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880" yWindow="880" windowWidth="24120" windowHeight="14720" tabRatio="704" firstSheet="12" activeTab="18"/>
  </bookViews>
  <sheets>
    <sheet name="AAI_vs_synteny" sheetId="18" r:id="rId1"/>
    <sheet name="Metabolism map key" sheetId="25" r:id="rId2"/>
    <sheet name="All osmolyte searches" sheetId="24" r:id="rId3"/>
    <sheet name="Site Lat and Long" sheetId="3" r:id="rId4"/>
    <sheet name="Genome_metadata" sheetId="8" r:id="rId5"/>
    <sheet name="Site_metadata" sheetId="9" r:id="rId6"/>
    <sheet name="Metagenome_readlength" sheetId="10" r:id="rId7"/>
    <sheet name="85_rpkm" sheetId="11" r:id="rId8"/>
    <sheet name="90_rpkm" sheetId="12" r:id="rId9"/>
    <sheet name="92_rpkm" sheetId="13" r:id="rId10"/>
    <sheet name="95_rpkm" sheetId="14" r:id="rId11"/>
    <sheet name="98_rpkm" sheetId="15" r:id="rId12"/>
    <sheet name="100_rpkm" sheetId="16" r:id="rId13"/>
    <sheet name="SAR11_rankabund" sheetId="17" r:id="rId14"/>
    <sheet name="JW3.5" sheetId="23" r:id="rId15"/>
    <sheet name="JW4" sheetId="19" r:id="rId16"/>
    <sheet name="JW4.25" sheetId="20" r:id="rId17"/>
    <sheet name="JW4.5" sheetId="21" r:id="rId18"/>
    <sheet name="JW5" sheetId="22" r:id="rId19"/>
    <sheet name="Cell Counts" sheetId="26" r:id="rId20"/>
    <sheet name="Growth Rate Salinity" sheetId="27" r:id="rId21"/>
    <sheet name="Growth Rate Temp" sheetId="28" r:id="rId2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3" i="23" l="1"/>
  <c r="E42" i="23"/>
  <c r="E41" i="23"/>
  <c r="E40" i="23"/>
  <c r="E39" i="23"/>
  <c r="E38" i="23"/>
  <c r="E37" i="23"/>
  <c r="E36" i="23"/>
  <c r="E35" i="23"/>
  <c r="N34" i="23"/>
  <c r="E34" i="23"/>
  <c r="E31" i="23"/>
  <c r="E30" i="23"/>
  <c r="E29" i="23"/>
  <c r="I28" i="23"/>
  <c r="E28" i="23"/>
  <c r="E3" i="23"/>
  <c r="H3" i="23"/>
  <c r="E4" i="23"/>
  <c r="H4" i="23"/>
  <c r="E9" i="23"/>
  <c r="H9" i="23"/>
  <c r="E14" i="23"/>
  <c r="H14" i="23"/>
  <c r="E15" i="23"/>
  <c r="H15" i="23"/>
  <c r="H21" i="23"/>
  <c r="M27" i="23"/>
  <c r="E27" i="23"/>
  <c r="E26" i="23"/>
  <c r="E18" i="23"/>
  <c r="R18" i="23"/>
  <c r="R21" i="23"/>
  <c r="R23" i="23"/>
  <c r="E10" i="23"/>
  <c r="Q10" i="23"/>
  <c r="Q21" i="23"/>
  <c r="Q23" i="23"/>
  <c r="P9" i="23"/>
  <c r="P21" i="23"/>
  <c r="P23" i="23"/>
  <c r="E8" i="23"/>
  <c r="O8" i="23"/>
  <c r="O21" i="23"/>
  <c r="O23" i="23"/>
  <c r="E7" i="23"/>
  <c r="N7" i="23"/>
  <c r="N21" i="23"/>
  <c r="N23" i="23"/>
  <c r="E6" i="23"/>
  <c r="M6" i="23"/>
  <c r="M18" i="23"/>
  <c r="M21" i="23"/>
  <c r="M23" i="23"/>
  <c r="L21" i="23"/>
  <c r="L23" i="23"/>
  <c r="K15" i="23"/>
  <c r="K21" i="23"/>
  <c r="K23" i="23"/>
  <c r="J14" i="23"/>
  <c r="J21" i="23"/>
  <c r="J23" i="23"/>
  <c r="I4" i="23"/>
  <c r="I21" i="23"/>
  <c r="I23" i="23"/>
  <c r="H23" i="23"/>
  <c r="G3" i="23"/>
  <c r="E5" i="23"/>
  <c r="G5" i="23"/>
  <c r="G6" i="23"/>
  <c r="G7" i="23"/>
  <c r="G10" i="23"/>
  <c r="G21" i="23"/>
  <c r="G23" i="23"/>
  <c r="S5" i="23"/>
  <c r="S21" i="23"/>
  <c r="E19" i="23"/>
  <c r="E11" i="23"/>
  <c r="H3" i="22"/>
  <c r="H4" i="22"/>
  <c r="H9" i="22"/>
  <c r="E14" i="22"/>
  <c r="H14" i="22"/>
  <c r="E15" i="22"/>
  <c r="H15" i="22"/>
  <c r="H21" i="22"/>
  <c r="J27" i="22"/>
  <c r="R18" i="22"/>
  <c r="R21" i="22"/>
  <c r="R23" i="22"/>
  <c r="Q10" i="22"/>
  <c r="Q21" i="22"/>
  <c r="Q23" i="22"/>
  <c r="P9" i="22"/>
  <c r="P21" i="22"/>
  <c r="P23" i="22"/>
  <c r="O8" i="22"/>
  <c r="O21" i="22"/>
  <c r="O23" i="22"/>
  <c r="N7" i="22"/>
  <c r="N21" i="22"/>
  <c r="N23" i="22"/>
  <c r="M6" i="22"/>
  <c r="M18" i="22"/>
  <c r="M21" i="22"/>
  <c r="M23" i="22"/>
  <c r="L11" i="22"/>
  <c r="L21" i="22"/>
  <c r="L23" i="22"/>
  <c r="K15" i="22"/>
  <c r="K21" i="22"/>
  <c r="K23" i="22"/>
  <c r="J14" i="22"/>
  <c r="J21" i="22"/>
  <c r="J23" i="22"/>
  <c r="I4" i="22"/>
  <c r="I21" i="22"/>
  <c r="I23" i="22"/>
  <c r="H23" i="22"/>
  <c r="G3" i="22"/>
  <c r="G5" i="22"/>
  <c r="G6" i="22"/>
  <c r="G7" i="22"/>
  <c r="G10" i="22"/>
  <c r="G21" i="22"/>
  <c r="G23" i="22"/>
  <c r="S5" i="22"/>
  <c r="S21" i="22"/>
  <c r="S22" i="22"/>
  <c r="R22" i="22"/>
  <c r="Q22" i="22"/>
  <c r="P22" i="22"/>
  <c r="O22" i="22"/>
  <c r="N22" i="22"/>
  <c r="M22" i="22"/>
  <c r="L22" i="22"/>
  <c r="K22" i="22"/>
  <c r="J22" i="22"/>
  <c r="I22" i="22"/>
  <c r="H22" i="22"/>
  <c r="G22" i="22"/>
  <c r="F15" i="22"/>
  <c r="F14" i="22"/>
  <c r="E43" i="21"/>
  <c r="E42" i="21"/>
  <c r="E41" i="21"/>
  <c r="E40" i="21"/>
  <c r="E39" i="21"/>
  <c r="E38" i="21"/>
  <c r="E37" i="21"/>
  <c r="E36" i="21"/>
  <c r="E35" i="21"/>
  <c r="N34" i="21"/>
  <c r="E34" i="21"/>
  <c r="E31" i="21"/>
  <c r="E30" i="21"/>
  <c r="E29" i="21"/>
  <c r="E28" i="21"/>
  <c r="E3" i="21"/>
  <c r="H3" i="21"/>
  <c r="E4" i="21"/>
  <c r="H4" i="21"/>
  <c r="E9" i="21"/>
  <c r="H9" i="21"/>
  <c r="H14" i="21"/>
  <c r="H15" i="21"/>
  <c r="H21" i="21"/>
  <c r="M27" i="21"/>
  <c r="E27" i="21"/>
  <c r="E26" i="21"/>
  <c r="E18" i="21"/>
  <c r="R18" i="21"/>
  <c r="R21" i="21"/>
  <c r="R23" i="21"/>
  <c r="E10" i="21"/>
  <c r="Q10" i="21"/>
  <c r="Q21" i="21"/>
  <c r="Q23" i="21"/>
  <c r="P9" i="21"/>
  <c r="P21" i="21"/>
  <c r="P23" i="21"/>
  <c r="E8" i="21"/>
  <c r="O8" i="21"/>
  <c r="O21" i="21"/>
  <c r="O23" i="21"/>
  <c r="E7" i="21"/>
  <c r="N7" i="21"/>
  <c r="N21" i="21"/>
  <c r="N23" i="21"/>
  <c r="E6" i="21"/>
  <c r="M6" i="21"/>
  <c r="M18" i="21"/>
  <c r="M21" i="21"/>
  <c r="M23" i="21"/>
  <c r="E11" i="21"/>
  <c r="L11" i="21"/>
  <c r="L21" i="21"/>
  <c r="L23" i="21"/>
  <c r="K15" i="21"/>
  <c r="K21" i="21"/>
  <c r="K23" i="21"/>
  <c r="J14" i="21"/>
  <c r="J21" i="21"/>
  <c r="J23" i="21"/>
  <c r="I4" i="21"/>
  <c r="I21" i="21"/>
  <c r="I23" i="21"/>
  <c r="H23" i="21"/>
  <c r="G3" i="21"/>
  <c r="E5" i="21"/>
  <c r="G5" i="21"/>
  <c r="G6" i="21"/>
  <c r="G7" i="21"/>
  <c r="G10" i="21"/>
  <c r="G21" i="21"/>
  <c r="G23" i="21"/>
  <c r="S5" i="21"/>
  <c r="S21" i="21"/>
  <c r="S22" i="21"/>
  <c r="R22" i="21"/>
  <c r="Q22" i="21"/>
  <c r="P22" i="21"/>
  <c r="O22" i="21"/>
  <c r="N22" i="21"/>
  <c r="M22" i="21"/>
  <c r="L22" i="21"/>
  <c r="K22" i="21"/>
  <c r="J22" i="21"/>
  <c r="I22" i="21"/>
  <c r="H22" i="21"/>
  <c r="G22" i="21"/>
  <c r="E19" i="21"/>
  <c r="F15" i="21"/>
  <c r="F14" i="21"/>
  <c r="W11" i="21"/>
  <c r="W10" i="21"/>
  <c r="W9" i="21"/>
  <c r="W8" i="21"/>
  <c r="W7" i="21"/>
  <c r="W6" i="21"/>
  <c r="W5" i="21"/>
  <c r="W4" i="21"/>
  <c r="W3" i="21"/>
  <c r="E43" i="20"/>
  <c r="E42" i="20"/>
  <c r="E41" i="20"/>
  <c r="E40" i="20"/>
  <c r="E39" i="20"/>
  <c r="E38" i="20"/>
  <c r="E37" i="20"/>
  <c r="E36" i="20"/>
  <c r="E35" i="20"/>
  <c r="N34" i="20"/>
  <c r="E34" i="20"/>
  <c r="E31" i="20"/>
  <c r="E30" i="20"/>
  <c r="E29" i="20"/>
  <c r="E28" i="20"/>
  <c r="E3" i="20"/>
  <c r="H3" i="20"/>
  <c r="E4" i="20"/>
  <c r="H4" i="20"/>
  <c r="E9" i="20"/>
  <c r="H9" i="20"/>
  <c r="E14" i="20"/>
  <c r="H14" i="20"/>
  <c r="E15" i="20"/>
  <c r="H15" i="20"/>
  <c r="H21" i="20"/>
  <c r="M27" i="20"/>
  <c r="E27" i="20"/>
  <c r="E26" i="20"/>
  <c r="E18" i="20"/>
  <c r="R18" i="20"/>
  <c r="R21" i="20"/>
  <c r="R23" i="20"/>
  <c r="E10" i="20"/>
  <c r="Q10" i="20"/>
  <c r="Q21" i="20"/>
  <c r="Q23" i="20"/>
  <c r="P9" i="20"/>
  <c r="P21" i="20"/>
  <c r="P23" i="20"/>
  <c r="E8" i="20"/>
  <c r="O8" i="20"/>
  <c r="O21" i="20"/>
  <c r="O23" i="20"/>
  <c r="E7" i="20"/>
  <c r="N7" i="20"/>
  <c r="N21" i="20"/>
  <c r="N23" i="20"/>
  <c r="E6" i="20"/>
  <c r="M6" i="20"/>
  <c r="M18" i="20"/>
  <c r="M21" i="20"/>
  <c r="M23" i="20"/>
  <c r="E11" i="20"/>
  <c r="L11" i="20"/>
  <c r="L21" i="20"/>
  <c r="L23" i="20"/>
  <c r="K15" i="20"/>
  <c r="K21" i="20"/>
  <c r="K23" i="20"/>
  <c r="J14" i="20"/>
  <c r="J21" i="20"/>
  <c r="J23" i="20"/>
  <c r="I4" i="20"/>
  <c r="I21" i="20"/>
  <c r="I23" i="20"/>
  <c r="H23" i="20"/>
  <c r="G3" i="20"/>
  <c r="E5" i="20"/>
  <c r="G5" i="20"/>
  <c r="G6" i="20"/>
  <c r="G7" i="20"/>
  <c r="G10" i="20"/>
  <c r="G21" i="20"/>
  <c r="G23" i="20"/>
  <c r="S5" i="20"/>
  <c r="S21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E19" i="20"/>
  <c r="F15" i="20"/>
  <c r="F14" i="20"/>
  <c r="W11" i="20"/>
  <c r="W10" i="20"/>
  <c r="W9" i="20"/>
  <c r="W8" i="20"/>
  <c r="W7" i="20"/>
  <c r="W6" i="20"/>
  <c r="W5" i="20"/>
  <c r="W4" i="20"/>
  <c r="W3" i="20"/>
  <c r="E43" i="19"/>
  <c r="E42" i="19"/>
  <c r="E41" i="19"/>
  <c r="E40" i="19"/>
  <c r="E39" i="19"/>
  <c r="E38" i="19"/>
  <c r="E37" i="19"/>
  <c r="E36" i="19"/>
  <c r="E35" i="19"/>
  <c r="N34" i="19"/>
  <c r="E34" i="19"/>
  <c r="E31" i="19"/>
  <c r="E30" i="19"/>
  <c r="E29" i="19"/>
  <c r="E28" i="19"/>
  <c r="E3" i="19"/>
  <c r="H3" i="19"/>
  <c r="E4" i="19"/>
  <c r="H4" i="19"/>
  <c r="E9" i="19"/>
  <c r="H9" i="19"/>
  <c r="E14" i="19"/>
  <c r="H14" i="19"/>
  <c r="E15" i="19"/>
  <c r="H15" i="19"/>
  <c r="H21" i="19"/>
  <c r="M27" i="19"/>
  <c r="E27" i="19"/>
  <c r="E26" i="19"/>
  <c r="E18" i="19"/>
  <c r="R18" i="19"/>
  <c r="R21" i="19"/>
  <c r="R23" i="19"/>
  <c r="E10" i="19"/>
  <c r="Q10" i="19"/>
  <c r="Q21" i="19"/>
  <c r="Q23" i="19"/>
  <c r="P9" i="19"/>
  <c r="P21" i="19"/>
  <c r="P23" i="19"/>
  <c r="E8" i="19"/>
  <c r="O8" i="19"/>
  <c r="O21" i="19"/>
  <c r="O23" i="19"/>
  <c r="E7" i="19"/>
  <c r="N7" i="19"/>
  <c r="N21" i="19"/>
  <c r="N23" i="19"/>
  <c r="E6" i="19"/>
  <c r="M6" i="19"/>
  <c r="M18" i="19"/>
  <c r="M21" i="19"/>
  <c r="M23" i="19"/>
  <c r="E11" i="19"/>
  <c r="L11" i="19"/>
  <c r="L21" i="19"/>
  <c r="L23" i="19"/>
  <c r="K15" i="19"/>
  <c r="K21" i="19"/>
  <c r="K23" i="19"/>
  <c r="J14" i="19"/>
  <c r="J21" i="19"/>
  <c r="J23" i="19"/>
  <c r="I4" i="19"/>
  <c r="I21" i="19"/>
  <c r="I23" i="19"/>
  <c r="H23" i="19"/>
  <c r="G3" i="19"/>
  <c r="E5" i="19"/>
  <c r="G5" i="19"/>
  <c r="G6" i="19"/>
  <c r="G7" i="19"/>
  <c r="G10" i="19"/>
  <c r="G21" i="19"/>
  <c r="G23" i="19"/>
  <c r="S5" i="19"/>
  <c r="S21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E19" i="19"/>
  <c r="F15" i="19"/>
  <c r="F14" i="19"/>
  <c r="W11" i="19"/>
  <c r="W10" i="19"/>
  <c r="W9" i="19"/>
  <c r="W8" i="19"/>
  <c r="W7" i="19"/>
  <c r="W6" i="19"/>
  <c r="W5" i="19"/>
  <c r="W4" i="19"/>
  <c r="W3" i="19"/>
</calcChain>
</file>

<file path=xl/sharedStrings.xml><?xml version="1.0" encoding="utf-8"?>
<sst xmlns="http://schemas.openxmlformats.org/spreadsheetml/2006/main" count="62205" uniqueCount="1178">
  <si>
    <t>Site</t>
  </si>
  <si>
    <t>LSUCC0530</t>
  </si>
  <si>
    <t>Salinity</t>
  </si>
  <si>
    <t>ARD</t>
  </si>
  <si>
    <t>CJ</t>
  </si>
  <si>
    <t>CJ2</t>
  </si>
  <si>
    <t>FWC</t>
  </si>
  <si>
    <t>JLB</t>
  </si>
  <si>
    <t>TBON</t>
  </si>
  <si>
    <t>LKB</t>
  </si>
  <si>
    <t>Na</t>
  </si>
  <si>
    <t>101 nM</t>
  </si>
  <si>
    <t>9 nM</t>
  </si>
  <si>
    <t>1 nM</t>
  </si>
  <si>
    <t>0.5 nM</t>
  </si>
  <si>
    <t>0.3 nM</t>
  </si>
  <si>
    <t>500 nM</t>
  </si>
  <si>
    <t>0.7 nM</t>
  </si>
  <si>
    <t>800 nM</t>
  </si>
  <si>
    <t>425 nM</t>
  </si>
  <si>
    <t>4 nM</t>
  </si>
  <si>
    <t>60 nM</t>
  </si>
  <si>
    <t>Cl</t>
  </si>
  <si>
    <t>Mg</t>
  </si>
  <si>
    <t>Ca</t>
  </si>
  <si>
    <t>K</t>
  </si>
  <si>
    <t>Br</t>
  </si>
  <si>
    <t>B</t>
  </si>
  <si>
    <t>Sr</t>
  </si>
  <si>
    <t>F</t>
  </si>
  <si>
    <t>Fe</t>
  </si>
  <si>
    <t>HCO3</t>
  </si>
  <si>
    <t>B1/Thiamine</t>
  </si>
  <si>
    <t>B2/Riboflavin</t>
  </si>
  <si>
    <t>B3/Niacin</t>
  </si>
  <si>
    <t>B5/Pantothenate</t>
  </si>
  <si>
    <t>B6/Pyridoxine</t>
  </si>
  <si>
    <t>B7/Biotin</t>
  </si>
  <si>
    <t>Myo-inositol</t>
  </si>
  <si>
    <t>Latitude</t>
  </si>
  <si>
    <t xml:space="preserve">Longitude </t>
  </si>
  <si>
    <t>JW5(~1/4 JW4-use for freshwater environments)</t>
  </si>
  <si>
    <t>Basic Salts</t>
  </si>
  <si>
    <t>FW</t>
  </si>
  <si>
    <t>g/L</t>
  </si>
  <si>
    <t>x fold conc</t>
  </si>
  <si>
    <t>final M</t>
  </si>
  <si>
    <t>PO4</t>
  </si>
  <si>
    <t>SO4</t>
  </si>
  <si>
    <t>gr/L Stock</t>
  </si>
  <si>
    <t xml:space="preserve">gr/mL Stock </t>
  </si>
  <si>
    <t>ul Stock/L</t>
  </si>
  <si>
    <t>NaCl</t>
  </si>
  <si>
    <t>KCl</t>
  </si>
  <si>
    <t>NaHCO3</t>
  </si>
  <si>
    <t>Na2SO4</t>
  </si>
  <si>
    <t>NaBr</t>
  </si>
  <si>
    <t>H3BO3</t>
  </si>
  <si>
    <t>SrCl2</t>
  </si>
  <si>
    <t>NaF</t>
  </si>
  <si>
    <t>KH2PO4</t>
  </si>
  <si>
    <t>Mg/Ca stock (20x)</t>
  </si>
  <si>
    <t>g/100 mL</t>
  </si>
  <si>
    <t>MgCl2 x 6H2O</t>
  </si>
  <si>
    <t>CaCl2 x 2H2O</t>
  </si>
  <si>
    <t>Iron stock (1000x)</t>
  </si>
  <si>
    <t>g/100mL</t>
  </si>
  <si>
    <t>FeSO4 x 7H2O</t>
  </si>
  <si>
    <t>NTA NA2 salt</t>
  </si>
  <si>
    <t>345 nM</t>
  </si>
  <si>
    <t>Final component concentrations (M)</t>
  </si>
  <si>
    <t>Final component concentrations (readable)</t>
  </si>
  <si>
    <t>Final component concentrations (g/L)</t>
  </si>
  <si>
    <t>Trace metals (100000x)</t>
  </si>
  <si>
    <t>make separately, filter sterilize</t>
  </si>
  <si>
    <t>MnCl2 x 4H2O</t>
  </si>
  <si>
    <t xml:space="preserve">Salinity </t>
  </si>
  <si>
    <t>ZnSO4 X H2O</t>
  </si>
  <si>
    <t>CoCl2</t>
  </si>
  <si>
    <t>Na2MoO4</t>
  </si>
  <si>
    <t>Na2SeO3</t>
  </si>
  <si>
    <t>NiCl2</t>
  </si>
  <si>
    <t>Vitamins (100000x)</t>
  </si>
  <si>
    <t>B9/Folic Acid</t>
  </si>
  <si>
    <t>B12</t>
  </si>
  <si>
    <t>4-Aminobenzoic Acid</t>
  </si>
  <si>
    <t>Recipe</t>
  </si>
  <si>
    <t>1. Combine basic salts together in 997.9mL MiliQ water</t>
  </si>
  <si>
    <t>Trace Metals</t>
  </si>
  <si>
    <t>2. Add 10 uL trace metals, and any carbon/nitrogen mixes you desire to basic salts</t>
  </si>
  <si>
    <t>AA mix</t>
  </si>
  <si>
    <t>3. Autoclave in a 2L bottle with lid tight, let cool completely to room temperature</t>
  </si>
  <si>
    <t>Misc C &amp; N mix</t>
  </si>
  <si>
    <t>4. Combine Mg/Ca stock ingredients together and autoclave</t>
  </si>
  <si>
    <t>FA mix</t>
  </si>
  <si>
    <t>5. Combine iron/NTA together and autoclave</t>
  </si>
  <si>
    <t>Inorganic N mix</t>
  </si>
  <si>
    <t>6. In laminar flow hood, add to RT basic salts:</t>
  </si>
  <si>
    <t>10 uL vitamins</t>
  </si>
  <si>
    <t>2.13mL Mg/Ca stock</t>
  </si>
  <si>
    <t>1 mL iron/NTA</t>
  </si>
  <si>
    <t>7. Dispense in laminar flow hood</t>
  </si>
  <si>
    <t>OTU7</t>
  </si>
  <si>
    <t>Class</t>
  </si>
  <si>
    <t>Alphaproteobacteria</t>
  </si>
  <si>
    <t>LSUCC</t>
  </si>
  <si>
    <t>Genome_name</t>
  </si>
  <si>
    <t>ID</t>
  </si>
  <si>
    <t>Genome_length</t>
  </si>
  <si>
    <t>Label1</t>
  </si>
  <si>
    <t>Label2</t>
  </si>
  <si>
    <t>2236347068.fna</t>
  </si>
  <si>
    <t>AAA487-M09</t>
  </si>
  <si>
    <t>IIIb</t>
  </si>
  <si>
    <t>Damariscotta</t>
  </si>
  <si>
    <t>IIIb.C</t>
  </si>
  <si>
    <t>M09</t>
  </si>
  <si>
    <t>2236347069.fna</t>
  </si>
  <si>
    <t>AAA028-D10</t>
  </si>
  <si>
    <t>Mendota</t>
  </si>
  <si>
    <t>IIIb.A</t>
  </si>
  <si>
    <t>D10</t>
  </si>
  <si>
    <t>2236661000.fna</t>
  </si>
  <si>
    <t>AAA023-L09</t>
  </si>
  <si>
    <t>Sparkling</t>
  </si>
  <si>
    <t>L09</t>
  </si>
  <si>
    <t>2236661008.fna</t>
  </si>
  <si>
    <t>AAA028-CO7</t>
  </si>
  <si>
    <t>CO7</t>
  </si>
  <si>
    <t>2236876027.fna</t>
  </si>
  <si>
    <t>AAA024-N17</t>
  </si>
  <si>
    <t>N17</t>
  </si>
  <si>
    <t>2236876029.fna</t>
  </si>
  <si>
    <t>AAA280-P20</t>
  </si>
  <si>
    <t>P20</t>
  </si>
  <si>
    <t>2236876030.fna</t>
  </si>
  <si>
    <t>AAA027-J10</t>
  </si>
  <si>
    <t>IIIb.B</t>
  </si>
  <si>
    <t>J10</t>
  </si>
  <si>
    <t>2236876031.fna</t>
  </si>
  <si>
    <t>AAA027-L15</t>
  </si>
  <si>
    <t>L15</t>
  </si>
  <si>
    <t>2264265094.fna</t>
  </si>
  <si>
    <t>AAA027-C06</t>
  </si>
  <si>
    <t>C06</t>
  </si>
  <si>
    <t>2236347014.fna</t>
  </si>
  <si>
    <t>AAA288-G21</t>
  </si>
  <si>
    <t>Ic</t>
  </si>
  <si>
    <t>PacificOcean</t>
  </si>
  <si>
    <t>Other</t>
  </si>
  <si>
    <t>2236347020.fna</t>
  </si>
  <si>
    <t>AAA288-N07</t>
  </si>
  <si>
    <t>2236661011.fna</t>
  </si>
  <si>
    <t>AAA240-E13</t>
  </si>
  <si>
    <t>2236661012.fna</t>
  </si>
  <si>
    <t>AAA288-E13</t>
  </si>
  <si>
    <t>2236876032.fna</t>
  </si>
  <si>
    <t>AAA280-B11</t>
  </si>
  <si>
    <t>B11</t>
  </si>
  <si>
    <t>2265129005.fna</t>
  </si>
  <si>
    <t>HIMB058</t>
  </si>
  <si>
    <t>II</t>
  </si>
  <si>
    <t>KaneoheBay</t>
  </si>
  <si>
    <t>2503283017.fna</t>
  </si>
  <si>
    <t>HTCC7211</t>
  </si>
  <si>
    <t>Ia</t>
  </si>
  <si>
    <t>AtlanticOcean</t>
  </si>
  <si>
    <t>2503283019.fna</t>
  </si>
  <si>
    <t>HIMB114</t>
  </si>
  <si>
    <t>IIIa</t>
  </si>
  <si>
    <t>IIIa.1</t>
  </si>
  <si>
    <t>2503283022.fna</t>
  </si>
  <si>
    <t>HTCC9565</t>
  </si>
  <si>
    <t>2503754000.fna</t>
  </si>
  <si>
    <t>HIMB140</t>
  </si>
  <si>
    <t>2503754001.fna</t>
  </si>
  <si>
    <t>HIMB4</t>
  </si>
  <si>
    <t>2503982041.fna</t>
  </si>
  <si>
    <t>HIMB59</t>
  </si>
  <si>
    <t>V</t>
  </si>
  <si>
    <t>2510461079.fna</t>
  </si>
  <si>
    <t>HIMB083</t>
  </si>
  <si>
    <t>2511231041.fna</t>
  </si>
  <si>
    <t>HTCC9022</t>
  </si>
  <si>
    <t>2511231042.fna</t>
  </si>
  <si>
    <t>HTCC1013</t>
  </si>
  <si>
    <t>OregonCoast</t>
  </si>
  <si>
    <t>2511231043.fna</t>
  </si>
  <si>
    <t>HTCC8051</t>
  </si>
  <si>
    <t>2513237133.fna</t>
  </si>
  <si>
    <t>HTCC1040</t>
  </si>
  <si>
    <t>2516143128.fna</t>
  </si>
  <si>
    <t>HTCC1016</t>
  </si>
  <si>
    <t>2547132513.fna</t>
  </si>
  <si>
    <t>HIMB1321</t>
  </si>
  <si>
    <t>2561511228.fna</t>
  </si>
  <si>
    <t>HTCC7217</t>
  </si>
  <si>
    <t>2561511237.fna</t>
  </si>
  <si>
    <t>HIMB122</t>
  </si>
  <si>
    <t>2561511239.fna</t>
  </si>
  <si>
    <t>HTCC7214</t>
  </si>
  <si>
    <t>2706794803.fna</t>
  </si>
  <si>
    <t>GoM375m</t>
  </si>
  <si>
    <t>GulfofMexico</t>
  </si>
  <si>
    <t>2706794807.fna</t>
  </si>
  <si>
    <t>GoM375_H8</t>
  </si>
  <si>
    <t>2706794815.fna</t>
  </si>
  <si>
    <t>ENTP125m_G05</t>
  </si>
  <si>
    <t>ENTP</t>
  </si>
  <si>
    <t>2706794817.fna</t>
  </si>
  <si>
    <t>GoM1m_A11</t>
  </si>
  <si>
    <t>2706794821.fna</t>
  </si>
  <si>
    <t>GoM1m_F07</t>
  </si>
  <si>
    <t>2706794835.fna</t>
  </si>
  <si>
    <t>ENTP60m_G07</t>
  </si>
  <si>
    <t>2706794843.fna</t>
  </si>
  <si>
    <t>GoM1470m_D04</t>
  </si>
  <si>
    <t>1b</t>
  </si>
  <si>
    <t>2706794856.fna</t>
  </si>
  <si>
    <t>GoM375m_E04</t>
  </si>
  <si>
    <t>2706794866.fna</t>
  </si>
  <si>
    <t>ENTP125m_C10</t>
  </si>
  <si>
    <t>2706794868.fna</t>
  </si>
  <si>
    <t>GoM1m_D02</t>
  </si>
  <si>
    <t>1a</t>
  </si>
  <si>
    <t>2706794872.fna</t>
  </si>
  <si>
    <t>GoM375m_A02</t>
  </si>
  <si>
    <t>2706794874.fna</t>
  </si>
  <si>
    <t>GoM1m_G01</t>
  </si>
  <si>
    <t>2706794895.fna</t>
  </si>
  <si>
    <t>GoM1470m_E04</t>
  </si>
  <si>
    <t>Ib</t>
  </si>
  <si>
    <t>2728369501.fna</t>
  </si>
  <si>
    <t>LakeBorgne</t>
  </si>
  <si>
    <t>NC_007205.1</t>
  </si>
  <si>
    <t>HTCC1062</t>
  </si>
  <si>
    <t>CoastalOregon</t>
  </si>
  <si>
    <t>NC_018643.1</t>
  </si>
  <si>
    <t>HIMB5</t>
  </si>
  <si>
    <t>CP002511.1</t>
  </si>
  <si>
    <t>IMCC9063</t>
  </si>
  <si>
    <t>ArticOcean</t>
  </si>
  <si>
    <t>IIIa.2</t>
  </si>
  <si>
    <t>NZ_CH724130.1</t>
  </si>
  <si>
    <t>HTCC1002</t>
  </si>
  <si>
    <t>File_Name</t>
  </si>
  <si>
    <t xml:space="preserve">Sample Info </t>
  </si>
  <si>
    <t>raw_file</t>
  </si>
  <si>
    <t>input_name</t>
  </si>
  <si>
    <t>EnvType</t>
  </si>
  <si>
    <t>CAM_SMPL_003356</t>
  </si>
  <si>
    <t>German Baltic Sample, IOW Station</t>
  </si>
  <si>
    <t xml:space="preserve">CAM_P_0001109.csv.gz </t>
  </si>
  <si>
    <t>95_CAM_SMPL_003356.fa</t>
  </si>
  <si>
    <t>CAM_SMPL_003357</t>
  </si>
  <si>
    <t>95_CAM_SMPL_003357.fa</t>
  </si>
  <si>
    <t>CAM_SMPL_003358</t>
  </si>
  <si>
    <t>95_CAM_SMPL_003358.fa</t>
  </si>
  <si>
    <t>CAM_SMPL_003359</t>
  </si>
  <si>
    <t>DMU 939, Denmark</t>
  </si>
  <si>
    <t>95_CAM_SMPL_003359.fa</t>
  </si>
  <si>
    <t>CAM_SMPL_003360</t>
  </si>
  <si>
    <t>95_CAM_SMPL_003360.fa</t>
  </si>
  <si>
    <t>CAM_SMPL_003362</t>
  </si>
  <si>
    <t>95_CAM_SMPL_003361.fa</t>
  </si>
  <si>
    <t>95_CAM_SMPL_003362.fa</t>
  </si>
  <si>
    <t>CAM_SMPL_003363</t>
  </si>
  <si>
    <t>95_CAM_SMPL_003363.fa</t>
  </si>
  <si>
    <t>CAM_SMPL_003364</t>
  </si>
  <si>
    <t>95_CAM_SMPL_003364.fa</t>
  </si>
  <si>
    <t>CAM_SMPL_003365</t>
  </si>
  <si>
    <t>Kattegat-Helcom site</t>
  </si>
  <si>
    <t>95_CAM_SMPL_003365.fa</t>
  </si>
  <si>
    <t>CAM_SMPL_003366</t>
  </si>
  <si>
    <t>95_CAM_SMPL_003366.fa</t>
  </si>
  <si>
    <t>CAM_SMPL_003367</t>
  </si>
  <si>
    <t>95_CAM_SMPL_003367.fa</t>
  </si>
  <si>
    <t>CAM_SMPL_003368</t>
  </si>
  <si>
    <t>95_CAM_SMPL_003368.fa</t>
  </si>
  <si>
    <t>CAM_SMPL_003369</t>
  </si>
  <si>
    <t>95_CAM_SMPL_003369.fa</t>
  </si>
  <si>
    <t>CAM_SMPL_003370</t>
  </si>
  <si>
    <t>95_CAM_SMPL_003370.fa</t>
  </si>
  <si>
    <t>CAM_SMPL_003371</t>
  </si>
  <si>
    <t>Lysekil Fjord-Alsback Station</t>
  </si>
  <si>
    <t>95_CAM_SMPL_003371.fa</t>
  </si>
  <si>
    <t>CAM_SMPL_003372</t>
  </si>
  <si>
    <t>95_CAM_SMPL_003372.fa</t>
  </si>
  <si>
    <t>CAM_SMPL_003373</t>
  </si>
  <si>
    <t>95_CAM_SMPL_003373.fa</t>
  </si>
  <si>
    <t>CAM_SMPL_003374</t>
  </si>
  <si>
    <t>95_CAM_SMPL_003374.fa</t>
  </si>
  <si>
    <t>CAM_SMPL_003375</t>
  </si>
  <si>
    <t>95_CAM_SMPL_003375.fa</t>
  </si>
  <si>
    <t>CAM_SMPL_003376</t>
  </si>
  <si>
    <t>95_CAM_SMPL_003376.fa</t>
  </si>
  <si>
    <t>CAM_SMPL_003377</t>
  </si>
  <si>
    <t>95_CAM_SMPL_003377.fa</t>
  </si>
  <si>
    <t>CAM_SMPL_003378</t>
  </si>
  <si>
    <t>Bottenhavets,Station C-3</t>
  </si>
  <si>
    <t>95_CAM_SMPL_003378.fa</t>
  </si>
  <si>
    <t>CAM_SMPL_003379</t>
  </si>
  <si>
    <t>95_CAM_SMPL_003379.fa</t>
  </si>
  <si>
    <t>CAM_SMPL_003380</t>
  </si>
  <si>
    <t>95_CAM_SMPL_003380.fa</t>
  </si>
  <si>
    <t>CAM_SMPL_003381</t>
  </si>
  <si>
    <t>95_CAM_SMPL_003381.fa</t>
  </si>
  <si>
    <t>CAM_SMPL_003382</t>
  </si>
  <si>
    <t>95_CAM_SMPL_003382.fa</t>
  </si>
  <si>
    <t>CAM_SMPL_003383</t>
  </si>
  <si>
    <t>95_CAM_SMPL_003383.fa</t>
  </si>
  <si>
    <t>CAM_SMPL_003384</t>
  </si>
  <si>
    <t>Bottenviken, Station A-5</t>
  </si>
  <si>
    <t>95_CAM_SMPL_003384.fa</t>
  </si>
  <si>
    <t>CAM_SMPL_003385</t>
  </si>
  <si>
    <t>95_CAM_SMPL_003385.fa</t>
  </si>
  <si>
    <t>CAM_SMPL_003386</t>
  </si>
  <si>
    <t>95_CAM_SMPL_003386.fa</t>
  </si>
  <si>
    <t>CAM_SMPL_003387</t>
  </si>
  <si>
    <t>95_CAM_SMPL_003387.fa</t>
  </si>
  <si>
    <t>CAM_SMPL_003388</t>
  </si>
  <si>
    <t>95_CAM_SMPL_003388.fa</t>
  </si>
  <si>
    <t>CAM_SMPL_003389</t>
  </si>
  <si>
    <t>95_CAM_SMPL_003389.fa</t>
  </si>
  <si>
    <t>CAM_SMPL_003390</t>
  </si>
  <si>
    <t>Lake TorneTrask, Abisko, Sweden, above the Arctic Circle</t>
  </si>
  <si>
    <t>95_CAM_SMPL_003390.fa</t>
  </si>
  <si>
    <t>CAM_SMPL_003391</t>
  </si>
  <si>
    <t>95_CAM_SMPL_003391.fa</t>
  </si>
  <si>
    <t>CAM_SMPL_003392</t>
  </si>
  <si>
    <t>95_CAM_SMPL_003392.fa</t>
  </si>
  <si>
    <t>CAM_SMPL_003393</t>
  </si>
  <si>
    <t>N.Kvarken, Station B-3</t>
  </si>
  <si>
    <t>95_CAM_SMPL_003393.fa</t>
  </si>
  <si>
    <t>CAM_SMPL_003394</t>
  </si>
  <si>
    <t>95_CAM_SMPL_003394.fa</t>
  </si>
  <si>
    <t>CAM_SMPL_003395</t>
  </si>
  <si>
    <t>95_CAM_SMPL_003395.fa</t>
  </si>
  <si>
    <t>CAM_SMPL_003396</t>
  </si>
  <si>
    <t>95_CAM_SMPL_003396.fa</t>
  </si>
  <si>
    <t>CAM_SMPL_003397</t>
  </si>
  <si>
    <t>95_CAM_SMPL_003397.fa</t>
  </si>
  <si>
    <t>CAM_SMPL_003398</t>
  </si>
  <si>
    <t>95_CAM_SMPL_003398.fa</t>
  </si>
  <si>
    <t>CAM_SMPL_003399</t>
  </si>
  <si>
    <t>Helcom site 4 Deepest Section of the Baltic Sea</t>
  </si>
  <si>
    <t>95_CAM_SMPL_003399.fa</t>
  </si>
  <si>
    <t>CAM_SMPL_003400</t>
  </si>
  <si>
    <t>95_CAM_SMPL_003400.fa</t>
  </si>
  <si>
    <t>CAM_SMPL_003401</t>
  </si>
  <si>
    <t>95_CAM_SMPL_003401.fa</t>
  </si>
  <si>
    <t>CAM_SMPL_003402</t>
  </si>
  <si>
    <t>95_CAM_SMPL_003402.fa</t>
  </si>
  <si>
    <t>CAM_SMPL_003403</t>
  </si>
  <si>
    <t>95_CAM_SMPL_003403.fa</t>
  </si>
  <si>
    <t>CAM_SMPL_003404</t>
  </si>
  <si>
    <t>95_CAM_SMPL_003404.fa</t>
  </si>
  <si>
    <t>CAM_SMPL_003405</t>
  </si>
  <si>
    <t>Off south tip of Oland, bloom occuring</t>
  </si>
  <si>
    <t>95_CAM_SMPL_003405.fa</t>
  </si>
  <si>
    <t>CAM_SMPL_003406</t>
  </si>
  <si>
    <t>95_CAM_SMPL_003406.fa</t>
  </si>
  <si>
    <t>CAM_SMPL_003407</t>
  </si>
  <si>
    <t>95_CAM_SMPL_003407.fa</t>
  </si>
  <si>
    <t>CAM_SMPL_003409</t>
  </si>
  <si>
    <t>95_CAM_SMPL_003409.fa</t>
  </si>
  <si>
    <t>CAM_SMPL_003410</t>
  </si>
  <si>
    <t>95_CAM_SMPL_003410.fa</t>
  </si>
  <si>
    <t>CAM_SMPL_003411</t>
  </si>
  <si>
    <t>95_CAM_SMPL_003411.fa</t>
  </si>
  <si>
    <t>CAM_SMPL_003412</t>
  </si>
  <si>
    <t>95_CAM_SMPL_003412.fa</t>
  </si>
  <si>
    <t>CAM_SMPL_003413</t>
  </si>
  <si>
    <t>DMU 1005, Denmark</t>
  </si>
  <si>
    <t>95_CAM_SMPL_003413.fa</t>
  </si>
  <si>
    <t>CAM_SMPL_003414</t>
  </si>
  <si>
    <t>95_CAM_SMPL_003414.fa</t>
  </si>
  <si>
    <t>CAM_SMPL_003415</t>
  </si>
  <si>
    <t>95_CAM_SMPL_003415.fa</t>
  </si>
  <si>
    <t>CAM_SMPL_003416</t>
  </si>
  <si>
    <t>95_CAM_SMPL_003416.fa</t>
  </si>
  <si>
    <t>CAM_SMPL_003417</t>
  </si>
  <si>
    <t>95_CAM_SMPL_003417.fa</t>
  </si>
  <si>
    <t>CAM_SMPL_003418</t>
  </si>
  <si>
    <t>95_CAM_SMPL_0034018.fa</t>
  </si>
  <si>
    <t>CAM_P_0001128</t>
  </si>
  <si>
    <t>Amazon River</t>
  </si>
  <si>
    <t>CAM_P_0001128.csv.gz</t>
  </si>
  <si>
    <t>CAM_P_0001128.read.fa</t>
  </si>
  <si>
    <t>CAM_P_0001132</t>
  </si>
  <si>
    <t>Lagoon Albufera</t>
  </si>
  <si>
    <t xml:space="preserve">CAM_P_0001132.csv.gz </t>
  </si>
  <si>
    <t>CAM_P_0001132.read.fa</t>
  </si>
  <si>
    <t>Damariscotta_Spring</t>
  </si>
  <si>
    <t xml:space="preserve">Damariscotta </t>
  </si>
  <si>
    <t>Damariscotta_Spring.fastq.fa</t>
  </si>
  <si>
    <t xml:space="preserve">Damariscotta_Summer    </t>
  </si>
  <si>
    <t>Damariscotta_Summer.fastq.fa</t>
  </si>
  <si>
    <t xml:space="preserve">Ekoln                   </t>
  </si>
  <si>
    <t>Ekoln</t>
  </si>
  <si>
    <t>Ekoln.fastq.fa</t>
  </si>
  <si>
    <t xml:space="preserve">Erken  </t>
  </si>
  <si>
    <t>Erken</t>
  </si>
  <si>
    <t>Erken.fastq.fa</t>
  </si>
  <si>
    <t xml:space="preserve">Columbia Estuary </t>
  </si>
  <si>
    <t>Columbia River Estuary</t>
  </si>
  <si>
    <t>ERR864069</t>
  </si>
  <si>
    <t>ERR864069.fastq.fa</t>
  </si>
  <si>
    <t>Columbia River</t>
  </si>
  <si>
    <t>ERR864071</t>
  </si>
  <si>
    <t>ERR864071.fastq.fa</t>
  </si>
  <si>
    <t>Columbia River Old Plum</t>
  </si>
  <si>
    <t>ERR864073</t>
  </si>
  <si>
    <t>ERR864073.fastq.fa</t>
  </si>
  <si>
    <t>Coastal</t>
  </si>
  <si>
    <t>Columbia River Coastal</t>
  </si>
  <si>
    <t>ERR864075</t>
  </si>
  <si>
    <t>ERR864075.fastq.fa</t>
  </si>
  <si>
    <t>Columbia River Plum</t>
  </si>
  <si>
    <t>ERR864077</t>
  </si>
  <si>
    <t>ERR864077.fastq.fa</t>
  </si>
  <si>
    <t>ERR864077.fastq.fa.out.top_hits.trim</t>
  </si>
  <si>
    <t>CAM_PROJ_GOS.csv.gz</t>
  </si>
  <si>
    <t>GOS12</t>
  </si>
  <si>
    <t>Chesepeak Bay</t>
  </si>
  <si>
    <t>JCVI_SMPL_1103283000018.fa</t>
  </si>
  <si>
    <t>GOS20</t>
  </si>
  <si>
    <t>JCVI_SMPL_1103283000026.fa</t>
  </si>
  <si>
    <t>Mendota_Spring</t>
  </si>
  <si>
    <t>Lake Mendota</t>
  </si>
  <si>
    <t>Mendota_Spring.fastq.fa</t>
  </si>
  <si>
    <t>Mendota_Summer</t>
  </si>
  <si>
    <t>Mendota_Summer.fastq.fa</t>
  </si>
  <si>
    <t>Sparkling_Spring</t>
  </si>
  <si>
    <t>Sparkling Spring</t>
  </si>
  <si>
    <t>Sparkling_Spring.fastq.fa</t>
  </si>
  <si>
    <t>SRR096387</t>
  </si>
  <si>
    <t>Lake Lanier</t>
  </si>
  <si>
    <t>SRR096387.fastq.fa</t>
  </si>
  <si>
    <t xml:space="preserve">SRR096388 </t>
  </si>
  <si>
    <t>SRR096388.fastq.fa</t>
  </si>
  <si>
    <t>SRR096389</t>
  </si>
  <si>
    <t>SRR096389.fastq.fa</t>
  </si>
  <si>
    <t>SRR371571</t>
  </si>
  <si>
    <t>LauGreSBDMM110SD_5</t>
  </si>
  <si>
    <t>Lake Michigan</t>
  </si>
  <si>
    <t>SRR5260432.fastq.fa</t>
  </si>
  <si>
    <t>Trout_Spring</t>
  </si>
  <si>
    <t>Trout Bog</t>
  </si>
  <si>
    <t>Trout_Spring.fastq.fa</t>
  </si>
  <si>
    <t>Vattern</t>
  </si>
  <si>
    <t>Vattern.fastq.fa</t>
  </si>
  <si>
    <t>95_CAM_SMPL_003356.fa.out.top_hits.trim</t>
  </si>
  <si>
    <t>95_CAM_SMPL_003357.fa.out.top_hits.trim</t>
  </si>
  <si>
    <t>95_CAM_SMPL_003358.fa.out.top_hits.trim</t>
  </si>
  <si>
    <t>95_CAM_SMPL_003359.fa.out.top_hits.trim</t>
  </si>
  <si>
    <t>95_CAM_SMPL_003360.fa.out.top_hits.trim</t>
  </si>
  <si>
    <t>95_CAM_SMPL_003361.fa.out.top_hits.trim</t>
  </si>
  <si>
    <t>95_CAM_SMPL_003362.fa.out.top_hits.trim</t>
  </si>
  <si>
    <t>95_CAM_SMPL_003363.fa.out.top_hits.trim</t>
  </si>
  <si>
    <t>95_CAM_SMPL_003364.fa.out.top_hits.trim</t>
  </si>
  <si>
    <t>95_CAM_SMPL_003365.fa.out.top_hits.trim</t>
  </si>
  <si>
    <t>95_CAM_SMPL_003366.fa.out.top_hits.trim</t>
  </si>
  <si>
    <t>95_CAM_SMPL_003367.fa.out.top_hits.trim</t>
  </si>
  <si>
    <t>95_CAM_SMPL_003368.fa.out.top_hits.trim</t>
  </si>
  <si>
    <t>95_CAM_SMPL_003369.fa.out.top_hits.trim</t>
  </si>
  <si>
    <t>95_CAM_SMPL_003370.fa.out.top_hits.trim</t>
  </si>
  <si>
    <t>95_CAM_SMPL_003371.fa.out.top_hits.trim</t>
  </si>
  <si>
    <t>95_CAM_SMPL_003372.fa.out.top_hits.trim</t>
  </si>
  <si>
    <t>95_CAM_SMPL_003373.fa.out.top_hits.trim</t>
  </si>
  <si>
    <t>95_CAM_SMPL_003374.fa.out.top_hits.trim</t>
  </si>
  <si>
    <t>95_CAM_SMPL_003375.fa.out.top_hits.trim</t>
  </si>
  <si>
    <t>95_CAM_SMPL_003376.fa.out.top_hits.trim</t>
  </si>
  <si>
    <t>95_CAM_SMPL_003377.fa.out.top_hits.trim</t>
  </si>
  <si>
    <t>95_CAM_SMPL_003378.fa.out.top_hits.trim</t>
  </si>
  <si>
    <t>95_CAM_SMPL_003379.fa.out.top_hits.trim</t>
  </si>
  <si>
    <t>95_CAM_SMPL_003380.fa.out.top_hits.trim</t>
  </si>
  <si>
    <t>95_CAM_SMPL_003381.fa.out.top_hits.trim</t>
  </si>
  <si>
    <t>95_CAM_SMPL_003382.fa.out.top_hits.trim</t>
  </si>
  <si>
    <t>95_CAM_SMPL_003383.fa.out.top_hits.trim</t>
  </si>
  <si>
    <t>95_CAM_SMPL_003384.fa.out.top_hits.trim</t>
  </si>
  <si>
    <t>95_CAM_SMPL_003385.fa.out.top_hits.trim</t>
  </si>
  <si>
    <t>95_CAM_SMPL_003386.fa.out.top_hits.trim</t>
  </si>
  <si>
    <t>95_CAM_SMPL_003387.fa.out.top_hits.trim</t>
  </si>
  <si>
    <t>95_CAM_SMPL_003388.fa.out.top_hits.trim</t>
  </si>
  <si>
    <t>95_CAM_SMPL_003389.fa.out.top_hits.trim</t>
  </si>
  <si>
    <t>95_CAM_SMPL_003390.fa.out.top_hits.trim</t>
  </si>
  <si>
    <t>95_CAM_SMPL_003391.fa.out.top_hits.trim</t>
  </si>
  <si>
    <t>95_CAM_SMPL_003392.fa.out.top_hits.trim</t>
  </si>
  <si>
    <t>95_CAM_SMPL_003393.fa.out.top_hits.trim</t>
  </si>
  <si>
    <t>95_CAM_SMPL_003394.fa.out.top_hits.trim</t>
  </si>
  <si>
    <t>95_CAM_SMPL_003395.fa.out.top_hits.trim</t>
  </si>
  <si>
    <t>95_CAM_SMPL_003396.fa.out.top_hits.trim</t>
  </si>
  <si>
    <t>95_CAM_SMPL_003397.fa.out.top_hits.trim</t>
  </si>
  <si>
    <t>95_CAM_SMPL_003398.fa.out.top_hits.trim</t>
  </si>
  <si>
    <t>95_CAM_SMPL_003399.fa.out.top_hits.trim</t>
  </si>
  <si>
    <t>95_CAM_SMPL_003400.fa.out.top_hits.trim</t>
  </si>
  <si>
    <t>95_CAM_SMPL_003401.fa.out.top_hits.trim</t>
  </si>
  <si>
    <t>95_CAM_SMPL_003402.fa.out.top_hits.trim</t>
  </si>
  <si>
    <t>95_CAM_SMPL_003403.fa.out.top_hits.trim</t>
  </si>
  <si>
    <t>95_CAM_SMPL_003404.fa.out.top_hits.trim</t>
  </si>
  <si>
    <t>95_CAM_SMPL_003405.fa.out.top_hits.trim</t>
  </si>
  <si>
    <t>95_CAM_SMPL_003406.fa.out.top_hits.trim</t>
  </si>
  <si>
    <t>95_CAM_SMPL_003407.fa.out.top_hits.trim</t>
  </si>
  <si>
    <t>95_CAM_SMPL_003409.fa.out.top_hits.trim</t>
  </si>
  <si>
    <t>95_CAM_SMPL_003410.fa.out.top_hits.trim</t>
  </si>
  <si>
    <t>95_CAM_SMPL_003411.fa.out.top_hits.trim</t>
  </si>
  <si>
    <t>95_CAM_SMPL_003412.fa.out.top_hits.trim</t>
  </si>
  <si>
    <t>95_CAM_SMPL_003413.fa.out.top_hits.trim</t>
  </si>
  <si>
    <t>95_CAM_SMPL_003414.fa.out.top_hits.trim</t>
  </si>
  <si>
    <t>95_CAM_SMPL_003415.fa.out.top_hits.trim</t>
  </si>
  <si>
    <t>95_CAM_SMPL_003416.fa.out.top_hits.trim</t>
  </si>
  <si>
    <t>95_CAM_SMPL_003417.fa.out.top_hits.trim</t>
  </si>
  <si>
    <t>95_CAM_SMPL_003418.fa.out.top_hits.trim</t>
  </si>
  <si>
    <t>CAM_P_0001128.read.fa.out.top_hits.trim</t>
  </si>
  <si>
    <t>CAM_P_0001132.read.fa.out.top_hits.trim</t>
  </si>
  <si>
    <t>Damariscotta_Spring.fastq.fa.out.top_hits.trim</t>
  </si>
  <si>
    <t>Damariscotta_Summer.fastq.fa.out.top_hits.trim</t>
  </si>
  <si>
    <t>Ekoln.fastq.fa.out.top_hits.trim</t>
  </si>
  <si>
    <t>Erken.fastq.fa.out.top_hits.trim</t>
  </si>
  <si>
    <t>ERR864069.fastq.fa.out.top_hits.trim</t>
  </si>
  <si>
    <t>ERR864071.fastq.fa.out.top_hits.trim</t>
  </si>
  <si>
    <t>ERR864073.fastq.fa.out.top_hits.trim</t>
  </si>
  <si>
    <t>ERR864075.fastq.fa.out.top_hits.trim</t>
  </si>
  <si>
    <t>JCVI_SMPL_1103283000018.fa.out.top_hits.trim</t>
  </si>
  <si>
    <t>JCVI_SMPL_1103283000026.fa.out.top_hits.trim</t>
  </si>
  <si>
    <t>Mendota_Spring.fastq.fa.out.top_hits.trim</t>
  </si>
  <si>
    <t>Mendota_Summer.fastq.fa.out.top_hits.trim</t>
  </si>
  <si>
    <t>Sparkling_Spring.fastq.fa.out.top_hits.trim</t>
  </si>
  <si>
    <t>SRR096387.fastq.fa.out.top_hits.trim</t>
  </si>
  <si>
    <t>SRR096388.fastq.fa.out.top_hits.trim</t>
  </si>
  <si>
    <t>SRR096389.fastq.fa.out.top_hits.trim</t>
  </si>
  <si>
    <t>SRR371571.fastq.fa.out.top_hits.trim</t>
  </si>
  <si>
    <t>SRR5260432.fastq.fa.out.top_hits.trim</t>
  </si>
  <si>
    <t>SRR5468157.fastq.fa.out.top_hits.trim</t>
  </si>
  <si>
    <t>Trout_Spring.fastq.fa.out.top_hits.trim</t>
  </si>
  <si>
    <t>Vattern.fastq.fa.out.top_hits.trim</t>
  </si>
  <si>
    <t># of reads</t>
  </si>
  <si>
    <t>Sample ID</t>
  </si>
  <si>
    <t>'genome_fasta'</t>
  </si>
  <si>
    <t xml:space="preserve"> 'RPKM'</t>
  </si>
  <si>
    <t xml:space="preserve"> 'Lake'</t>
  </si>
  <si>
    <t>'ID'</t>
  </si>
  <si>
    <t xml:space="preserve"> 'Subclade'</t>
  </si>
  <si>
    <t xml:space="preserve"> 'file'</t>
  </si>
  <si>
    <t xml:space="preserve"> 'Label1'</t>
  </si>
  <si>
    <t xml:space="preserve"> 'Label2'</t>
  </si>
  <si>
    <t xml:space="preserve"> 'readcounts'</t>
  </si>
  <si>
    <t xml:space="preserve"> 'genomelength'</t>
  </si>
  <si>
    <t xml:space="preserve"> 'size'</t>
  </si>
  <si>
    <t>variable</t>
  </si>
  <si>
    <t>value</t>
  </si>
  <si>
    <t>SAR11_LD12</t>
  </si>
  <si>
    <t>CJ3</t>
  </si>
  <si>
    <t>FWC2</t>
  </si>
  <si>
    <t>FWC3</t>
  </si>
  <si>
    <t>Tbon3</t>
  </si>
  <si>
    <t>Tbon2</t>
  </si>
  <si>
    <t>JLB3</t>
  </si>
  <si>
    <t>JLB2</t>
  </si>
  <si>
    <t>ARD3</t>
  </si>
  <si>
    <t>LKB3</t>
  </si>
  <si>
    <t>LKB2</t>
  </si>
  <si>
    <t>ARD2</t>
  </si>
  <si>
    <t>Other_Sar11</t>
  </si>
  <si>
    <t>AAA280-B11-mendota</t>
  </si>
  <si>
    <t>AAA028-C07-mendota</t>
  </si>
  <si>
    <t>AAA028-D10-mendota</t>
  </si>
  <si>
    <t xml:space="preserve">AAA023-L09-sparkling </t>
  </si>
  <si>
    <t>AAA024-N17-sparkling</t>
  </si>
  <si>
    <t>AAA280-P20-damariscotta</t>
  </si>
  <si>
    <t>AAA487-MO9-damariscotta</t>
  </si>
  <si>
    <t>AAA027-J10-mendota</t>
  </si>
  <si>
    <t>AAA027-C06-mendota</t>
  </si>
  <si>
    <t>AAA027-L15-mendota</t>
  </si>
  <si>
    <t>-</t>
  </si>
  <si>
    <t>AAI</t>
  </si>
  <si>
    <t>Clade</t>
  </si>
  <si>
    <t>LD12</t>
  </si>
  <si>
    <t>Genome</t>
  </si>
  <si>
    <t>Synteny</t>
  </si>
  <si>
    <t>JW4 (~1/2 JW3- use for almost freshwater environments)</t>
  </si>
  <si>
    <t>Basic salts</t>
  </si>
  <si>
    <t>Human</t>
  </si>
  <si>
    <t>g/2L</t>
  </si>
  <si>
    <t>g/1L</t>
  </si>
  <si>
    <t>68 mM</t>
  </si>
  <si>
    <t>1.6 mM</t>
  </si>
  <si>
    <t>10 mM</t>
  </si>
  <si>
    <t>5 mM</t>
  </si>
  <si>
    <t>133 µM</t>
  </si>
  <si>
    <t>70 µM</t>
  </si>
  <si>
    <t>15 µM</t>
  </si>
  <si>
    <t>12 µM</t>
  </si>
  <si>
    <t>M</t>
  </si>
  <si>
    <t>35nM</t>
  </si>
  <si>
    <t>References:</t>
  </si>
  <si>
    <t>BS, Mg/Ca- Kester et al. 1967; Giovannoi &amp; Ulrich 2007</t>
  </si>
  <si>
    <t>Fe- Carini et al. 2013; Giovannoni &amp; Ulrich 2007</t>
  </si>
  <si>
    <t>P- Justic et al. 1995; Dagg et al. 2004</t>
  </si>
  <si>
    <t>TM/Vit- w/ modification from Carini et al., 2013; also see Moore et al. 2007</t>
  </si>
  <si>
    <t>1. Combine basic salts together in 991.5 mL</t>
  </si>
  <si>
    <t>8.5 mL Mg/Ca stock</t>
  </si>
  <si>
    <t>JW4.25 (~142 JW4)</t>
  </si>
  <si>
    <t>used for ionics so keep phosphate and bicarbonate the same as above</t>
  </si>
  <si>
    <t>1. Combine basic salts together in 993.6 mL</t>
  </si>
  <si>
    <t>6.4 mL Mg/Ca stock</t>
  </si>
  <si>
    <t>JW4.5 (~1/2 JW4)</t>
  </si>
  <si>
    <t>1. Combine basic salts together in 995.75 mL</t>
  </si>
  <si>
    <t>4.25 mL Mg/Ca stock</t>
  </si>
  <si>
    <t xml:space="preserve">**For salinity experiments keep phosphate and bicarbonate the same </t>
  </si>
  <si>
    <t>.05859gr/.975mL</t>
  </si>
  <si>
    <t>10ul</t>
  </si>
  <si>
    <t>.325gr/25mL</t>
  </si>
  <si>
    <t>.4399gr/5mL</t>
  </si>
  <si>
    <t>JW3.5 (~1/4 JW3)</t>
  </si>
  <si>
    <t>266 µM</t>
  </si>
  <si>
    <t>140 µM</t>
  </si>
  <si>
    <t>30 µM</t>
  </si>
  <si>
    <t>24 µM</t>
  </si>
  <si>
    <t>51 µM</t>
  </si>
  <si>
    <t>13 mM</t>
  </si>
  <si>
    <t>2.6 mM</t>
  </si>
  <si>
    <t>166 mM</t>
  </si>
  <si>
    <t>181 mM</t>
  </si>
  <si>
    <t>3 mM</t>
  </si>
  <si>
    <t>17 mM</t>
  </si>
  <si>
    <t>1. Combine basic salts together in 987.25 mL</t>
  </si>
  <si>
    <t>12.75 mL Mg/Ca stock</t>
  </si>
  <si>
    <t>0.102 M</t>
  </si>
  <si>
    <t>2.5 mM</t>
  </si>
  <si>
    <t>7.5 mM</t>
  </si>
  <si>
    <t>200 µM</t>
  </si>
  <si>
    <t>105 µM</t>
  </si>
  <si>
    <t>22 µM</t>
  </si>
  <si>
    <t>18 µM</t>
  </si>
  <si>
    <t>51 mM</t>
  </si>
  <si>
    <t>1.25 mM</t>
  </si>
  <si>
    <t>3.75 mM</t>
  </si>
  <si>
    <t>100 µM</t>
  </si>
  <si>
    <t>53 µM</t>
  </si>
  <si>
    <t>11 µM</t>
  </si>
  <si>
    <t>9 µM</t>
  </si>
  <si>
    <t>34 mM</t>
  </si>
  <si>
    <t>8.3 mM</t>
  </si>
  <si>
    <t>67 µM</t>
  </si>
  <si>
    <t>35 µM</t>
  </si>
  <si>
    <t>7 µM</t>
  </si>
  <si>
    <t>6 µM</t>
  </si>
  <si>
    <t>4.1 mM</t>
  </si>
  <si>
    <t>1.52 mM</t>
  </si>
  <si>
    <t>3.8 µM</t>
  </si>
  <si>
    <t>3.1 µM</t>
  </si>
  <si>
    <t>33 µM</t>
  </si>
  <si>
    <t>16.2 µM</t>
  </si>
  <si>
    <t>Color</t>
  </si>
  <si>
    <t>deepskyblue</t>
  </si>
  <si>
    <t>greenyellow</t>
  </si>
  <si>
    <t>Gold</t>
  </si>
  <si>
    <t>Darkgray</t>
  </si>
  <si>
    <t>khaki3</t>
  </si>
  <si>
    <t>Green</t>
  </si>
  <si>
    <t>darksalmon</t>
  </si>
  <si>
    <t>Purple</t>
  </si>
  <si>
    <t>lightgoldenrod4</t>
  </si>
  <si>
    <t>Red</t>
  </si>
  <si>
    <t>Pink</t>
  </si>
  <si>
    <t>Brown</t>
  </si>
  <si>
    <t>lightgoldenrod1</t>
  </si>
  <si>
    <t>Black</t>
  </si>
  <si>
    <t>burlywood3</t>
  </si>
  <si>
    <t>Baltic Sea</t>
  </si>
  <si>
    <t xml:space="preserve"> </t>
  </si>
  <si>
    <t>95_CAM_SMPL_0034018.fa.out.top_hits.trim</t>
  </si>
  <si>
    <t>Rivers and Lakes</t>
  </si>
  <si>
    <t>Lake Gatun</t>
  </si>
  <si>
    <t>Feitsui Reservoir-July 2007</t>
  </si>
  <si>
    <t>95_SRR371571.fastq.fa</t>
  </si>
  <si>
    <t>95_SRR371571.fastq.fa.out.top_hits.trim</t>
  </si>
  <si>
    <t>SRR371572</t>
  </si>
  <si>
    <t>Feitsui Reservoir-August 2007</t>
  </si>
  <si>
    <t>95_SRR371572.fastq.fa</t>
  </si>
  <si>
    <t>95_SRR371572.fastq.fa.out.top_hits.trim</t>
  </si>
  <si>
    <t>SRR648307</t>
  </si>
  <si>
    <t>Feitsui Reservoir- January 2008</t>
  </si>
  <si>
    <t>95_SRR648307.fastq.fa</t>
  </si>
  <si>
    <t>95_SRR648307.fastq.fa.out.top_hits.trim</t>
  </si>
  <si>
    <t>SRR648308</t>
  </si>
  <si>
    <t>Feitsui Reservoir-July 2008</t>
  </si>
  <si>
    <t>95_SRR648308.fastq.fa</t>
  </si>
  <si>
    <t>95_SRR648308.fastq.fa.out.top_hits.trim</t>
  </si>
  <si>
    <t>SRR648309</t>
  </si>
  <si>
    <t>Feitsui Reservoir- August 2008</t>
  </si>
  <si>
    <t>95_SRR648309.fastq.fa</t>
  </si>
  <si>
    <t>95_SRR648309.fastq.fa.out.top_hits.trim</t>
  </si>
  <si>
    <t>SRR648310</t>
  </si>
  <si>
    <t>Feitsui Reservoir-January 2009</t>
  </si>
  <si>
    <t>95_SRR648310.fastq.fa</t>
  </si>
  <si>
    <t>95_SRR648310.fastq.fa.out.top_hits.trim</t>
  </si>
  <si>
    <t>Wood 2015</t>
  </si>
  <si>
    <t>Sun 2012</t>
  </si>
  <si>
    <t>Empadinhas and Costa 2008</t>
  </si>
  <si>
    <t>Dupont 2004</t>
  </si>
  <si>
    <t>Brill 2011</t>
  </si>
  <si>
    <t>Agnello 2013</t>
  </si>
  <si>
    <t>No</t>
  </si>
  <si>
    <t>K01087</t>
  </si>
  <si>
    <t>OtsB</t>
  </si>
  <si>
    <t>K00697</t>
  </si>
  <si>
    <t>OtsA</t>
  </si>
  <si>
    <t>K01236</t>
  </si>
  <si>
    <t>maltooligosyltrehalose trehalohydrolase(TreZ)</t>
  </si>
  <si>
    <t>K06044</t>
  </si>
  <si>
    <t>maltooligosyltrehalsoe synthase(TreY)</t>
  </si>
  <si>
    <t>K05343</t>
  </si>
  <si>
    <t>trehalose synthase(TreS)</t>
  </si>
  <si>
    <t>K16055</t>
  </si>
  <si>
    <t>trehalose phosphate phosphatase</t>
  </si>
  <si>
    <t>see OtsA</t>
  </si>
  <si>
    <t>trehalose phosphate synthase</t>
  </si>
  <si>
    <t>Sugars</t>
  </si>
  <si>
    <t>Trehalose synthesis</t>
  </si>
  <si>
    <t>No kegg ID but are placed with proXVW</t>
  </si>
  <si>
    <t>Lidbury 2014</t>
  </si>
  <si>
    <t>tmoXWV</t>
  </si>
  <si>
    <t>TMAO transport</t>
  </si>
  <si>
    <t>Yes</t>
  </si>
  <si>
    <t>K18277</t>
  </si>
  <si>
    <t>trimethylamine monooxygenase</t>
  </si>
  <si>
    <t>TMAO synthesis</t>
  </si>
  <si>
    <t>K10831</t>
  </si>
  <si>
    <t>TauB taurine transport system ATP-binding protein</t>
  </si>
  <si>
    <t>K15552</t>
  </si>
  <si>
    <t>TauC taurine transport system permease protein</t>
  </si>
  <si>
    <t>K15551</t>
  </si>
  <si>
    <t>TauA taurine transport system substrate-binding protein</t>
  </si>
  <si>
    <t>Amino acids</t>
  </si>
  <si>
    <t>Taurine transport</t>
  </si>
  <si>
    <t>K10712 </t>
  </si>
  <si>
    <t>cysteamine dioxygenase</t>
  </si>
  <si>
    <t>K01594 </t>
  </si>
  <si>
    <t>cysteine sulfinic acid decarboxylase (CSAD)</t>
  </si>
  <si>
    <t>K00456  </t>
  </si>
  <si>
    <t>cysteine dioxygenase(CDO)</t>
  </si>
  <si>
    <t>Taurine synthesis</t>
  </si>
  <si>
    <t>K00695</t>
  </si>
  <si>
    <t>sucrose synthase (SuS)</t>
  </si>
  <si>
    <t>K22223</t>
  </si>
  <si>
    <t>sucrose-6-phosphate phosphatase (SPP)</t>
  </si>
  <si>
    <t>K00696</t>
  </si>
  <si>
    <t>sucrose-6-phosphate synthase (SPS)</t>
  </si>
  <si>
    <t>Sucrose synthesis</t>
  </si>
  <si>
    <t>K00008</t>
  </si>
  <si>
    <t>L-threonine 3-dehydrogenase</t>
  </si>
  <si>
    <t>Polyols</t>
  </si>
  <si>
    <t>Sorbitol synthesis</t>
  </si>
  <si>
    <t>K03313</t>
  </si>
  <si>
    <t>sodium/proton antiporter, NhaA family</t>
  </si>
  <si>
    <t>cluster 2993_2236659874</t>
  </si>
  <si>
    <t>putative sodium/proton antiporter</t>
  </si>
  <si>
    <t>Inorganic cations</t>
  </si>
  <si>
    <t>Sodium transport</t>
  </si>
  <si>
    <t>2503352998, 2503352948, 2503353002, 2503353532, 2503353596</t>
  </si>
  <si>
    <t>K02002</t>
  </si>
  <si>
    <t>proX glycine betaine/proline transporter (substrate-binding)</t>
  </si>
  <si>
    <t>2504111002, 2504109793</t>
  </si>
  <si>
    <t>2503352949, 2503353593, 2503353001, 2503353531</t>
  </si>
  <si>
    <t>K02001</t>
  </si>
  <si>
    <t>proW glycine betaine/proline transporter (permease component)</t>
  </si>
  <si>
    <t>2504109792, 2504111004</t>
  </si>
  <si>
    <t>2503353592, 2503353536, 2503352947</t>
  </si>
  <si>
    <t>K02000</t>
  </si>
  <si>
    <t>proV glycine betaine/proline transporter (periplasmic component)</t>
  </si>
  <si>
    <t>Proline ABC transporter</t>
  </si>
  <si>
    <t>2503352920, 2503352480</t>
  </si>
  <si>
    <t>Na+/Proline transporter annotation via IMG, no KO Number; Cluster 270_2236445802</t>
  </si>
  <si>
    <t>2503356311, 2503356366</t>
  </si>
  <si>
    <t>Na+/proline symporter</t>
  </si>
  <si>
    <t>Proline symporter</t>
  </si>
  <si>
    <t>ProB paralog</t>
  </si>
  <si>
    <t>gamma-glutamyl kinase (ProJ)</t>
  </si>
  <si>
    <t>ProC paralog</t>
  </si>
  <si>
    <t>delta-pyrroline-5-caboxylate reductase (ProH)</t>
  </si>
  <si>
    <t>650783338, 650783339</t>
  </si>
  <si>
    <t>K00286</t>
  </si>
  <si>
    <t>delta-pyrroline carboxylate reductase (ProC)</t>
  </si>
  <si>
    <t>K00147</t>
  </si>
  <si>
    <t>gamma-glutamyl phosphate reductase (ProA)</t>
  </si>
  <si>
    <t>K00931</t>
  </si>
  <si>
    <t>Empadinhas and Costa 2008, Wood 2001, Wood 2015</t>
  </si>
  <si>
    <t>glutamyl kinase GK (ProB)</t>
  </si>
  <si>
    <t>Proline synthesis</t>
  </si>
  <si>
    <t>K03499</t>
  </si>
  <si>
    <t>trk system potassium uptake protein TrkA</t>
  </si>
  <si>
    <t>2503353325, 2503352585</t>
  </si>
  <si>
    <t>2505687999, 2505687089</t>
  </si>
  <si>
    <t>650782098, 650783018</t>
  </si>
  <si>
    <t>2503355760, 2503356156</t>
  </si>
  <si>
    <t>K03498</t>
  </si>
  <si>
    <t xml:space="preserve">trk system potassium uptake protein TrkH </t>
  </si>
  <si>
    <t>K16052</t>
  </si>
  <si>
    <t xml:space="preserve">potassium efflux system KefA protein / Small-conductance mechanosensitive channel </t>
  </si>
  <si>
    <t>K03455</t>
  </si>
  <si>
    <t>Kef-type potassium/proton antiporter</t>
  </si>
  <si>
    <t>K03549</t>
  </si>
  <si>
    <t>KUP system</t>
  </si>
  <si>
    <t>Potassium transport</t>
  </si>
  <si>
    <t>acetyltransferase</t>
  </si>
  <si>
    <t>K01843</t>
  </si>
  <si>
    <t>Empadinhas and Costa 2008, Pfluger 2003</t>
  </si>
  <si>
    <t xml:space="preserve">lysine- 2,3-aminomutase </t>
  </si>
  <si>
    <t>Nε-Acetyl-β-lysine synthesis</t>
  </si>
  <si>
    <t>K00821</t>
  </si>
  <si>
    <t>argD acetylornithine/N-succinyldiaminopimelate aminotransferase</t>
  </si>
  <si>
    <t>K00145</t>
  </si>
  <si>
    <t>argC N-acetyl-gamma-glutamyl-phosphate reductase</t>
  </si>
  <si>
    <t>K00930</t>
  </si>
  <si>
    <t>argB N-acetylglutamate kinase</t>
  </si>
  <si>
    <t>K00620</t>
  </si>
  <si>
    <t>argJ glutamate N-acetyltransferase</t>
  </si>
  <si>
    <t>N-∂-Acetyl-ornithine synthesis</t>
  </si>
  <si>
    <t>Not yet defined https://ria.ua.pt/bitstream/10773/904/1/2010001600.pdf</t>
  </si>
  <si>
    <t>Phosphodiesters</t>
  </si>
  <si>
    <t>Mannosylglyceramide synthesis</t>
  </si>
  <si>
    <t>Only in petrotoga mobilis; genes not yet in kegg?; http://jb.asm.org/content/192/6/1624.full</t>
  </si>
  <si>
    <t>Mannosyl-(1,2)-glucosylglycerate synthesis</t>
  </si>
  <si>
    <t>K07026 </t>
  </si>
  <si>
    <t>mannosyl-3-phosphoglycerate phosphatase (mpgP)</t>
  </si>
  <si>
    <t>K05947</t>
  </si>
  <si>
    <t>mannosylglycerate synthase (mpgS)</t>
  </si>
  <si>
    <t>Mannosylglycerate synthesis</t>
  </si>
  <si>
    <t>K00007   </t>
  </si>
  <si>
    <t>dalD; D-arabinitol 4-dehydrogenase</t>
  </si>
  <si>
    <t>K00045    </t>
  </si>
  <si>
    <t>mtlK; mannitol 2-dehydrogenase</t>
  </si>
  <si>
    <t>Mannitol synthesis</t>
  </si>
  <si>
    <t>K10674 </t>
  </si>
  <si>
    <t>ectD; ectoine hydroxylase/ectoine dioxygenase</t>
  </si>
  <si>
    <t>Amino Acids</t>
  </si>
  <si>
    <t>Hydroxyectoine synthesis</t>
  </si>
  <si>
    <t>K05020   </t>
  </si>
  <si>
    <t>opuD, betL; glycine betaine transporer</t>
  </si>
  <si>
    <t>K02168  </t>
  </si>
  <si>
    <t>betT; betS; choline/glycine/proline betaine transport protein</t>
  </si>
  <si>
    <t>glycine betaine/proline transporter (proX)</t>
  </si>
  <si>
    <t>glycine betaine/proline transporter (proW)</t>
  </si>
  <si>
    <t>glycine betaine/proline transporter (proV)</t>
  </si>
  <si>
    <t>Glycine betaine transport</t>
  </si>
  <si>
    <t>2504110337, 2504110784</t>
  </si>
  <si>
    <t>2503353622, 2503352913, 2503353011, 2503353566</t>
  </si>
  <si>
    <t>2505687546, 2505687099</t>
  </si>
  <si>
    <t>650782108, 650783274</t>
  </si>
  <si>
    <t>2503355264, 2503355533</t>
  </si>
  <si>
    <t>K00130 </t>
  </si>
  <si>
    <t>betaine aldehyde dehydrogenase (BetB)</t>
  </si>
  <si>
    <t>2503353612, 2503353410</t>
  </si>
  <si>
    <t>B11 SAG only</t>
  </si>
  <si>
    <t>2505688324, 2505688318</t>
  </si>
  <si>
    <t>2503355974, 2503356511</t>
  </si>
  <si>
    <t>K00108</t>
  </si>
  <si>
    <t>Empadinhas and Costa 2008, Hagemann 2010, Wood 2015</t>
  </si>
  <si>
    <t>choline dehydrogenase (BetA)</t>
  </si>
  <si>
    <t>Glycine betaine synthesis</t>
  </si>
  <si>
    <t>K11737    </t>
  </si>
  <si>
    <t>cycA; D-serine/D-alanine/glycine transporter</t>
  </si>
  <si>
    <t>Glycine transport</t>
  </si>
  <si>
    <t>K14272  </t>
  </si>
  <si>
    <t>glutamate--glyoxylate aminotransferase</t>
  </si>
  <si>
    <t>K00827  </t>
  </si>
  <si>
    <t>alanine-glyoxylate transaminase / (R)-3-amino-2-methylpropionate-pyruvate transaminase</t>
  </si>
  <si>
    <t>K00830</t>
  </si>
  <si>
    <t>alanine-glyoxylate transaminase / serine-glyoxylate transaminase / serine-pyruvate transaminase</t>
  </si>
  <si>
    <t>Glycine synthesis</t>
  </si>
  <si>
    <t>Glycerol-myo-inositol phosphate synthesis</t>
  </si>
  <si>
    <t>K17063</t>
  </si>
  <si>
    <t>bgtA; arginine/lysine/histidine/glutamine transport system ATP-binding protein [EC:3.6.3.-]</t>
  </si>
  <si>
    <t>K17062</t>
  </si>
  <si>
    <t>bgtB; arginine/lysine/histidine/glutamine transport system substrate-binding and permease protein</t>
  </si>
  <si>
    <t>K10041</t>
  </si>
  <si>
    <t>ABC.GLN1.A; putative glutamine transport system ATP-binding protein [EC:3.6.3.-]</t>
  </si>
  <si>
    <t>K10040</t>
  </si>
  <si>
    <t>ABC.GLN1.P; putative glutamine transport system permease protein</t>
  </si>
  <si>
    <t>K10039</t>
  </si>
  <si>
    <t>ABC.GLN1.S; putative glutamine transport system substrate-binding protein</t>
  </si>
  <si>
    <t>K10038</t>
  </si>
  <si>
    <t>glnQ; glutamine transport system ATP-binding protein [EC:3.6.3.-]</t>
  </si>
  <si>
    <t>K10037</t>
  </si>
  <si>
    <t>glnP; glutamine transport system permease protein</t>
  </si>
  <si>
    <t>K10036</t>
  </si>
  <si>
    <t>glnH; glutamine transport system substrate-binding protein</t>
  </si>
  <si>
    <t>Glutamine transport</t>
  </si>
  <si>
    <t>2504110955, 2504110978, 2504110973, 2504109668, 2504110736, 2504110495, 2504110984</t>
  </si>
  <si>
    <t>2503353554, 2503353601, 2503353543</t>
  </si>
  <si>
    <t>K01915</t>
  </si>
  <si>
    <t>L-glutamine synthetase (Type I and III)</t>
  </si>
  <si>
    <t>Glutamine synthesis</t>
  </si>
  <si>
    <t>K10008</t>
  </si>
  <si>
    <t>gluA; glutamate transport system ATP-binding protein </t>
  </si>
  <si>
    <t>K10007</t>
  </si>
  <si>
    <t>gluD; glutamate transport system permease protein</t>
  </si>
  <si>
    <t>K10006</t>
  </si>
  <si>
    <t>gluC; glutamate transport system permease protein</t>
  </si>
  <si>
    <t>K10005</t>
  </si>
  <si>
    <t>gluB; glutamate transport system substrate-binding protein</t>
  </si>
  <si>
    <t>K10004</t>
  </si>
  <si>
    <t>gltL; glutamate/aspartate transport system ATP-binding protein </t>
  </si>
  <si>
    <t>K10003</t>
  </si>
  <si>
    <t>gltJ; glutamate/aspartate transport system permease protein</t>
  </si>
  <si>
    <t>K10002</t>
  </si>
  <si>
    <t>gltK; glutamate/aspartate transport system permease protein</t>
  </si>
  <si>
    <t>K10001</t>
  </si>
  <si>
    <t>gltI; glutamate/aspartate transport system substrate-binding protein</t>
  </si>
  <si>
    <t>amino acid ABC transporter substrate-binding protein, PAAT family</t>
  </si>
  <si>
    <t>Glutamate transport</t>
  </si>
  <si>
    <t>K00266</t>
  </si>
  <si>
    <t>glutamate synthase (NADPH) small subunit</t>
  </si>
  <si>
    <t>K00265</t>
  </si>
  <si>
    <t>glutamate synthase (NADPH) large subunit</t>
  </si>
  <si>
    <t>Glutamate synthesis</t>
  </si>
  <si>
    <t>K19004 </t>
  </si>
  <si>
    <t>1,2-diacylglycerol beta-glycosyltransferase</t>
  </si>
  <si>
    <t>K03429 </t>
  </si>
  <si>
    <t>Glucosyl-(1,6)-glucosylglycerate synthesis</t>
  </si>
  <si>
    <t>K03692 </t>
  </si>
  <si>
    <t>glucosylglycerol-phosphate synthase</t>
  </si>
  <si>
    <t>Glucosylglycerol synthesis</t>
  </si>
  <si>
    <t>K05978</t>
  </si>
  <si>
    <t>glycosylglycerate phosphate phosphatase</t>
  </si>
  <si>
    <t>K21349 </t>
  </si>
  <si>
    <t>glucosylclycerate phosphate synthase</t>
  </si>
  <si>
    <t>Glucosylglycerate synthesis</t>
  </si>
  <si>
    <t>Cluster 14778_2503352778</t>
  </si>
  <si>
    <t>K02028</t>
  </si>
  <si>
    <t>ectoine/hydroxyectoine ABC transporter, ATP-binding protein</t>
  </si>
  <si>
    <t>Cluster 14777_2503352777</t>
  </si>
  <si>
    <t>K02029</t>
  </si>
  <si>
    <t>ectoine/hydroxyectoine ABC transporter, permease protein EhuD</t>
  </si>
  <si>
    <t>Cluster 14776_2503352776</t>
  </si>
  <si>
    <t>ectoine/hydroxyectoine ABC transporter, permease protein EhuC</t>
  </si>
  <si>
    <t>Ectoine/hydroxyectoine transport</t>
  </si>
  <si>
    <t>K06720</t>
  </si>
  <si>
    <t>Ectoine synthase (ectC)</t>
  </si>
  <si>
    <t>K00836 </t>
  </si>
  <si>
    <t>Diaminobutyric acid transaminase (ectB)</t>
  </si>
  <si>
    <t>K06718</t>
  </si>
  <si>
    <t>Diaminobutyric acid acetyltransferase (ectA)</t>
  </si>
  <si>
    <t>Ectoine synthesis</t>
  </si>
  <si>
    <t>not present</t>
  </si>
  <si>
    <t>K02168</t>
  </si>
  <si>
    <t>BCCT family transporter (ABC transporter)</t>
  </si>
  <si>
    <t>DMSP transport</t>
  </si>
  <si>
    <t>http://www.uniprot.org/uniprot/A0A1P8C677</t>
  </si>
  <si>
    <t>Curson 2017, Wood 2015</t>
  </si>
  <si>
    <t>MTHB methyltransferase (dysB)**No KO #</t>
  </si>
  <si>
    <t>DMSP synthesis (alphaproteobacterial)</t>
  </si>
  <si>
    <t>Not known outside of thermophiles</t>
  </si>
  <si>
    <t>Di-mannosyl-di-myo-inositol phosphate synthesis</t>
  </si>
  <si>
    <t>http://www.pnas.org/content/104/11/4279.short; http://www.uniprot.org/uniprot/Q9X1D6</t>
  </si>
  <si>
    <t>MetaCyc: https://biocyc.org/META/NEW-IMAGE?type=PATHWAY&amp;object=PWY-6664, DIP not encountered in organisms with optimal growth &lt; 60˚C</t>
  </si>
  <si>
    <t xml:space="preserve">DIP synthase </t>
  </si>
  <si>
    <t>K01092 </t>
  </si>
  <si>
    <t>myo-inositol-1(or 4)-monophosphatase</t>
  </si>
  <si>
    <t>K01858</t>
  </si>
  <si>
    <t>Chen 1998, Empadinhas and Costa 2008</t>
  </si>
  <si>
    <t>myo-inositol-1-phosphate synthase</t>
  </si>
  <si>
    <t>Di-myo-inositol phosphate synthesis</t>
  </si>
  <si>
    <t>K05715</t>
  </si>
  <si>
    <t>2-phosphoglycerate kinase</t>
  </si>
  <si>
    <t>K05716</t>
  </si>
  <si>
    <t>Empadinhas and Costa 2008, van Alebeek 1992</t>
  </si>
  <si>
    <t xml:space="preserve">cyclic 2,3-diphosphoglycerate synthetase </t>
  </si>
  <si>
    <t>Cyclic-2,3-bisphosphoglycerate synthesis</t>
  </si>
  <si>
    <t>betS, betT; choline/glycine/proline betaine transport protein</t>
  </si>
  <si>
    <t>K05847</t>
  </si>
  <si>
    <t>putative choline uptake ABC transporter ATP-binding protein</t>
  </si>
  <si>
    <t>K05846</t>
  </si>
  <si>
    <t>putative choline uptake ABC transporter permease protein</t>
  </si>
  <si>
    <t>K05845</t>
  </si>
  <si>
    <t>putative choline uptake ABC transporter periplasmic solute-binding protein precursor</t>
  </si>
  <si>
    <t>Choline transport</t>
  </si>
  <si>
    <t>K13042</t>
  </si>
  <si>
    <t>dimethylglycine-N-methyltransferase (DMT)</t>
  </si>
  <si>
    <t>K18896</t>
  </si>
  <si>
    <t>glycine/sarcosine-N-methyltransferase (GSMT)</t>
  </si>
  <si>
    <t>Choline synthesis</t>
  </si>
  <si>
    <t>Cluster 6434_2236673427</t>
  </si>
  <si>
    <t>K00259</t>
  </si>
  <si>
    <t>Alanine dehydrogenase</t>
  </si>
  <si>
    <t>HIMB59 - 2504111005</t>
  </si>
  <si>
    <t>650782867, 650782868</t>
  </si>
  <si>
    <t>K01775</t>
  </si>
  <si>
    <t>Alanine racemase</t>
  </si>
  <si>
    <t>K00824</t>
  </si>
  <si>
    <t>D-alanine transaminase</t>
  </si>
  <si>
    <t>Alanine synthesis</t>
  </si>
  <si>
    <t>Notes</t>
  </si>
  <si>
    <t>Other SAR11</t>
  </si>
  <si>
    <t>Old IMG IMCC9063</t>
  </si>
  <si>
    <t>IMG IMCC9063</t>
  </si>
  <si>
    <t>LD12 SAGs</t>
  </si>
  <si>
    <t>KO</t>
  </si>
  <si>
    <t>Reference</t>
  </si>
  <si>
    <t>Key genes</t>
  </si>
  <si>
    <t>Compound type</t>
  </si>
  <si>
    <t>Osmolyte system</t>
  </si>
  <si>
    <t>Number</t>
  </si>
  <si>
    <t>LSUCC0530 Gene OID(s)</t>
  </si>
  <si>
    <t>Annotation</t>
  </si>
  <si>
    <t>System(s)</t>
  </si>
  <si>
    <t>glucose-6-phosphate isomerase</t>
  </si>
  <si>
    <t>EMP Glycolysis and gluconeogenesis</t>
  </si>
  <si>
    <t>phosphomannomutase / phosphoglucomutase</t>
  </si>
  <si>
    <t>6-phosphofructokinase 1</t>
  </si>
  <si>
    <t>fructose-1,6-bisphosphatase II / sedoheptulose-1,7-bisphosphatase</t>
  </si>
  <si>
    <t>fructose-bisphosphate aldolase</t>
  </si>
  <si>
    <t>triosephosphate isomerase</t>
  </si>
  <si>
    <t>glyceraldehyde-3-phosphate dehydrogenase (NAD+)</t>
  </si>
  <si>
    <t>phosphoglycerate kinase</t>
  </si>
  <si>
    <t>phosphoglycerate mutase</t>
  </si>
  <si>
    <t>enolase</t>
  </si>
  <si>
    <t>pyruvate kinase</t>
  </si>
  <si>
    <t>pyruvate phosphate dikinase</t>
  </si>
  <si>
    <t>pyruvate dehydrogenase E1 component</t>
  </si>
  <si>
    <t>pyruvate dehydrogenase E2 component (dihydrolipoamide acetyltransferase)</t>
  </si>
  <si>
    <t>dihydrolipoamide dehydrogenase</t>
  </si>
  <si>
    <t>transketolase</t>
  </si>
  <si>
    <t>Pentose Phosphate</t>
  </si>
  <si>
    <t>ribulose-5-phosphate 3-epimerase</t>
  </si>
  <si>
    <t>transaldolase</t>
  </si>
  <si>
    <t>ribose-5-phosphate isomerase</t>
  </si>
  <si>
    <t>ribose-phosphate pyrophosphokinase</t>
  </si>
  <si>
    <t>acetyl-coenzyme A synthetase</t>
  </si>
  <si>
    <t>2730613765, 2730613888, 2730614452, 2730614453</t>
  </si>
  <si>
    <t>acetyl-CoA carboxylase</t>
  </si>
  <si>
    <t>Fatty acid synthesis</t>
  </si>
  <si>
    <t>2730614995, 2730614994, 2730614472, 2730613944, 2730614471, 2730614993, 2730614382</t>
  </si>
  <si>
    <t>FabABDGIZ</t>
  </si>
  <si>
    <t>citrate synthase</t>
  </si>
  <si>
    <t>TCA Cycle</t>
  </si>
  <si>
    <t>aconitase</t>
  </si>
  <si>
    <t>isocitrate dehydrogenase (NADP)</t>
  </si>
  <si>
    <t>2-oxoglutarate dehydrogenase E1 component</t>
  </si>
  <si>
    <t>2-oxoglutarate dehydrogenase E2 component</t>
  </si>
  <si>
    <t>2730614857, 2730614858</t>
  </si>
  <si>
    <t>succinyl-CoA synthetase (ADP-forming) alpha &amp; beta subunits</t>
  </si>
  <si>
    <t>2730614861, 2730614862, 2730614863, 2730614864</t>
  </si>
  <si>
    <t>succinate dehydrogenase subunits ABCD</t>
  </si>
  <si>
    <t>TCA Cycle/Oxydative Phosphorylation</t>
  </si>
  <si>
    <t>fumarase, class II</t>
  </si>
  <si>
    <t>malate dehydrogenase (NAD)</t>
  </si>
  <si>
    <t>2730614412, 2730614411, 2730614410, 2730614409, 2730614408, 2730614407, 2730614406, 2730614405, 2730614404, 2730614403, 2730614402, 2730614401, 2730614400, 2730614399, 2730614063</t>
  </si>
  <si>
    <t>proton-translocating NADH dehydrogenase ABCDEFGHIJKLMN</t>
  </si>
  <si>
    <t>Oxydative Phosphorylation</t>
  </si>
  <si>
    <t>2730614630, 2730614631, 2730614632</t>
  </si>
  <si>
    <t>ubiquinol-cytochrome c reductase c1, b, FeS subunits</t>
  </si>
  <si>
    <t>cytochrome c</t>
  </si>
  <si>
    <t>2730614664, 2730614665, 2730614660</t>
  </si>
  <si>
    <t>cytochrome c oxidase 1, 2, 3 subunits</t>
  </si>
  <si>
    <t>2730614650, 2730614651, 2730614653, 2730614847, 2730614848, 2730614849, 2730614850, 2730614851</t>
  </si>
  <si>
    <t>F-type H+-transporting ATPase</t>
  </si>
  <si>
    <t>fructokinase</t>
  </si>
  <si>
    <t>isocitrate lyase</t>
  </si>
  <si>
    <t>Glyoxylate bypass</t>
  </si>
  <si>
    <t>malate synthase</t>
  </si>
  <si>
    <t>aspartate aminotransferase</t>
  </si>
  <si>
    <t>Amino acid synthesis</t>
  </si>
  <si>
    <t>glycine hydroxymethyltransferase</t>
  </si>
  <si>
    <t>2730614731, 2730614732</t>
  </si>
  <si>
    <t>glutamate synthase large &amp; small subunits</t>
  </si>
  <si>
    <t>L-glutamine synthetase</t>
  </si>
  <si>
    <t>Amino acid synthesis/Nitrogen metabolism</t>
  </si>
  <si>
    <t>2730614608, 2730614607</t>
  </si>
  <si>
    <t>carbamoyl-phosphate synthase large &amp; small subunits</t>
  </si>
  <si>
    <t>cysteine synthase A</t>
  </si>
  <si>
    <t>Amino acid synthesis/Sulfur metabolism</t>
  </si>
  <si>
    <t>serine O-acetyltransferase</t>
  </si>
  <si>
    <t>O-succinylhomoserine sulfhydrylase</t>
  </si>
  <si>
    <t>homoserine O-succinyltransferase</t>
  </si>
  <si>
    <t>methionine synthase (B12-independent)</t>
  </si>
  <si>
    <t>thiosulfate/3-mercaptopyruvate sulfurtransferase</t>
  </si>
  <si>
    <t>Sulfur metabolsim/Nitrogen metabolism</t>
  </si>
  <si>
    <t>5,10-methylenetetrahydrofolate reductase (NAD(P))</t>
  </si>
  <si>
    <t>C1 compound metabolism</t>
  </si>
  <si>
    <t>methenyltetrahydrofolate cyclohydrolase /5,10-methylenetetrahydrofolate dehydrogenase (NADP+)</t>
  </si>
  <si>
    <t>Formate-tetrahydrofolate ligase</t>
  </si>
  <si>
    <t>2730614064, 2730614063, 2730614062</t>
  </si>
  <si>
    <t>formate dehydrogenase</t>
  </si>
  <si>
    <t>glycine dehydrogenase (decarboxylating) alpha subunit /glycine dehydrogenase (decarboxylating) beta subunit</t>
  </si>
  <si>
    <t>aminomethyltransferase</t>
  </si>
  <si>
    <t>glycine cleavage system H protein</t>
  </si>
  <si>
    <t>2730614393, 2730614392</t>
  </si>
  <si>
    <t>lipoprotein ABC transporter</t>
  </si>
  <si>
    <t>Sensing and membrane transport</t>
  </si>
  <si>
    <t>2730614065, 2730614066, 2730614067, 2730614068, 2730614069/2730614552, 2730614553, 2730614554, 2730614555, 2730614556</t>
  </si>
  <si>
    <t>branched-chain amino acid ABC transporters</t>
  </si>
  <si>
    <t>2730614353, 2730614352, 2730614351, 2730614350</t>
  </si>
  <si>
    <t>general L-amino acid ABC transporter</t>
  </si>
  <si>
    <t>2730614358, 2730614359</t>
  </si>
  <si>
    <t>NtrXY two component system (PII)</t>
  </si>
  <si>
    <t>ammonium transporter (AmtB)</t>
  </si>
  <si>
    <t>2730613737, 2730613742</t>
  </si>
  <si>
    <t>RegAB two component system</t>
  </si>
  <si>
    <t>cation/acetate symporter</t>
  </si>
  <si>
    <t>2730614620, 2730614621</t>
  </si>
  <si>
    <t>EnvZ, OmpR two component system</t>
  </si>
  <si>
    <t>Kef-type potassium/proton antiporter, CPA2 family</t>
  </si>
  <si>
    <t>Putative Na+/H+ antiporter</t>
  </si>
  <si>
    <t>2730614119, 2730614120, 2730614121</t>
  </si>
  <si>
    <t xml:space="preserve">TRAP-type C4-dicarboxylate transport system </t>
  </si>
  <si>
    <t>Proteorhodopsin</t>
  </si>
  <si>
    <t xml:space="preserve">2730614786, 2730614785, 2730614784, 2730614783, </t>
  </si>
  <si>
    <t>phosphate ABC transporter (Pts system)</t>
  </si>
  <si>
    <t>2730614787, 2730614781</t>
  </si>
  <si>
    <t>PhoBR two component system</t>
  </si>
  <si>
    <t>2730613746, 2730613747</t>
  </si>
  <si>
    <t>ChvGI two component system</t>
  </si>
  <si>
    <t>2730613766, 2730614934, 2730614322, 2730614323, 2730614369, 2730614214, 2730614324, 2730614796, 2730614872, 2730614875</t>
  </si>
  <si>
    <t>Sec dependent pathway (SecABDFYG, YajC, YidC) + SRP</t>
  </si>
  <si>
    <t>2730614054, 2730614055</t>
  </si>
  <si>
    <t>SorAB sulfite dehydrogenase</t>
  </si>
  <si>
    <t>Sulfur metabolism</t>
  </si>
  <si>
    <t>2730614886, 2730614887, 2730614888</t>
  </si>
  <si>
    <t>GlcDEF glycolate oxidase</t>
  </si>
  <si>
    <t>alcohol dehydrogenase/acrylyl-CoA reductase (NADPH)</t>
  </si>
  <si>
    <t xml:space="preserve">PrpE, propionyl-CoA synthetase </t>
  </si>
  <si>
    <t>Klähn and Hagemann 2011, Wood 2015</t>
  </si>
  <si>
    <t>Empadinhas and Costa 2008, Klähn and Hagemann 2011</t>
  </si>
  <si>
    <t>Hosie and Poole 2001; Kronemeyer 1995</t>
  </si>
  <si>
    <t>Klähn and Hagemann 2011</t>
  </si>
  <si>
    <t>Empadinhas and Costa 2008; Jorasch 1998</t>
  </si>
  <si>
    <t>Quintero 2001</t>
  </si>
  <si>
    <t>Walshaw 1996</t>
  </si>
  <si>
    <t>Empadinhas and Costa 2008; Hagemann and Erdmann 1994</t>
  </si>
  <si>
    <t>Hagemann 2011</t>
  </si>
  <si>
    <t>Empadinhas and Costa 2008, Garcia-Estepa 2006; Bursey 2007</t>
  </si>
  <si>
    <t>Empadinhas and Costa 2008, Reshetnikov 2006, Wood 2015, Curson 2017</t>
  </si>
  <si>
    <t>Rate</t>
  </si>
  <si>
    <t>Exp</t>
  </si>
  <si>
    <t>Rep</t>
  </si>
  <si>
    <t>Fit_Numeric</t>
  </si>
  <si>
    <t>JW6</t>
  </si>
  <si>
    <t>JW5</t>
  </si>
  <si>
    <t>JW45</t>
  </si>
  <si>
    <t>JW425</t>
  </si>
  <si>
    <t>JW4</t>
  </si>
  <si>
    <t>JW3</t>
  </si>
  <si>
    <t>JW2</t>
  </si>
  <si>
    <t>JW1</t>
  </si>
  <si>
    <t>Temp</t>
  </si>
  <si>
    <t>Media</t>
  </si>
  <si>
    <t>Count</t>
  </si>
  <si>
    <t>Time</t>
  </si>
  <si>
    <t>Ionic</t>
  </si>
  <si>
    <t>adjusted_time</t>
  </si>
  <si>
    <t>JW4.5</t>
  </si>
  <si>
    <t>JW3.5</t>
  </si>
  <si>
    <t>JW4.25</t>
  </si>
  <si>
    <t>11/7 1110</t>
  </si>
  <si>
    <t>11/9 1311</t>
  </si>
  <si>
    <t>11/13 1632</t>
  </si>
  <si>
    <t>11/15 1648</t>
  </si>
  <si>
    <t>11/17 1229</t>
  </si>
  <si>
    <t>11/29 1533</t>
  </si>
  <si>
    <t>9/22 0921</t>
  </si>
  <si>
    <t>9/24 1131</t>
  </si>
  <si>
    <t>10/25 1609</t>
  </si>
  <si>
    <t>10/27 1453</t>
  </si>
  <si>
    <t>10/30 1357</t>
  </si>
  <si>
    <t>11/1 1447</t>
  </si>
  <si>
    <t>11/3 1424</t>
  </si>
  <si>
    <t>11/5 1632</t>
  </si>
  <si>
    <t>11/13 1642</t>
  </si>
  <si>
    <t>11/19 1533</t>
  </si>
  <si>
    <t>9/22/2017 0921</t>
  </si>
  <si>
    <t>9/27 1703</t>
  </si>
  <si>
    <t>9/29 1623</t>
  </si>
  <si>
    <t>Isolate</t>
  </si>
  <si>
    <t>uL/L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</si>
</sst>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charset val="134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2"/>
      <color rgb="FF3366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0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2" borderId="0" xfId="0" applyFont="1" applyFill="1"/>
    <xf numFmtId="0" fontId="0" fillId="3" borderId="0" xfId="0" applyFill="1"/>
    <xf numFmtId="0" fontId="6" fillId="0" borderId="0" xfId="0" applyNumberFormat="1" applyFont="1"/>
    <xf numFmtId="0" fontId="0" fillId="3" borderId="0" xfId="0" applyNumberFormat="1" applyFill="1"/>
    <xf numFmtId="0" fontId="6" fillId="4" borderId="0" xfId="0" applyFont="1" applyFill="1"/>
    <xf numFmtId="0" fontId="0" fillId="5" borderId="0" xfId="0" applyFill="1"/>
    <xf numFmtId="0" fontId="0" fillId="0" borderId="0" xfId="0" applyFill="1"/>
    <xf numFmtId="0" fontId="6" fillId="6" borderId="0" xfId="0" applyFont="1" applyFill="1"/>
    <xf numFmtId="0" fontId="6" fillId="6" borderId="0" xfId="0" applyNumberFormat="1" applyFont="1" applyFill="1"/>
    <xf numFmtId="0" fontId="0" fillId="7" borderId="0" xfId="0" applyFill="1"/>
    <xf numFmtId="0" fontId="1" fillId="7" borderId="0" xfId="0" applyFont="1" applyFill="1"/>
    <xf numFmtId="0" fontId="8" fillId="0" borderId="0" xfId="0" applyFont="1"/>
    <xf numFmtId="0" fontId="8" fillId="0" borderId="0" xfId="0" applyFont="1" applyFill="1"/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1" fillId="0" borderId="0" xfId="0" applyFont="1"/>
    <xf numFmtId="11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1" fillId="0" borderId="0" xfId="0" applyFont="1" applyFill="1"/>
    <xf numFmtId="0" fontId="2" fillId="0" borderId="0" xfId="0" applyFont="1" applyFill="1"/>
    <xf numFmtId="0" fontId="0" fillId="0" borderId="0" xfId="0" applyFont="1" applyFill="1"/>
    <xf numFmtId="0" fontId="0" fillId="0" borderId="0" xfId="0" applyNumberFormat="1" applyFill="1" applyAlignment="1">
      <alignment horizontal="right"/>
    </xf>
    <xf numFmtId="164" fontId="0" fillId="0" borderId="0" xfId="0" applyNumberFormat="1" applyFont="1" applyFill="1"/>
    <xf numFmtId="0" fontId="6" fillId="0" borderId="0" xfId="0" applyFont="1" applyFill="1"/>
    <xf numFmtId="0" fontId="0" fillId="0" borderId="0" xfId="0" applyNumberFormat="1"/>
    <xf numFmtId="0" fontId="0" fillId="0" borderId="0" xfId="0" applyFont="1"/>
    <xf numFmtId="0" fontId="0" fillId="3" borderId="0" xfId="0" applyFill="1" applyAlignment="1">
      <alignment horizontal="left"/>
    </xf>
    <xf numFmtId="0" fontId="6" fillId="3" borderId="0" xfId="0" applyFont="1" applyFill="1"/>
    <xf numFmtId="0" fontId="6" fillId="3" borderId="0" xfId="0" applyNumberFormat="1" applyFont="1" applyFill="1"/>
    <xf numFmtId="0" fontId="7" fillId="0" borderId="0" xfId="0" applyFont="1" applyFill="1"/>
    <xf numFmtId="0" fontId="7" fillId="0" borderId="0" xfId="95" applyFont="1"/>
    <xf numFmtId="0" fontId="7" fillId="0" borderId="0" xfId="95" applyFont="1" applyFill="1"/>
    <xf numFmtId="0" fontId="6" fillId="0" borderId="0" xfId="0" quotePrefix="1" applyFont="1" applyFill="1"/>
    <xf numFmtId="49" fontId="7" fillId="0" borderId="0" xfId="0" applyNumberFormat="1" applyFont="1"/>
    <xf numFmtId="0" fontId="0" fillId="0" borderId="0" xfId="0" applyAlignment="1">
      <alignment horizontal="right"/>
    </xf>
    <xf numFmtId="0" fontId="7" fillId="0" borderId="0" xfId="95" quotePrefix="1" applyFont="1" applyFill="1"/>
    <xf numFmtId="0" fontId="0" fillId="0" borderId="0" xfId="0" quotePrefix="1" applyFill="1"/>
    <xf numFmtId="0" fontId="0" fillId="0" borderId="0" xfId="0" applyFill="1" applyAlignment="1">
      <alignment horizontal="right"/>
    </xf>
    <xf numFmtId="0" fontId="2" fillId="0" borderId="8" xfId="0" applyFont="1" applyBorder="1"/>
    <xf numFmtId="0" fontId="2" fillId="0" borderId="8" xfId="0" applyFont="1" applyFill="1" applyBorder="1"/>
    <xf numFmtId="22" fontId="0" fillId="0" borderId="0" xfId="0" applyNumberFormat="1"/>
  </cellXfs>
  <cellStyles count="100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theme" Target="theme/theme1.xml"/><Relationship Id="rId24" Type="http://schemas.openxmlformats.org/officeDocument/2006/relationships/styles" Target="styles.xml"/><Relationship Id="rId25" Type="http://schemas.openxmlformats.org/officeDocument/2006/relationships/sharedStrings" Target="sharedStrings.xml"/><Relationship Id="rId26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enome.jp/dbget-bin/www_bget?ko:K10038" TargetMode="External"/><Relationship Id="rId4" Type="http://schemas.openxmlformats.org/officeDocument/2006/relationships/hyperlink" Target="http://www.genome.jp/dbget-bin/www_bget?ko:K10039" TargetMode="External"/><Relationship Id="rId5" Type="http://schemas.openxmlformats.org/officeDocument/2006/relationships/hyperlink" Target="http://www.genome.jp/dbget-bin/www_bget?ko:K10040" TargetMode="External"/><Relationship Id="rId6" Type="http://schemas.openxmlformats.org/officeDocument/2006/relationships/hyperlink" Target="http://www.genome.jp/dbget-bin/www_bget?ko:K10041" TargetMode="External"/><Relationship Id="rId7" Type="http://schemas.openxmlformats.org/officeDocument/2006/relationships/hyperlink" Target="http://www.genome.jp/dbget-bin/www_bget?ko:K17062" TargetMode="External"/><Relationship Id="rId8" Type="http://schemas.openxmlformats.org/officeDocument/2006/relationships/hyperlink" Target="http://www.genome.jp/dbget-bin/www_bget?ko:K17063" TargetMode="External"/><Relationship Id="rId1" Type="http://schemas.openxmlformats.org/officeDocument/2006/relationships/hyperlink" Target="http://www.genome.jp/dbget-bin/www_bget?ko:K10036" TargetMode="External"/><Relationship Id="rId2" Type="http://schemas.openxmlformats.org/officeDocument/2006/relationships/hyperlink" Target="http://www.genome.jp/dbget-bin/www_bget?ko:K10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opLeftCell="B1" workbookViewId="0">
      <selection activeCell="N20" sqref="N20"/>
    </sheetView>
  </sheetViews>
  <sheetFormatPr baseColWidth="10" defaultRowHeight="15" x14ac:dyDescent="0"/>
  <cols>
    <col min="2" max="2" width="23.6640625" bestFit="1" customWidth="1"/>
  </cols>
  <sheetData>
    <row r="1" spans="1:17">
      <c r="A1" t="s">
        <v>577</v>
      </c>
      <c r="B1" t="s">
        <v>579</v>
      </c>
      <c r="C1" t="s">
        <v>240</v>
      </c>
      <c r="D1" t="s">
        <v>168</v>
      </c>
      <c r="E1" t="s">
        <v>565</v>
      </c>
      <c r="F1" t="s">
        <v>1</v>
      </c>
      <c r="G1" t="s">
        <v>566</v>
      </c>
      <c r="H1" t="s">
        <v>567</v>
      </c>
      <c r="I1" t="s">
        <v>568</v>
      </c>
      <c r="J1" t="s">
        <v>569</v>
      </c>
      <c r="K1" t="s">
        <v>570</v>
      </c>
      <c r="L1" t="s">
        <v>571</v>
      </c>
      <c r="M1" t="s">
        <v>572</v>
      </c>
      <c r="N1" t="s">
        <v>573</v>
      </c>
      <c r="O1" t="s">
        <v>574</v>
      </c>
    </row>
    <row r="2" spans="1:17">
      <c r="A2" t="s">
        <v>169</v>
      </c>
      <c r="B2" t="s">
        <v>240</v>
      </c>
      <c r="C2" s="22" t="s">
        <v>575</v>
      </c>
      <c r="D2" s="23">
        <v>93.52</v>
      </c>
      <c r="E2">
        <v>86.92</v>
      </c>
      <c r="F2">
        <v>89.79</v>
      </c>
      <c r="G2">
        <v>91.81</v>
      </c>
      <c r="H2">
        <v>87.12</v>
      </c>
      <c r="I2">
        <v>88.7</v>
      </c>
      <c r="J2">
        <v>86.23</v>
      </c>
      <c r="K2">
        <v>88.85</v>
      </c>
      <c r="L2">
        <v>85.32</v>
      </c>
      <c r="M2">
        <v>87.98</v>
      </c>
      <c r="N2">
        <v>87.18</v>
      </c>
      <c r="O2">
        <v>89.42</v>
      </c>
      <c r="Q2" t="s">
        <v>580</v>
      </c>
    </row>
    <row r="3" spans="1:17">
      <c r="A3" t="s">
        <v>169</v>
      </c>
      <c r="B3" t="s">
        <v>168</v>
      </c>
      <c r="C3" s="24">
        <v>63.95</v>
      </c>
      <c r="D3" s="25" t="s">
        <v>575</v>
      </c>
      <c r="E3">
        <v>85.91</v>
      </c>
      <c r="F3">
        <v>88.65</v>
      </c>
      <c r="G3">
        <v>90.73</v>
      </c>
      <c r="H3">
        <v>86.86</v>
      </c>
      <c r="I3">
        <v>87.63</v>
      </c>
      <c r="J3">
        <v>84.21</v>
      </c>
      <c r="K3">
        <v>89.73</v>
      </c>
      <c r="L3">
        <v>85.65</v>
      </c>
      <c r="M3">
        <v>87.59</v>
      </c>
      <c r="N3">
        <v>87.52</v>
      </c>
      <c r="O3">
        <v>87.69</v>
      </c>
    </row>
    <row r="4" spans="1:17">
      <c r="A4" t="s">
        <v>578</v>
      </c>
      <c r="B4" t="s">
        <v>565</v>
      </c>
      <c r="C4">
        <v>58.83</v>
      </c>
      <c r="D4">
        <v>57.12</v>
      </c>
      <c r="E4" s="22" t="s">
        <v>575</v>
      </c>
      <c r="F4" s="26">
        <v>94.68</v>
      </c>
      <c r="G4" s="26">
        <v>95.22</v>
      </c>
      <c r="H4" s="26">
        <v>94.01</v>
      </c>
      <c r="I4" s="26">
        <v>93.04</v>
      </c>
      <c r="J4" s="26">
        <v>84.83</v>
      </c>
      <c r="K4" s="26">
        <v>91.58</v>
      </c>
      <c r="L4" s="26">
        <v>90.3</v>
      </c>
      <c r="M4" s="26">
        <v>90.62</v>
      </c>
      <c r="N4" s="26">
        <v>89</v>
      </c>
      <c r="O4" s="23">
        <v>88.83</v>
      </c>
    </row>
    <row r="5" spans="1:17">
      <c r="A5" t="s">
        <v>578</v>
      </c>
      <c r="B5" t="s">
        <v>1</v>
      </c>
      <c r="C5">
        <v>59.69</v>
      </c>
      <c r="D5">
        <v>58.11</v>
      </c>
      <c r="E5" s="27">
        <v>81.88</v>
      </c>
      <c r="F5" s="28" t="s">
        <v>575</v>
      </c>
      <c r="G5" s="28">
        <v>98.88</v>
      </c>
      <c r="H5" s="28">
        <v>97.05</v>
      </c>
      <c r="I5" s="28">
        <v>96.96</v>
      </c>
      <c r="J5" s="28">
        <v>94.24</v>
      </c>
      <c r="K5" s="28">
        <v>96.96</v>
      </c>
      <c r="L5" s="28">
        <v>93.63</v>
      </c>
      <c r="M5" s="28">
        <v>96.44</v>
      </c>
      <c r="N5" s="28">
        <v>96.67</v>
      </c>
      <c r="O5" s="29">
        <v>97.33</v>
      </c>
    </row>
    <row r="6" spans="1:17">
      <c r="A6" t="s">
        <v>578</v>
      </c>
      <c r="B6" t="s">
        <v>566</v>
      </c>
      <c r="C6">
        <v>59.03</v>
      </c>
      <c r="D6">
        <v>57.67</v>
      </c>
      <c r="E6" s="27">
        <v>83.3</v>
      </c>
      <c r="F6" s="28">
        <v>87.95</v>
      </c>
      <c r="G6" s="28" t="s">
        <v>575</v>
      </c>
      <c r="H6" s="28">
        <v>95.87</v>
      </c>
      <c r="I6" s="28">
        <v>97.57</v>
      </c>
      <c r="J6" s="28">
        <v>91.45</v>
      </c>
      <c r="K6" s="28">
        <v>95.71</v>
      </c>
      <c r="L6" s="28">
        <v>93.81</v>
      </c>
      <c r="M6" s="28">
        <v>96.27</v>
      </c>
      <c r="N6" s="28">
        <v>95.32</v>
      </c>
      <c r="O6" s="29">
        <v>96.42</v>
      </c>
    </row>
    <row r="7" spans="1:17">
      <c r="A7" t="s">
        <v>578</v>
      </c>
      <c r="B7" t="s">
        <v>567</v>
      </c>
      <c r="C7">
        <v>58.97</v>
      </c>
      <c r="D7">
        <v>57.93</v>
      </c>
      <c r="E7" s="27">
        <v>83.38</v>
      </c>
      <c r="F7" s="28">
        <v>86.86</v>
      </c>
      <c r="G7" s="28">
        <v>92.57</v>
      </c>
      <c r="H7" s="28" t="s">
        <v>575</v>
      </c>
      <c r="I7" s="28">
        <v>95.48</v>
      </c>
      <c r="J7" s="28">
        <v>95</v>
      </c>
      <c r="K7" s="28">
        <v>94.58</v>
      </c>
      <c r="L7" s="28">
        <v>91.56</v>
      </c>
      <c r="M7" s="28">
        <v>93.86</v>
      </c>
      <c r="N7" s="28">
        <v>94.52</v>
      </c>
      <c r="O7" s="29">
        <v>96.74</v>
      </c>
    </row>
    <row r="8" spans="1:17">
      <c r="A8" t="s">
        <v>578</v>
      </c>
      <c r="B8" t="s">
        <v>568</v>
      </c>
      <c r="C8">
        <v>58.55</v>
      </c>
      <c r="D8">
        <v>57.17</v>
      </c>
      <c r="E8" s="27">
        <v>83.47</v>
      </c>
      <c r="F8" s="28">
        <v>86.17</v>
      </c>
      <c r="G8" s="28">
        <v>91.68</v>
      </c>
      <c r="H8" s="28">
        <v>95.93</v>
      </c>
      <c r="I8" s="28" t="s">
        <v>575</v>
      </c>
      <c r="J8" s="28">
        <v>93.3</v>
      </c>
      <c r="K8" s="28">
        <v>95.12</v>
      </c>
      <c r="L8" s="28">
        <v>89.32</v>
      </c>
      <c r="M8" s="28">
        <v>93.5</v>
      </c>
      <c r="N8" s="28">
        <v>90.32</v>
      </c>
      <c r="O8" s="29">
        <v>94.85</v>
      </c>
    </row>
    <row r="9" spans="1:17">
      <c r="A9" t="s">
        <v>578</v>
      </c>
      <c r="B9" t="s">
        <v>569</v>
      </c>
      <c r="C9">
        <v>59.34</v>
      </c>
      <c r="D9">
        <v>57.75</v>
      </c>
      <c r="E9" s="27">
        <v>80.900000000000006</v>
      </c>
      <c r="F9" s="28">
        <v>86.27</v>
      </c>
      <c r="G9" s="28">
        <v>90.72</v>
      </c>
      <c r="H9" s="28">
        <v>96.17</v>
      </c>
      <c r="I9" s="28">
        <v>96.41</v>
      </c>
      <c r="J9" s="28" t="s">
        <v>575</v>
      </c>
      <c r="K9" s="28">
        <v>84.55</v>
      </c>
      <c r="L9" s="28">
        <v>70.209999999999994</v>
      </c>
      <c r="M9" s="28">
        <v>90.48</v>
      </c>
      <c r="N9" s="28">
        <v>92.27</v>
      </c>
      <c r="O9" s="29">
        <v>93.7</v>
      </c>
    </row>
    <row r="10" spans="1:17">
      <c r="A10" t="s">
        <v>578</v>
      </c>
      <c r="B10" t="s">
        <v>570</v>
      </c>
      <c r="C10">
        <v>59.33</v>
      </c>
      <c r="D10">
        <v>58.16</v>
      </c>
      <c r="E10" s="27">
        <v>83.39</v>
      </c>
      <c r="F10" s="28">
        <v>87.26</v>
      </c>
      <c r="G10" s="28">
        <v>91.4</v>
      </c>
      <c r="H10" s="28">
        <v>91.17</v>
      </c>
      <c r="I10" s="28">
        <v>90.77</v>
      </c>
      <c r="J10" s="28">
        <v>86.65</v>
      </c>
      <c r="K10" s="28" t="s">
        <v>575</v>
      </c>
      <c r="L10" s="28">
        <v>89.64</v>
      </c>
      <c r="M10" s="28">
        <v>91.98</v>
      </c>
      <c r="N10" s="28">
        <v>91.73</v>
      </c>
      <c r="O10" s="29">
        <v>91.86</v>
      </c>
    </row>
    <row r="11" spans="1:17">
      <c r="A11" t="s">
        <v>578</v>
      </c>
      <c r="B11" t="s">
        <v>571</v>
      </c>
      <c r="C11">
        <v>59.26</v>
      </c>
      <c r="D11">
        <v>58.03</v>
      </c>
      <c r="E11" s="27">
        <v>83.42</v>
      </c>
      <c r="F11" s="28">
        <v>86.43</v>
      </c>
      <c r="G11" s="28">
        <v>89.57</v>
      </c>
      <c r="H11" s="28">
        <v>90.05</v>
      </c>
      <c r="I11" s="28">
        <v>89.22</v>
      </c>
      <c r="J11" s="28">
        <v>87.38</v>
      </c>
      <c r="K11" s="28">
        <v>94.63</v>
      </c>
      <c r="L11" s="28" t="s">
        <v>575</v>
      </c>
      <c r="M11" s="28">
        <v>91.22</v>
      </c>
      <c r="N11" s="28">
        <v>91.38</v>
      </c>
      <c r="O11" s="29">
        <v>89.97</v>
      </c>
    </row>
    <row r="12" spans="1:17">
      <c r="A12" t="s">
        <v>578</v>
      </c>
      <c r="B12" t="s">
        <v>572</v>
      </c>
      <c r="C12">
        <v>60.1</v>
      </c>
      <c r="D12">
        <v>58.67</v>
      </c>
      <c r="E12" s="27">
        <v>83.86</v>
      </c>
      <c r="F12" s="28">
        <v>87.86</v>
      </c>
      <c r="G12" s="28">
        <v>93.44</v>
      </c>
      <c r="H12" s="28">
        <v>92.08</v>
      </c>
      <c r="I12" s="28">
        <v>92.09</v>
      </c>
      <c r="J12" s="28">
        <v>91.25</v>
      </c>
      <c r="K12" s="28">
        <v>92.09</v>
      </c>
      <c r="L12" s="28">
        <v>91.55</v>
      </c>
      <c r="M12" s="28" t="s">
        <v>575</v>
      </c>
      <c r="N12" s="28">
        <v>92.38</v>
      </c>
      <c r="O12" s="29">
        <v>92.08</v>
      </c>
    </row>
    <row r="13" spans="1:17">
      <c r="A13" t="s">
        <v>578</v>
      </c>
      <c r="B13" t="s">
        <v>573</v>
      </c>
      <c r="C13">
        <v>59.38</v>
      </c>
      <c r="D13">
        <v>58.06</v>
      </c>
      <c r="E13" s="27">
        <v>83.63</v>
      </c>
      <c r="F13" s="28">
        <v>87.75</v>
      </c>
      <c r="G13" s="28">
        <v>93.76</v>
      </c>
      <c r="H13" s="28">
        <v>91.18</v>
      </c>
      <c r="I13" s="28">
        <v>89.57</v>
      </c>
      <c r="J13" s="28">
        <v>89.77</v>
      </c>
      <c r="K13" s="28">
        <v>91.86</v>
      </c>
      <c r="L13" s="28">
        <v>90.38</v>
      </c>
      <c r="M13" s="28">
        <v>94.89</v>
      </c>
      <c r="N13" s="28" t="s">
        <v>575</v>
      </c>
      <c r="O13" s="29">
        <v>94.48</v>
      </c>
    </row>
    <row r="14" spans="1:17">
      <c r="A14" t="s">
        <v>578</v>
      </c>
      <c r="B14" t="s">
        <v>574</v>
      </c>
      <c r="C14">
        <v>58.59</v>
      </c>
      <c r="D14">
        <v>57.29</v>
      </c>
      <c r="E14" s="24">
        <v>81.89</v>
      </c>
      <c r="F14" s="30">
        <v>87.16</v>
      </c>
      <c r="G14" s="30">
        <v>92.85</v>
      </c>
      <c r="H14" s="30">
        <v>92.24</v>
      </c>
      <c r="I14" s="30">
        <v>91.31</v>
      </c>
      <c r="J14" s="30">
        <v>92.77</v>
      </c>
      <c r="K14" s="30">
        <v>91.37</v>
      </c>
      <c r="L14" s="30">
        <v>89.38</v>
      </c>
      <c r="M14" s="30">
        <v>95.56</v>
      </c>
      <c r="N14" s="30">
        <v>95.13</v>
      </c>
      <c r="O14" s="25" t="s">
        <v>575</v>
      </c>
    </row>
    <row r="16" spans="1:17">
      <c r="C16" t="s">
        <v>576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9"/>
  <sheetViews>
    <sheetView workbookViewId="0">
      <selection sqref="A1:K1"/>
    </sheetView>
  </sheetViews>
  <sheetFormatPr baseColWidth="10" defaultRowHeight="15" x14ac:dyDescent="0"/>
  <sheetData>
    <row r="1" spans="1:1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J1" t="s">
        <v>548</v>
      </c>
      <c r="K1" t="s">
        <v>549</v>
      </c>
    </row>
    <row r="2" spans="1:11">
      <c r="A2" t="s">
        <v>117</v>
      </c>
      <c r="B2">
        <v>3.0198676138908599E-3</v>
      </c>
      <c r="C2" t="s">
        <v>119</v>
      </c>
      <c r="D2" t="s">
        <v>118</v>
      </c>
      <c r="E2" t="s">
        <v>113</v>
      </c>
      <c r="F2" t="s">
        <v>452</v>
      </c>
      <c r="G2" t="s">
        <v>120</v>
      </c>
      <c r="H2" t="s">
        <v>121</v>
      </c>
      <c r="I2">
        <v>1</v>
      </c>
      <c r="J2">
        <v>925.14099999999996</v>
      </c>
      <c r="K2">
        <v>0.357935</v>
      </c>
    </row>
    <row r="3" spans="1:11">
      <c r="A3" t="s">
        <v>126</v>
      </c>
      <c r="B3">
        <v>3.3001601105910302E-3</v>
      </c>
      <c r="C3" t="s">
        <v>119</v>
      </c>
      <c r="D3" t="s">
        <v>127</v>
      </c>
      <c r="E3" t="s">
        <v>113</v>
      </c>
      <c r="F3" t="s">
        <v>452</v>
      </c>
      <c r="G3" t="s">
        <v>120</v>
      </c>
      <c r="H3" t="s">
        <v>128</v>
      </c>
      <c r="I3">
        <v>1</v>
      </c>
      <c r="J3">
        <v>846.56600000000003</v>
      </c>
      <c r="K3">
        <v>0.357935</v>
      </c>
    </row>
    <row r="4" spans="1:11">
      <c r="A4" t="s">
        <v>145</v>
      </c>
      <c r="B4">
        <v>3.0708357176111802E-3</v>
      </c>
      <c r="C4" t="s">
        <v>148</v>
      </c>
      <c r="D4" t="s">
        <v>146</v>
      </c>
      <c r="E4" t="s">
        <v>147</v>
      </c>
      <c r="F4" t="s">
        <v>452</v>
      </c>
      <c r="G4" t="s">
        <v>149</v>
      </c>
      <c r="H4" t="s">
        <v>149</v>
      </c>
      <c r="I4">
        <v>1</v>
      </c>
      <c r="J4">
        <v>909.78599999999994</v>
      </c>
      <c r="K4">
        <v>0.357935</v>
      </c>
    </row>
    <row r="5" spans="1:11">
      <c r="A5" t="s">
        <v>159</v>
      </c>
      <c r="B5">
        <v>2.5055431144125499E-2</v>
      </c>
      <c r="C5" t="s">
        <v>162</v>
      </c>
      <c r="D5" t="s">
        <v>160</v>
      </c>
      <c r="E5" t="s">
        <v>161</v>
      </c>
      <c r="F5" t="s">
        <v>452</v>
      </c>
      <c r="G5" t="s">
        <v>149</v>
      </c>
      <c r="H5" t="s">
        <v>149</v>
      </c>
      <c r="I5">
        <v>10</v>
      </c>
      <c r="J5">
        <v>1115.049</v>
      </c>
      <c r="K5">
        <v>0.357935</v>
      </c>
    </row>
    <row r="6" spans="1:11">
      <c r="A6" t="s">
        <v>163</v>
      </c>
      <c r="B6">
        <v>1.9176514215111999E-3</v>
      </c>
      <c r="C6" t="s">
        <v>166</v>
      </c>
      <c r="D6" t="s">
        <v>164</v>
      </c>
      <c r="E6" t="s">
        <v>165</v>
      </c>
      <c r="F6" t="s">
        <v>452</v>
      </c>
      <c r="G6" t="s">
        <v>149</v>
      </c>
      <c r="H6" t="s">
        <v>149</v>
      </c>
      <c r="I6">
        <v>1</v>
      </c>
      <c r="J6">
        <v>1456.8879999999999</v>
      </c>
      <c r="K6">
        <v>0.357935</v>
      </c>
    </row>
    <row r="7" spans="1:11">
      <c r="A7" t="s">
        <v>171</v>
      </c>
      <c r="B7">
        <v>4.8030727804126101E-2</v>
      </c>
      <c r="C7" t="s">
        <v>166</v>
      </c>
      <c r="D7" t="s">
        <v>172</v>
      </c>
      <c r="E7" t="s">
        <v>165</v>
      </c>
      <c r="F7" t="s">
        <v>452</v>
      </c>
      <c r="G7" t="s">
        <v>149</v>
      </c>
      <c r="H7" t="s">
        <v>149</v>
      </c>
      <c r="I7">
        <v>22</v>
      </c>
      <c r="J7">
        <v>1279.674</v>
      </c>
      <c r="K7">
        <v>0.357935</v>
      </c>
    </row>
    <row r="8" spans="1:11">
      <c r="A8" t="s">
        <v>175</v>
      </c>
      <c r="B8">
        <v>6.0634193759112999E-3</v>
      </c>
      <c r="C8" t="s">
        <v>162</v>
      </c>
      <c r="D8" t="s">
        <v>176</v>
      </c>
      <c r="E8" t="s">
        <v>165</v>
      </c>
      <c r="F8" t="s">
        <v>452</v>
      </c>
      <c r="G8" t="s">
        <v>149</v>
      </c>
      <c r="H8" t="s">
        <v>149</v>
      </c>
      <c r="I8">
        <v>3</v>
      </c>
      <c r="J8">
        <v>1382.2909999999999</v>
      </c>
      <c r="K8">
        <v>0.357935</v>
      </c>
    </row>
    <row r="9" spans="1:11">
      <c r="A9" t="s">
        <v>177</v>
      </c>
      <c r="B9">
        <v>7.9249694366042307E-3</v>
      </c>
      <c r="C9" t="s">
        <v>162</v>
      </c>
      <c r="D9" t="s">
        <v>178</v>
      </c>
      <c r="E9" t="s">
        <v>179</v>
      </c>
      <c r="F9" t="s">
        <v>452</v>
      </c>
      <c r="G9" t="s">
        <v>179</v>
      </c>
      <c r="H9" t="s">
        <v>179</v>
      </c>
      <c r="I9">
        <v>4</v>
      </c>
      <c r="J9">
        <v>1410.127</v>
      </c>
      <c r="K9">
        <v>0.357935</v>
      </c>
    </row>
    <row r="10" spans="1:11">
      <c r="A10" t="s">
        <v>182</v>
      </c>
      <c r="B10">
        <v>8.2024610412415599E-3</v>
      </c>
      <c r="C10" t="s">
        <v>166</v>
      </c>
      <c r="D10" t="s">
        <v>183</v>
      </c>
      <c r="E10" t="s">
        <v>165</v>
      </c>
      <c r="F10" t="s">
        <v>452</v>
      </c>
      <c r="G10" t="s">
        <v>149</v>
      </c>
      <c r="H10" t="s">
        <v>149</v>
      </c>
      <c r="I10">
        <v>4</v>
      </c>
      <c r="J10">
        <v>1362.422</v>
      </c>
      <c r="K10">
        <v>0.357935</v>
      </c>
    </row>
    <row r="11" spans="1:11">
      <c r="A11" t="s">
        <v>184</v>
      </c>
      <c r="B11">
        <v>0.48897306101281102</v>
      </c>
      <c r="C11" t="s">
        <v>186</v>
      </c>
      <c r="D11" t="s">
        <v>185</v>
      </c>
      <c r="E11" t="s">
        <v>165</v>
      </c>
      <c r="F11" t="s">
        <v>452</v>
      </c>
      <c r="G11" t="s">
        <v>149</v>
      </c>
      <c r="H11" t="s">
        <v>149</v>
      </c>
      <c r="I11">
        <v>228</v>
      </c>
      <c r="J11">
        <v>1302.704</v>
      </c>
      <c r="K11">
        <v>0.357935</v>
      </c>
    </row>
    <row r="12" spans="1:11">
      <c r="A12" t="s">
        <v>187</v>
      </c>
      <c r="B12">
        <v>8.0102453035989195E-3</v>
      </c>
      <c r="C12" t="s">
        <v>186</v>
      </c>
      <c r="D12" t="s">
        <v>188</v>
      </c>
      <c r="E12" t="s">
        <v>165</v>
      </c>
      <c r="F12" t="s">
        <v>452</v>
      </c>
      <c r="G12" t="s">
        <v>149</v>
      </c>
      <c r="H12" t="s">
        <v>149</v>
      </c>
      <c r="I12">
        <v>4</v>
      </c>
      <c r="J12">
        <v>1395.115</v>
      </c>
      <c r="K12">
        <v>0.357935</v>
      </c>
    </row>
    <row r="13" spans="1:11">
      <c r="A13" t="s">
        <v>189</v>
      </c>
      <c r="B13">
        <v>1.16826388209333</v>
      </c>
      <c r="C13" t="s">
        <v>186</v>
      </c>
      <c r="D13" t="s">
        <v>190</v>
      </c>
      <c r="E13" t="s">
        <v>165</v>
      </c>
      <c r="F13" t="s">
        <v>452</v>
      </c>
      <c r="G13" t="s">
        <v>149</v>
      </c>
      <c r="H13" t="s">
        <v>149</v>
      </c>
      <c r="I13">
        <v>533</v>
      </c>
      <c r="J13">
        <v>1274.624</v>
      </c>
      <c r="K13">
        <v>0.357935</v>
      </c>
    </row>
    <row r="14" spans="1:11">
      <c r="A14" t="s">
        <v>191</v>
      </c>
      <c r="B14">
        <v>0.92617168324869803</v>
      </c>
      <c r="C14" t="s">
        <v>186</v>
      </c>
      <c r="D14" t="s">
        <v>192</v>
      </c>
      <c r="E14" t="s">
        <v>165</v>
      </c>
      <c r="F14" t="s">
        <v>452</v>
      </c>
      <c r="G14" t="s">
        <v>149</v>
      </c>
      <c r="H14" t="s">
        <v>149</v>
      </c>
      <c r="I14">
        <v>430</v>
      </c>
      <c r="J14">
        <v>1297.098</v>
      </c>
      <c r="K14">
        <v>0.357935</v>
      </c>
    </row>
    <row r="15" spans="1:11">
      <c r="A15" t="s">
        <v>193</v>
      </c>
      <c r="B15">
        <v>6.3464327255370696E-3</v>
      </c>
      <c r="C15" t="s">
        <v>162</v>
      </c>
      <c r="D15" t="s">
        <v>194</v>
      </c>
      <c r="E15" t="s">
        <v>165</v>
      </c>
      <c r="F15" t="s">
        <v>452</v>
      </c>
      <c r="G15" t="s">
        <v>149</v>
      </c>
      <c r="H15" t="s">
        <v>149</v>
      </c>
      <c r="I15">
        <v>3</v>
      </c>
      <c r="J15">
        <v>1320.6489999999999</v>
      </c>
      <c r="K15">
        <v>0.357935</v>
      </c>
    </row>
    <row r="16" spans="1:11">
      <c r="A16" t="s">
        <v>195</v>
      </c>
      <c r="B16">
        <v>7.7951504116042696E-3</v>
      </c>
      <c r="C16" t="s">
        <v>166</v>
      </c>
      <c r="D16" t="s">
        <v>196</v>
      </c>
      <c r="E16" t="s">
        <v>165</v>
      </c>
      <c r="F16" t="s">
        <v>452</v>
      </c>
      <c r="G16" t="s">
        <v>149</v>
      </c>
      <c r="H16" t="s">
        <v>149</v>
      </c>
      <c r="I16">
        <v>4</v>
      </c>
      <c r="J16">
        <v>1433.6110000000001</v>
      </c>
      <c r="K16">
        <v>0.357935</v>
      </c>
    </row>
    <row r="17" spans="1:11">
      <c r="A17" t="s">
        <v>197</v>
      </c>
      <c r="B17">
        <v>1.92210148789837E-3</v>
      </c>
      <c r="C17" t="s">
        <v>162</v>
      </c>
      <c r="D17" t="s">
        <v>198</v>
      </c>
      <c r="E17" t="s">
        <v>165</v>
      </c>
      <c r="F17" t="s">
        <v>452</v>
      </c>
      <c r="G17" t="s">
        <v>149</v>
      </c>
      <c r="H17" t="s">
        <v>149</v>
      </c>
      <c r="I17">
        <v>1</v>
      </c>
      <c r="J17">
        <v>1453.5150000000001</v>
      </c>
      <c r="K17">
        <v>0.357935</v>
      </c>
    </row>
    <row r="18" spans="1:11">
      <c r="A18" t="s">
        <v>209</v>
      </c>
      <c r="B18">
        <v>2.7988861213790301E-3</v>
      </c>
      <c r="C18" t="s">
        <v>203</v>
      </c>
      <c r="D18" t="s">
        <v>210</v>
      </c>
      <c r="E18" t="s">
        <v>165</v>
      </c>
      <c r="F18" t="s">
        <v>452</v>
      </c>
      <c r="G18" t="s">
        <v>149</v>
      </c>
      <c r="H18" t="s">
        <v>149</v>
      </c>
      <c r="I18">
        <v>1</v>
      </c>
      <c r="J18">
        <v>998.18399999999997</v>
      </c>
      <c r="K18">
        <v>0.357935</v>
      </c>
    </row>
    <row r="19" spans="1:11">
      <c r="A19" t="s">
        <v>215</v>
      </c>
      <c r="B19">
        <v>1.0975977434342201E-2</v>
      </c>
      <c r="C19" t="s">
        <v>203</v>
      </c>
      <c r="D19" t="s">
        <v>216</v>
      </c>
      <c r="E19" t="s">
        <v>217</v>
      </c>
      <c r="F19" t="s">
        <v>452</v>
      </c>
      <c r="G19" t="s">
        <v>149</v>
      </c>
      <c r="H19" t="s">
        <v>149</v>
      </c>
      <c r="I19">
        <v>1</v>
      </c>
      <c r="J19">
        <v>254.53800000000001</v>
      </c>
      <c r="K19">
        <v>0.357935</v>
      </c>
    </row>
    <row r="20" spans="1:11">
      <c r="A20" t="s">
        <v>225</v>
      </c>
      <c r="B20">
        <v>9.1987361356747795E-3</v>
      </c>
      <c r="C20" t="s">
        <v>203</v>
      </c>
      <c r="D20" t="s">
        <v>226</v>
      </c>
      <c r="E20" t="s">
        <v>217</v>
      </c>
      <c r="F20" t="s">
        <v>452</v>
      </c>
      <c r="G20" t="s">
        <v>149</v>
      </c>
      <c r="H20" t="s">
        <v>149</v>
      </c>
      <c r="I20">
        <v>1</v>
      </c>
      <c r="J20">
        <v>303.71600000000001</v>
      </c>
      <c r="K20">
        <v>0.357935</v>
      </c>
    </row>
    <row r="21" spans="1:11">
      <c r="A21" t="s">
        <v>234</v>
      </c>
      <c r="B21">
        <v>1.95111266213482</v>
      </c>
      <c r="C21" t="s">
        <v>236</v>
      </c>
      <c r="D21" t="s">
        <v>235</v>
      </c>
      <c r="E21" t="s">
        <v>165</v>
      </c>
      <c r="F21" t="s">
        <v>452</v>
      </c>
      <c r="G21" t="s">
        <v>149</v>
      </c>
      <c r="H21" t="s">
        <v>149</v>
      </c>
      <c r="I21">
        <v>914</v>
      </c>
      <c r="J21">
        <v>1308.759</v>
      </c>
      <c r="K21">
        <v>0.357935</v>
      </c>
    </row>
    <row r="22" spans="1:11">
      <c r="A22" t="s">
        <v>239</v>
      </c>
      <c r="B22">
        <v>0.58062568381979596</v>
      </c>
      <c r="C22" t="s">
        <v>241</v>
      </c>
      <c r="D22" t="s">
        <v>240</v>
      </c>
      <c r="E22" t="s">
        <v>169</v>
      </c>
      <c r="F22" t="s">
        <v>452</v>
      </c>
      <c r="G22" t="s">
        <v>149</v>
      </c>
      <c r="H22" t="s">
        <v>242</v>
      </c>
      <c r="I22">
        <v>267</v>
      </c>
      <c r="J22">
        <v>1284.7270000000001</v>
      </c>
      <c r="K22">
        <v>0.357935</v>
      </c>
    </row>
    <row r="23" spans="1:11">
      <c r="A23" t="s">
        <v>243</v>
      </c>
      <c r="B23">
        <v>1.0698260852657799</v>
      </c>
      <c r="C23" t="s">
        <v>236</v>
      </c>
      <c r="D23" t="s">
        <v>244</v>
      </c>
      <c r="E23" t="s">
        <v>165</v>
      </c>
      <c r="F23" t="s">
        <v>452</v>
      </c>
      <c r="G23" t="s">
        <v>149</v>
      </c>
      <c r="H23" t="s">
        <v>149</v>
      </c>
      <c r="I23">
        <v>507</v>
      </c>
      <c r="J23">
        <v>1324.008</v>
      </c>
      <c r="K23">
        <v>0.357935</v>
      </c>
    </row>
    <row r="24" spans="1:11">
      <c r="A24" t="s">
        <v>159</v>
      </c>
      <c r="B24">
        <v>2.7276673793588499E-3</v>
      </c>
      <c r="C24" t="s">
        <v>162</v>
      </c>
      <c r="D24" t="s">
        <v>160</v>
      </c>
      <c r="E24" t="s">
        <v>161</v>
      </c>
      <c r="F24" t="s">
        <v>453</v>
      </c>
      <c r="G24" t="s">
        <v>149</v>
      </c>
      <c r="H24" t="s">
        <v>149</v>
      </c>
      <c r="I24">
        <v>1</v>
      </c>
      <c r="J24">
        <v>1115.049</v>
      </c>
      <c r="K24">
        <v>0.328787</v>
      </c>
    </row>
    <row r="25" spans="1:11">
      <c r="A25" t="s">
        <v>171</v>
      </c>
      <c r="B25">
        <v>2.3767637567745398E-3</v>
      </c>
      <c r="C25" t="s">
        <v>166</v>
      </c>
      <c r="D25" t="s">
        <v>172</v>
      </c>
      <c r="E25" t="s">
        <v>165</v>
      </c>
      <c r="F25" t="s">
        <v>453</v>
      </c>
      <c r="G25" t="s">
        <v>149</v>
      </c>
      <c r="H25" t="s">
        <v>149</v>
      </c>
      <c r="I25">
        <v>1</v>
      </c>
      <c r="J25">
        <v>1279.674</v>
      </c>
      <c r="K25">
        <v>0.328787</v>
      </c>
    </row>
    <row r="26" spans="1:11">
      <c r="A26" t="s">
        <v>177</v>
      </c>
      <c r="B26">
        <v>2.1568857157452498E-3</v>
      </c>
      <c r="C26" t="s">
        <v>162</v>
      </c>
      <c r="D26" t="s">
        <v>178</v>
      </c>
      <c r="E26" t="s">
        <v>179</v>
      </c>
      <c r="F26" t="s">
        <v>453</v>
      </c>
      <c r="G26" t="s">
        <v>179</v>
      </c>
      <c r="H26" t="s">
        <v>179</v>
      </c>
      <c r="I26">
        <v>1</v>
      </c>
      <c r="J26">
        <v>1410.127</v>
      </c>
      <c r="K26">
        <v>0.328787</v>
      </c>
    </row>
    <row r="27" spans="1:11">
      <c r="A27" t="s">
        <v>182</v>
      </c>
      <c r="B27">
        <v>2.2324087424356802E-3</v>
      </c>
      <c r="C27" t="s">
        <v>166</v>
      </c>
      <c r="D27" t="s">
        <v>183</v>
      </c>
      <c r="E27" t="s">
        <v>165</v>
      </c>
      <c r="F27" t="s">
        <v>453</v>
      </c>
      <c r="G27" t="s">
        <v>149</v>
      </c>
      <c r="H27" t="s">
        <v>149</v>
      </c>
      <c r="I27">
        <v>1</v>
      </c>
      <c r="J27">
        <v>1362.422</v>
      </c>
      <c r="K27">
        <v>0.328787</v>
      </c>
    </row>
    <row r="28" spans="1:11">
      <c r="A28" t="s">
        <v>184</v>
      </c>
      <c r="B28">
        <v>6.0703392617090499E-2</v>
      </c>
      <c r="C28" t="s">
        <v>186</v>
      </c>
      <c r="D28" t="s">
        <v>185</v>
      </c>
      <c r="E28" t="s">
        <v>165</v>
      </c>
      <c r="F28" t="s">
        <v>453</v>
      </c>
      <c r="G28" t="s">
        <v>149</v>
      </c>
      <c r="H28" t="s">
        <v>149</v>
      </c>
      <c r="I28">
        <v>26</v>
      </c>
      <c r="J28">
        <v>1302.704</v>
      </c>
      <c r="K28">
        <v>0.328787</v>
      </c>
    </row>
    <row r="29" spans="1:11">
      <c r="A29" t="s">
        <v>187</v>
      </c>
      <c r="B29">
        <v>2.1800946758415598E-3</v>
      </c>
      <c r="C29" t="s">
        <v>186</v>
      </c>
      <c r="D29" t="s">
        <v>188</v>
      </c>
      <c r="E29" t="s">
        <v>165</v>
      </c>
      <c r="F29" t="s">
        <v>453</v>
      </c>
      <c r="G29" t="s">
        <v>149</v>
      </c>
      <c r="H29" t="s">
        <v>149</v>
      </c>
      <c r="I29">
        <v>1</v>
      </c>
      <c r="J29">
        <v>1395.115</v>
      </c>
      <c r="K29">
        <v>0.328787</v>
      </c>
    </row>
    <row r="30" spans="1:11">
      <c r="A30" t="s">
        <v>189</v>
      </c>
      <c r="B30">
        <v>0.14794318370639201</v>
      </c>
      <c r="C30" t="s">
        <v>186</v>
      </c>
      <c r="D30" t="s">
        <v>190</v>
      </c>
      <c r="E30" t="s">
        <v>165</v>
      </c>
      <c r="F30" t="s">
        <v>453</v>
      </c>
      <c r="G30" t="s">
        <v>149</v>
      </c>
      <c r="H30" t="s">
        <v>149</v>
      </c>
      <c r="I30">
        <v>62</v>
      </c>
      <c r="J30">
        <v>1274.624</v>
      </c>
      <c r="K30">
        <v>0.328787</v>
      </c>
    </row>
    <row r="31" spans="1:11">
      <c r="A31" t="s">
        <v>191</v>
      </c>
      <c r="B31">
        <v>0.121931499972792</v>
      </c>
      <c r="C31" t="s">
        <v>186</v>
      </c>
      <c r="D31" t="s">
        <v>192</v>
      </c>
      <c r="E31" t="s">
        <v>165</v>
      </c>
      <c r="F31" t="s">
        <v>453</v>
      </c>
      <c r="G31" t="s">
        <v>149</v>
      </c>
      <c r="H31" t="s">
        <v>149</v>
      </c>
      <c r="I31">
        <v>52</v>
      </c>
      <c r="J31">
        <v>1297.098</v>
      </c>
      <c r="K31">
        <v>0.328787</v>
      </c>
    </row>
    <row r="32" spans="1:11">
      <c r="A32" t="s">
        <v>199</v>
      </c>
      <c r="B32">
        <v>2.2118909601666101E-3</v>
      </c>
      <c r="C32" t="s">
        <v>166</v>
      </c>
      <c r="D32" t="s">
        <v>200</v>
      </c>
      <c r="E32" t="s">
        <v>165</v>
      </c>
      <c r="F32" t="s">
        <v>453</v>
      </c>
      <c r="G32" t="s">
        <v>149</v>
      </c>
      <c r="H32" t="s">
        <v>149</v>
      </c>
      <c r="I32">
        <v>1</v>
      </c>
      <c r="J32">
        <v>1375.06</v>
      </c>
      <c r="K32">
        <v>0.328787</v>
      </c>
    </row>
    <row r="33" spans="1:11">
      <c r="A33" t="s">
        <v>215</v>
      </c>
      <c r="B33">
        <v>1.19490323004294E-2</v>
      </c>
      <c r="C33" t="s">
        <v>203</v>
      </c>
      <c r="D33" t="s">
        <v>216</v>
      </c>
      <c r="E33" t="s">
        <v>217</v>
      </c>
      <c r="F33" t="s">
        <v>453</v>
      </c>
      <c r="G33" t="s">
        <v>149</v>
      </c>
      <c r="H33" t="s">
        <v>149</v>
      </c>
      <c r="I33">
        <v>1</v>
      </c>
      <c r="J33">
        <v>254.53800000000001</v>
      </c>
      <c r="K33">
        <v>0.328787</v>
      </c>
    </row>
    <row r="34" spans="1:11">
      <c r="A34" t="s">
        <v>234</v>
      </c>
      <c r="B34">
        <v>0.199859194394886</v>
      </c>
      <c r="C34" t="s">
        <v>236</v>
      </c>
      <c r="D34" t="s">
        <v>235</v>
      </c>
      <c r="E34" t="s">
        <v>165</v>
      </c>
      <c r="F34" t="s">
        <v>453</v>
      </c>
      <c r="G34" t="s">
        <v>149</v>
      </c>
      <c r="H34" t="s">
        <v>149</v>
      </c>
      <c r="I34">
        <v>86</v>
      </c>
      <c r="J34">
        <v>1308.759</v>
      </c>
      <c r="K34">
        <v>0.328787</v>
      </c>
    </row>
    <row r="35" spans="1:11">
      <c r="A35" t="s">
        <v>239</v>
      </c>
      <c r="B35">
        <v>5.4450559554515603E-2</v>
      </c>
      <c r="C35" t="s">
        <v>241</v>
      </c>
      <c r="D35" t="s">
        <v>240</v>
      </c>
      <c r="E35" t="s">
        <v>169</v>
      </c>
      <c r="F35" t="s">
        <v>453</v>
      </c>
      <c r="G35" t="s">
        <v>149</v>
      </c>
      <c r="H35" t="s">
        <v>242</v>
      </c>
      <c r="I35">
        <v>23</v>
      </c>
      <c r="J35">
        <v>1284.7270000000001</v>
      </c>
      <c r="K35">
        <v>0.328787</v>
      </c>
    </row>
    <row r="36" spans="1:11">
      <c r="A36" t="s">
        <v>243</v>
      </c>
      <c r="B36">
        <v>0.112561749174211</v>
      </c>
      <c r="C36" t="s">
        <v>236</v>
      </c>
      <c r="D36" t="s">
        <v>244</v>
      </c>
      <c r="E36" t="s">
        <v>165</v>
      </c>
      <c r="F36" t="s">
        <v>453</v>
      </c>
      <c r="G36" t="s">
        <v>149</v>
      </c>
      <c r="H36" t="s">
        <v>149</v>
      </c>
      <c r="I36">
        <v>49</v>
      </c>
      <c r="J36">
        <v>1324.008</v>
      </c>
      <c r="K36">
        <v>0.328787</v>
      </c>
    </row>
    <row r="37" spans="1:11">
      <c r="A37" t="s">
        <v>180</v>
      </c>
      <c r="B37">
        <v>3.9071977703520402E-3</v>
      </c>
      <c r="C37" t="s">
        <v>162</v>
      </c>
      <c r="D37" t="s">
        <v>181</v>
      </c>
      <c r="E37" t="s">
        <v>165</v>
      </c>
      <c r="F37" t="s">
        <v>454</v>
      </c>
      <c r="G37" t="s">
        <v>149</v>
      </c>
      <c r="H37" t="s">
        <v>149</v>
      </c>
      <c r="I37">
        <v>1</v>
      </c>
      <c r="J37">
        <v>1395.9970000000001</v>
      </c>
      <c r="K37">
        <v>0.183337</v>
      </c>
    </row>
    <row r="38" spans="1:11">
      <c r="A38" t="s">
        <v>184</v>
      </c>
      <c r="B38">
        <v>2.0935056489494699E-2</v>
      </c>
      <c r="C38" t="s">
        <v>186</v>
      </c>
      <c r="D38" t="s">
        <v>185</v>
      </c>
      <c r="E38" t="s">
        <v>165</v>
      </c>
      <c r="F38" t="s">
        <v>454</v>
      </c>
      <c r="G38" t="s">
        <v>149</v>
      </c>
      <c r="H38" t="s">
        <v>149</v>
      </c>
      <c r="I38">
        <v>5</v>
      </c>
      <c r="J38">
        <v>1302.704</v>
      </c>
      <c r="K38">
        <v>0.183337</v>
      </c>
    </row>
    <row r="39" spans="1:11">
      <c r="A39" t="s">
        <v>189</v>
      </c>
      <c r="B39">
        <v>3.4234010128904799E-2</v>
      </c>
      <c r="C39" t="s">
        <v>186</v>
      </c>
      <c r="D39" t="s">
        <v>190</v>
      </c>
      <c r="E39" t="s">
        <v>165</v>
      </c>
      <c r="F39" t="s">
        <v>454</v>
      </c>
      <c r="G39" t="s">
        <v>149</v>
      </c>
      <c r="H39" t="s">
        <v>149</v>
      </c>
      <c r="I39">
        <v>8</v>
      </c>
      <c r="J39">
        <v>1274.624</v>
      </c>
      <c r="K39">
        <v>0.183337</v>
      </c>
    </row>
    <row r="40" spans="1:11">
      <c r="A40" t="s">
        <v>191</v>
      </c>
      <c r="B40">
        <v>2.10255368746931E-2</v>
      </c>
      <c r="C40" t="s">
        <v>186</v>
      </c>
      <c r="D40" t="s">
        <v>192</v>
      </c>
      <c r="E40" t="s">
        <v>165</v>
      </c>
      <c r="F40" t="s">
        <v>454</v>
      </c>
      <c r="G40" t="s">
        <v>149</v>
      </c>
      <c r="H40" t="s">
        <v>149</v>
      </c>
      <c r="I40">
        <v>5</v>
      </c>
      <c r="J40">
        <v>1297.098</v>
      </c>
      <c r="K40">
        <v>0.183337</v>
      </c>
    </row>
    <row r="41" spans="1:11">
      <c r="A41" t="s">
        <v>195</v>
      </c>
      <c r="B41">
        <v>3.8046836734777702E-3</v>
      </c>
      <c r="C41" t="s">
        <v>166</v>
      </c>
      <c r="D41" t="s">
        <v>196</v>
      </c>
      <c r="E41" t="s">
        <v>165</v>
      </c>
      <c r="F41" t="s">
        <v>454</v>
      </c>
      <c r="G41" t="s">
        <v>149</v>
      </c>
      <c r="H41" t="s">
        <v>149</v>
      </c>
      <c r="I41">
        <v>1</v>
      </c>
      <c r="J41">
        <v>1433.6110000000001</v>
      </c>
      <c r="K41">
        <v>0.183337</v>
      </c>
    </row>
    <row r="42" spans="1:11">
      <c r="A42" t="s">
        <v>234</v>
      </c>
      <c r="B42">
        <v>3.7508760048537003E-2</v>
      </c>
      <c r="C42" t="s">
        <v>236</v>
      </c>
      <c r="D42" t="s">
        <v>235</v>
      </c>
      <c r="E42" t="s">
        <v>165</v>
      </c>
      <c r="F42" t="s">
        <v>454</v>
      </c>
      <c r="G42" t="s">
        <v>149</v>
      </c>
      <c r="H42" t="s">
        <v>149</v>
      </c>
      <c r="I42">
        <v>9</v>
      </c>
      <c r="J42">
        <v>1308.759</v>
      </c>
      <c r="K42">
        <v>0.183337</v>
      </c>
    </row>
    <row r="43" spans="1:11">
      <c r="A43" t="s">
        <v>239</v>
      </c>
      <c r="B43">
        <v>8.4911990887062208E-3</v>
      </c>
      <c r="C43" t="s">
        <v>241</v>
      </c>
      <c r="D43" t="s">
        <v>240</v>
      </c>
      <c r="E43" t="s">
        <v>169</v>
      </c>
      <c r="F43" t="s">
        <v>454</v>
      </c>
      <c r="G43" t="s">
        <v>149</v>
      </c>
      <c r="H43" t="s">
        <v>242</v>
      </c>
      <c r="I43">
        <v>2</v>
      </c>
      <c r="J43">
        <v>1284.7270000000001</v>
      </c>
      <c r="K43">
        <v>0.183337</v>
      </c>
    </row>
    <row r="44" spans="1:11">
      <c r="A44" t="s">
        <v>243</v>
      </c>
      <c r="B44">
        <v>2.47178402206851E-2</v>
      </c>
      <c r="C44" t="s">
        <v>236</v>
      </c>
      <c r="D44" t="s">
        <v>244</v>
      </c>
      <c r="E44" t="s">
        <v>165</v>
      </c>
      <c r="F44" t="s">
        <v>454</v>
      </c>
      <c r="G44" t="s">
        <v>149</v>
      </c>
      <c r="H44" t="s">
        <v>149</v>
      </c>
      <c r="I44">
        <v>6</v>
      </c>
      <c r="J44">
        <v>1324.008</v>
      </c>
      <c r="K44">
        <v>0.183337</v>
      </c>
    </row>
    <row r="45" spans="1:11">
      <c r="A45" t="s">
        <v>159</v>
      </c>
      <c r="B45">
        <v>5.7343655602030898E-2</v>
      </c>
      <c r="C45" t="s">
        <v>162</v>
      </c>
      <c r="D45" t="s">
        <v>160</v>
      </c>
      <c r="E45" t="s">
        <v>161</v>
      </c>
      <c r="F45" t="s">
        <v>455</v>
      </c>
      <c r="G45" t="s">
        <v>149</v>
      </c>
      <c r="H45" t="s">
        <v>149</v>
      </c>
      <c r="I45">
        <v>19</v>
      </c>
      <c r="J45">
        <v>1115.049</v>
      </c>
      <c r="K45">
        <v>0.297149</v>
      </c>
    </row>
    <row r="46" spans="1:11">
      <c r="A46" t="s">
        <v>163</v>
      </c>
      <c r="B46">
        <v>4.6198678882217997E-3</v>
      </c>
      <c r="C46" t="s">
        <v>166</v>
      </c>
      <c r="D46" t="s">
        <v>164</v>
      </c>
      <c r="E46" t="s">
        <v>165</v>
      </c>
      <c r="F46" t="s">
        <v>455</v>
      </c>
      <c r="G46" t="s">
        <v>149</v>
      </c>
      <c r="H46" t="s">
        <v>149</v>
      </c>
      <c r="I46">
        <v>2</v>
      </c>
      <c r="J46">
        <v>1456.8879999999999</v>
      </c>
      <c r="K46">
        <v>0.297149</v>
      </c>
    </row>
    <row r="47" spans="1:11">
      <c r="A47" t="s">
        <v>171</v>
      </c>
      <c r="B47">
        <v>6.5745554023287203E-2</v>
      </c>
      <c r="C47" t="s">
        <v>166</v>
      </c>
      <c r="D47" t="s">
        <v>172</v>
      </c>
      <c r="E47" t="s">
        <v>165</v>
      </c>
      <c r="F47" t="s">
        <v>455</v>
      </c>
      <c r="G47" t="s">
        <v>149</v>
      </c>
      <c r="H47" t="s">
        <v>149</v>
      </c>
      <c r="I47">
        <v>25</v>
      </c>
      <c r="J47">
        <v>1279.674</v>
      </c>
      <c r="K47">
        <v>0.297149</v>
      </c>
    </row>
    <row r="48" spans="1:11">
      <c r="A48" t="s">
        <v>175</v>
      </c>
      <c r="B48">
        <v>4.8691846275029501E-3</v>
      </c>
      <c r="C48" t="s">
        <v>162</v>
      </c>
      <c r="D48" t="s">
        <v>176</v>
      </c>
      <c r="E48" t="s">
        <v>165</v>
      </c>
      <c r="F48" t="s">
        <v>455</v>
      </c>
      <c r="G48" t="s">
        <v>149</v>
      </c>
      <c r="H48" t="s">
        <v>149</v>
      </c>
      <c r="I48">
        <v>2</v>
      </c>
      <c r="J48">
        <v>1382.2909999999999</v>
      </c>
      <c r="K48">
        <v>0.297149</v>
      </c>
    </row>
    <row r="49" spans="1:11">
      <c r="A49" t="s">
        <v>177</v>
      </c>
      <c r="B49">
        <v>1.19326665043923E-2</v>
      </c>
      <c r="C49" t="s">
        <v>162</v>
      </c>
      <c r="D49" t="s">
        <v>178</v>
      </c>
      <c r="E49" t="s">
        <v>179</v>
      </c>
      <c r="F49" t="s">
        <v>455</v>
      </c>
      <c r="G49" t="s">
        <v>179</v>
      </c>
      <c r="H49" t="s">
        <v>179</v>
      </c>
      <c r="I49">
        <v>5</v>
      </c>
      <c r="J49">
        <v>1410.127</v>
      </c>
      <c r="K49">
        <v>0.297149</v>
      </c>
    </row>
    <row r="50" spans="1:11">
      <c r="A50" t="s">
        <v>180</v>
      </c>
      <c r="B50">
        <v>2.4106893094812099E-3</v>
      </c>
      <c r="C50" t="s">
        <v>162</v>
      </c>
      <c r="D50" t="s">
        <v>181</v>
      </c>
      <c r="E50" t="s">
        <v>165</v>
      </c>
      <c r="F50" t="s">
        <v>455</v>
      </c>
      <c r="G50" t="s">
        <v>149</v>
      </c>
      <c r="H50" t="s">
        <v>149</v>
      </c>
      <c r="I50">
        <v>1</v>
      </c>
      <c r="J50">
        <v>1395.9970000000001</v>
      </c>
      <c r="K50">
        <v>0.297149</v>
      </c>
    </row>
    <row r="51" spans="1:11">
      <c r="A51" t="s">
        <v>182</v>
      </c>
      <c r="B51">
        <v>5.4342142865641103E-2</v>
      </c>
      <c r="C51" t="s">
        <v>166</v>
      </c>
      <c r="D51" t="s">
        <v>183</v>
      </c>
      <c r="E51" t="s">
        <v>165</v>
      </c>
      <c r="F51" t="s">
        <v>455</v>
      </c>
      <c r="G51" t="s">
        <v>149</v>
      </c>
      <c r="H51" t="s">
        <v>149</v>
      </c>
      <c r="I51">
        <v>22</v>
      </c>
      <c r="J51">
        <v>1362.422</v>
      </c>
      <c r="K51">
        <v>0.297149</v>
      </c>
    </row>
    <row r="52" spans="1:11">
      <c r="A52" t="s">
        <v>184</v>
      </c>
      <c r="B52">
        <v>2.0511644586264199</v>
      </c>
      <c r="C52" t="s">
        <v>186</v>
      </c>
      <c r="D52" t="s">
        <v>185</v>
      </c>
      <c r="E52" t="s">
        <v>165</v>
      </c>
      <c r="F52" t="s">
        <v>455</v>
      </c>
      <c r="G52" t="s">
        <v>149</v>
      </c>
      <c r="H52" t="s">
        <v>149</v>
      </c>
      <c r="I52">
        <v>794</v>
      </c>
      <c r="J52">
        <v>1302.704</v>
      </c>
      <c r="K52">
        <v>0.297149</v>
      </c>
    </row>
    <row r="53" spans="1:11">
      <c r="A53" t="s">
        <v>187</v>
      </c>
      <c r="B53">
        <v>1.20610668079973E-2</v>
      </c>
      <c r="C53" t="s">
        <v>186</v>
      </c>
      <c r="D53" t="s">
        <v>188</v>
      </c>
      <c r="E53" t="s">
        <v>165</v>
      </c>
      <c r="F53" t="s">
        <v>455</v>
      </c>
      <c r="G53" t="s">
        <v>149</v>
      </c>
      <c r="H53" t="s">
        <v>149</v>
      </c>
      <c r="I53">
        <v>5</v>
      </c>
      <c r="J53">
        <v>1395.115</v>
      </c>
      <c r="K53">
        <v>0.297149</v>
      </c>
    </row>
    <row r="54" spans="1:11">
      <c r="A54" t="s">
        <v>189</v>
      </c>
      <c r="B54">
        <v>4.5676176080666604</v>
      </c>
      <c r="C54" t="s">
        <v>186</v>
      </c>
      <c r="D54" t="s">
        <v>190</v>
      </c>
      <c r="E54" t="s">
        <v>165</v>
      </c>
      <c r="F54" t="s">
        <v>455</v>
      </c>
      <c r="G54" t="s">
        <v>149</v>
      </c>
      <c r="H54" t="s">
        <v>149</v>
      </c>
      <c r="I54">
        <v>1730</v>
      </c>
      <c r="J54">
        <v>1274.624</v>
      </c>
      <c r="K54">
        <v>0.297149</v>
      </c>
    </row>
    <row r="55" spans="1:11">
      <c r="A55" t="s">
        <v>191</v>
      </c>
      <c r="B55">
        <v>3.4766240938748698</v>
      </c>
      <c r="C55" t="s">
        <v>186</v>
      </c>
      <c r="D55" t="s">
        <v>192</v>
      </c>
      <c r="E55" t="s">
        <v>165</v>
      </c>
      <c r="F55" t="s">
        <v>455</v>
      </c>
      <c r="G55" t="s">
        <v>149</v>
      </c>
      <c r="H55" t="s">
        <v>149</v>
      </c>
      <c r="I55">
        <v>1340</v>
      </c>
      <c r="J55">
        <v>1297.098</v>
      </c>
      <c r="K55">
        <v>0.297149</v>
      </c>
    </row>
    <row r="56" spans="1:11">
      <c r="A56" t="s">
        <v>193</v>
      </c>
      <c r="B56">
        <v>7.64468464512791E-3</v>
      </c>
      <c r="C56" t="s">
        <v>162</v>
      </c>
      <c r="D56" t="s">
        <v>194</v>
      </c>
      <c r="E56" t="s">
        <v>165</v>
      </c>
      <c r="F56" t="s">
        <v>455</v>
      </c>
      <c r="G56" t="s">
        <v>149</v>
      </c>
      <c r="H56" t="s">
        <v>149</v>
      </c>
      <c r="I56">
        <v>3</v>
      </c>
      <c r="J56">
        <v>1320.6489999999999</v>
      </c>
      <c r="K56">
        <v>0.297149</v>
      </c>
    </row>
    <row r="57" spans="1:11">
      <c r="A57" t="s">
        <v>195</v>
      </c>
      <c r="B57">
        <v>4.6948789371284699E-3</v>
      </c>
      <c r="C57" t="s">
        <v>166</v>
      </c>
      <c r="D57" t="s">
        <v>196</v>
      </c>
      <c r="E57" t="s">
        <v>165</v>
      </c>
      <c r="F57" t="s">
        <v>455</v>
      </c>
      <c r="G57" t="s">
        <v>149</v>
      </c>
      <c r="H57" t="s">
        <v>149</v>
      </c>
      <c r="I57">
        <v>2</v>
      </c>
      <c r="J57">
        <v>1433.6110000000001</v>
      </c>
      <c r="K57">
        <v>0.297149</v>
      </c>
    </row>
    <row r="58" spans="1:11">
      <c r="A58" t="s">
        <v>199</v>
      </c>
      <c r="B58">
        <v>4.8947901094757197E-3</v>
      </c>
      <c r="C58" t="s">
        <v>166</v>
      </c>
      <c r="D58" t="s">
        <v>200</v>
      </c>
      <c r="E58" t="s">
        <v>165</v>
      </c>
      <c r="F58" t="s">
        <v>455</v>
      </c>
      <c r="G58" t="s">
        <v>149</v>
      </c>
      <c r="H58" t="s">
        <v>149</v>
      </c>
      <c r="I58">
        <v>2</v>
      </c>
      <c r="J58">
        <v>1375.06</v>
      </c>
      <c r="K58">
        <v>0.297149</v>
      </c>
    </row>
    <row r="59" spans="1:11">
      <c r="A59" t="s">
        <v>209</v>
      </c>
      <c r="B59">
        <v>3.3714375746033199E-3</v>
      </c>
      <c r="C59" t="s">
        <v>203</v>
      </c>
      <c r="D59" t="s">
        <v>210</v>
      </c>
      <c r="E59" t="s">
        <v>165</v>
      </c>
      <c r="F59" t="s">
        <v>455</v>
      </c>
      <c r="G59" t="s">
        <v>149</v>
      </c>
      <c r="H59" t="s">
        <v>149</v>
      </c>
      <c r="I59">
        <v>1</v>
      </c>
      <c r="J59">
        <v>998.18399999999997</v>
      </c>
      <c r="K59">
        <v>0.297149</v>
      </c>
    </row>
    <row r="60" spans="1:11">
      <c r="A60" t="s">
        <v>213</v>
      </c>
      <c r="B60">
        <v>9.3284299046394997E-3</v>
      </c>
      <c r="C60" t="s">
        <v>208</v>
      </c>
      <c r="D60" t="s">
        <v>214</v>
      </c>
      <c r="E60" t="s">
        <v>165</v>
      </c>
      <c r="F60" t="s">
        <v>455</v>
      </c>
      <c r="G60" t="s">
        <v>149</v>
      </c>
      <c r="H60" t="s">
        <v>149</v>
      </c>
      <c r="I60">
        <v>1</v>
      </c>
      <c r="J60">
        <v>360.75900000000001</v>
      </c>
      <c r="K60">
        <v>0.297149</v>
      </c>
    </row>
    <row r="61" spans="1:11">
      <c r="A61" t="s">
        <v>215</v>
      </c>
      <c r="B61">
        <v>3.9663803172428201E-2</v>
      </c>
      <c r="C61" t="s">
        <v>203</v>
      </c>
      <c r="D61" t="s">
        <v>216</v>
      </c>
      <c r="E61" t="s">
        <v>217</v>
      </c>
      <c r="F61" t="s">
        <v>455</v>
      </c>
      <c r="G61" t="s">
        <v>149</v>
      </c>
      <c r="H61" t="s">
        <v>149</v>
      </c>
      <c r="I61">
        <v>3</v>
      </c>
      <c r="J61">
        <v>254.53800000000001</v>
      </c>
      <c r="K61">
        <v>0.297149</v>
      </c>
    </row>
    <row r="62" spans="1:11">
      <c r="A62" t="s">
        <v>234</v>
      </c>
      <c r="B62">
        <v>7.10729078579564</v>
      </c>
      <c r="C62" t="s">
        <v>236</v>
      </c>
      <c r="D62" t="s">
        <v>235</v>
      </c>
      <c r="E62" t="s">
        <v>165</v>
      </c>
      <c r="F62" t="s">
        <v>455</v>
      </c>
      <c r="G62" t="s">
        <v>149</v>
      </c>
      <c r="H62" t="s">
        <v>149</v>
      </c>
      <c r="I62">
        <v>2764</v>
      </c>
      <c r="J62">
        <v>1308.759</v>
      </c>
      <c r="K62">
        <v>0.297149</v>
      </c>
    </row>
    <row r="63" spans="1:11">
      <c r="A63" t="s">
        <v>237</v>
      </c>
      <c r="B63">
        <v>2.5054422521466201E-3</v>
      </c>
      <c r="C63" t="s">
        <v>162</v>
      </c>
      <c r="D63" t="s">
        <v>238</v>
      </c>
      <c r="E63" t="s">
        <v>165</v>
      </c>
      <c r="F63" t="s">
        <v>455</v>
      </c>
      <c r="G63" t="s">
        <v>149</v>
      </c>
      <c r="H63" t="s">
        <v>149</v>
      </c>
      <c r="I63">
        <v>1</v>
      </c>
      <c r="J63">
        <v>1343.202</v>
      </c>
      <c r="K63">
        <v>0.297149</v>
      </c>
    </row>
    <row r="64" spans="1:11">
      <c r="A64" t="s">
        <v>239</v>
      </c>
      <c r="B64">
        <v>2.5539917569013801</v>
      </c>
      <c r="C64" t="s">
        <v>241</v>
      </c>
      <c r="D64" t="s">
        <v>240</v>
      </c>
      <c r="E64" t="s">
        <v>169</v>
      </c>
      <c r="F64" t="s">
        <v>455</v>
      </c>
      <c r="G64" t="s">
        <v>149</v>
      </c>
      <c r="H64" t="s">
        <v>242</v>
      </c>
      <c r="I64">
        <v>975</v>
      </c>
      <c r="J64">
        <v>1284.7270000000001</v>
      </c>
      <c r="K64">
        <v>0.297149</v>
      </c>
    </row>
    <row r="65" spans="1:11">
      <c r="A65" t="s">
        <v>243</v>
      </c>
      <c r="B65">
        <v>4.2574536548466</v>
      </c>
      <c r="C65" t="s">
        <v>236</v>
      </c>
      <c r="D65" t="s">
        <v>244</v>
      </c>
      <c r="E65" t="s">
        <v>165</v>
      </c>
      <c r="F65" t="s">
        <v>455</v>
      </c>
      <c r="G65" t="s">
        <v>149</v>
      </c>
      <c r="H65" t="s">
        <v>149</v>
      </c>
      <c r="I65">
        <v>1675</v>
      </c>
      <c r="J65">
        <v>1324.008</v>
      </c>
      <c r="K65">
        <v>0.297149</v>
      </c>
    </row>
    <row r="66" spans="1:11">
      <c r="A66" t="s">
        <v>171</v>
      </c>
      <c r="B66">
        <v>1.2863993700077901E-2</v>
      </c>
      <c r="C66" t="s">
        <v>166</v>
      </c>
      <c r="D66" t="s">
        <v>172</v>
      </c>
      <c r="E66" t="s">
        <v>165</v>
      </c>
      <c r="F66" t="s">
        <v>456</v>
      </c>
      <c r="G66" t="s">
        <v>149</v>
      </c>
      <c r="H66" t="s">
        <v>149</v>
      </c>
      <c r="I66">
        <v>3</v>
      </c>
      <c r="J66">
        <v>1279.674</v>
      </c>
      <c r="K66">
        <v>0.18224099999999999</v>
      </c>
    </row>
    <row r="67" spans="1:11">
      <c r="A67" t="s">
        <v>175</v>
      </c>
      <c r="B67">
        <v>3.9696702248063704E-3</v>
      </c>
      <c r="C67" t="s">
        <v>162</v>
      </c>
      <c r="D67" t="s">
        <v>176</v>
      </c>
      <c r="E67" t="s">
        <v>165</v>
      </c>
      <c r="F67" t="s">
        <v>456</v>
      </c>
      <c r="G67" t="s">
        <v>149</v>
      </c>
      <c r="H67" t="s">
        <v>149</v>
      </c>
      <c r="I67">
        <v>1</v>
      </c>
      <c r="J67">
        <v>1382.2909999999999</v>
      </c>
      <c r="K67">
        <v>0.18224099999999999</v>
      </c>
    </row>
    <row r="68" spans="1:11">
      <c r="A68" t="s">
        <v>182</v>
      </c>
      <c r="B68">
        <v>4.0275622565679502E-3</v>
      </c>
      <c r="C68" t="s">
        <v>166</v>
      </c>
      <c r="D68" t="s">
        <v>183</v>
      </c>
      <c r="E68" t="s">
        <v>165</v>
      </c>
      <c r="F68" t="s">
        <v>456</v>
      </c>
      <c r="G68" t="s">
        <v>149</v>
      </c>
      <c r="H68" t="s">
        <v>149</v>
      </c>
      <c r="I68">
        <v>1</v>
      </c>
      <c r="J68">
        <v>1362.422</v>
      </c>
      <c r="K68">
        <v>0.18224099999999999</v>
      </c>
    </row>
    <row r="69" spans="1:11">
      <c r="A69" t="s">
        <v>184</v>
      </c>
      <c r="B69">
        <v>0.24430713856227801</v>
      </c>
      <c r="C69" t="s">
        <v>186</v>
      </c>
      <c r="D69" t="s">
        <v>185</v>
      </c>
      <c r="E69" t="s">
        <v>165</v>
      </c>
      <c r="F69" t="s">
        <v>456</v>
      </c>
      <c r="G69" t="s">
        <v>149</v>
      </c>
      <c r="H69" t="s">
        <v>149</v>
      </c>
      <c r="I69">
        <v>58</v>
      </c>
      <c r="J69">
        <v>1302.704</v>
      </c>
      <c r="K69">
        <v>0.18224099999999999</v>
      </c>
    </row>
    <row r="70" spans="1:11">
      <c r="A70" t="s">
        <v>187</v>
      </c>
      <c r="B70">
        <v>7.8663614465012792E-3</v>
      </c>
      <c r="C70" t="s">
        <v>186</v>
      </c>
      <c r="D70" t="s">
        <v>188</v>
      </c>
      <c r="E70" t="s">
        <v>165</v>
      </c>
      <c r="F70" t="s">
        <v>456</v>
      </c>
      <c r="G70" t="s">
        <v>149</v>
      </c>
      <c r="H70" t="s">
        <v>149</v>
      </c>
      <c r="I70">
        <v>2</v>
      </c>
      <c r="J70">
        <v>1395.115</v>
      </c>
      <c r="K70">
        <v>0.18224099999999999</v>
      </c>
    </row>
    <row r="71" spans="1:11">
      <c r="A71" t="s">
        <v>189</v>
      </c>
      <c r="B71">
        <v>0.47354854193782597</v>
      </c>
      <c r="C71" t="s">
        <v>186</v>
      </c>
      <c r="D71" t="s">
        <v>190</v>
      </c>
      <c r="E71" t="s">
        <v>165</v>
      </c>
      <c r="F71" t="s">
        <v>456</v>
      </c>
      <c r="G71" t="s">
        <v>149</v>
      </c>
      <c r="H71" t="s">
        <v>149</v>
      </c>
      <c r="I71">
        <v>110</v>
      </c>
      <c r="J71">
        <v>1274.624</v>
      </c>
      <c r="K71">
        <v>0.18224099999999999</v>
      </c>
    </row>
    <row r="72" spans="1:11">
      <c r="A72" t="s">
        <v>191</v>
      </c>
      <c r="B72">
        <v>0.380735725615646</v>
      </c>
      <c r="C72" t="s">
        <v>186</v>
      </c>
      <c r="D72" t="s">
        <v>192</v>
      </c>
      <c r="E72" t="s">
        <v>165</v>
      </c>
      <c r="F72" t="s">
        <v>456</v>
      </c>
      <c r="G72" t="s">
        <v>149</v>
      </c>
      <c r="H72" t="s">
        <v>149</v>
      </c>
      <c r="I72">
        <v>90</v>
      </c>
      <c r="J72">
        <v>1297.098</v>
      </c>
      <c r="K72">
        <v>0.18224099999999999</v>
      </c>
    </row>
    <row r="73" spans="1:11">
      <c r="A73" t="s">
        <v>193</v>
      </c>
      <c r="B73">
        <v>4.1549567104641897E-3</v>
      </c>
      <c r="C73" t="s">
        <v>162</v>
      </c>
      <c r="D73" t="s">
        <v>194</v>
      </c>
      <c r="E73" t="s">
        <v>165</v>
      </c>
      <c r="F73" t="s">
        <v>456</v>
      </c>
      <c r="G73" t="s">
        <v>149</v>
      </c>
      <c r="H73" t="s">
        <v>149</v>
      </c>
      <c r="I73">
        <v>1</v>
      </c>
      <c r="J73">
        <v>1320.6489999999999</v>
      </c>
      <c r="K73">
        <v>0.18224099999999999</v>
      </c>
    </row>
    <row r="74" spans="1:11">
      <c r="A74" t="s">
        <v>234</v>
      </c>
      <c r="B74">
        <v>0.737915948429265</v>
      </c>
      <c r="C74" t="s">
        <v>236</v>
      </c>
      <c r="D74" t="s">
        <v>235</v>
      </c>
      <c r="E74" t="s">
        <v>165</v>
      </c>
      <c r="F74" t="s">
        <v>456</v>
      </c>
      <c r="G74" t="s">
        <v>149</v>
      </c>
      <c r="H74" t="s">
        <v>149</v>
      </c>
      <c r="I74">
        <v>176</v>
      </c>
      <c r="J74">
        <v>1308.759</v>
      </c>
      <c r="K74">
        <v>0.18224099999999999</v>
      </c>
    </row>
    <row r="75" spans="1:11">
      <c r="A75" t="s">
        <v>239</v>
      </c>
      <c r="B75">
        <v>0.465553457889686</v>
      </c>
      <c r="C75" t="s">
        <v>241</v>
      </c>
      <c r="D75" t="s">
        <v>240</v>
      </c>
      <c r="E75" t="s">
        <v>169</v>
      </c>
      <c r="F75" t="s">
        <v>456</v>
      </c>
      <c r="G75" t="s">
        <v>149</v>
      </c>
      <c r="H75" t="s">
        <v>242</v>
      </c>
      <c r="I75">
        <v>109</v>
      </c>
      <c r="J75">
        <v>1284.7270000000001</v>
      </c>
      <c r="K75">
        <v>0.18224099999999999</v>
      </c>
    </row>
    <row r="76" spans="1:11">
      <c r="A76" t="s">
        <v>243</v>
      </c>
      <c r="B76">
        <v>0.53877402947211495</v>
      </c>
      <c r="C76" t="s">
        <v>236</v>
      </c>
      <c r="D76" t="s">
        <v>244</v>
      </c>
      <c r="E76" t="s">
        <v>165</v>
      </c>
      <c r="F76" t="s">
        <v>456</v>
      </c>
      <c r="G76" t="s">
        <v>149</v>
      </c>
      <c r="H76" t="s">
        <v>149</v>
      </c>
      <c r="I76">
        <v>130</v>
      </c>
      <c r="J76">
        <v>1324.008</v>
      </c>
      <c r="K76">
        <v>0.18224099999999999</v>
      </c>
    </row>
    <row r="77" spans="1:11">
      <c r="A77" t="s">
        <v>159</v>
      </c>
      <c r="B77">
        <v>1.8253569000968E-3</v>
      </c>
      <c r="C77" t="s">
        <v>162</v>
      </c>
      <c r="D77" t="s">
        <v>160</v>
      </c>
      <c r="E77" t="s">
        <v>161</v>
      </c>
      <c r="F77" t="s">
        <v>457</v>
      </c>
      <c r="G77" t="s">
        <v>149</v>
      </c>
      <c r="H77" t="s">
        <v>149</v>
      </c>
      <c r="I77">
        <v>1</v>
      </c>
      <c r="J77">
        <v>1115.049</v>
      </c>
      <c r="K77">
        <v>0.491313</v>
      </c>
    </row>
    <row r="78" spans="1:11">
      <c r="A78" t="s">
        <v>171</v>
      </c>
      <c r="B78">
        <v>1.5905319527442399E-3</v>
      </c>
      <c r="C78" t="s">
        <v>166</v>
      </c>
      <c r="D78" t="s">
        <v>172</v>
      </c>
      <c r="E78" t="s">
        <v>165</v>
      </c>
      <c r="F78" t="s">
        <v>457</v>
      </c>
      <c r="G78" t="s">
        <v>149</v>
      </c>
      <c r="H78" t="s">
        <v>149</v>
      </c>
      <c r="I78">
        <v>1</v>
      </c>
      <c r="J78">
        <v>1279.674</v>
      </c>
      <c r="K78">
        <v>0.491313</v>
      </c>
    </row>
    <row r="79" spans="1:11">
      <c r="A79" t="s">
        <v>180</v>
      </c>
      <c r="B79">
        <v>1.45799911181473E-3</v>
      </c>
      <c r="C79" t="s">
        <v>162</v>
      </c>
      <c r="D79" t="s">
        <v>181</v>
      </c>
      <c r="E79" t="s">
        <v>165</v>
      </c>
      <c r="F79" t="s">
        <v>457</v>
      </c>
      <c r="G79" t="s">
        <v>149</v>
      </c>
      <c r="H79" t="s">
        <v>149</v>
      </c>
      <c r="I79">
        <v>1</v>
      </c>
      <c r="J79">
        <v>1395.9970000000001</v>
      </c>
      <c r="K79">
        <v>0.491313</v>
      </c>
    </row>
    <row r="80" spans="1:11">
      <c r="A80" t="s">
        <v>184</v>
      </c>
      <c r="B80">
        <v>4.37475795043916E-2</v>
      </c>
      <c r="C80" t="s">
        <v>186</v>
      </c>
      <c r="D80" t="s">
        <v>185</v>
      </c>
      <c r="E80" t="s">
        <v>165</v>
      </c>
      <c r="F80" t="s">
        <v>457</v>
      </c>
      <c r="G80" t="s">
        <v>149</v>
      </c>
      <c r="H80" t="s">
        <v>149</v>
      </c>
      <c r="I80">
        <v>28</v>
      </c>
      <c r="J80">
        <v>1302.704</v>
      </c>
      <c r="K80">
        <v>0.491313</v>
      </c>
    </row>
    <row r="81" spans="1:11">
      <c r="A81" t="s">
        <v>189</v>
      </c>
      <c r="B81">
        <v>7.6648011125327598E-2</v>
      </c>
      <c r="C81" t="s">
        <v>186</v>
      </c>
      <c r="D81" t="s">
        <v>190</v>
      </c>
      <c r="E81" t="s">
        <v>165</v>
      </c>
      <c r="F81" t="s">
        <v>457</v>
      </c>
      <c r="G81" t="s">
        <v>149</v>
      </c>
      <c r="H81" t="s">
        <v>149</v>
      </c>
      <c r="I81">
        <v>48</v>
      </c>
      <c r="J81">
        <v>1274.624</v>
      </c>
      <c r="K81">
        <v>0.491313</v>
      </c>
    </row>
    <row r="82" spans="1:11">
      <c r="A82" t="s">
        <v>191</v>
      </c>
      <c r="B82">
        <v>7.68891455531545E-2</v>
      </c>
      <c r="C82" t="s">
        <v>186</v>
      </c>
      <c r="D82" t="s">
        <v>192</v>
      </c>
      <c r="E82" t="s">
        <v>165</v>
      </c>
      <c r="F82" t="s">
        <v>457</v>
      </c>
      <c r="G82" t="s">
        <v>149</v>
      </c>
      <c r="H82" t="s">
        <v>149</v>
      </c>
      <c r="I82">
        <v>49</v>
      </c>
      <c r="J82">
        <v>1297.098</v>
      </c>
      <c r="K82">
        <v>0.491313</v>
      </c>
    </row>
    <row r="83" spans="1:11">
      <c r="A83" t="s">
        <v>234</v>
      </c>
      <c r="B83">
        <v>0.155518501580202</v>
      </c>
      <c r="C83" t="s">
        <v>236</v>
      </c>
      <c r="D83" t="s">
        <v>235</v>
      </c>
      <c r="E83" t="s">
        <v>165</v>
      </c>
      <c r="F83" t="s">
        <v>457</v>
      </c>
      <c r="G83" t="s">
        <v>149</v>
      </c>
      <c r="H83" t="s">
        <v>149</v>
      </c>
      <c r="I83">
        <v>100</v>
      </c>
      <c r="J83">
        <v>1308.759</v>
      </c>
      <c r="K83">
        <v>0.491313</v>
      </c>
    </row>
    <row r="84" spans="1:11">
      <c r="A84" t="s">
        <v>239</v>
      </c>
      <c r="B84">
        <v>6.6539599631698698E-2</v>
      </c>
      <c r="C84" t="s">
        <v>241</v>
      </c>
      <c r="D84" t="s">
        <v>240</v>
      </c>
      <c r="E84" t="s">
        <v>169</v>
      </c>
      <c r="F84" t="s">
        <v>457</v>
      </c>
      <c r="G84" t="s">
        <v>149</v>
      </c>
      <c r="H84" t="s">
        <v>242</v>
      </c>
      <c r="I84">
        <v>42</v>
      </c>
      <c r="J84">
        <v>1284.7270000000001</v>
      </c>
      <c r="K84">
        <v>0.491313</v>
      </c>
    </row>
    <row r="85" spans="1:11">
      <c r="A85" t="s">
        <v>243</v>
      </c>
      <c r="B85">
        <v>7.8400947494952994E-2</v>
      </c>
      <c r="C85" t="s">
        <v>236</v>
      </c>
      <c r="D85" t="s">
        <v>244</v>
      </c>
      <c r="E85" t="s">
        <v>165</v>
      </c>
      <c r="F85" t="s">
        <v>457</v>
      </c>
      <c r="G85" t="s">
        <v>149</v>
      </c>
      <c r="H85" t="s">
        <v>149</v>
      </c>
      <c r="I85">
        <v>51</v>
      </c>
      <c r="J85">
        <v>1324.008</v>
      </c>
      <c r="K85">
        <v>0.491313</v>
      </c>
    </row>
    <row r="86" spans="1:11">
      <c r="A86" t="s">
        <v>150</v>
      </c>
      <c r="B86">
        <v>5.4898689726964201E-3</v>
      </c>
      <c r="C86" t="s">
        <v>148</v>
      </c>
      <c r="D86" t="s">
        <v>151</v>
      </c>
      <c r="E86" t="s">
        <v>147</v>
      </c>
      <c r="F86" t="s">
        <v>458</v>
      </c>
      <c r="G86" t="s">
        <v>149</v>
      </c>
      <c r="H86" t="s">
        <v>149</v>
      </c>
      <c r="I86">
        <v>1</v>
      </c>
      <c r="J86">
        <v>954.66399999999999</v>
      </c>
      <c r="K86">
        <v>0.190804</v>
      </c>
    </row>
    <row r="87" spans="1:11">
      <c r="A87" t="s">
        <v>159</v>
      </c>
      <c r="B87">
        <v>3.76017934490789E-2</v>
      </c>
      <c r="C87" t="s">
        <v>162</v>
      </c>
      <c r="D87" t="s">
        <v>160</v>
      </c>
      <c r="E87" t="s">
        <v>161</v>
      </c>
      <c r="F87" t="s">
        <v>458</v>
      </c>
      <c r="G87" t="s">
        <v>149</v>
      </c>
      <c r="H87" t="s">
        <v>149</v>
      </c>
      <c r="I87">
        <v>8</v>
      </c>
      <c r="J87">
        <v>1115.049</v>
      </c>
      <c r="K87">
        <v>0.190804</v>
      </c>
    </row>
    <row r="88" spans="1:11">
      <c r="A88" t="s">
        <v>163</v>
      </c>
      <c r="B88">
        <v>3.5973803565890099E-3</v>
      </c>
      <c r="C88" t="s">
        <v>166</v>
      </c>
      <c r="D88" t="s">
        <v>164</v>
      </c>
      <c r="E88" t="s">
        <v>165</v>
      </c>
      <c r="F88" t="s">
        <v>458</v>
      </c>
      <c r="G88" t="s">
        <v>149</v>
      </c>
      <c r="H88" t="s">
        <v>149</v>
      </c>
      <c r="I88">
        <v>1</v>
      </c>
      <c r="J88">
        <v>1456.8879999999999</v>
      </c>
      <c r="K88">
        <v>0.190804</v>
      </c>
    </row>
    <row r="89" spans="1:11">
      <c r="A89" t="s">
        <v>171</v>
      </c>
      <c r="B89">
        <v>0.131057885629002</v>
      </c>
      <c r="C89" t="s">
        <v>166</v>
      </c>
      <c r="D89" t="s">
        <v>172</v>
      </c>
      <c r="E89" t="s">
        <v>165</v>
      </c>
      <c r="F89" t="s">
        <v>458</v>
      </c>
      <c r="G89" t="s">
        <v>149</v>
      </c>
      <c r="H89" t="s">
        <v>149</v>
      </c>
      <c r="I89">
        <v>32</v>
      </c>
      <c r="J89">
        <v>1279.674</v>
      </c>
      <c r="K89">
        <v>0.190804</v>
      </c>
    </row>
    <row r="90" spans="1:11">
      <c r="A90" t="s">
        <v>175</v>
      </c>
      <c r="B90">
        <v>1.51660692949611E-2</v>
      </c>
      <c r="C90" t="s">
        <v>162</v>
      </c>
      <c r="D90" t="s">
        <v>176</v>
      </c>
      <c r="E90" t="s">
        <v>165</v>
      </c>
      <c r="F90" t="s">
        <v>458</v>
      </c>
      <c r="G90" t="s">
        <v>149</v>
      </c>
      <c r="H90" t="s">
        <v>149</v>
      </c>
      <c r="I90">
        <v>4</v>
      </c>
      <c r="J90">
        <v>1382.2909999999999</v>
      </c>
      <c r="K90">
        <v>0.190804</v>
      </c>
    </row>
    <row r="91" spans="1:11">
      <c r="A91" t="s">
        <v>177</v>
      </c>
      <c r="B91">
        <v>7.4333450433191504E-3</v>
      </c>
      <c r="C91" t="s">
        <v>162</v>
      </c>
      <c r="D91" t="s">
        <v>178</v>
      </c>
      <c r="E91" t="s">
        <v>179</v>
      </c>
      <c r="F91" t="s">
        <v>458</v>
      </c>
      <c r="G91" t="s">
        <v>179</v>
      </c>
      <c r="H91" t="s">
        <v>179</v>
      </c>
      <c r="I91">
        <v>2</v>
      </c>
      <c r="J91">
        <v>1410.127</v>
      </c>
      <c r="K91">
        <v>0.190804</v>
      </c>
    </row>
    <row r="92" spans="1:11">
      <c r="A92" t="s">
        <v>182</v>
      </c>
      <c r="B92">
        <v>8.8476658684207801E-2</v>
      </c>
      <c r="C92" t="s">
        <v>166</v>
      </c>
      <c r="D92" t="s">
        <v>183</v>
      </c>
      <c r="E92" t="s">
        <v>165</v>
      </c>
      <c r="F92" t="s">
        <v>458</v>
      </c>
      <c r="G92" t="s">
        <v>149</v>
      </c>
      <c r="H92" t="s">
        <v>149</v>
      </c>
      <c r="I92">
        <v>23</v>
      </c>
      <c r="J92">
        <v>1362.422</v>
      </c>
      <c r="K92">
        <v>0.190804</v>
      </c>
    </row>
    <row r="93" spans="1:11">
      <c r="A93" t="s">
        <v>184</v>
      </c>
      <c r="B93">
        <v>1.8949060635106401</v>
      </c>
      <c r="C93" t="s">
        <v>186</v>
      </c>
      <c r="D93" t="s">
        <v>185</v>
      </c>
      <c r="E93" t="s">
        <v>165</v>
      </c>
      <c r="F93" t="s">
        <v>458</v>
      </c>
      <c r="G93" t="s">
        <v>149</v>
      </c>
      <c r="H93" t="s">
        <v>149</v>
      </c>
      <c r="I93">
        <v>471</v>
      </c>
      <c r="J93">
        <v>1302.704</v>
      </c>
      <c r="K93">
        <v>0.190804</v>
      </c>
    </row>
    <row r="94" spans="1:11">
      <c r="A94" t="s">
        <v>187</v>
      </c>
      <c r="B94">
        <v>4.1323319584731601E-2</v>
      </c>
      <c r="C94" t="s">
        <v>186</v>
      </c>
      <c r="D94" t="s">
        <v>188</v>
      </c>
      <c r="E94" t="s">
        <v>165</v>
      </c>
      <c r="F94" t="s">
        <v>458</v>
      </c>
      <c r="G94" t="s">
        <v>149</v>
      </c>
      <c r="H94" t="s">
        <v>149</v>
      </c>
      <c r="I94">
        <v>11</v>
      </c>
      <c r="J94">
        <v>1395.115</v>
      </c>
      <c r="K94">
        <v>0.190804</v>
      </c>
    </row>
    <row r="95" spans="1:11">
      <c r="A95" t="s">
        <v>189</v>
      </c>
      <c r="B95">
        <v>4.2556978234393101</v>
      </c>
      <c r="C95" t="s">
        <v>186</v>
      </c>
      <c r="D95" t="s">
        <v>190</v>
      </c>
      <c r="E95" t="s">
        <v>165</v>
      </c>
      <c r="F95" t="s">
        <v>458</v>
      </c>
      <c r="G95" t="s">
        <v>149</v>
      </c>
      <c r="H95" t="s">
        <v>149</v>
      </c>
      <c r="I95">
        <v>1035</v>
      </c>
      <c r="J95">
        <v>1274.624</v>
      </c>
      <c r="K95">
        <v>0.190804</v>
      </c>
    </row>
    <row r="96" spans="1:11">
      <c r="A96" t="s">
        <v>191</v>
      </c>
      <c r="B96">
        <v>3.52335351531852</v>
      </c>
      <c r="C96" t="s">
        <v>186</v>
      </c>
      <c r="D96" t="s">
        <v>192</v>
      </c>
      <c r="E96" t="s">
        <v>165</v>
      </c>
      <c r="F96" t="s">
        <v>458</v>
      </c>
      <c r="G96" t="s">
        <v>149</v>
      </c>
      <c r="H96" t="s">
        <v>149</v>
      </c>
      <c r="I96">
        <v>872</v>
      </c>
      <c r="J96">
        <v>1297.098</v>
      </c>
      <c r="K96">
        <v>0.190804</v>
      </c>
    </row>
    <row r="97" spans="1:11">
      <c r="A97" t="s">
        <v>193</v>
      </c>
      <c r="B97">
        <v>1.5873953708972599E-2</v>
      </c>
      <c r="C97" t="s">
        <v>162</v>
      </c>
      <c r="D97" t="s">
        <v>194</v>
      </c>
      <c r="E97" t="s">
        <v>165</v>
      </c>
      <c r="F97" t="s">
        <v>458</v>
      </c>
      <c r="G97" t="s">
        <v>149</v>
      </c>
      <c r="H97" t="s">
        <v>149</v>
      </c>
      <c r="I97">
        <v>4</v>
      </c>
      <c r="J97">
        <v>1320.6489999999999</v>
      </c>
      <c r="K97">
        <v>0.190804</v>
      </c>
    </row>
    <row r="98" spans="1:11">
      <c r="A98" t="s">
        <v>195</v>
      </c>
      <c r="B98">
        <v>7.3115793237499603E-3</v>
      </c>
      <c r="C98" t="s">
        <v>166</v>
      </c>
      <c r="D98" t="s">
        <v>196</v>
      </c>
      <c r="E98" t="s">
        <v>165</v>
      </c>
      <c r="F98" t="s">
        <v>458</v>
      </c>
      <c r="G98" t="s">
        <v>149</v>
      </c>
      <c r="H98" t="s">
        <v>149</v>
      </c>
      <c r="I98">
        <v>2</v>
      </c>
      <c r="J98">
        <v>1433.6110000000001</v>
      </c>
      <c r="K98">
        <v>0.190804</v>
      </c>
    </row>
    <row r="99" spans="1:11">
      <c r="A99" t="s">
        <v>199</v>
      </c>
      <c r="B99">
        <v>1.14343670958727E-2</v>
      </c>
      <c r="C99" t="s">
        <v>166</v>
      </c>
      <c r="D99" t="s">
        <v>200</v>
      </c>
      <c r="E99" t="s">
        <v>165</v>
      </c>
      <c r="F99" t="s">
        <v>458</v>
      </c>
      <c r="G99" t="s">
        <v>149</v>
      </c>
      <c r="H99" t="s">
        <v>149</v>
      </c>
      <c r="I99">
        <v>3</v>
      </c>
      <c r="J99">
        <v>1375.06</v>
      </c>
      <c r="K99">
        <v>0.190804</v>
      </c>
    </row>
    <row r="100" spans="1:11">
      <c r="A100" t="s">
        <v>215</v>
      </c>
      <c r="B100">
        <v>2.0590168355806401E-2</v>
      </c>
      <c r="C100" t="s">
        <v>203</v>
      </c>
      <c r="D100" t="s">
        <v>216</v>
      </c>
      <c r="E100" t="s">
        <v>217</v>
      </c>
      <c r="F100" t="s">
        <v>458</v>
      </c>
      <c r="G100" t="s">
        <v>149</v>
      </c>
      <c r="H100" t="s">
        <v>149</v>
      </c>
      <c r="I100">
        <v>1</v>
      </c>
      <c r="J100">
        <v>254.53800000000001</v>
      </c>
      <c r="K100">
        <v>0.190804</v>
      </c>
    </row>
    <row r="101" spans="1:11">
      <c r="A101" t="s">
        <v>234</v>
      </c>
      <c r="B101">
        <v>7.1240800678952301</v>
      </c>
      <c r="C101" t="s">
        <v>236</v>
      </c>
      <c r="D101" t="s">
        <v>235</v>
      </c>
      <c r="E101" t="s">
        <v>165</v>
      </c>
      <c r="F101" t="s">
        <v>458</v>
      </c>
      <c r="G101" t="s">
        <v>149</v>
      </c>
      <c r="H101" t="s">
        <v>149</v>
      </c>
      <c r="I101">
        <v>1779</v>
      </c>
      <c r="J101">
        <v>1308.759</v>
      </c>
      <c r="K101">
        <v>0.190804</v>
      </c>
    </row>
    <row r="102" spans="1:11">
      <c r="A102" t="s">
        <v>237</v>
      </c>
      <c r="B102">
        <v>3.9018556203387501E-3</v>
      </c>
      <c r="C102" t="s">
        <v>162</v>
      </c>
      <c r="D102" t="s">
        <v>238</v>
      </c>
      <c r="E102" t="s">
        <v>165</v>
      </c>
      <c r="F102" t="s">
        <v>458</v>
      </c>
      <c r="G102" t="s">
        <v>149</v>
      </c>
      <c r="H102" t="s">
        <v>149</v>
      </c>
      <c r="I102">
        <v>1</v>
      </c>
      <c r="J102">
        <v>1343.202</v>
      </c>
      <c r="K102">
        <v>0.190804</v>
      </c>
    </row>
    <row r="103" spans="1:11">
      <c r="A103" t="s">
        <v>239</v>
      </c>
      <c r="B103">
        <v>2.8678537400428499</v>
      </c>
      <c r="C103" t="s">
        <v>241</v>
      </c>
      <c r="D103" t="s">
        <v>240</v>
      </c>
      <c r="E103" t="s">
        <v>169</v>
      </c>
      <c r="F103" t="s">
        <v>458</v>
      </c>
      <c r="G103" t="s">
        <v>149</v>
      </c>
      <c r="H103" t="s">
        <v>242</v>
      </c>
      <c r="I103">
        <v>703</v>
      </c>
      <c r="J103">
        <v>1284.7270000000001</v>
      </c>
      <c r="K103">
        <v>0.190804</v>
      </c>
    </row>
    <row r="104" spans="1:11">
      <c r="A104" t="s">
        <v>243</v>
      </c>
      <c r="B104">
        <v>4.2117593023751096</v>
      </c>
      <c r="C104" t="s">
        <v>236</v>
      </c>
      <c r="D104" t="s">
        <v>244</v>
      </c>
      <c r="E104" t="s">
        <v>165</v>
      </c>
      <c r="F104" t="s">
        <v>458</v>
      </c>
      <c r="G104" t="s">
        <v>149</v>
      </c>
      <c r="H104" t="s">
        <v>149</v>
      </c>
      <c r="I104">
        <v>1064</v>
      </c>
      <c r="J104">
        <v>1324.008</v>
      </c>
      <c r="K104">
        <v>0.190804</v>
      </c>
    </row>
    <row r="105" spans="1:11">
      <c r="A105" t="s">
        <v>159</v>
      </c>
      <c r="B105">
        <v>5.9621694203994503E-3</v>
      </c>
      <c r="C105" t="s">
        <v>162</v>
      </c>
      <c r="D105" t="s">
        <v>160</v>
      </c>
      <c r="E105" t="s">
        <v>161</v>
      </c>
      <c r="F105" t="s">
        <v>459</v>
      </c>
      <c r="G105" t="s">
        <v>149</v>
      </c>
      <c r="H105" t="s">
        <v>149</v>
      </c>
      <c r="I105">
        <v>3</v>
      </c>
      <c r="J105">
        <v>1115.049</v>
      </c>
      <c r="K105">
        <v>0.45125599999999999</v>
      </c>
    </row>
    <row r="106" spans="1:11">
      <c r="A106" t="s">
        <v>163</v>
      </c>
      <c r="B106">
        <v>1.5210757564633199E-3</v>
      </c>
      <c r="C106" t="s">
        <v>166</v>
      </c>
      <c r="D106" t="s">
        <v>164</v>
      </c>
      <c r="E106" t="s">
        <v>165</v>
      </c>
      <c r="F106" t="s">
        <v>459</v>
      </c>
      <c r="G106" t="s">
        <v>149</v>
      </c>
      <c r="H106" t="s">
        <v>149</v>
      </c>
      <c r="I106">
        <v>1</v>
      </c>
      <c r="J106">
        <v>1456.8879999999999</v>
      </c>
      <c r="K106">
        <v>0.45125599999999999</v>
      </c>
    </row>
    <row r="107" spans="1:11">
      <c r="A107" t="s">
        <v>171</v>
      </c>
      <c r="B107">
        <v>8.6585998335604493E-3</v>
      </c>
      <c r="C107" t="s">
        <v>166</v>
      </c>
      <c r="D107" t="s">
        <v>172</v>
      </c>
      <c r="E107" t="s">
        <v>165</v>
      </c>
      <c r="F107" t="s">
        <v>459</v>
      </c>
      <c r="G107" t="s">
        <v>149</v>
      </c>
      <c r="H107" t="s">
        <v>149</v>
      </c>
      <c r="I107">
        <v>5</v>
      </c>
      <c r="J107">
        <v>1279.674</v>
      </c>
      <c r="K107">
        <v>0.45125599999999999</v>
      </c>
    </row>
    <row r="108" spans="1:11">
      <c r="A108" t="s">
        <v>177</v>
      </c>
      <c r="B108">
        <v>6.2860636430117998E-3</v>
      </c>
      <c r="C108" t="s">
        <v>162</v>
      </c>
      <c r="D108" t="s">
        <v>178</v>
      </c>
      <c r="E108" t="s">
        <v>179</v>
      </c>
      <c r="F108" t="s">
        <v>459</v>
      </c>
      <c r="G108" t="s">
        <v>179</v>
      </c>
      <c r="H108" t="s">
        <v>179</v>
      </c>
      <c r="I108">
        <v>4</v>
      </c>
      <c r="J108">
        <v>1410.127</v>
      </c>
      <c r="K108">
        <v>0.45125599999999999</v>
      </c>
    </row>
    <row r="109" spans="1:11">
      <c r="A109" t="s">
        <v>182</v>
      </c>
      <c r="B109">
        <v>1.1385796116604299E-2</v>
      </c>
      <c r="C109" t="s">
        <v>166</v>
      </c>
      <c r="D109" t="s">
        <v>183</v>
      </c>
      <c r="E109" t="s">
        <v>165</v>
      </c>
      <c r="F109" t="s">
        <v>459</v>
      </c>
      <c r="G109" t="s">
        <v>149</v>
      </c>
      <c r="H109" t="s">
        <v>149</v>
      </c>
      <c r="I109">
        <v>7</v>
      </c>
      <c r="J109">
        <v>1362.422</v>
      </c>
      <c r="K109">
        <v>0.45125599999999999</v>
      </c>
    </row>
    <row r="110" spans="1:11">
      <c r="A110" t="s">
        <v>184</v>
      </c>
      <c r="B110">
        <v>0.113974072481328</v>
      </c>
      <c r="C110" t="s">
        <v>186</v>
      </c>
      <c r="D110" t="s">
        <v>185</v>
      </c>
      <c r="E110" t="s">
        <v>165</v>
      </c>
      <c r="F110" t="s">
        <v>459</v>
      </c>
      <c r="G110" t="s">
        <v>149</v>
      </c>
      <c r="H110" t="s">
        <v>149</v>
      </c>
      <c r="I110">
        <v>67</v>
      </c>
      <c r="J110">
        <v>1302.704</v>
      </c>
      <c r="K110">
        <v>0.45125599999999999</v>
      </c>
    </row>
    <row r="111" spans="1:11">
      <c r="A111" t="s">
        <v>187</v>
      </c>
      <c r="B111">
        <v>7.9421302784441691E-3</v>
      </c>
      <c r="C111" t="s">
        <v>186</v>
      </c>
      <c r="D111" t="s">
        <v>188</v>
      </c>
      <c r="E111" t="s">
        <v>165</v>
      </c>
      <c r="F111" t="s">
        <v>459</v>
      </c>
      <c r="G111" t="s">
        <v>149</v>
      </c>
      <c r="H111" t="s">
        <v>149</v>
      </c>
      <c r="I111">
        <v>5</v>
      </c>
      <c r="J111">
        <v>1395.115</v>
      </c>
      <c r="K111">
        <v>0.45125599999999999</v>
      </c>
    </row>
    <row r="112" spans="1:11">
      <c r="A112" t="s">
        <v>189</v>
      </c>
      <c r="B112">
        <v>0.28165011540857299</v>
      </c>
      <c r="C112" t="s">
        <v>186</v>
      </c>
      <c r="D112" t="s">
        <v>190</v>
      </c>
      <c r="E112" t="s">
        <v>165</v>
      </c>
      <c r="F112" t="s">
        <v>459</v>
      </c>
      <c r="G112" t="s">
        <v>149</v>
      </c>
      <c r="H112" t="s">
        <v>149</v>
      </c>
      <c r="I112">
        <v>162</v>
      </c>
      <c r="J112">
        <v>1274.624</v>
      </c>
      <c r="K112">
        <v>0.45125599999999999</v>
      </c>
    </row>
    <row r="113" spans="1:11">
      <c r="A113" t="s">
        <v>191</v>
      </c>
      <c r="B113">
        <v>0.27335322594682299</v>
      </c>
      <c r="C113" t="s">
        <v>186</v>
      </c>
      <c r="D113" t="s">
        <v>192</v>
      </c>
      <c r="E113" t="s">
        <v>165</v>
      </c>
      <c r="F113" t="s">
        <v>459</v>
      </c>
      <c r="G113" t="s">
        <v>149</v>
      </c>
      <c r="H113" t="s">
        <v>149</v>
      </c>
      <c r="I113">
        <v>160</v>
      </c>
      <c r="J113">
        <v>1297.098</v>
      </c>
      <c r="K113">
        <v>0.45125599999999999</v>
      </c>
    </row>
    <row r="114" spans="1:11">
      <c r="A114" t="s">
        <v>215</v>
      </c>
      <c r="B114">
        <v>1.7412229346363401E-2</v>
      </c>
      <c r="C114" t="s">
        <v>203</v>
      </c>
      <c r="D114" t="s">
        <v>216</v>
      </c>
      <c r="E114" t="s">
        <v>217</v>
      </c>
      <c r="F114" t="s">
        <v>459</v>
      </c>
      <c r="G114" t="s">
        <v>149</v>
      </c>
      <c r="H114" t="s">
        <v>149</v>
      </c>
      <c r="I114">
        <v>2</v>
      </c>
      <c r="J114">
        <v>254.53800000000001</v>
      </c>
      <c r="K114">
        <v>0.45125599999999999</v>
      </c>
    </row>
    <row r="115" spans="1:11">
      <c r="A115" t="s">
        <v>234</v>
      </c>
      <c r="B115">
        <v>0.48765178371610801</v>
      </c>
      <c r="C115" t="s">
        <v>236</v>
      </c>
      <c r="D115" t="s">
        <v>235</v>
      </c>
      <c r="E115" t="s">
        <v>165</v>
      </c>
      <c r="F115" t="s">
        <v>459</v>
      </c>
      <c r="G115" t="s">
        <v>149</v>
      </c>
      <c r="H115" t="s">
        <v>149</v>
      </c>
      <c r="I115">
        <v>288</v>
      </c>
      <c r="J115">
        <v>1308.759</v>
      </c>
      <c r="K115">
        <v>0.45125599999999999</v>
      </c>
    </row>
    <row r="116" spans="1:11">
      <c r="A116" t="s">
        <v>239</v>
      </c>
      <c r="B116">
        <v>0.41742795009143802</v>
      </c>
      <c r="C116" t="s">
        <v>241</v>
      </c>
      <c r="D116" t="s">
        <v>240</v>
      </c>
      <c r="E116" t="s">
        <v>169</v>
      </c>
      <c r="F116" t="s">
        <v>459</v>
      </c>
      <c r="G116" t="s">
        <v>149</v>
      </c>
      <c r="H116" t="s">
        <v>242</v>
      </c>
      <c r="I116">
        <v>242</v>
      </c>
      <c r="J116">
        <v>1284.7270000000001</v>
      </c>
      <c r="K116">
        <v>0.45125599999999999</v>
      </c>
    </row>
    <row r="117" spans="1:11">
      <c r="A117" t="s">
        <v>243</v>
      </c>
      <c r="B117">
        <v>0.27114488485155402</v>
      </c>
      <c r="C117" t="s">
        <v>236</v>
      </c>
      <c r="D117" t="s">
        <v>244</v>
      </c>
      <c r="E117" t="s">
        <v>165</v>
      </c>
      <c r="F117" t="s">
        <v>459</v>
      </c>
      <c r="G117" t="s">
        <v>149</v>
      </c>
      <c r="H117" t="s">
        <v>149</v>
      </c>
      <c r="I117">
        <v>162</v>
      </c>
      <c r="J117">
        <v>1324.008</v>
      </c>
      <c r="K117">
        <v>0.45125599999999999</v>
      </c>
    </row>
    <row r="118" spans="1:11">
      <c r="A118" t="s">
        <v>184</v>
      </c>
      <c r="B118">
        <v>1.9743167365111398E-2</v>
      </c>
      <c r="C118" t="s">
        <v>186</v>
      </c>
      <c r="D118" t="s">
        <v>185</v>
      </c>
      <c r="E118" t="s">
        <v>165</v>
      </c>
      <c r="F118" t="s">
        <v>460</v>
      </c>
      <c r="G118" t="s">
        <v>149</v>
      </c>
      <c r="H118" t="s">
        <v>149</v>
      </c>
      <c r="I118">
        <v>6</v>
      </c>
      <c r="J118">
        <v>1302.704</v>
      </c>
      <c r="K118">
        <v>0.23328599999999999</v>
      </c>
    </row>
    <row r="119" spans="1:11">
      <c r="A119" t="s">
        <v>189</v>
      </c>
      <c r="B119">
        <v>6.0534329572956701E-2</v>
      </c>
      <c r="C119" t="s">
        <v>186</v>
      </c>
      <c r="D119" t="s">
        <v>190</v>
      </c>
      <c r="E119" t="s">
        <v>165</v>
      </c>
      <c r="F119" t="s">
        <v>460</v>
      </c>
      <c r="G119" t="s">
        <v>149</v>
      </c>
      <c r="H119" t="s">
        <v>149</v>
      </c>
      <c r="I119">
        <v>18</v>
      </c>
      <c r="J119">
        <v>1274.624</v>
      </c>
      <c r="K119">
        <v>0.23328599999999999</v>
      </c>
    </row>
    <row r="120" spans="1:11">
      <c r="A120" t="s">
        <v>191</v>
      </c>
      <c r="B120">
        <v>5.9485489375205598E-2</v>
      </c>
      <c r="C120" t="s">
        <v>186</v>
      </c>
      <c r="D120" t="s">
        <v>192</v>
      </c>
      <c r="E120" t="s">
        <v>165</v>
      </c>
      <c r="F120" t="s">
        <v>460</v>
      </c>
      <c r="G120" t="s">
        <v>149</v>
      </c>
      <c r="H120" t="s">
        <v>149</v>
      </c>
      <c r="I120">
        <v>18</v>
      </c>
      <c r="J120">
        <v>1297.098</v>
      </c>
      <c r="K120">
        <v>0.23328599999999999</v>
      </c>
    </row>
    <row r="121" spans="1:11">
      <c r="A121" t="s">
        <v>234</v>
      </c>
      <c r="B121">
        <v>0.108085038609554</v>
      </c>
      <c r="C121" t="s">
        <v>236</v>
      </c>
      <c r="D121" t="s">
        <v>235</v>
      </c>
      <c r="E121" t="s">
        <v>165</v>
      </c>
      <c r="F121" t="s">
        <v>460</v>
      </c>
      <c r="G121" t="s">
        <v>149</v>
      </c>
      <c r="H121" t="s">
        <v>149</v>
      </c>
      <c r="I121">
        <v>33</v>
      </c>
      <c r="J121">
        <v>1308.759</v>
      </c>
      <c r="K121">
        <v>0.23328599999999999</v>
      </c>
    </row>
    <row r="122" spans="1:11">
      <c r="A122" t="s">
        <v>239</v>
      </c>
      <c r="B122">
        <v>6.3394863770643101E-2</v>
      </c>
      <c r="C122" t="s">
        <v>241</v>
      </c>
      <c r="D122" t="s">
        <v>240</v>
      </c>
      <c r="E122" t="s">
        <v>169</v>
      </c>
      <c r="F122" t="s">
        <v>460</v>
      </c>
      <c r="G122" t="s">
        <v>149</v>
      </c>
      <c r="H122" t="s">
        <v>242</v>
      </c>
      <c r="I122">
        <v>19</v>
      </c>
      <c r="J122">
        <v>1284.7270000000001</v>
      </c>
      <c r="K122">
        <v>0.23328599999999999</v>
      </c>
    </row>
    <row r="123" spans="1:11">
      <c r="A123" t="s">
        <v>243</v>
      </c>
      <c r="B123">
        <v>4.85637229895894E-2</v>
      </c>
      <c r="C123" t="s">
        <v>236</v>
      </c>
      <c r="D123" t="s">
        <v>244</v>
      </c>
      <c r="E123" t="s">
        <v>165</v>
      </c>
      <c r="F123" t="s">
        <v>460</v>
      </c>
      <c r="G123" t="s">
        <v>149</v>
      </c>
      <c r="H123" t="s">
        <v>149</v>
      </c>
      <c r="I123">
        <v>15</v>
      </c>
      <c r="J123">
        <v>1324.008</v>
      </c>
      <c r="K123">
        <v>0.23328599999999999</v>
      </c>
    </row>
    <row r="124" spans="1:11">
      <c r="A124" t="s">
        <v>159</v>
      </c>
      <c r="B124">
        <v>2.8319399479515901E-2</v>
      </c>
      <c r="C124" t="s">
        <v>162</v>
      </c>
      <c r="D124" t="s">
        <v>160</v>
      </c>
      <c r="E124" t="s">
        <v>161</v>
      </c>
      <c r="F124" t="s">
        <v>461</v>
      </c>
      <c r="G124" t="s">
        <v>149</v>
      </c>
      <c r="H124" t="s">
        <v>149</v>
      </c>
      <c r="I124">
        <v>10</v>
      </c>
      <c r="J124">
        <v>1115.049</v>
      </c>
      <c r="K124">
        <v>0.31668099999999999</v>
      </c>
    </row>
    <row r="125" spans="1:11">
      <c r="A125" t="s">
        <v>163</v>
      </c>
      <c r="B125">
        <v>1.08373183354639E-2</v>
      </c>
      <c r="C125" t="s">
        <v>166</v>
      </c>
      <c r="D125" t="s">
        <v>164</v>
      </c>
      <c r="E125" t="s">
        <v>165</v>
      </c>
      <c r="F125" t="s">
        <v>461</v>
      </c>
      <c r="G125" t="s">
        <v>149</v>
      </c>
      <c r="H125" t="s">
        <v>149</v>
      </c>
      <c r="I125">
        <v>5</v>
      </c>
      <c r="J125">
        <v>1456.8879999999999</v>
      </c>
      <c r="K125">
        <v>0.31668099999999999</v>
      </c>
    </row>
    <row r="126" spans="1:11">
      <c r="A126" t="s">
        <v>171</v>
      </c>
      <c r="B126">
        <v>0.12338110358667401</v>
      </c>
      <c r="C126" t="s">
        <v>166</v>
      </c>
      <c r="D126" t="s">
        <v>172</v>
      </c>
      <c r="E126" t="s">
        <v>165</v>
      </c>
      <c r="F126" t="s">
        <v>461</v>
      </c>
      <c r="G126" t="s">
        <v>149</v>
      </c>
      <c r="H126" t="s">
        <v>149</v>
      </c>
      <c r="I126">
        <v>50</v>
      </c>
      <c r="J126">
        <v>1279.674</v>
      </c>
      <c r="K126">
        <v>0.31668099999999999</v>
      </c>
    </row>
    <row r="127" spans="1:11">
      <c r="A127" t="s">
        <v>175</v>
      </c>
      <c r="B127">
        <v>9.1377338260134004E-3</v>
      </c>
      <c r="C127" t="s">
        <v>162</v>
      </c>
      <c r="D127" t="s">
        <v>176</v>
      </c>
      <c r="E127" t="s">
        <v>165</v>
      </c>
      <c r="F127" t="s">
        <v>461</v>
      </c>
      <c r="G127" t="s">
        <v>149</v>
      </c>
      <c r="H127" t="s">
        <v>149</v>
      </c>
      <c r="I127">
        <v>4</v>
      </c>
      <c r="J127">
        <v>1382.2909999999999</v>
      </c>
      <c r="K127">
        <v>0.31668099999999999</v>
      </c>
    </row>
    <row r="128" spans="1:11">
      <c r="A128" t="s">
        <v>180</v>
      </c>
      <c r="B128">
        <v>2.2620047228063302E-3</v>
      </c>
      <c r="C128" t="s">
        <v>162</v>
      </c>
      <c r="D128" t="s">
        <v>181</v>
      </c>
      <c r="E128" t="s">
        <v>165</v>
      </c>
      <c r="F128" t="s">
        <v>461</v>
      </c>
      <c r="G128" t="s">
        <v>149</v>
      </c>
      <c r="H128" t="s">
        <v>149</v>
      </c>
      <c r="I128">
        <v>1</v>
      </c>
      <c r="J128">
        <v>1395.9970000000001</v>
      </c>
      <c r="K128">
        <v>0.31668099999999999</v>
      </c>
    </row>
    <row r="129" spans="1:11">
      <c r="A129" t="s">
        <v>182</v>
      </c>
      <c r="B129">
        <v>0.227139371713243</v>
      </c>
      <c r="C129" t="s">
        <v>166</v>
      </c>
      <c r="D129" t="s">
        <v>183</v>
      </c>
      <c r="E129" t="s">
        <v>165</v>
      </c>
      <c r="F129" t="s">
        <v>461</v>
      </c>
      <c r="G129" t="s">
        <v>149</v>
      </c>
      <c r="H129" t="s">
        <v>149</v>
      </c>
      <c r="I129">
        <v>98</v>
      </c>
      <c r="J129">
        <v>1362.422</v>
      </c>
      <c r="K129">
        <v>0.31668099999999999</v>
      </c>
    </row>
    <row r="130" spans="1:11">
      <c r="A130" t="s">
        <v>184</v>
      </c>
      <c r="B130">
        <v>3.1487733186690798</v>
      </c>
      <c r="C130" t="s">
        <v>186</v>
      </c>
      <c r="D130" t="s">
        <v>185</v>
      </c>
      <c r="E130" t="s">
        <v>165</v>
      </c>
      <c r="F130" t="s">
        <v>461</v>
      </c>
      <c r="G130" t="s">
        <v>149</v>
      </c>
      <c r="H130" t="s">
        <v>149</v>
      </c>
      <c r="I130">
        <v>1299</v>
      </c>
      <c r="J130">
        <v>1302.704</v>
      </c>
      <c r="K130">
        <v>0.31668099999999999</v>
      </c>
    </row>
    <row r="131" spans="1:11">
      <c r="A131" t="s">
        <v>187</v>
      </c>
      <c r="B131">
        <v>1.1317173878223201E-2</v>
      </c>
      <c r="C131" t="s">
        <v>186</v>
      </c>
      <c r="D131" t="s">
        <v>188</v>
      </c>
      <c r="E131" t="s">
        <v>165</v>
      </c>
      <c r="F131" t="s">
        <v>461</v>
      </c>
      <c r="G131" t="s">
        <v>149</v>
      </c>
      <c r="H131" t="s">
        <v>149</v>
      </c>
      <c r="I131">
        <v>5</v>
      </c>
      <c r="J131">
        <v>1395.115</v>
      </c>
      <c r="K131">
        <v>0.31668099999999999</v>
      </c>
    </row>
    <row r="132" spans="1:11">
      <c r="A132" t="s">
        <v>189</v>
      </c>
      <c r="B132">
        <v>7.1274759841384796</v>
      </c>
      <c r="C132" t="s">
        <v>186</v>
      </c>
      <c r="D132" t="s">
        <v>190</v>
      </c>
      <c r="E132" t="s">
        <v>165</v>
      </c>
      <c r="F132" t="s">
        <v>461</v>
      </c>
      <c r="G132" t="s">
        <v>149</v>
      </c>
      <c r="H132" t="s">
        <v>149</v>
      </c>
      <c r="I132">
        <v>2877</v>
      </c>
      <c r="J132">
        <v>1274.624</v>
      </c>
      <c r="K132">
        <v>0.31668099999999999</v>
      </c>
    </row>
    <row r="133" spans="1:11">
      <c r="A133" t="s">
        <v>191</v>
      </c>
      <c r="B133">
        <v>5.25359564162203</v>
      </c>
      <c r="C133" t="s">
        <v>186</v>
      </c>
      <c r="D133" t="s">
        <v>192</v>
      </c>
      <c r="E133" t="s">
        <v>165</v>
      </c>
      <c r="F133" t="s">
        <v>461</v>
      </c>
      <c r="G133" t="s">
        <v>149</v>
      </c>
      <c r="H133" t="s">
        <v>149</v>
      </c>
      <c r="I133">
        <v>2158</v>
      </c>
      <c r="J133">
        <v>1297.098</v>
      </c>
      <c r="K133">
        <v>0.31668099999999999</v>
      </c>
    </row>
    <row r="134" spans="1:11">
      <c r="A134" t="s">
        <v>195</v>
      </c>
      <c r="B134">
        <v>8.8106238220088205E-3</v>
      </c>
      <c r="C134" t="s">
        <v>166</v>
      </c>
      <c r="D134" t="s">
        <v>196</v>
      </c>
      <c r="E134" t="s">
        <v>165</v>
      </c>
      <c r="F134" t="s">
        <v>461</v>
      </c>
      <c r="G134" t="s">
        <v>149</v>
      </c>
      <c r="H134" t="s">
        <v>149</v>
      </c>
      <c r="I134">
        <v>4</v>
      </c>
      <c r="J134">
        <v>1433.6110000000001</v>
      </c>
      <c r="K134">
        <v>0.31668099999999999</v>
      </c>
    </row>
    <row r="135" spans="1:11">
      <c r="A135" t="s">
        <v>199</v>
      </c>
      <c r="B135">
        <v>1.3778679361003E-2</v>
      </c>
      <c r="C135" t="s">
        <v>166</v>
      </c>
      <c r="D135" t="s">
        <v>200</v>
      </c>
      <c r="E135" t="s">
        <v>165</v>
      </c>
      <c r="F135" t="s">
        <v>461</v>
      </c>
      <c r="G135" t="s">
        <v>149</v>
      </c>
      <c r="H135" t="s">
        <v>149</v>
      </c>
      <c r="I135">
        <v>6</v>
      </c>
      <c r="J135">
        <v>1375.06</v>
      </c>
      <c r="K135">
        <v>0.31668099999999999</v>
      </c>
    </row>
    <row r="136" spans="1:11">
      <c r="A136" t="s">
        <v>209</v>
      </c>
      <c r="B136">
        <v>3.1634967170616601E-3</v>
      </c>
      <c r="C136" t="s">
        <v>203</v>
      </c>
      <c r="D136" t="s">
        <v>210</v>
      </c>
      <c r="E136" t="s">
        <v>165</v>
      </c>
      <c r="F136" t="s">
        <v>461</v>
      </c>
      <c r="G136" t="s">
        <v>149</v>
      </c>
      <c r="H136" t="s">
        <v>149</v>
      </c>
      <c r="I136">
        <v>1</v>
      </c>
      <c r="J136">
        <v>998.18399999999997</v>
      </c>
      <c r="K136">
        <v>0.31668099999999999</v>
      </c>
    </row>
    <row r="137" spans="1:11">
      <c r="A137" t="s">
        <v>215</v>
      </c>
      <c r="B137">
        <v>1.2405816840799701E-2</v>
      </c>
      <c r="C137" t="s">
        <v>203</v>
      </c>
      <c r="D137" t="s">
        <v>216</v>
      </c>
      <c r="E137" t="s">
        <v>217</v>
      </c>
      <c r="F137" t="s">
        <v>461</v>
      </c>
      <c r="G137" t="s">
        <v>149</v>
      </c>
      <c r="H137" t="s">
        <v>149</v>
      </c>
      <c r="I137">
        <v>1</v>
      </c>
      <c r="J137">
        <v>254.53800000000001</v>
      </c>
      <c r="K137">
        <v>0.31668099999999999</v>
      </c>
    </row>
    <row r="138" spans="1:11">
      <c r="A138" t="s">
        <v>234</v>
      </c>
      <c r="B138">
        <v>11.769556743954</v>
      </c>
      <c r="C138" t="s">
        <v>236</v>
      </c>
      <c r="D138" t="s">
        <v>235</v>
      </c>
      <c r="E138" t="s">
        <v>165</v>
      </c>
      <c r="F138" t="s">
        <v>461</v>
      </c>
      <c r="G138" t="s">
        <v>149</v>
      </c>
      <c r="H138" t="s">
        <v>149</v>
      </c>
      <c r="I138">
        <v>4878</v>
      </c>
      <c r="J138">
        <v>1308.759</v>
      </c>
      <c r="K138">
        <v>0.31668099999999999</v>
      </c>
    </row>
    <row r="139" spans="1:11">
      <c r="A139" t="s">
        <v>239</v>
      </c>
      <c r="B139">
        <v>1.86064285869042</v>
      </c>
      <c r="C139" t="s">
        <v>241</v>
      </c>
      <c r="D139" t="s">
        <v>240</v>
      </c>
      <c r="E139" t="s">
        <v>169</v>
      </c>
      <c r="F139" t="s">
        <v>461</v>
      </c>
      <c r="G139" t="s">
        <v>149</v>
      </c>
      <c r="H139" t="s">
        <v>242</v>
      </c>
      <c r="I139">
        <v>757</v>
      </c>
      <c r="J139">
        <v>1284.7270000000001</v>
      </c>
      <c r="K139">
        <v>0.31668099999999999</v>
      </c>
    </row>
    <row r="140" spans="1:11">
      <c r="A140" t="s">
        <v>243</v>
      </c>
      <c r="B140">
        <v>6.73760948184702</v>
      </c>
      <c r="C140" t="s">
        <v>236</v>
      </c>
      <c r="D140" t="s">
        <v>244</v>
      </c>
      <c r="E140" t="s">
        <v>165</v>
      </c>
      <c r="F140" t="s">
        <v>461</v>
      </c>
      <c r="G140" t="s">
        <v>149</v>
      </c>
      <c r="H140" t="s">
        <v>149</v>
      </c>
      <c r="I140">
        <v>2825</v>
      </c>
      <c r="J140">
        <v>1324.008</v>
      </c>
      <c r="K140">
        <v>0.31668099999999999</v>
      </c>
    </row>
    <row r="141" spans="1:11">
      <c r="A141" t="s">
        <v>152</v>
      </c>
      <c r="B141">
        <v>1.00232873540919E-3</v>
      </c>
      <c r="C141" t="s">
        <v>148</v>
      </c>
      <c r="D141" t="s">
        <v>153</v>
      </c>
      <c r="E141" t="s">
        <v>147</v>
      </c>
      <c r="F141" t="s">
        <v>462</v>
      </c>
      <c r="G141" t="s">
        <v>149</v>
      </c>
      <c r="H141" t="s">
        <v>149</v>
      </c>
      <c r="I141">
        <v>1</v>
      </c>
      <c r="J141">
        <v>1401.625</v>
      </c>
      <c r="K141">
        <v>0.71179999999999999</v>
      </c>
    </row>
    <row r="142" spans="1:11">
      <c r="A142" t="s">
        <v>159</v>
      </c>
      <c r="B142">
        <v>1.6379152108098299E-2</v>
      </c>
      <c r="C142" t="s">
        <v>162</v>
      </c>
      <c r="D142" t="s">
        <v>160</v>
      </c>
      <c r="E142" t="s">
        <v>161</v>
      </c>
      <c r="F142" t="s">
        <v>462</v>
      </c>
      <c r="G142" t="s">
        <v>149</v>
      </c>
      <c r="H142" t="s">
        <v>149</v>
      </c>
      <c r="I142">
        <v>13</v>
      </c>
      <c r="J142">
        <v>1115.049</v>
      </c>
      <c r="K142">
        <v>0.71179999999999999</v>
      </c>
    </row>
    <row r="143" spans="1:11">
      <c r="A143" t="s">
        <v>163</v>
      </c>
      <c r="B143">
        <v>3.85723271457494E-3</v>
      </c>
      <c r="C143" t="s">
        <v>166</v>
      </c>
      <c r="D143" t="s">
        <v>164</v>
      </c>
      <c r="E143" t="s">
        <v>165</v>
      </c>
      <c r="F143" t="s">
        <v>462</v>
      </c>
      <c r="G143" t="s">
        <v>149</v>
      </c>
      <c r="H143" t="s">
        <v>149</v>
      </c>
      <c r="I143">
        <v>4</v>
      </c>
      <c r="J143">
        <v>1456.8879999999999</v>
      </c>
      <c r="K143">
        <v>0.71179999999999999</v>
      </c>
    </row>
    <row r="144" spans="1:11">
      <c r="A144" t="s">
        <v>171</v>
      </c>
      <c r="B144">
        <v>3.7326871115697498E-2</v>
      </c>
      <c r="C144" t="s">
        <v>166</v>
      </c>
      <c r="D144" t="s">
        <v>172</v>
      </c>
      <c r="E144" t="s">
        <v>165</v>
      </c>
      <c r="F144" t="s">
        <v>462</v>
      </c>
      <c r="G144" t="s">
        <v>149</v>
      </c>
      <c r="H144" t="s">
        <v>149</v>
      </c>
      <c r="I144">
        <v>34</v>
      </c>
      <c r="J144">
        <v>1279.674</v>
      </c>
      <c r="K144">
        <v>0.71179999999999999</v>
      </c>
    </row>
    <row r="145" spans="1:11">
      <c r="A145" t="s">
        <v>175</v>
      </c>
      <c r="B145">
        <v>2.0326964637227799E-3</v>
      </c>
      <c r="C145" t="s">
        <v>162</v>
      </c>
      <c r="D145" t="s">
        <v>176</v>
      </c>
      <c r="E145" t="s">
        <v>165</v>
      </c>
      <c r="F145" t="s">
        <v>462</v>
      </c>
      <c r="G145" t="s">
        <v>149</v>
      </c>
      <c r="H145" t="s">
        <v>149</v>
      </c>
      <c r="I145">
        <v>2</v>
      </c>
      <c r="J145">
        <v>1382.2909999999999</v>
      </c>
      <c r="K145">
        <v>0.71179999999999999</v>
      </c>
    </row>
    <row r="146" spans="1:11">
      <c r="A146" t="s">
        <v>182</v>
      </c>
      <c r="B146">
        <v>4.7433830805230698E-2</v>
      </c>
      <c r="C146" t="s">
        <v>166</v>
      </c>
      <c r="D146" t="s">
        <v>183</v>
      </c>
      <c r="E146" t="s">
        <v>165</v>
      </c>
      <c r="F146" t="s">
        <v>462</v>
      </c>
      <c r="G146" t="s">
        <v>149</v>
      </c>
      <c r="H146" t="s">
        <v>149</v>
      </c>
      <c r="I146">
        <v>46</v>
      </c>
      <c r="J146">
        <v>1362.422</v>
      </c>
      <c r="K146">
        <v>0.71179999999999999</v>
      </c>
    </row>
    <row r="147" spans="1:11">
      <c r="A147" t="s">
        <v>184</v>
      </c>
      <c r="B147">
        <v>0.11431471420936699</v>
      </c>
      <c r="C147" t="s">
        <v>186</v>
      </c>
      <c r="D147" t="s">
        <v>185</v>
      </c>
      <c r="E147" t="s">
        <v>165</v>
      </c>
      <c r="F147" t="s">
        <v>462</v>
      </c>
      <c r="G147" t="s">
        <v>149</v>
      </c>
      <c r="H147" t="s">
        <v>149</v>
      </c>
      <c r="I147">
        <v>106</v>
      </c>
      <c r="J147">
        <v>1302.704</v>
      </c>
      <c r="K147">
        <v>0.71179999999999999</v>
      </c>
    </row>
    <row r="148" spans="1:11">
      <c r="A148" t="s">
        <v>187</v>
      </c>
      <c r="B148">
        <v>1.9133111794791401E-2</v>
      </c>
      <c r="C148" t="s">
        <v>186</v>
      </c>
      <c r="D148" t="s">
        <v>188</v>
      </c>
      <c r="E148" t="s">
        <v>165</v>
      </c>
      <c r="F148" t="s">
        <v>462</v>
      </c>
      <c r="G148" t="s">
        <v>149</v>
      </c>
      <c r="H148" t="s">
        <v>149</v>
      </c>
      <c r="I148">
        <v>19</v>
      </c>
      <c r="J148">
        <v>1395.115</v>
      </c>
      <c r="K148">
        <v>0.71179999999999999</v>
      </c>
    </row>
    <row r="149" spans="1:11">
      <c r="A149" t="s">
        <v>189</v>
      </c>
      <c r="B149">
        <v>0.220439755373806</v>
      </c>
      <c r="C149" t="s">
        <v>186</v>
      </c>
      <c r="D149" t="s">
        <v>190</v>
      </c>
      <c r="E149" t="s">
        <v>165</v>
      </c>
      <c r="F149" t="s">
        <v>462</v>
      </c>
      <c r="G149" t="s">
        <v>149</v>
      </c>
      <c r="H149" t="s">
        <v>149</v>
      </c>
      <c r="I149">
        <v>200</v>
      </c>
      <c r="J149">
        <v>1274.624</v>
      </c>
      <c r="K149">
        <v>0.71179999999999999</v>
      </c>
    </row>
    <row r="150" spans="1:11">
      <c r="A150" t="s">
        <v>191</v>
      </c>
      <c r="B150">
        <v>0.19820760614813099</v>
      </c>
      <c r="C150" t="s">
        <v>186</v>
      </c>
      <c r="D150" t="s">
        <v>192</v>
      </c>
      <c r="E150" t="s">
        <v>165</v>
      </c>
      <c r="F150" t="s">
        <v>462</v>
      </c>
      <c r="G150" t="s">
        <v>149</v>
      </c>
      <c r="H150" t="s">
        <v>149</v>
      </c>
      <c r="I150">
        <v>183</v>
      </c>
      <c r="J150">
        <v>1297.098</v>
      </c>
      <c r="K150">
        <v>0.71179999999999999</v>
      </c>
    </row>
    <row r="151" spans="1:11">
      <c r="A151" t="s">
        <v>193</v>
      </c>
      <c r="B151">
        <v>2.1275736607802901E-3</v>
      </c>
      <c r="C151" t="s">
        <v>162</v>
      </c>
      <c r="D151" t="s">
        <v>194</v>
      </c>
      <c r="E151" t="s">
        <v>165</v>
      </c>
      <c r="F151" t="s">
        <v>462</v>
      </c>
      <c r="G151" t="s">
        <v>149</v>
      </c>
      <c r="H151" t="s">
        <v>149</v>
      </c>
      <c r="I151">
        <v>2</v>
      </c>
      <c r="J151">
        <v>1320.6489999999999</v>
      </c>
      <c r="K151">
        <v>0.71179999999999999</v>
      </c>
    </row>
    <row r="152" spans="1:11">
      <c r="A152" t="s">
        <v>195</v>
      </c>
      <c r="B152">
        <v>2.9398958582933098E-3</v>
      </c>
      <c r="C152" t="s">
        <v>166</v>
      </c>
      <c r="D152" t="s">
        <v>196</v>
      </c>
      <c r="E152" t="s">
        <v>165</v>
      </c>
      <c r="F152" t="s">
        <v>462</v>
      </c>
      <c r="G152" t="s">
        <v>149</v>
      </c>
      <c r="H152" t="s">
        <v>149</v>
      </c>
      <c r="I152">
        <v>3</v>
      </c>
      <c r="J152">
        <v>1433.6110000000001</v>
      </c>
      <c r="K152">
        <v>0.71179999999999999</v>
      </c>
    </row>
    <row r="153" spans="1:11">
      <c r="A153" t="s">
        <v>199</v>
      </c>
      <c r="B153">
        <v>1.0216928815963799E-3</v>
      </c>
      <c r="C153" t="s">
        <v>166</v>
      </c>
      <c r="D153" t="s">
        <v>200</v>
      </c>
      <c r="E153" t="s">
        <v>165</v>
      </c>
      <c r="F153" t="s">
        <v>462</v>
      </c>
      <c r="G153" t="s">
        <v>149</v>
      </c>
      <c r="H153" t="s">
        <v>149</v>
      </c>
      <c r="I153">
        <v>1</v>
      </c>
      <c r="J153">
        <v>1375.06</v>
      </c>
      <c r="K153">
        <v>0.71179999999999999</v>
      </c>
    </row>
    <row r="154" spans="1:11">
      <c r="A154" t="s">
        <v>209</v>
      </c>
      <c r="B154">
        <v>1.4074449337676299E-3</v>
      </c>
      <c r="C154" t="s">
        <v>203</v>
      </c>
      <c r="D154" t="s">
        <v>210</v>
      </c>
      <c r="E154" t="s">
        <v>165</v>
      </c>
      <c r="F154" t="s">
        <v>462</v>
      </c>
      <c r="G154" t="s">
        <v>149</v>
      </c>
      <c r="H154" t="s">
        <v>149</v>
      </c>
      <c r="I154">
        <v>1</v>
      </c>
      <c r="J154">
        <v>998.18399999999997</v>
      </c>
      <c r="K154">
        <v>0.71179999999999999</v>
      </c>
    </row>
    <row r="155" spans="1:11">
      <c r="A155" t="s">
        <v>213</v>
      </c>
      <c r="B155">
        <v>3.8942590864480498E-3</v>
      </c>
      <c r="C155" t="s">
        <v>208</v>
      </c>
      <c r="D155" t="s">
        <v>214</v>
      </c>
      <c r="E155" t="s">
        <v>165</v>
      </c>
      <c r="F155" t="s">
        <v>462</v>
      </c>
      <c r="G155" t="s">
        <v>149</v>
      </c>
      <c r="H155" t="s">
        <v>149</v>
      </c>
      <c r="I155">
        <v>1</v>
      </c>
      <c r="J155">
        <v>360.75900000000001</v>
      </c>
      <c r="K155">
        <v>0.71179999999999999</v>
      </c>
    </row>
    <row r="156" spans="1:11">
      <c r="A156" t="s">
        <v>227</v>
      </c>
      <c r="B156">
        <v>2.0979671463270898E-3</v>
      </c>
      <c r="C156" t="s">
        <v>203</v>
      </c>
      <c r="D156" t="s">
        <v>228</v>
      </c>
      <c r="E156" t="s">
        <v>165</v>
      </c>
      <c r="F156" t="s">
        <v>462</v>
      </c>
      <c r="G156" t="s">
        <v>149</v>
      </c>
      <c r="H156" t="s">
        <v>149</v>
      </c>
      <c r="I156">
        <v>1</v>
      </c>
      <c r="J156">
        <v>669.64300000000003</v>
      </c>
      <c r="K156">
        <v>0.71179999999999999</v>
      </c>
    </row>
    <row r="157" spans="1:11">
      <c r="A157" t="s">
        <v>234</v>
      </c>
      <c r="B157">
        <v>0.400397324591794</v>
      </c>
      <c r="C157" t="s">
        <v>236</v>
      </c>
      <c r="D157" t="s">
        <v>235</v>
      </c>
      <c r="E157" t="s">
        <v>165</v>
      </c>
      <c r="F157" t="s">
        <v>462</v>
      </c>
      <c r="G157" t="s">
        <v>149</v>
      </c>
      <c r="H157" t="s">
        <v>149</v>
      </c>
      <c r="I157">
        <v>373</v>
      </c>
      <c r="J157">
        <v>1308.759</v>
      </c>
      <c r="K157">
        <v>0.71179999999999999</v>
      </c>
    </row>
    <row r="158" spans="1:11">
      <c r="A158" t="s">
        <v>239</v>
      </c>
      <c r="B158">
        <v>0.17933911115586201</v>
      </c>
      <c r="C158" t="s">
        <v>241</v>
      </c>
      <c r="D158" t="s">
        <v>240</v>
      </c>
      <c r="E158" t="s">
        <v>169</v>
      </c>
      <c r="F158" t="s">
        <v>462</v>
      </c>
      <c r="G158" t="s">
        <v>149</v>
      </c>
      <c r="H158" t="s">
        <v>242</v>
      </c>
      <c r="I158">
        <v>164</v>
      </c>
      <c r="J158">
        <v>1284.7270000000001</v>
      </c>
      <c r="K158">
        <v>0.71179999999999999</v>
      </c>
    </row>
    <row r="159" spans="1:11">
      <c r="A159" t="s">
        <v>243</v>
      </c>
      <c r="B159">
        <v>0.24405024226939701</v>
      </c>
      <c r="C159" t="s">
        <v>236</v>
      </c>
      <c r="D159" t="s">
        <v>244</v>
      </c>
      <c r="E159" t="s">
        <v>165</v>
      </c>
      <c r="F159" t="s">
        <v>462</v>
      </c>
      <c r="G159" t="s">
        <v>149</v>
      </c>
      <c r="H159" t="s">
        <v>149</v>
      </c>
      <c r="I159">
        <v>230</v>
      </c>
      <c r="J159">
        <v>1324.008</v>
      </c>
      <c r="K159">
        <v>0.71179999999999999</v>
      </c>
    </row>
    <row r="160" spans="1:11">
      <c r="A160" t="s">
        <v>171</v>
      </c>
      <c r="B160">
        <v>5.2943700900991196E-3</v>
      </c>
      <c r="C160" t="s">
        <v>166</v>
      </c>
      <c r="D160" t="s">
        <v>172</v>
      </c>
      <c r="E160" t="s">
        <v>165</v>
      </c>
      <c r="F160" t="s">
        <v>463</v>
      </c>
      <c r="G160" t="s">
        <v>149</v>
      </c>
      <c r="H160" t="s">
        <v>149</v>
      </c>
      <c r="I160">
        <v>1</v>
      </c>
      <c r="J160">
        <v>1279.674</v>
      </c>
      <c r="K160">
        <v>0.14760000000000001</v>
      </c>
    </row>
    <row r="161" spans="1:11">
      <c r="A161" t="s">
        <v>184</v>
      </c>
      <c r="B161">
        <v>6.7610048605675294E-2</v>
      </c>
      <c r="C161" t="s">
        <v>186</v>
      </c>
      <c r="D161" t="s">
        <v>185</v>
      </c>
      <c r="E161" t="s">
        <v>165</v>
      </c>
      <c r="F161" t="s">
        <v>463</v>
      </c>
      <c r="G161" t="s">
        <v>149</v>
      </c>
      <c r="H161" t="s">
        <v>149</v>
      </c>
      <c r="I161">
        <v>13</v>
      </c>
      <c r="J161">
        <v>1302.704</v>
      </c>
      <c r="K161">
        <v>0.14760000000000001</v>
      </c>
    </row>
    <row r="162" spans="1:11">
      <c r="A162" t="s">
        <v>189</v>
      </c>
      <c r="B162">
        <v>0.100991576545611</v>
      </c>
      <c r="C162" t="s">
        <v>186</v>
      </c>
      <c r="D162" t="s">
        <v>190</v>
      </c>
      <c r="E162" t="s">
        <v>165</v>
      </c>
      <c r="F162" t="s">
        <v>463</v>
      </c>
      <c r="G162" t="s">
        <v>149</v>
      </c>
      <c r="H162" t="s">
        <v>149</v>
      </c>
      <c r="I162">
        <v>19</v>
      </c>
      <c r="J162">
        <v>1274.624</v>
      </c>
      <c r="K162">
        <v>0.14760000000000001</v>
      </c>
    </row>
    <row r="163" spans="1:11">
      <c r="A163" t="s">
        <v>191</v>
      </c>
      <c r="B163">
        <v>9.9241759113708194E-2</v>
      </c>
      <c r="C163" t="s">
        <v>186</v>
      </c>
      <c r="D163" t="s">
        <v>192</v>
      </c>
      <c r="E163" t="s">
        <v>165</v>
      </c>
      <c r="F163" t="s">
        <v>463</v>
      </c>
      <c r="G163" t="s">
        <v>149</v>
      </c>
      <c r="H163" t="s">
        <v>149</v>
      </c>
      <c r="I163">
        <v>19</v>
      </c>
      <c r="J163">
        <v>1297.098</v>
      </c>
      <c r="K163">
        <v>0.14760000000000001</v>
      </c>
    </row>
    <row r="164" spans="1:11">
      <c r="A164" t="s">
        <v>234</v>
      </c>
      <c r="B164">
        <v>0.144947921671576</v>
      </c>
      <c r="C164" t="s">
        <v>236</v>
      </c>
      <c r="D164" t="s">
        <v>235</v>
      </c>
      <c r="E164" t="s">
        <v>165</v>
      </c>
      <c r="F164" t="s">
        <v>463</v>
      </c>
      <c r="G164" t="s">
        <v>149</v>
      </c>
      <c r="H164" t="s">
        <v>149</v>
      </c>
      <c r="I164">
        <v>28</v>
      </c>
      <c r="J164">
        <v>1308.759</v>
      </c>
      <c r="K164">
        <v>0.14760000000000001</v>
      </c>
    </row>
    <row r="165" spans="1:11">
      <c r="A165" t="s">
        <v>239</v>
      </c>
      <c r="B165">
        <v>0.11074447938295701</v>
      </c>
      <c r="C165" t="s">
        <v>241</v>
      </c>
      <c r="D165" t="s">
        <v>240</v>
      </c>
      <c r="E165" t="s">
        <v>169</v>
      </c>
      <c r="F165" t="s">
        <v>463</v>
      </c>
      <c r="G165" t="s">
        <v>149</v>
      </c>
      <c r="H165" t="s">
        <v>242</v>
      </c>
      <c r="I165">
        <v>21</v>
      </c>
      <c r="J165">
        <v>1284.7270000000001</v>
      </c>
      <c r="K165">
        <v>0.14760000000000001</v>
      </c>
    </row>
    <row r="166" spans="1:11">
      <c r="A166" t="s">
        <v>243</v>
      </c>
      <c r="B166">
        <v>0.102341794772804</v>
      </c>
      <c r="C166" t="s">
        <v>236</v>
      </c>
      <c r="D166" t="s">
        <v>244</v>
      </c>
      <c r="E166" t="s">
        <v>165</v>
      </c>
      <c r="F166" t="s">
        <v>463</v>
      </c>
      <c r="G166" t="s">
        <v>149</v>
      </c>
      <c r="H166" t="s">
        <v>149</v>
      </c>
      <c r="I166">
        <v>20</v>
      </c>
      <c r="J166">
        <v>1324.008</v>
      </c>
      <c r="K166">
        <v>0.14760000000000001</v>
      </c>
    </row>
    <row r="167" spans="1:11">
      <c r="A167" t="s">
        <v>159</v>
      </c>
      <c r="B167">
        <v>0.28668147879262001</v>
      </c>
      <c r="C167" t="s">
        <v>162</v>
      </c>
      <c r="D167" t="s">
        <v>160</v>
      </c>
      <c r="E167" t="s">
        <v>161</v>
      </c>
      <c r="F167" t="s">
        <v>464</v>
      </c>
      <c r="G167" t="s">
        <v>149</v>
      </c>
      <c r="H167" t="s">
        <v>149</v>
      </c>
      <c r="I167">
        <v>42</v>
      </c>
      <c r="J167">
        <v>1115.049</v>
      </c>
      <c r="K167">
        <v>0.131388</v>
      </c>
    </row>
    <row r="168" spans="1:11">
      <c r="A168" t="s">
        <v>163</v>
      </c>
      <c r="B168">
        <v>5.2241799978583303E-2</v>
      </c>
      <c r="C168" t="s">
        <v>166</v>
      </c>
      <c r="D168" t="s">
        <v>164</v>
      </c>
      <c r="E168" t="s">
        <v>165</v>
      </c>
      <c r="F168" t="s">
        <v>464</v>
      </c>
      <c r="G168" t="s">
        <v>149</v>
      </c>
      <c r="H168" t="s">
        <v>149</v>
      </c>
      <c r="I168">
        <v>10</v>
      </c>
      <c r="J168">
        <v>1456.8879999999999</v>
      </c>
      <c r="K168">
        <v>0.131388</v>
      </c>
    </row>
    <row r="169" spans="1:11">
      <c r="A169" t="s">
        <v>171</v>
      </c>
      <c r="B169">
        <v>0.82672249000296605</v>
      </c>
      <c r="C169" t="s">
        <v>166</v>
      </c>
      <c r="D169" t="s">
        <v>172</v>
      </c>
      <c r="E169" t="s">
        <v>165</v>
      </c>
      <c r="F169" t="s">
        <v>464</v>
      </c>
      <c r="G169" t="s">
        <v>149</v>
      </c>
      <c r="H169" t="s">
        <v>149</v>
      </c>
      <c r="I169">
        <v>139</v>
      </c>
      <c r="J169">
        <v>1279.674</v>
      </c>
      <c r="K169">
        <v>0.131388</v>
      </c>
    </row>
    <row r="170" spans="1:11">
      <c r="A170" t="s">
        <v>175</v>
      </c>
      <c r="B170">
        <v>1.6518327505684001E-2</v>
      </c>
      <c r="C170" t="s">
        <v>162</v>
      </c>
      <c r="D170" t="s">
        <v>176</v>
      </c>
      <c r="E170" t="s">
        <v>165</v>
      </c>
      <c r="F170" t="s">
        <v>464</v>
      </c>
      <c r="G170" t="s">
        <v>149</v>
      </c>
      <c r="H170" t="s">
        <v>149</v>
      </c>
      <c r="I170">
        <v>3</v>
      </c>
      <c r="J170">
        <v>1382.2909999999999</v>
      </c>
      <c r="K170">
        <v>0.131388</v>
      </c>
    </row>
    <row r="171" spans="1:11">
      <c r="A171" t="s">
        <v>180</v>
      </c>
      <c r="B171">
        <v>1.63561493657647E-2</v>
      </c>
      <c r="C171" t="s">
        <v>162</v>
      </c>
      <c r="D171" t="s">
        <v>181</v>
      </c>
      <c r="E171" t="s">
        <v>165</v>
      </c>
      <c r="F171" t="s">
        <v>464</v>
      </c>
      <c r="G171" t="s">
        <v>149</v>
      </c>
      <c r="H171" t="s">
        <v>149</v>
      </c>
      <c r="I171">
        <v>3</v>
      </c>
      <c r="J171">
        <v>1395.9970000000001</v>
      </c>
      <c r="K171">
        <v>0.131388</v>
      </c>
    </row>
    <row r="172" spans="1:11">
      <c r="A172" t="s">
        <v>182</v>
      </c>
      <c r="B172">
        <v>0.95527576656211499</v>
      </c>
      <c r="C172" t="s">
        <v>166</v>
      </c>
      <c r="D172" t="s">
        <v>183</v>
      </c>
      <c r="E172" t="s">
        <v>165</v>
      </c>
      <c r="F172" t="s">
        <v>464</v>
      </c>
      <c r="G172" t="s">
        <v>149</v>
      </c>
      <c r="H172" t="s">
        <v>149</v>
      </c>
      <c r="I172">
        <v>171</v>
      </c>
      <c r="J172">
        <v>1362.422</v>
      </c>
      <c r="K172">
        <v>0.131388</v>
      </c>
    </row>
    <row r="173" spans="1:11">
      <c r="A173" t="s">
        <v>184</v>
      </c>
      <c r="B173">
        <v>1.4898369183817299</v>
      </c>
      <c r="C173" t="s">
        <v>186</v>
      </c>
      <c r="D173" t="s">
        <v>185</v>
      </c>
      <c r="E173" t="s">
        <v>165</v>
      </c>
      <c r="F173" t="s">
        <v>464</v>
      </c>
      <c r="G173" t="s">
        <v>149</v>
      </c>
      <c r="H173" t="s">
        <v>149</v>
      </c>
      <c r="I173">
        <v>255</v>
      </c>
      <c r="J173">
        <v>1302.704</v>
      </c>
      <c r="K173">
        <v>0.131388</v>
      </c>
    </row>
    <row r="174" spans="1:11">
      <c r="A174" t="s">
        <v>187</v>
      </c>
      <c r="B174">
        <v>0.49645019122689099</v>
      </c>
      <c r="C174" t="s">
        <v>186</v>
      </c>
      <c r="D174" t="s">
        <v>188</v>
      </c>
      <c r="E174" t="s">
        <v>165</v>
      </c>
      <c r="F174" t="s">
        <v>464</v>
      </c>
      <c r="G174" t="s">
        <v>149</v>
      </c>
      <c r="H174" t="s">
        <v>149</v>
      </c>
      <c r="I174">
        <v>91</v>
      </c>
      <c r="J174">
        <v>1395.115</v>
      </c>
      <c r="K174">
        <v>0.131388</v>
      </c>
    </row>
    <row r="175" spans="1:11">
      <c r="A175" t="s">
        <v>189</v>
      </c>
      <c r="B175">
        <v>3.08114337776429</v>
      </c>
      <c r="C175" t="s">
        <v>186</v>
      </c>
      <c r="D175" t="s">
        <v>190</v>
      </c>
      <c r="E175" t="s">
        <v>165</v>
      </c>
      <c r="F175" t="s">
        <v>464</v>
      </c>
      <c r="G175" t="s">
        <v>149</v>
      </c>
      <c r="H175" t="s">
        <v>149</v>
      </c>
      <c r="I175">
        <v>516</v>
      </c>
      <c r="J175">
        <v>1274.624</v>
      </c>
      <c r="K175">
        <v>0.131388</v>
      </c>
    </row>
    <row r="176" spans="1:11">
      <c r="A176" t="s">
        <v>191</v>
      </c>
      <c r="B176">
        <v>2.76370965420272</v>
      </c>
      <c r="C176" t="s">
        <v>186</v>
      </c>
      <c r="D176" t="s">
        <v>192</v>
      </c>
      <c r="E176" t="s">
        <v>165</v>
      </c>
      <c r="F176" t="s">
        <v>464</v>
      </c>
      <c r="G176" t="s">
        <v>149</v>
      </c>
      <c r="H176" t="s">
        <v>149</v>
      </c>
      <c r="I176">
        <v>471</v>
      </c>
      <c r="J176">
        <v>1297.098</v>
      </c>
      <c r="K176">
        <v>0.131388</v>
      </c>
    </row>
    <row r="177" spans="1:11">
      <c r="A177" t="s">
        <v>193</v>
      </c>
      <c r="B177">
        <v>1.15262195310333E-2</v>
      </c>
      <c r="C177" t="s">
        <v>162</v>
      </c>
      <c r="D177" t="s">
        <v>194</v>
      </c>
      <c r="E177" t="s">
        <v>165</v>
      </c>
      <c r="F177" t="s">
        <v>464</v>
      </c>
      <c r="G177" t="s">
        <v>149</v>
      </c>
      <c r="H177" t="s">
        <v>149</v>
      </c>
      <c r="I177">
        <v>2</v>
      </c>
      <c r="J177">
        <v>1320.6489999999999</v>
      </c>
      <c r="K177">
        <v>0.131388</v>
      </c>
    </row>
    <row r="178" spans="1:11">
      <c r="A178" t="s">
        <v>195</v>
      </c>
      <c r="B178">
        <v>7.4326042477406706E-2</v>
      </c>
      <c r="C178" t="s">
        <v>166</v>
      </c>
      <c r="D178" t="s">
        <v>196</v>
      </c>
      <c r="E178" t="s">
        <v>165</v>
      </c>
      <c r="F178" t="s">
        <v>464</v>
      </c>
      <c r="G178" t="s">
        <v>149</v>
      </c>
      <c r="H178" t="s">
        <v>149</v>
      </c>
      <c r="I178">
        <v>14</v>
      </c>
      <c r="J178">
        <v>1433.6110000000001</v>
      </c>
      <c r="K178">
        <v>0.131388</v>
      </c>
    </row>
    <row r="179" spans="1:11">
      <c r="A179" t="s">
        <v>199</v>
      </c>
      <c r="B179">
        <v>8.8561024522215107E-2</v>
      </c>
      <c r="C179" t="s">
        <v>166</v>
      </c>
      <c r="D179" t="s">
        <v>200</v>
      </c>
      <c r="E179" t="s">
        <v>165</v>
      </c>
      <c r="F179" t="s">
        <v>464</v>
      </c>
      <c r="G179" t="s">
        <v>149</v>
      </c>
      <c r="H179" t="s">
        <v>149</v>
      </c>
      <c r="I179">
        <v>16</v>
      </c>
      <c r="J179">
        <v>1375.06</v>
      </c>
      <c r="K179">
        <v>0.131388</v>
      </c>
    </row>
    <row r="180" spans="1:11">
      <c r="A180" t="s">
        <v>209</v>
      </c>
      <c r="B180">
        <v>7.62489195250557E-3</v>
      </c>
      <c r="C180" t="s">
        <v>203</v>
      </c>
      <c r="D180" t="s">
        <v>210</v>
      </c>
      <c r="E180" t="s">
        <v>165</v>
      </c>
      <c r="F180" t="s">
        <v>464</v>
      </c>
      <c r="G180" t="s">
        <v>149</v>
      </c>
      <c r="H180" t="s">
        <v>149</v>
      </c>
      <c r="I180">
        <v>1</v>
      </c>
      <c r="J180">
        <v>998.18399999999997</v>
      </c>
      <c r="K180">
        <v>0.131388</v>
      </c>
    </row>
    <row r="181" spans="1:11">
      <c r="A181" t="s">
        <v>215</v>
      </c>
      <c r="B181">
        <v>2.9901410196983599E-2</v>
      </c>
      <c r="C181" t="s">
        <v>203</v>
      </c>
      <c r="D181" t="s">
        <v>216</v>
      </c>
      <c r="E181" t="s">
        <v>217</v>
      </c>
      <c r="F181" t="s">
        <v>464</v>
      </c>
      <c r="G181" t="s">
        <v>149</v>
      </c>
      <c r="H181" t="s">
        <v>149</v>
      </c>
      <c r="I181">
        <v>1</v>
      </c>
      <c r="J181">
        <v>254.53800000000001</v>
      </c>
      <c r="K181">
        <v>0.131388</v>
      </c>
    </row>
    <row r="182" spans="1:11">
      <c r="A182" t="s">
        <v>222</v>
      </c>
      <c r="B182">
        <v>1.03723943431467E-2</v>
      </c>
      <c r="C182" t="s">
        <v>203</v>
      </c>
      <c r="D182" t="s">
        <v>223</v>
      </c>
      <c r="E182" t="s">
        <v>224</v>
      </c>
      <c r="F182" t="s">
        <v>464</v>
      </c>
      <c r="G182" t="s">
        <v>149</v>
      </c>
      <c r="H182" t="s">
        <v>149</v>
      </c>
      <c r="I182">
        <v>1</v>
      </c>
      <c r="J182">
        <v>733.779</v>
      </c>
      <c r="K182">
        <v>0.131388</v>
      </c>
    </row>
    <row r="183" spans="1:11">
      <c r="A183" t="s">
        <v>225</v>
      </c>
      <c r="B183">
        <v>2.5059743802499101E-2</v>
      </c>
      <c r="C183" t="s">
        <v>203</v>
      </c>
      <c r="D183" t="s">
        <v>226</v>
      </c>
      <c r="E183" t="s">
        <v>217</v>
      </c>
      <c r="F183" t="s">
        <v>464</v>
      </c>
      <c r="G183" t="s">
        <v>149</v>
      </c>
      <c r="H183" t="s">
        <v>149</v>
      </c>
      <c r="I183">
        <v>1</v>
      </c>
      <c r="J183">
        <v>303.71600000000001</v>
      </c>
      <c r="K183">
        <v>0.131388</v>
      </c>
    </row>
    <row r="184" spans="1:11">
      <c r="A184" t="s">
        <v>227</v>
      </c>
      <c r="B184">
        <v>1.13658249973789E-2</v>
      </c>
      <c r="C184" t="s">
        <v>203</v>
      </c>
      <c r="D184" t="s">
        <v>228</v>
      </c>
      <c r="E184" t="s">
        <v>165</v>
      </c>
      <c r="F184" t="s">
        <v>464</v>
      </c>
      <c r="G184" t="s">
        <v>149</v>
      </c>
      <c r="H184" t="s">
        <v>149</v>
      </c>
      <c r="I184">
        <v>1</v>
      </c>
      <c r="J184">
        <v>669.64300000000003</v>
      </c>
      <c r="K184">
        <v>0.131388</v>
      </c>
    </row>
    <row r="185" spans="1:11">
      <c r="A185" t="s">
        <v>234</v>
      </c>
      <c r="B185">
        <v>5.59447952836884</v>
      </c>
      <c r="C185" t="s">
        <v>236</v>
      </c>
      <c r="D185" t="s">
        <v>235</v>
      </c>
      <c r="E185" t="s">
        <v>165</v>
      </c>
      <c r="F185" t="s">
        <v>464</v>
      </c>
      <c r="G185" t="s">
        <v>149</v>
      </c>
      <c r="H185" t="s">
        <v>149</v>
      </c>
      <c r="I185">
        <v>962</v>
      </c>
      <c r="J185">
        <v>1308.759</v>
      </c>
      <c r="K185">
        <v>0.131388</v>
      </c>
    </row>
    <row r="186" spans="1:11">
      <c r="A186" t="s">
        <v>239</v>
      </c>
      <c r="B186">
        <v>0.94788015181059604</v>
      </c>
      <c r="C186" t="s">
        <v>241</v>
      </c>
      <c r="D186" t="s">
        <v>240</v>
      </c>
      <c r="E186" t="s">
        <v>169</v>
      </c>
      <c r="F186" t="s">
        <v>464</v>
      </c>
      <c r="G186" t="s">
        <v>149</v>
      </c>
      <c r="H186" t="s">
        <v>242</v>
      </c>
      <c r="I186">
        <v>160</v>
      </c>
      <c r="J186">
        <v>1284.7270000000001</v>
      </c>
      <c r="K186">
        <v>0.131388</v>
      </c>
    </row>
    <row r="187" spans="1:11">
      <c r="A187" t="s">
        <v>243</v>
      </c>
      <c r="B187">
        <v>3.2191537236052201</v>
      </c>
      <c r="C187" t="s">
        <v>236</v>
      </c>
      <c r="D187" t="s">
        <v>244</v>
      </c>
      <c r="E187" t="s">
        <v>165</v>
      </c>
      <c r="F187" t="s">
        <v>464</v>
      </c>
      <c r="G187" t="s">
        <v>149</v>
      </c>
      <c r="H187" t="s">
        <v>149</v>
      </c>
      <c r="I187">
        <v>560</v>
      </c>
      <c r="J187">
        <v>1324.008</v>
      </c>
      <c r="K187">
        <v>0.131388</v>
      </c>
    </row>
    <row r="188" spans="1:11">
      <c r="A188" t="s">
        <v>159</v>
      </c>
      <c r="B188">
        <v>2.4405015793527999E-2</v>
      </c>
      <c r="C188" t="s">
        <v>162</v>
      </c>
      <c r="D188" t="s">
        <v>160</v>
      </c>
      <c r="E188" t="s">
        <v>161</v>
      </c>
      <c r="F188" t="s">
        <v>465</v>
      </c>
      <c r="G188" t="s">
        <v>149</v>
      </c>
      <c r="H188" t="s">
        <v>149</v>
      </c>
      <c r="I188">
        <v>7</v>
      </c>
      <c r="J188">
        <v>1115.049</v>
      </c>
      <c r="K188">
        <v>0.25723200000000002</v>
      </c>
    </row>
    <row r="189" spans="1:11">
      <c r="A189" t="s">
        <v>163</v>
      </c>
      <c r="B189">
        <v>2.6683871429628099E-3</v>
      </c>
      <c r="C189" t="s">
        <v>166</v>
      </c>
      <c r="D189" t="s">
        <v>164</v>
      </c>
      <c r="E189" t="s">
        <v>165</v>
      </c>
      <c r="F189" t="s">
        <v>465</v>
      </c>
      <c r="G189" t="s">
        <v>149</v>
      </c>
      <c r="H189" t="s">
        <v>149</v>
      </c>
      <c r="I189">
        <v>1</v>
      </c>
      <c r="J189">
        <v>1456.8879999999999</v>
      </c>
      <c r="K189">
        <v>0.25723200000000002</v>
      </c>
    </row>
    <row r="190" spans="1:11">
      <c r="A190" t="s">
        <v>171</v>
      </c>
      <c r="B190">
        <v>4.2530814028506697E-2</v>
      </c>
      <c r="C190" t="s">
        <v>166</v>
      </c>
      <c r="D190" t="s">
        <v>172</v>
      </c>
      <c r="E190" t="s">
        <v>165</v>
      </c>
      <c r="F190" t="s">
        <v>465</v>
      </c>
      <c r="G190" t="s">
        <v>149</v>
      </c>
      <c r="H190" t="s">
        <v>149</v>
      </c>
      <c r="I190">
        <v>14</v>
      </c>
      <c r="J190">
        <v>1279.674</v>
      </c>
      <c r="K190">
        <v>0.25723200000000002</v>
      </c>
    </row>
    <row r="191" spans="1:11">
      <c r="A191" t="s">
        <v>182</v>
      </c>
      <c r="B191">
        <v>1.42670230220035E-2</v>
      </c>
      <c r="C191" t="s">
        <v>166</v>
      </c>
      <c r="D191" t="s">
        <v>183</v>
      </c>
      <c r="E191" t="s">
        <v>165</v>
      </c>
      <c r="F191" t="s">
        <v>465</v>
      </c>
      <c r="G191" t="s">
        <v>149</v>
      </c>
      <c r="H191" t="s">
        <v>149</v>
      </c>
      <c r="I191">
        <v>5</v>
      </c>
      <c r="J191">
        <v>1362.422</v>
      </c>
      <c r="K191">
        <v>0.25723200000000002</v>
      </c>
    </row>
    <row r="192" spans="1:11">
      <c r="A192" t="s">
        <v>184</v>
      </c>
      <c r="B192">
        <v>0.10743152971490399</v>
      </c>
      <c r="C192" t="s">
        <v>186</v>
      </c>
      <c r="D192" t="s">
        <v>185</v>
      </c>
      <c r="E192" t="s">
        <v>165</v>
      </c>
      <c r="F192" t="s">
        <v>465</v>
      </c>
      <c r="G192" t="s">
        <v>149</v>
      </c>
      <c r="H192" t="s">
        <v>149</v>
      </c>
      <c r="I192">
        <v>36</v>
      </c>
      <c r="J192">
        <v>1302.704</v>
      </c>
      <c r="K192">
        <v>0.25723200000000002</v>
      </c>
    </row>
    <row r="193" spans="1:11">
      <c r="A193" t="s">
        <v>187</v>
      </c>
      <c r="B193">
        <v>2.2292305411019502E-2</v>
      </c>
      <c r="C193" t="s">
        <v>186</v>
      </c>
      <c r="D193" t="s">
        <v>188</v>
      </c>
      <c r="E193" t="s">
        <v>165</v>
      </c>
      <c r="F193" t="s">
        <v>465</v>
      </c>
      <c r="G193" t="s">
        <v>149</v>
      </c>
      <c r="H193" t="s">
        <v>149</v>
      </c>
      <c r="I193">
        <v>8</v>
      </c>
      <c r="J193">
        <v>1395.115</v>
      </c>
      <c r="K193">
        <v>0.25723200000000002</v>
      </c>
    </row>
    <row r="194" spans="1:11">
      <c r="A194" t="s">
        <v>189</v>
      </c>
      <c r="B194">
        <v>0.18909698459473701</v>
      </c>
      <c r="C194" t="s">
        <v>186</v>
      </c>
      <c r="D194" t="s">
        <v>190</v>
      </c>
      <c r="E194" t="s">
        <v>165</v>
      </c>
      <c r="F194" t="s">
        <v>465</v>
      </c>
      <c r="G194" t="s">
        <v>149</v>
      </c>
      <c r="H194" t="s">
        <v>149</v>
      </c>
      <c r="I194">
        <v>62</v>
      </c>
      <c r="J194">
        <v>1274.624</v>
      </c>
      <c r="K194">
        <v>0.25723200000000002</v>
      </c>
    </row>
    <row r="195" spans="1:11">
      <c r="A195" t="s">
        <v>191</v>
      </c>
      <c r="B195">
        <v>0.14386112535904499</v>
      </c>
      <c r="C195" t="s">
        <v>186</v>
      </c>
      <c r="D195" t="s">
        <v>192</v>
      </c>
      <c r="E195" t="s">
        <v>165</v>
      </c>
      <c r="F195" t="s">
        <v>465</v>
      </c>
      <c r="G195" t="s">
        <v>149</v>
      </c>
      <c r="H195" t="s">
        <v>149</v>
      </c>
      <c r="I195">
        <v>48</v>
      </c>
      <c r="J195">
        <v>1297.098</v>
      </c>
      <c r="K195">
        <v>0.25723200000000002</v>
      </c>
    </row>
    <row r="196" spans="1:11">
      <c r="A196" t="s">
        <v>195</v>
      </c>
      <c r="B196">
        <v>8.1351382096052603E-3</v>
      </c>
      <c r="C196" t="s">
        <v>166</v>
      </c>
      <c r="D196" t="s">
        <v>196</v>
      </c>
      <c r="E196" t="s">
        <v>165</v>
      </c>
      <c r="F196" t="s">
        <v>465</v>
      </c>
      <c r="G196" t="s">
        <v>149</v>
      </c>
      <c r="H196" t="s">
        <v>149</v>
      </c>
      <c r="I196">
        <v>3</v>
      </c>
      <c r="J196">
        <v>1433.6110000000001</v>
      </c>
      <c r="K196">
        <v>0.25723200000000002</v>
      </c>
    </row>
    <row r="197" spans="1:11">
      <c r="A197" t="s">
        <v>199</v>
      </c>
      <c r="B197">
        <v>2.82717932885605E-3</v>
      </c>
      <c r="C197" t="s">
        <v>166</v>
      </c>
      <c r="D197" t="s">
        <v>200</v>
      </c>
      <c r="E197" t="s">
        <v>165</v>
      </c>
      <c r="F197" t="s">
        <v>465</v>
      </c>
      <c r="G197" t="s">
        <v>149</v>
      </c>
      <c r="H197" t="s">
        <v>149</v>
      </c>
      <c r="I197">
        <v>1</v>
      </c>
      <c r="J197">
        <v>1375.06</v>
      </c>
      <c r="K197">
        <v>0.25723200000000002</v>
      </c>
    </row>
    <row r="198" spans="1:11">
      <c r="A198" t="s">
        <v>204</v>
      </c>
      <c r="B198">
        <v>4.3182043657408698E-3</v>
      </c>
      <c r="C198" t="s">
        <v>203</v>
      </c>
      <c r="D198" t="s">
        <v>205</v>
      </c>
      <c r="E198" t="s">
        <v>147</v>
      </c>
      <c r="F198" t="s">
        <v>465</v>
      </c>
      <c r="G198" t="s">
        <v>149</v>
      </c>
      <c r="H198" t="s">
        <v>149</v>
      </c>
      <c r="I198">
        <v>1</v>
      </c>
      <c r="J198">
        <v>900.26800000000003</v>
      </c>
      <c r="K198">
        <v>0.25723200000000002</v>
      </c>
    </row>
    <row r="199" spans="1:11">
      <c r="A199" t="s">
        <v>234</v>
      </c>
      <c r="B199">
        <v>0.37724113714440499</v>
      </c>
      <c r="C199" t="s">
        <v>236</v>
      </c>
      <c r="D199" t="s">
        <v>235</v>
      </c>
      <c r="E199" t="s">
        <v>165</v>
      </c>
      <c r="F199" t="s">
        <v>465</v>
      </c>
      <c r="G199" t="s">
        <v>149</v>
      </c>
      <c r="H199" t="s">
        <v>149</v>
      </c>
      <c r="I199">
        <v>127</v>
      </c>
      <c r="J199">
        <v>1308.759</v>
      </c>
      <c r="K199">
        <v>0.25723200000000002</v>
      </c>
    </row>
    <row r="200" spans="1:11">
      <c r="A200" t="s">
        <v>239</v>
      </c>
      <c r="B200">
        <v>0.13011657102348001</v>
      </c>
      <c r="C200" t="s">
        <v>241</v>
      </c>
      <c r="D200" t="s">
        <v>240</v>
      </c>
      <c r="E200" t="s">
        <v>169</v>
      </c>
      <c r="F200" t="s">
        <v>465</v>
      </c>
      <c r="G200" t="s">
        <v>149</v>
      </c>
      <c r="H200" t="s">
        <v>242</v>
      </c>
      <c r="I200">
        <v>43</v>
      </c>
      <c r="J200">
        <v>1284.7270000000001</v>
      </c>
      <c r="K200">
        <v>0.25723200000000002</v>
      </c>
    </row>
    <row r="201" spans="1:11">
      <c r="A201" t="s">
        <v>243</v>
      </c>
      <c r="B201">
        <v>0.208469605745217</v>
      </c>
      <c r="C201" t="s">
        <v>236</v>
      </c>
      <c r="D201" t="s">
        <v>244</v>
      </c>
      <c r="E201" t="s">
        <v>165</v>
      </c>
      <c r="F201" t="s">
        <v>465</v>
      </c>
      <c r="G201" t="s">
        <v>149</v>
      </c>
      <c r="H201" t="s">
        <v>149</v>
      </c>
      <c r="I201">
        <v>71</v>
      </c>
      <c r="J201">
        <v>1324.008</v>
      </c>
      <c r="K201">
        <v>0.25723200000000002</v>
      </c>
    </row>
    <row r="202" spans="1:11">
      <c r="A202" t="s">
        <v>145</v>
      </c>
      <c r="B202">
        <v>2.1946847671918401E-3</v>
      </c>
      <c r="C202" t="s">
        <v>148</v>
      </c>
      <c r="D202" t="s">
        <v>146</v>
      </c>
      <c r="E202" t="s">
        <v>147</v>
      </c>
      <c r="F202" t="s">
        <v>466</v>
      </c>
      <c r="G202" t="s">
        <v>149</v>
      </c>
      <c r="H202" t="s">
        <v>149</v>
      </c>
      <c r="I202">
        <v>1</v>
      </c>
      <c r="J202">
        <v>909.78599999999994</v>
      </c>
      <c r="K202">
        <v>0.50082800000000005</v>
      </c>
    </row>
    <row r="203" spans="1:11">
      <c r="A203" t="s">
        <v>159</v>
      </c>
      <c r="B203">
        <v>7.1627111475976403E-3</v>
      </c>
      <c r="C203" t="s">
        <v>162</v>
      </c>
      <c r="D203" t="s">
        <v>160</v>
      </c>
      <c r="E203" t="s">
        <v>161</v>
      </c>
      <c r="F203" t="s">
        <v>466</v>
      </c>
      <c r="G203" t="s">
        <v>149</v>
      </c>
      <c r="H203" t="s">
        <v>149</v>
      </c>
      <c r="I203">
        <v>4</v>
      </c>
      <c r="J203">
        <v>1115.049</v>
      </c>
      <c r="K203">
        <v>0.50082800000000005</v>
      </c>
    </row>
    <row r="204" spans="1:11">
      <c r="A204" t="s">
        <v>163</v>
      </c>
      <c r="B204">
        <v>1.3705195427544199E-3</v>
      </c>
      <c r="C204" t="s">
        <v>166</v>
      </c>
      <c r="D204" t="s">
        <v>164</v>
      </c>
      <c r="E204" t="s">
        <v>165</v>
      </c>
      <c r="F204" t="s">
        <v>466</v>
      </c>
      <c r="G204" t="s">
        <v>149</v>
      </c>
      <c r="H204" t="s">
        <v>149</v>
      </c>
      <c r="I204">
        <v>1</v>
      </c>
      <c r="J204">
        <v>1456.8879999999999</v>
      </c>
      <c r="K204">
        <v>0.50082800000000005</v>
      </c>
    </row>
    <row r="205" spans="1:11">
      <c r="A205" t="s">
        <v>171</v>
      </c>
      <c r="B205">
        <v>1.71634558736431E-2</v>
      </c>
      <c r="C205" t="s">
        <v>166</v>
      </c>
      <c r="D205" t="s">
        <v>172</v>
      </c>
      <c r="E205" t="s">
        <v>165</v>
      </c>
      <c r="F205" t="s">
        <v>466</v>
      </c>
      <c r="G205" t="s">
        <v>149</v>
      </c>
      <c r="H205" t="s">
        <v>149</v>
      </c>
      <c r="I205">
        <v>11</v>
      </c>
      <c r="J205">
        <v>1279.674</v>
      </c>
      <c r="K205">
        <v>0.50082800000000005</v>
      </c>
    </row>
    <row r="206" spans="1:11">
      <c r="A206" t="s">
        <v>182</v>
      </c>
      <c r="B206">
        <v>2.1983205008481901E-2</v>
      </c>
      <c r="C206" t="s">
        <v>166</v>
      </c>
      <c r="D206" t="s">
        <v>183</v>
      </c>
      <c r="E206" t="s">
        <v>165</v>
      </c>
      <c r="F206" t="s">
        <v>466</v>
      </c>
      <c r="G206" t="s">
        <v>149</v>
      </c>
      <c r="H206" t="s">
        <v>149</v>
      </c>
      <c r="I206">
        <v>15</v>
      </c>
      <c r="J206">
        <v>1362.422</v>
      </c>
      <c r="K206">
        <v>0.50082800000000005</v>
      </c>
    </row>
    <row r="207" spans="1:11">
      <c r="A207" t="s">
        <v>184</v>
      </c>
      <c r="B207">
        <v>4.1383709454579698E-2</v>
      </c>
      <c r="C207" t="s">
        <v>186</v>
      </c>
      <c r="D207" t="s">
        <v>185</v>
      </c>
      <c r="E207" t="s">
        <v>165</v>
      </c>
      <c r="F207" t="s">
        <v>466</v>
      </c>
      <c r="G207" t="s">
        <v>149</v>
      </c>
      <c r="H207" t="s">
        <v>149</v>
      </c>
      <c r="I207">
        <v>27</v>
      </c>
      <c r="J207">
        <v>1302.704</v>
      </c>
      <c r="K207">
        <v>0.50082800000000005</v>
      </c>
    </row>
    <row r="208" spans="1:11">
      <c r="A208" t="s">
        <v>187</v>
      </c>
      <c r="B208">
        <v>1.8605645543813401E-2</v>
      </c>
      <c r="C208" t="s">
        <v>186</v>
      </c>
      <c r="D208" t="s">
        <v>188</v>
      </c>
      <c r="E208" t="s">
        <v>165</v>
      </c>
      <c r="F208" t="s">
        <v>466</v>
      </c>
      <c r="G208" t="s">
        <v>149</v>
      </c>
      <c r="H208" t="s">
        <v>149</v>
      </c>
      <c r="I208">
        <v>13</v>
      </c>
      <c r="J208">
        <v>1395.115</v>
      </c>
      <c r="K208">
        <v>0.50082800000000005</v>
      </c>
    </row>
    <row r="209" spans="1:11">
      <c r="A209" t="s">
        <v>189</v>
      </c>
      <c r="B209">
        <v>7.2058818818571096E-2</v>
      </c>
      <c r="C209" t="s">
        <v>186</v>
      </c>
      <c r="D209" t="s">
        <v>190</v>
      </c>
      <c r="E209" t="s">
        <v>165</v>
      </c>
      <c r="F209" t="s">
        <v>466</v>
      </c>
      <c r="G209" t="s">
        <v>149</v>
      </c>
      <c r="H209" t="s">
        <v>149</v>
      </c>
      <c r="I209">
        <v>46</v>
      </c>
      <c r="J209">
        <v>1274.624</v>
      </c>
      <c r="K209">
        <v>0.50082800000000005</v>
      </c>
    </row>
    <row r="210" spans="1:11">
      <c r="A210" t="s">
        <v>191</v>
      </c>
      <c r="B210">
        <v>6.0034820459650397E-2</v>
      </c>
      <c r="C210" t="s">
        <v>186</v>
      </c>
      <c r="D210" t="s">
        <v>192</v>
      </c>
      <c r="E210" t="s">
        <v>165</v>
      </c>
      <c r="F210" t="s">
        <v>466</v>
      </c>
      <c r="G210" t="s">
        <v>149</v>
      </c>
      <c r="H210" t="s">
        <v>149</v>
      </c>
      <c r="I210">
        <v>39</v>
      </c>
      <c r="J210">
        <v>1297.098</v>
      </c>
      <c r="K210">
        <v>0.50082800000000005</v>
      </c>
    </row>
    <row r="211" spans="1:11">
      <c r="A211" t="s">
        <v>199</v>
      </c>
      <c r="B211">
        <v>5.8083093846214703E-3</v>
      </c>
      <c r="C211" t="s">
        <v>166</v>
      </c>
      <c r="D211" t="s">
        <v>200</v>
      </c>
      <c r="E211" t="s">
        <v>165</v>
      </c>
      <c r="F211" t="s">
        <v>466</v>
      </c>
      <c r="G211" t="s">
        <v>149</v>
      </c>
      <c r="H211" t="s">
        <v>149</v>
      </c>
      <c r="I211">
        <v>4</v>
      </c>
      <c r="J211">
        <v>1375.06</v>
      </c>
      <c r="K211">
        <v>0.50082800000000005</v>
      </c>
    </row>
    <row r="212" spans="1:11">
      <c r="A212" t="s">
        <v>222</v>
      </c>
      <c r="B212">
        <v>2.72111013752696E-3</v>
      </c>
      <c r="C212" t="s">
        <v>203</v>
      </c>
      <c r="D212" t="s">
        <v>223</v>
      </c>
      <c r="E212" t="s">
        <v>224</v>
      </c>
      <c r="F212" t="s">
        <v>466</v>
      </c>
      <c r="G212" t="s">
        <v>149</v>
      </c>
      <c r="H212" t="s">
        <v>149</v>
      </c>
      <c r="I212">
        <v>1</v>
      </c>
      <c r="J212">
        <v>733.779</v>
      </c>
      <c r="K212">
        <v>0.50082800000000005</v>
      </c>
    </row>
    <row r="213" spans="1:11">
      <c r="A213" t="s">
        <v>227</v>
      </c>
      <c r="B213">
        <v>2.9817282874672001E-3</v>
      </c>
      <c r="C213" t="s">
        <v>203</v>
      </c>
      <c r="D213" t="s">
        <v>228</v>
      </c>
      <c r="E213" t="s">
        <v>165</v>
      </c>
      <c r="F213" t="s">
        <v>466</v>
      </c>
      <c r="G213" t="s">
        <v>149</v>
      </c>
      <c r="H213" t="s">
        <v>149</v>
      </c>
      <c r="I213">
        <v>1</v>
      </c>
      <c r="J213">
        <v>669.64300000000003</v>
      </c>
      <c r="K213">
        <v>0.50082800000000005</v>
      </c>
    </row>
    <row r="214" spans="1:11">
      <c r="A214" t="s">
        <v>234</v>
      </c>
      <c r="B214">
        <v>0.147986961032265</v>
      </c>
      <c r="C214" t="s">
        <v>236</v>
      </c>
      <c r="D214" t="s">
        <v>235</v>
      </c>
      <c r="E214" t="s">
        <v>165</v>
      </c>
      <c r="F214" t="s">
        <v>466</v>
      </c>
      <c r="G214" t="s">
        <v>149</v>
      </c>
      <c r="H214" t="s">
        <v>149</v>
      </c>
      <c r="I214">
        <v>97</v>
      </c>
      <c r="J214">
        <v>1308.759</v>
      </c>
      <c r="K214">
        <v>0.50082800000000005</v>
      </c>
    </row>
    <row r="215" spans="1:11">
      <c r="A215" t="s">
        <v>239</v>
      </c>
      <c r="B215">
        <v>1.55417724980046E-2</v>
      </c>
      <c r="C215" t="s">
        <v>241</v>
      </c>
      <c r="D215" t="s">
        <v>240</v>
      </c>
      <c r="E215" t="s">
        <v>169</v>
      </c>
      <c r="F215" t="s">
        <v>466</v>
      </c>
      <c r="G215" t="s">
        <v>149</v>
      </c>
      <c r="H215" t="s">
        <v>242</v>
      </c>
      <c r="I215">
        <v>10</v>
      </c>
      <c r="J215">
        <v>1284.7270000000001</v>
      </c>
      <c r="K215">
        <v>0.50082800000000005</v>
      </c>
    </row>
    <row r="216" spans="1:11">
      <c r="A216" t="s">
        <v>243</v>
      </c>
      <c r="B216">
        <v>6.7863038895684902E-2</v>
      </c>
      <c r="C216" t="s">
        <v>236</v>
      </c>
      <c r="D216" t="s">
        <v>244</v>
      </c>
      <c r="E216" t="s">
        <v>165</v>
      </c>
      <c r="F216" t="s">
        <v>466</v>
      </c>
      <c r="G216" t="s">
        <v>149</v>
      </c>
      <c r="H216" t="s">
        <v>149</v>
      </c>
      <c r="I216">
        <v>45</v>
      </c>
      <c r="J216">
        <v>1324.008</v>
      </c>
      <c r="K216">
        <v>0.50082800000000005</v>
      </c>
    </row>
    <row r="217" spans="1:11">
      <c r="A217" t="s">
        <v>111</v>
      </c>
      <c r="B217">
        <v>6.2396008122036002E-2</v>
      </c>
      <c r="C217" t="s">
        <v>114</v>
      </c>
      <c r="D217" t="s">
        <v>112</v>
      </c>
      <c r="E217" t="s">
        <v>113</v>
      </c>
      <c r="F217" t="s">
        <v>467</v>
      </c>
      <c r="G217" t="s">
        <v>115</v>
      </c>
      <c r="H217" t="s">
        <v>116</v>
      </c>
      <c r="I217">
        <v>11</v>
      </c>
      <c r="J217">
        <v>627.36500000000001</v>
      </c>
      <c r="K217">
        <v>0.28100599999999998</v>
      </c>
    </row>
    <row r="218" spans="1:11">
      <c r="A218" t="s">
        <v>117</v>
      </c>
      <c r="B218">
        <v>3.8465951416625402E-3</v>
      </c>
      <c r="C218" t="s">
        <v>119</v>
      </c>
      <c r="D218" t="s">
        <v>118</v>
      </c>
      <c r="E218" t="s">
        <v>113</v>
      </c>
      <c r="F218" t="s">
        <v>467</v>
      </c>
      <c r="G218" t="s">
        <v>120</v>
      </c>
      <c r="H218" t="s">
        <v>121</v>
      </c>
      <c r="I218">
        <v>1</v>
      </c>
      <c r="J218">
        <v>925.14099999999996</v>
      </c>
      <c r="K218">
        <v>0.28100599999999998</v>
      </c>
    </row>
    <row r="219" spans="1:11">
      <c r="A219" t="s">
        <v>122</v>
      </c>
      <c r="B219">
        <v>4.5922535219019497E-3</v>
      </c>
      <c r="C219" t="s">
        <v>124</v>
      </c>
      <c r="D219" t="s">
        <v>123</v>
      </c>
      <c r="E219" t="s">
        <v>113</v>
      </c>
      <c r="F219" t="s">
        <v>467</v>
      </c>
      <c r="G219" t="s">
        <v>120</v>
      </c>
      <c r="H219" t="s">
        <v>125</v>
      </c>
      <c r="I219">
        <v>1</v>
      </c>
      <c r="J219">
        <v>774.923</v>
      </c>
      <c r="K219">
        <v>0.28100599999999998</v>
      </c>
    </row>
    <row r="220" spans="1:11">
      <c r="A220" t="s">
        <v>132</v>
      </c>
      <c r="B220">
        <v>0.10865738258315399</v>
      </c>
      <c r="C220" t="s">
        <v>114</v>
      </c>
      <c r="D220" t="s">
        <v>133</v>
      </c>
      <c r="E220" t="s">
        <v>113</v>
      </c>
      <c r="F220" t="s">
        <v>467</v>
      </c>
      <c r="G220" t="s">
        <v>115</v>
      </c>
      <c r="H220" t="s">
        <v>134</v>
      </c>
      <c r="I220">
        <v>22</v>
      </c>
      <c r="J220">
        <v>720.52300000000002</v>
      </c>
      <c r="K220">
        <v>0.28100599999999998</v>
      </c>
    </row>
    <row r="221" spans="1:11">
      <c r="A221" t="s">
        <v>135</v>
      </c>
      <c r="B221">
        <v>1.79507320535339E-2</v>
      </c>
      <c r="C221" t="s">
        <v>119</v>
      </c>
      <c r="D221" t="s">
        <v>136</v>
      </c>
      <c r="E221" t="s">
        <v>113</v>
      </c>
      <c r="F221" t="s">
        <v>467</v>
      </c>
      <c r="G221" t="s">
        <v>137</v>
      </c>
      <c r="H221" t="s">
        <v>138</v>
      </c>
      <c r="I221">
        <v>4</v>
      </c>
      <c r="J221">
        <v>792.98</v>
      </c>
      <c r="K221">
        <v>0.28100599999999998</v>
      </c>
    </row>
    <row r="222" spans="1:11">
      <c r="A222" t="s">
        <v>139</v>
      </c>
      <c r="B222">
        <v>9.8907925683838806E-3</v>
      </c>
      <c r="C222" t="s">
        <v>119</v>
      </c>
      <c r="D222" t="s">
        <v>140</v>
      </c>
      <c r="E222" t="s">
        <v>113</v>
      </c>
      <c r="F222" t="s">
        <v>467</v>
      </c>
      <c r="G222" t="s">
        <v>137</v>
      </c>
      <c r="H222" t="s">
        <v>141</v>
      </c>
      <c r="I222">
        <v>2</v>
      </c>
      <c r="J222">
        <v>719.58699999999999</v>
      </c>
      <c r="K222">
        <v>0.28100599999999998</v>
      </c>
    </row>
    <row r="223" spans="1:11">
      <c r="A223" t="s">
        <v>142</v>
      </c>
      <c r="B223">
        <v>1.3768569673682301E-2</v>
      </c>
      <c r="C223" t="s">
        <v>119</v>
      </c>
      <c r="D223" t="s">
        <v>143</v>
      </c>
      <c r="E223" t="s">
        <v>113</v>
      </c>
      <c r="F223" t="s">
        <v>467</v>
      </c>
      <c r="G223" t="s">
        <v>137</v>
      </c>
      <c r="H223" t="s">
        <v>144</v>
      </c>
      <c r="I223">
        <v>3</v>
      </c>
      <c r="J223">
        <v>775.38400000000001</v>
      </c>
      <c r="K223">
        <v>0.28100599999999998</v>
      </c>
    </row>
    <row r="224" spans="1:11">
      <c r="A224" t="s">
        <v>156</v>
      </c>
      <c r="B224">
        <v>1.05558557684919E-2</v>
      </c>
      <c r="C224" t="s">
        <v>119</v>
      </c>
      <c r="D224" t="s">
        <v>157</v>
      </c>
      <c r="E224" t="s">
        <v>113</v>
      </c>
      <c r="F224" t="s">
        <v>467</v>
      </c>
      <c r="G224" t="s">
        <v>158</v>
      </c>
      <c r="H224" t="s">
        <v>158</v>
      </c>
      <c r="I224">
        <v>2</v>
      </c>
      <c r="J224">
        <v>674.25</v>
      </c>
      <c r="K224">
        <v>0.28100599999999998</v>
      </c>
    </row>
    <row r="225" spans="1:11">
      <c r="A225" t="s">
        <v>159</v>
      </c>
      <c r="B225">
        <v>6.3829354153096901E-2</v>
      </c>
      <c r="C225" t="s">
        <v>162</v>
      </c>
      <c r="D225" t="s">
        <v>160</v>
      </c>
      <c r="E225" t="s">
        <v>161</v>
      </c>
      <c r="F225" t="s">
        <v>467</v>
      </c>
      <c r="G225" t="s">
        <v>149</v>
      </c>
      <c r="H225" t="s">
        <v>149</v>
      </c>
      <c r="I225">
        <v>20</v>
      </c>
      <c r="J225">
        <v>1115.049</v>
      </c>
      <c r="K225">
        <v>0.28100599999999998</v>
      </c>
    </row>
    <row r="226" spans="1:11">
      <c r="A226" t="s">
        <v>163</v>
      </c>
      <c r="B226">
        <v>1.46557986994999E-2</v>
      </c>
      <c r="C226" t="s">
        <v>166</v>
      </c>
      <c r="D226" t="s">
        <v>164</v>
      </c>
      <c r="E226" t="s">
        <v>165</v>
      </c>
      <c r="F226" t="s">
        <v>467</v>
      </c>
      <c r="G226" t="s">
        <v>149</v>
      </c>
      <c r="H226" t="s">
        <v>149</v>
      </c>
      <c r="I226">
        <v>6</v>
      </c>
      <c r="J226">
        <v>1456.8879999999999</v>
      </c>
      <c r="K226">
        <v>0.28100599999999998</v>
      </c>
    </row>
    <row r="227" spans="1:11">
      <c r="A227" t="s">
        <v>167</v>
      </c>
      <c r="B227">
        <v>2.8759708090401602E-3</v>
      </c>
      <c r="C227" t="s">
        <v>162</v>
      </c>
      <c r="D227" t="s">
        <v>168</v>
      </c>
      <c r="E227" t="s">
        <v>169</v>
      </c>
      <c r="F227" t="s">
        <v>467</v>
      </c>
      <c r="G227" t="s">
        <v>149</v>
      </c>
      <c r="H227" t="s">
        <v>170</v>
      </c>
      <c r="I227">
        <v>1</v>
      </c>
      <c r="J227">
        <v>1237.3710000000001</v>
      </c>
      <c r="K227">
        <v>0.28100599999999998</v>
      </c>
    </row>
    <row r="228" spans="1:11">
      <c r="A228" t="s">
        <v>171</v>
      </c>
      <c r="B228">
        <v>8.0646042197178303E-2</v>
      </c>
      <c r="C228" t="s">
        <v>166</v>
      </c>
      <c r="D228" t="s">
        <v>172</v>
      </c>
      <c r="E228" t="s">
        <v>165</v>
      </c>
      <c r="F228" t="s">
        <v>467</v>
      </c>
      <c r="G228" t="s">
        <v>149</v>
      </c>
      <c r="H228" t="s">
        <v>149</v>
      </c>
      <c r="I228">
        <v>29</v>
      </c>
      <c r="J228">
        <v>1279.674</v>
      </c>
      <c r="K228">
        <v>0.28100599999999998</v>
      </c>
    </row>
    <row r="229" spans="1:11">
      <c r="A229" t="s">
        <v>177</v>
      </c>
      <c r="B229">
        <v>1.51417973386205E-2</v>
      </c>
      <c r="C229" t="s">
        <v>162</v>
      </c>
      <c r="D229" t="s">
        <v>178</v>
      </c>
      <c r="E229" t="s">
        <v>179</v>
      </c>
      <c r="F229" t="s">
        <v>467</v>
      </c>
      <c r="G229" t="s">
        <v>179</v>
      </c>
      <c r="H229" t="s">
        <v>179</v>
      </c>
      <c r="I229">
        <v>6</v>
      </c>
      <c r="J229">
        <v>1410.127</v>
      </c>
      <c r="K229">
        <v>0.28100599999999998</v>
      </c>
    </row>
    <row r="230" spans="1:11">
      <c r="A230" t="s">
        <v>182</v>
      </c>
      <c r="B230">
        <v>0.24813976375566299</v>
      </c>
      <c r="C230" t="s">
        <v>166</v>
      </c>
      <c r="D230" t="s">
        <v>183</v>
      </c>
      <c r="E230" t="s">
        <v>165</v>
      </c>
      <c r="F230" t="s">
        <v>467</v>
      </c>
      <c r="G230" t="s">
        <v>149</v>
      </c>
      <c r="H230" t="s">
        <v>149</v>
      </c>
      <c r="I230">
        <v>95</v>
      </c>
      <c r="J230">
        <v>1362.422</v>
      </c>
      <c r="K230">
        <v>0.28100599999999998</v>
      </c>
    </row>
    <row r="231" spans="1:11">
      <c r="A231" t="s">
        <v>184</v>
      </c>
      <c r="B231">
        <v>2.3984638452684401</v>
      </c>
      <c r="C231" t="s">
        <v>186</v>
      </c>
      <c r="D231" t="s">
        <v>185</v>
      </c>
      <c r="E231" t="s">
        <v>165</v>
      </c>
      <c r="F231" t="s">
        <v>467</v>
      </c>
      <c r="G231" t="s">
        <v>149</v>
      </c>
      <c r="H231" t="s">
        <v>149</v>
      </c>
      <c r="I231">
        <v>878</v>
      </c>
      <c r="J231">
        <v>1302.704</v>
      </c>
      <c r="K231">
        <v>0.28100599999999998</v>
      </c>
    </row>
    <row r="232" spans="1:11">
      <c r="A232" t="s">
        <v>187</v>
      </c>
      <c r="B232">
        <v>2.04063055788395E-2</v>
      </c>
      <c r="C232" t="s">
        <v>186</v>
      </c>
      <c r="D232" t="s">
        <v>188</v>
      </c>
      <c r="E232" t="s">
        <v>165</v>
      </c>
      <c r="F232" t="s">
        <v>467</v>
      </c>
      <c r="G232" t="s">
        <v>149</v>
      </c>
      <c r="H232" t="s">
        <v>149</v>
      </c>
      <c r="I232">
        <v>8</v>
      </c>
      <c r="J232">
        <v>1395.115</v>
      </c>
      <c r="K232">
        <v>0.28100599999999998</v>
      </c>
    </row>
    <row r="233" spans="1:11">
      <c r="A233" t="s">
        <v>189</v>
      </c>
      <c r="B233">
        <v>5.4470277124736102</v>
      </c>
      <c r="C233" t="s">
        <v>186</v>
      </c>
      <c r="D233" t="s">
        <v>190</v>
      </c>
      <c r="E233" t="s">
        <v>165</v>
      </c>
      <c r="F233" t="s">
        <v>467</v>
      </c>
      <c r="G233" t="s">
        <v>149</v>
      </c>
      <c r="H233" t="s">
        <v>149</v>
      </c>
      <c r="I233">
        <v>1951</v>
      </c>
      <c r="J233">
        <v>1274.624</v>
      </c>
      <c r="K233">
        <v>0.28100599999999998</v>
      </c>
    </row>
    <row r="234" spans="1:11">
      <c r="A234" t="s">
        <v>191</v>
      </c>
      <c r="B234">
        <v>4.0988517881251196</v>
      </c>
      <c r="C234" t="s">
        <v>186</v>
      </c>
      <c r="D234" t="s">
        <v>192</v>
      </c>
      <c r="E234" t="s">
        <v>165</v>
      </c>
      <c r="F234" t="s">
        <v>467</v>
      </c>
      <c r="G234" t="s">
        <v>149</v>
      </c>
      <c r="H234" t="s">
        <v>149</v>
      </c>
      <c r="I234">
        <v>1494</v>
      </c>
      <c r="J234">
        <v>1297.098</v>
      </c>
      <c r="K234">
        <v>0.28100599999999998</v>
      </c>
    </row>
    <row r="235" spans="1:11">
      <c r="A235" t="s">
        <v>195</v>
      </c>
      <c r="B235">
        <v>1.9858345818790899E-2</v>
      </c>
      <c r="C235" t="s">
        <v>166</v>
      </c>
      <c r="D235" t="s">
        <v>196</v>
      </c>
      <c r="E235" t="s">
        <v>165</v>
      </c>
      <c r="F235" t="s">
        <v>467</v>
      </c>
      <c r="G235" t="s">
        <v>149</v>
      </c>
      <c r="H235" t="s">
        <v>149</v>
      </c>
      <c r="I235">
        <v>8</v>
      </c>
      <c r="J235">
        <v>1433.6110000000001</v>
      </c>
      <c r="K235">
        <v>0.28100599999999998</v>
      </c>
    </row>
    <row r="236" spans="1:11">
      <c r="A236" t="s">
        <v>199</v>
      </c>
      <c r="B236">
        <v>1.03519639170737E-2</v>
      </c>
      <c r="C236" t="s">
        <v>166</v>
      </c>
      <c r="D236" t="s">
        <v>200</v>
      </c>
      <c r="E236" t="s">
        <v>165</v>
      </c>
      <c r="F236" t="s">
        <v>467</v>
      </c>
      <c r="G236" t="s">
        <v>149</v>
      </c>
      <c r="H236" t="s">
        <v>149</v>
      </c>
      <c r="I236">
        <v>4</v>
      </c>
      <c r="J236">
        <v>1375.06</v>
      </c>
      <c r="K236">
        <v>0.28100599999999998</v>
      </c>
    </row>
    <row r="237" spans="1:11">
      <c r="A237" t="s">
        <v>227</v>
      </c>
      <c r="B237">
        <v>5.3142388943852601E-3</v>
      </c>
      <c r="C237" t="s">
        <v>203</v>
      </c>
      <c r="D237" t="s">
        <v>228</v>
      </c>
      <c r="E237" t="s">
        <v>165</v>
      </c>
      <c r="F237" t="s">
        <v>467</v>
      </c>
      <c r="G237" t="s">
        <v>149</v>
      </c>
      <c r="H237" t="s">
        <v>149</v>
      </c>
      <c r="I237">
        <v>1</v>
      </c>
      <c r="J237">
        <v>669.64300000000003</v>
      </c>
      <c r="K237">
        <v>0.28100599999999998</v>
      </c>
    </row>
    <row r="238" spans="1:11">
      <c r="A238" t="s">
        <v>234</v>
      </c>
      <c r="B238">
        <v>9.1742338073433203</v>
      </c>
      <c r="C238" t="s">
        <v>236</v>
      </c>
      <c r="D238" t="s">
        <v>235</v>
      </c>
      <c r="E238" t="s">
        <v>165</v>
      </c>
      <c r="F238" t="s">
        <v>467</v>
      </c>
      <c r="G238" t="s">
        <v>149</v>
      </c>
      <c r="H238" t="s">
        <v>149</v>
      </c>
      <c r="I238">
        <v>3374</v>
      </c>
      <c r="J238">
        <v>1308.759</v>
      </c>
      <c r="K238">
        <v>0.28100599999999998</v>
      </c>
    </row>
    <row r="239" spans="1:11">
      <c r="A239" t="s">
        <v>239</v>
      </c>
      <c r="B239">
        <v>1.2963414530448301</v>
      </c>
      <c r="C239" t="s">
        <v>241</v>
      </c>
      <c r="D239" t="s">
        <v>240</v>
      </c>
      <c r="E239" t="s">
        <v>169</v>
      </c>
      <c r="F239" t="s">
        <v>467</v>
      </c>
      <c r="G239" t="s">
        <v>149</v>
      </c>
      <c r="H239" t="s">
        <v>242</v>
      </c>
      <c r="I239">
        <v>468</v>
      </c>
      <c r="J239">
        <v>1284.7270000000001</v>
      </c>
      <c r="K239">
        <v>0.28100599999999998</v>
      </c>
    </row>
    <row r="240" spans="1:11">
      <c r="A240" t="s">
        <v>243</v>
      </c>
      <c r="B240">
        <v>5.3540587435257398</v>
      </c>
      <c r="C240" t="s">
        <v>236</v>
      </c>
      <c r="D240" t="s">
        <v>244</v>
      </c>
      <c r="E240" t="s">
        <v>165</v>
      </c>
      <c r="F240" t="s">
        <v>467</v>
      </c>
      <c r="G240" t="s">
        <v>149</v>
      </c>
      <c r="H240" t="s">
        <v>149</v>
      </c>
      <c r="I240">
        <v>1992</v>
      </c>
      <c r="J240">
        <v>1324.008</v>
      </c>
      <c r="K240">
        <v>0.28100599999999998</v>
      </c>
    </row>
    <row r="241" spans="1:11">
      <c r="A241" t="s">
        <v>111</v>
      </c>
      <c r="B241">
        <v>5.1285779046433402E-2</v>
      </c>
      <c r="C241" t="s">
        <v>114</v>
      </c>
      <c r="D241" t="s">
        <v>112</v>
      </c>
      <c r="E241" t="s">
        <v>113</v>
      </c>
      <c r="F241" t="s">
        <v>468</v>
      </c>
      <c r="G241" t="s">
        <v>115</v>
      </c>
      <c r="H241" t="s">
        <v>116</v>
      </c>
      <c r="I241">
        <v>8</v>
      </c>
      <c r="J241">
        <v>627.36500000000001</v>
      </c>
      <c r="K241">
        <v>0.248641</v>
      </c>
    </row>
    <row r="242" spans="1:11">
      <c r="A242" t="s">
        <v>126</v>
      </c>
      <c r="B242">
        <v>9.50159313375026E-3</v>
      </c>
      <c r="C242" t="s">
        <v>119</v>
      </c>
      <c r="D242" t="s">
        <v>127</v>
      </c>
      <c r="E242" t="s">
        <v>113</v>
      </c>
      <c r="F242" t="s">
        <v>468</v>
      </c>
      <c r="G242" t="s">
        <v>120</v>
      </c>
      <c r="H242" t="s">
        <v>128</v>
      </c>
      <c r="I242">
        <v>2</v>
      </c>
      <c r="J242">
        <v>846.56600000000003</v>
      </c>
      <c r="K242">
        <v>0.248641</v>
      </c>
    </row>
    <row r="243" spans="1:11">
      <c r="A243" t="s">
        <v>132</v>
      </c>
      <c r="B243">
        <v>0.133964784350253</v>
      </c>
      <c r="C243" t="s">
        <v>114</v>
      </c>
      <c r="D243" t="s">
        <v>133</v>
      </c>
      <c r="E243" t="s">
        <v>113</v>
      </c>
      <c r="F243" t="s">
        <v>468</v>
      </c>
      <c r="G243" t="s">
        <v>115</v>
      </c>
      <c r="H243" t="s">
        <v>134</v>
      </c>
      <c r="I243">
        <v>24</v>
      </c>
      <c r="J243">
        <v>720.52300000000002</v>
      </c>
      <c r="K243">
        <v>0.248641</v>
      </c>
    </row>
    <row r="244" spans="1:11">
      <c r="A244" t="s">
        <v>135</v>
      </c>
      <c r="B244">
        <v>1.01436678010371E-2</v>
      </c>
      <c r="C244" t="s">
        <v>119</v>
      </c>
      <c r="D244" t="s">
        <v>136</v>
      </c>
      <c r="E244" t="s">
        <v>113</v>
      </c>
      <c r="F244" t="s">
        <v>468</v>
      </c>
      <c r="G244" t="s">
        <v>137</v>
      </c>
      <c r="H244" t="s">
        <v>138</v>
      </c>
      <c r="I244">
        <v>2</v>
      </c>
      <c r="J244">
        <v>792.98</v>
      </c>
      <c r="K244">
        <v>0.248641</v>
      </c>
    </row>
    <row r="245" spans="1:11">
      <c r="A245" t="s">
        <v>139</v>
      </c>
      <c r="B245">
        <v>5.5891266051682599E-3</v>
      </c>
      <c r="C245" t="s">
        <v>119</v>
      </c>
      <c r="D245" t="s">
        <v>140</v>
      </c>
      <c r="E245" t="s">
        <v>113</v>
      </c>
      <c r="F245" t="s">
        <v>468</v>
      </c>
      <c r="G245" t="s">
        <v>137</v>
      </c>
      <c r="H245" t="s">
        <v>141</v>
      </c>
      <c r="I245">
        <v>1</v>
      </c>
      <c r="J245">
        <v>719.58699999999999</v>
      </c>
      <c r="K245">
        <v>0.248641</v>
      </c>
    </row>
    <row r="246" spans="1:11">
      <c r="A246" t="s">
        <v>142</v>
      </c>
      <c r="B246">
        <v>1.0373860813308501E-2</v>
      </c>
      <c r="C246" t="s">
        <v>119</v>
      </c>
      <c r="D246" t="s">
        <v>143</v>
      </c>
      <c r="E246" t="s">
        <v>113</v>
      </c>
      <c r="F246" t="s">
        <v>468</v>
      </c>
      <c r="G246" t="s">
        <v>137</v>
      </c>
      <c r="H246" t="s">
        <v>144</v>
      </c>
      <c r="I246">
        <v>2</v>
      </c>
      <c r="J246">
        <v>775.38400000000001</v>
      </c>
      <c r="K246">
        <v>0.248641</v>
      </c>
    </row>
    <row r="247" spans="1:11">
      <c r="A247" t="s">
        <v>171</v>
      </c>
      <c r="B247">
        <v>9.4286424036900303E-3</v>
      </c>
      <c r="C247" t="s">
        <v>166</v>
      </c>
      <c r="D247" t="s">
        <v>172</v>
      </c>
      <c r="E247" t="s">
        <v>165</v>
      </c>
      <c r="F247" t="s">
        <v>468</v>
      </c>
      <c r="G247" t="s">
        <v>149</v>
      </c>
      <c r="H247" t="s">
        <v>149</v>
      </c>
      <c r="I247">
        <v>3</v>
      </c>
      <c r="J247">
        <v>1279.674</v>
      </c>
      <c r="K247">
        <v>0.248641</v>
      </c>
    </row>
    <row r="248" spans="1:11">
      <c r="A248" t="s">
        <v>182</v>
      </c>
      <c r="B248">
        <v>2.36159594982066E-2</v>
      </c>
      <c r="C248" t="s">
        <v>166</v>
      </c>
      <c r="D248" t="s">
        <v>183</v>
      </c>
      <c r="E248" t="s">
        <v>165</v>
      </c>
      <c r="F248" t="s">
        <v>468</v>
      </c>
      <c r="G248" t="s">
        <v>149</v>
      </c>
      <c r="H248" t="s">
        <v>149</v>
      </c>
      <c r="I248">
        <v>8</v>
      </c>
      <c r="J248">
        <v>1362.422</v>
      </c>
      <c r="K248">
        <v>0.248641</v>
      </c>
    </row>
    <row r="249" spans="1:11">
      <c r="A249" t="s">
        <v>184</v>
      </c>
      <c r="B249">
        <v>0.24389820317449201</v>
      </c>
      <c r="C249" t="s">
        <v>186</v>
      </c>
      <c r="D249" t="s">
        <v>185</v>
      </c>
      <c r="E249" t="s">
        <v>165</v>
      </c>
      <c r="F249" t="s">
        <v>468</v>
      </c>
      <c r="G249" t="s">
        <v>149</v>
      </c>
      <c r="H249" t="s">
        <v>149</v>
      </c>
      <c r="I249">
        <v>79</v>
      </c>
      <c r="J249">
        <v>1302.704</v>
      </c>
      <c r="K249">
        <v>0.248641</v>
      </c>
    </row>
    <row r="250" spans="1:11">
      <c r="A250" t="s">
        <v>187</v>
      </c>
      <c r="B250">
        <v>5.7656363044382899E-3</v>
      </c>
      <c r="C250" t="s">
        <v>186</v>
      </c>
      <c r="D250" t="s">
        <v>188</v>
      </c>
      <c r="E250" t="s">
        <v>165</v>
      </c>
      <c r="F250" t="s">
        <v>468</v>
      </c>
      <c r="G250" t="s">
        <v>149</v>
      </c>
      <c r="H250" t="s">
        <v>149</v>
      </c>
      <c r="I250">
        <v>2</v>
      </c>
      <c r="J250">
        <v>1395.115</v>
      </c>
      <c r="K250">
        <v>0.248641</v>
      </c>
    </row>
    <row r="251" spans="1:11">
      <c r="A251" t="s">
        <v>189</v>
      </c>
      <c r="B251">
        <v>0.54902789785801798</v>
      </c>
      <c r="C251" t="s">
        <v>186</v>
      </c>
      <c r="D251" t="s">
        <v>190</v>
      </c>
      <c r="E251" t="s">
        <v>165</v>
      </c>
      <c r="F251" t="s">
        <v>468</v>
      </c>
      <c r="G251" t="s">
        <v>149</v>
      </c>
      <c r="H251" t="s">
        <v>149</v>
      </c>
      <c r="I251">
        <v>174</v>
      </c>
      <c r="J251">
        <v>1274.624</v>
      </c>
      <c r="K251">
        <v>0.248641</v>
      </c>
    </row>
    <row r="252" spans="1:11">
      <c r="A252" t="s">
        <v>191</v>
      </c>
      <c r="B252">
        <v>0.39998543455458602</v>
      </c>
      <c r="C252" t="s">
        <v>186</v>
      </c>
      <c r="D252" t="s">
        <v>192</v>
      </c>
      <c r="E252" t="s">
        <v>165</v>
      </c>
      <c r="F252" t="s">
        <v>468</v>
      </c>
      <c r="G252" t="s">
        <v>149</v>
      </c>
      <c r="H252" t="s">
        <v>149</v>
      </c>
      <c r="I252">
        <v>129</v>
      </c>
      <c r="J252">
        <v>1297.098</v>
      </c>
      <c r="K252">
        <v>0.248641</v>
      </c>
    </row>
    <row r="253" spans="1:11">
      <c r="A253" t="s">
        <v>234</v>
      </c>
      <c r="B253">
        <v>0.87888814829918904</v>
      </c>
      <c r="C253" t="s">
        <v>236</v>
      </c>
      <c r="D253" t="s">
        <v>235</v>
      </c>
      <c r="E253" t="s">
        <v>165</v>
      </c>
      <c r="F253" t="s">
        <v>468</v>
      </c>
      <c r="G253" t="s">
        <v>149</v>
      </c>
      <c r="H253" t="s">
        <v>149</v>
      </c>
      <c r="I253">
        <v>286</v>
      </c>
      <c r="J253">
        <v>1308.759</v>
      </c>
      <c r="K253">
        <v>0.248641</v>
      </c>
    </row>
    <row r="254" spans="1:11">
      <c r="A254" t="s">
        <v>239</v>
      </c>
      <c r="B254">
        <v>0.26609415225711203</v>
      </c>
      <c r="C254" t="s">
        <v>241</v>
      </c>
      <c r="D254" t="s">
        <v>240</v>
      </c>
      <c r="E254" t="s">
        <v>169</v>
      </c>
      <c r="F254" t="s">
        <v>468</v>
      </c>
      <c r="G254" t="s">
        <v>149</v>
      </c>
      <c r="H254" t="s">
        <v>242</v>
      </c>
      <c r="I254">
        <v>85</v>
      </c>
      <c r="J254">
        <v>1284.7270000000001</v>
      </c>
      <c r="K254">
        <v>0.248641</v>
      </c>
    </row>
    <row r="255" spans="1:11">
      <c r="A255" t="s">
        <v>243</v>
      </c>
      <c r="B255">
        <v>0.531587421016951</v>
      </c>
      <c r="C255" t="s">
        <v>236</v>
      </c>
      <c r="D255" t="s">
        <v>244</v>
      </c>
      <c r="E255" t="s">
        <v>165</v>
      </c>
      <c r="F255" t="s">
        <v>468</v>
      </c>
      <c r="G255" t="s">
        <v>149</v>
      </c>
      <c r="H255" t="s">
        <v>149</v>
      </c>
      <c r="I255">
        <v>175</v>
      </c>
      <c r="J255">
        <v>1324.008</v>
      </c>
      <c r="K255">
        <v>0.248641</v>
      </c>
    </row>
    <row r="256" spans="1:11">
      <c r="A256" t="s">
        <v>111</v>
      </c>
      <c r="B256">
        <v>7.4378151964272204E-3</v>
      </c>
      <c r="C256" t="s">
        <v>114</v>
      </c>
      <c r="D256" t="s">
        <v>112</v>
      </c>
      <c r="E256" t="s">
        <v>113</v>
      </c>
      <c r="F256" t="s">
        <v>469</v>
      </c>
      <c r="G256" t="s">
        <v>115</v>
      </c>
      <c r="H256" t="s">
        <v>116</v>
      </c>
      <c r="I256">
        <v>1</v>
      </c>
      <c r="J256">
        <v>627.36500000000001</v>
      </c>
      <c r="K256">
        <v>0.214306</v>
      </c>
    </row>
    <row r="257" spans="1:11">
      <c r="A257" t="s">
        <v>132</v>
      </c>
      <c r="B257">
        <v>1.9428491237780999E-2</v>
      </c>
      <c r="C257" t="s">
        <v>114</v>
      </c>
      <c r="D257" t="s">
        <v>133</v>
      </c>
      <c r="E257" t="s">
        <v>113</v>
      </c>
      <c r="F257" t="s">
        <v>469</v>
      </c>
      <c r="G257" t="s">
        <v>115</v>
      </c>
      <c r="H257" t="s">
        <v>134</v>
      </c>
      <c r="I257">
        <v>3</v>
      </c>
      <c r="J257">
        <v>720.52300000000002</v>
      </c>
      <c r="K257">
        <v>0.214306</v>
      </c>
    </row>
    <row r="258" spans="1:11">
      <c r="A258" t="s">
        <v>156</v>
      </c>
      <c r="B258">
        <v>6.9206153959311201E-3</v>
      </c>
      <c r="C258" t="s">
        <v>119</v>
      </c>
      <c r="D258" t="s">
        <v>157</v>
      </c>
      <c r="E258" t="s">
        <v>113</v>
      </c>
      <c r="F258" t="s">
        <v>469</v>
      </c>
      <c r="G258" t="s">
        <v>158</v>
      </c>
      <c r="H258" t="s">
        <v>158</v>
      </c>
      <c r="I258">
        <v>1</v>
      </c>
      <c r="J258">
        <v>674.25</v>
      </c>
      <c r="K258">
        <v>0.214306</v>
      </c>
    </row>
    <row r="259" spans="1:11">
      <c r="A259" t="s">
        <v>159</v>
      </c>
      <c r="B259">
        <v>8.3695423801224203E-3</v>
      </c>
      <c r="C259" t="s">
        <v>162</v>
      </c>
      <c r="D259" t="s">
        <v>160</v>
      </c>
      <c r="E259" t="s">
        <v>161</v>
      </c>
      <c r="F259" t="s">
        <v>469</v>
      </c>
      <c r="G259" t="s">
        <v>149</v>
      </c>
      <c r="H259" t="s">
        <v>149</v>
      </c>
      <c r="I259">
        <v>2</v>
      </c>
      <c r="J259">
        <v>1115.049</v>
      </c>
      <c r="K259">
        <v>0.214306</v>
      </c>
    </row>
    <row r="260" spans="1:11">
      <c r="A260" t="s">
        <v>163</v>
      </c>
      <c r="B260">
        <v>3.20287141544618E-3</v>
      </c>
      <c r="C260" t="s">
        <v>166</v>
      </c>
      <c r="D260" t="s">
        <v>164</v>
      </c>
      <c r="E260" t="s">
        <v>165</v>
      </c>
      <c r="F260" t="s">
        <v>469</v>
      </c>
      <c r="G260" t="s">
        <v>149</v>
      </c>
      <c r="H260" t="s">
        <v>149</v>
      </c>
      <c r="I260">
        <v>1</v>
      </c>
      <c r="J260">
        <v>1456.8879999999999</v>
      </c>
      <c r="K260">
        <v>0.214306</v>
      </c>
    </row>
    <row r="261" spans="1:11">
      <c r="A261" t="s">
        <v>182</v>
      </c>
      <c r="B261">
        <v>6.8498966263119097E-3</v>
      </c>
      <c r="C261" t="s">
        <v>166</v>
      </c>
      <c r="D261" t="s">
        <v>183</v>
      </c>
      <c r="E261" t="s">
        <v>165</v>
      </c>
      <c r="F261" t="s">
        <v>469</v>
      </c>
      <c r="G261" t="s">
        <v>149</v>
      </c>
      <c r="H261" t="s">
        <v>149</v>
      </c>
      <c r="I261">
        <v>2</v>
      </c>
      <c r="J261">
        <v>1362.422</v>
      </c>
      <c r="K261">
        <v>0.214306</v>
      </c>
    </row>
    <row r="262" spans="1:11">
      <c r="A262" t="s">
        <v>184</v>
      </c>
      <c r="B262">
        <v>8.5966879918198902E-2</v>
      </c>
      <c r="C262" t="s">
        <v>186</v>
      </c>
      <c r="D262" t="s">
        <v>185</v>
      </c>
      <c r="E262" t="s">
        <v>165</v>
      </c>
      <c r="F262" t="s">
        <v>469</v>
      </c>
      <c r="G262" t="s">
        <v>149</v>
      </c>
      <c r="H262" t="s">
        <v>149</v>
      </c>
      <c r="I262">
        <v>24</v>
      </c>
      <c r="J262">
        <v>1302.704</v>
      </c>
      <c r="K262">
        <v>0.214306</v>
      </c>
    </row>
    <row r="263" spans="1:11">
      <c r="A263" t="s">
        <v>187</v>
      </c>
      <c r="B263">
        <v>3.34468838103422E-3</v>
      </c>
      <c r="C263" t="s">
        <v>186</v>
      </c>
      <c r="D263" t="s">
        <v>188</v>
      </c>
      <c r="E263" t="s">
        <v>165</v>
      </c>
      <c r="F263" t="s">
        <v>469</v>
      </c>
      <c r="G263" t="s">
        <v>149</v>
      </c>
      <c r="H263" t="s">
        <v>149</v>
      </c>
      <c r="I263">
        <v>1</v>
      </c>
      <c r="J263">
        <v>1395.115</v>
      </c>
      <c r="K263">
        <v>0.214306</v>
      </c>
    </row>
    <row r="264" spans="1:11">
      <c r="A264" t="s">
        <v>189</v>
      </c>
      <c r="B264">
        <v>0.164738873488805</v>
      </c>
      <c r="C264" t="s">
        <v>186</v>
      </c>
      <c r="D264" t="s">
        <v>190</v>
      </c>
      <c r="E264" t="s">
        <v>165</v>
      </c>
      <c r="F264" t="s">
        <v>469</v>
      </c>
      <c r="G264" t="s">
        <v>149</v>
      </c>
      <c r="H264" t="s">
        <v>149</v>
      </c>
      <c r="I264">
        <v>45</v>
      </c>
      <c r="J264">
        <v>1274.624</v>
      </c>
      <c r="K264">
        <v>0.214306</v>
      </c>
    </row>
    <row r="265" spans="1:11">
      <c r="A265" t="s">
        <v>191</v>
      </c>
      <c r="B265">
        <v>0.179871718663762</v>
      </c>
      <c r="C265" t="s">
        <v>186</v>
      </c>
      <c r="D265" t="s">
        <v>192</v>
      </c>
      <c r="E265" t="s">
        <v>165</v>
      </c>
      <c r="F265" t="s">
        <v>469</v>
      </c>
      <c r="G265" t="s">
        <v>149</v>
      </c>
      <c r="H265" t="s">
        <v>149</v>
      </c>
      <c r="I265">
        <v>50</v>
      </c>
      <c r="J265">
        <v>1297.098</v>
      </c>
      <c r="K265">
        <v>0.214306</v>
      </c>
    </row>
    <row r="266" spans="1:11">
      <c r="A266" t="s">
        <v>227</v>
      </c>
      <c r="B266">
        <v>6.9682277432998804E-3</v>
      </c>
      <c r="C266" t="s">
        <v>203</v>
      </c>
      <c r="D266" t="s">
        <v>228</v>
      </c>
      <c r="E266" t="s">
        <v>165</v>
      </c>
      <c r="F266" t="s">
        <v>469</v>
      </c>
      <c r="G266" t="s">
        <v>149</v>
      </c>
      <c r="H266" t="s">
        <v>149</v>
      </c>
      <c r="I266">
        <v>1</v>
      </c>
      <c r="J266">
        <v>669.64300000000003</v>
      </c>
      <c r="K266">
        <v>0.214306</v>
      </c>
    </row>
    <row r="267" spans="1:11">
      <c r="A267" t="s">
        <v>234</v>
      </c>
      <c r="B267">
        <v>0.392191948538823</v>
      </c>
      <c r="C267" t="s">
        <v>236</v>
      </c>
      <c r="D267" t="s">
        <v>235</v>
      </c>
      <c r="E267" t="s">
        <v>165</v>
      </c>
      <c r="F267" t="s">
        <v>469</v>
      </c>
      <c r="G267" t="s">
        <v>149</v>
      </c>
      <c r="H267" t="s">
        <v>149</v>
      </c>
      <c r="I267">
        <v>110</v>
      </c>
      <c r="J267">
        <v>1308.759</v>
      </c>
      <c r="K267">
        <v>0.214306</v>
      </c>
    </row>
    <row r="268" spans="1:11">
      <c r="A268" t="s">
        <v>239</v>
      </c>
      <c r="B268">
        <v>0.11622640279422</v>
      </c>
      <c r="C268" t="s">
        <v>241</v>
      </c>
      <c r="D268" t="s">
        <v>240</v>
      </c>
      <c r="E268" t="s">
        <v>169</v>
      </c>
      <c r="F268" t="s">
        <v>469</v>
      </c>
      <c r="G268" t="s">
        <v>149</v>
      </c>
      <c r="H268" t="s">
        <v>242</v>
      </c>
      <c r="I268">
        <v>32</v>
      </c>
      <c r="J268">
        <v>1284.7270000000001</v>
      </c>
      <c r="K268">
        <v>0.214306</v>
      </c>
    </row>
    <row r="269" spans="1:11">
      <c r="A269" t="s">
        <v>243</v>
      </c>
      <c r="B269">
        <v>0.17269157105140001</v>
      </c>
      <c r="C269" t="s">
        <v>236</v>
      </c>
      <c r="D269" t="s">
        <v>244</v>
      </c>
      <c r="E269" t="s">
        <v>165</v>
      </c>
      <c r="F269" t="s">
        <v>469</v>
      </c>
      <c r="G269" t="s">
        <v>149</v>
      </c>
      <c r="H269" t="s">
        <v>149</v>
      </c>
      <c r="I269">
        <v>49</v>
      </c>
      <c r="J269">
        <v>1324.008</v>
      </c>
      <c r="K269">
        <v>0.214306</v>
      </c>
    </row>
    <row r="270" spans="1:11">
      <c r="A270" t="s">
        <v>111</v>
      </c>
      <c r="B270">
        <v>3.0452603108854601E-2</v>
      </c>
      <c r="C270" t="s">
        <v>114</v>
      </c>
      <c r="D270" t="s">
        <v>112</v>
      </c>
      <c r="E270" t="s">
        <v>113</v>
      </c>
      <c r="F270" t="s">
        <v>470</v>
      </c>
      <c r="G270" t="s">
        <v>115</v>
      </c>
      <c r="H270" t="s">
        <v>116</v>
      </c>
      <c r="I270">
        <v>5</v>
      </c>
      <c r="J270">
        <v>627.36500000000001</v>
      </c>
      <c r="K270">
        <v>0.26171299999999997</v>
      </c>
    </row>
    <row r="271" spans="1:11">
      <c r="A271" t="s">
        <v>126</v>
      </c>
      <c r="B271">
        <v>4.5135045228337899E-3</v>
      </c>
      <c r="C271" t="s">
        <v>119</v>
      </c>
      <c r="D271" t="s">
        <v>127</v>
      </c>
      <c r="E271" t="s">
        <v>113</v>
      </c>
      <c r="F271" t="s">
        <v>470</v>
      </c>
      <c r="G271" t="s">
        <v>120</v>
      </c>
      <c r="H271" t="s">
        <v>128</v>
      </c>
      <c r="I271">
        <v>1</v>
      </c>
      <c r="J271">
        <v>846.56600000000003</v>
      </c>
      <c r="K271">
        <v>0.26171299999999997</v>
      </c>
    </row>
    <row r="272" spans="1:11">
      <c r="A272" t="s">
        <v>132</v>
      </c>
      <c r="B272">
        <v>3.7121446906123998E-2</v>
      </c>
      <c r="C272" t="s">
        <v>114</v>
      </c>
      <c r="D272" t="s">
        <v>133</v>
      </c>
      <c r="E272" t="s">
        <v>113</v>
      </c>
      <c r="F272" t="s">
        <v>470</v>
      </c>
      <c r="G272" t="s">
        <v>115</v>
      </c>
      <c r="H272" t="s">
        <v>134</v>
      </c>
      <c r="I272">
        <v>7</v>
      </c>
      <c r="J272">
        <v>720.52300000000002</v>
      </c>
      <c r="K272">
        <v>0.26171299999999997</v>
      </c>
    </row>
    <row r="273" spans="1:11">
      <c r="A273" t="s">
        <v>135</v>
      </c>
      <c r="B273">
        <v>4.8185067339369296E-3</v>
      </c>
      <c r="C273" t="s">
        <v>119</v>
      </c>
      <c r="D273" t="s">
        <v>136</v>
      </c>
      <c r="E273" t="s">
        <v>113</v>
      </c>
      <c r="F273" t="s">
        <v>470</v>
      </c>
      <c r="G273" t="s">
        <v>137</v>
      </c>
      <c r="H273" t="s">
        <v>138</v>
      </c>
      <c r="I273">
        <v>1</v>
      </c>
      <c r="J273">
        <v>792.98</v>
      </c>
      <c r="K273">
        <v>0.26171299999999997</v>
      </c>
    </row>
    <row r="274" spans="1:11">
      <c r="A274" t="s">
        <v>159</v>
      </c>
      <c r="B274">
        <v>0.123362525696703</v>
      </c>
      <c r="C274" t="s">
        <v>162</v>
      </c>
      <c r="D274" t="s">
        <v>160</v>
      </c>
      <c r="E274" t="s">
        <v>161</v>
      </c>
      <c r="F274" t="s">
        <v>470</v>
      </c>
      <c r="G274" t="s">
        <v>149</v>
      </c>
      <c r="H274" t="s">
        <v>149</v>
      </c>
      <c r="I274">
        <v>36</v>
      </c>
      <c r="J274">
        <v>1115.049</v>
      </c>
      <c r="K274">
        <v>0.26171299999999997</v>
      </c>
    </row>
    <row r="275" spans="1:11">
      <c r="A275" t="s">
        <v>163</v>
      </c>
      <c r="B275">
        <v>7.8680985838526493E-2</v>
      </c>
      <c r="C275" t="s">
        <v>166</v>
      </c>
      <c r="D275" t="s">
        <v>164</v>
      </c>
      <c r="E275" t="s">
        <v>165</v>
      </c>
      <c r="F275" t="s">
        <v>470</v>
      </c>
      <c r="G275" t="s">
        <v>149</v>
      </c>
      <c r="H275" t="s">
        <v>149</v>
      </c>
      <c r="I275">
        <v>30</v>
      </c>
      <c r="J275">
        <v>1456.8879999999999</v>
      </c>
      <c r="K275">
        <v>0.26171299999999997</v>
      </c>
    </row>
    <row r="276" spans="1:11">
      <c r="A276" t="s">
        <v>171</v>
      </c>
      <c r="B276">
        <v>0.41205429417419498</v>
      </c>
      <c r="C276" t="s">
        <v>166</v>
      </c>
      <c r="D276" t="s">
        <v>172</v>
      </c>
      <c r="E276" t="s">
        <v>165</v>
      </c>
      <c r="F276" t="s">
        <v>470</v>
      </c>
      <c r="G276" t="s">
        <v>149</v>
      </c>
      <c r="H276" t="s">
        <v>149</v>
      </c>
      <c r="I276">
        <v>138</v>
      </c>
      <c r="J276">
        <v>1279.674</v>
      </c>
      <c r="K276">
        <v>0.26171299999999997</v>
      </c>
    </row>
    <row r="277" spans="1:11">
      <c r="A277" t="s">
        <v>173</v>
      </c>
      <c r="B277">
        <v>5.3145556040659998E-3</v>
      </c>
      <c r="C277" t="s">
        <v>162</v>
      </c>
      <c r="D277" t="s">
        <v>174</v>
      </c>
      <c r="E277" t="s">
        <v>165</v>
      </c>
      <c r="F277" t="s">
        <v>470</v>
      </c>
      <c r="G277" t="s">
        <v>149</v>
      </c>
      <c r="H277" t="s">
        <v>149</v>
      </c>
      <c r="I277">
        <v>2</v>
      </c>
      <c r="J277">
        <v>1437.93</v>
      </c>
      <c r="K277">
        <v>0.26171299999999997</v>
      </c>
    </row>
    <row r="278" spans="1:11">
      <c r="A278" t="s">
        <v>175</v>
      </c>
      <c r="B278">
        <v>8.2927100079736703E-3</v>
      </c>
      <c r="C278" t="s">
        <v>162</v>
      </c>
      <c r="D278" t="s">
        <v>176</v>
      </c>
      <c r="E278" t="s">
        <v>165</v>
      </c>
      <c r="F278" t="s">
        <v>470</v>
      </c>
      <c r="G278" t="s">
        <v>149</v>
      </c>
      <c r="H278" t="s">
        <v>149</v>
      </c>
      <c r="I278">
        <v>3</v>
      </c>
      <c r="J278">
        <v>1382.2909999999999</v>
      </c>
      <c r="K278">
        <v>0.26171299999999997</v>
      </c>
    </row>
    <row r="279" spans="1:11">
      <c r="A279" t="s">
        <v>177</v>
      </c>
      <c r="B279">
        <v>1.6258022730763901E-2</v>
      </c>
      <c r="C279" t="s">
        <v>162</v>
      </c>
      <c r="D279" t="s">
        <v>178</v>
      </c>
      <c r="E279" t="s">
        <v>179</v>
      </c>
      <c r="F279" t="s">
        <v>470</v>
      </c>
      <c r="G279" t="s">
        <v>179</v>
      </c>
      <c r="H279" t="s">
        <v>179</v>
      </c>
      <c r="I279">
        <v>6</v>
      </c>
      <c r="J279">
        <v>1410.127</v>
      </c>
      <c r="K279">
        <v>0.26171299999999997</v>
      </c>
    </row>
    <row r="280" spans="1:11">
      <c r="A280" t="s">
        <v>180</v>
      </c>
      <c r="B280">
        <v>1.64225831568863E-2</v>
      </c>
      <c r="C280" t="s">
        <v>162</v>
      </c>
      <c r="D280" t="s">
        <v>181</v>
      </c>
      <c r="E280" t="s">
        <v>165</v>
      </c>
      <c r="F280" t="s">
        <v>470</v>
      </c>
      <c r="G280" t="s">
        <v>149</v>
      </c>
      <c r="H280" t="s">
        <v>149</v>
      </c>
      <c r="I280">
        <v>6</v>
      </c>
      <c r="J280">
        <v>1395.9970000000001</v>
      </c>
      <c r="K280">
        <v>0.26171299999999997</v>
      </c>
    </row>
    <row r="281" spans="1:11">
      <c r="A281" t="s">
        <v>182</v>
      </c>
      <c r="B281">
        <v>1.3433790456049799</v>
      </c>
      <c r="C281" t="s">
        <v>166</v>
      </c>
      <c r="D281" t="s">
        <v>183</v>
      </c>
      <c r="E281" t="s">
        <v>165</v>
      </c>
      <c r="F281" t="s">
        <v>470</v>
      </c>
      <c r="G281" t="s">
        <v>149</v>
      </c>
      <c r="H281" t="s">
        <v>149</v>
      </c>
      <c r="I281">
        <v>479</v>
      </c>
      <c r="J281">
        <v>1362.422</v>
      </c>
      <c r="K281">
        <v>0.26171299999999997</v>
      </c>
    </row>
    <row r="282" spans="1:11">
      <c r="A282" t="s">
        <v>184</v>
      </c>
      <c r="B282">
        <v>1.6513432380194799</v>
      </c>
      <c r="C282" t="s">
        <v>186</v>
      </c>
      <c r="D282" t="s">
        <v>185</v>
      </c>
      <c r="E282" t="s">
        <v>165</v>
      </c>
      <c r="F282" t="s">
        <v>470</v>
      </c>
      <c r="G282" t="s">
        <v>149</v>
      </c>
      <c r="H282" t="s">
        <v>149</v>
      </c>
      <c r="I282">
        <v>563</v>
      </c>
      <c r="J282">
        <v>1302.704</v>
      </c>
      <c r="K282">
        <v>0.26171299999999997</v>
      </c>
    </row>
    <row r="283" spans="1:11">
      <c r="A283" t="s">
        <v>187</v>
      </c>
      <c r="B283">
        <v>0.44916772671778199</v>
      </c>
      <c r="C283" t="s">
        <v>186</v>
      </c>
      <c r="D283" t="s">
        <v>188</v>
      </c>
      <c r="E283" t="s">
        <v>165</v>
      </c>
      <c r="F283" t="s">
        <v>470</v>
      </c>
      <c r="G283" t="s">
        <v>149</v>
      </c>
      <c r="H283" t="s">
        <v>149</v>
      </c>
      <c r="I283">
        <v>164</v>
      </c>
      <c r="J283">
        <v>1395.115</v>
      </c>
      <c r="K283">
        <v>0.26171299999999997</v>
      </c>
    </row>
    <row r="284" spans="1:11">
      <c r="A284" t="s">
        <v>189</v>
      </c>
      <c r="B284">
        <v>3.2465423261111699</v>
      </c>
      <c r="C284" t="s">
        <v>186</v>
      </c>
      <c r="D284" t="s">
        <v>190</v>
      </c>
      <c r="E284" t="s">
        <v>165</v>
      </c>
      <c r="F284" t="s">
        <v>470</v>
      </c>
      <c r="G284" t="s">
        <v>149</v>
      </c>
      <c r="H284" t="s">
        <v>149</v>
      </c>
      <c r="I284">
        <v>1083</v>
      </c>
      <c r="J284">
        <v>1274.624</v>
      </c>
      <c r="K284">
        <v>0.26171299999999997</v>
      </c>
    </row>
    <row r="285" spans="1:11">
      <c r="A285" t="s">
        <v>191</v>
      </c>
      <c r="B285">
        <v>2.8191218802839799</v>
      </c>
      <c r="C285" t="s">
        <v>186</v>
      </c>
      <c r="D285" t="s">
        <v>192</v>
      </c>
      <c r="E285" t="s">
        <v>165</v>
      </c>
      <c r="F285" t="s">
        <v>470</v>
      </c>
      <c r="G285" t="s">
        <v>149</v>
      </c>
      <c r="H285" t="s">
        <v>149</v>
      </c>
      <c r="I285">
        <v>957</v>
      </c>
      <c r="J285">
        <v>1297.098</v>
      </c>
      <c r="K285">
        <v>0.26171299999999997</v>
      </c>
    </row>
    <row r="286" spans="1:11">
      <c r="A286" t="s">
        <v>193</v>
      </c>
      <c r="B286">
        <v>8.6797766928471704E-3</v>
      </c>
      <c r="C286" t="s">
        <v>162</v>
      </c>
      <c r="D286" t="s">
        <v>194</v>
      </c>
      <c r="E286" t="s">
        <v>165</v>
      </c>
      <c r="F286" t="s">
        <v>470</v>
      </c>
      <c r="G286" t="s">
        <v>149</v>
      </c>
      <c r="H286" t="s">
        <v>149</v>
      </c>
      <c r="I286">
        <v>3</v>
      </c>
      <c r="J286">
        <v>1320.6489999999999</v>
      </c>
      <c r="K286">
        <v>0.26171299999999997</v>
      </c>
    </row>
    <row r="287" spans="1:11">
      <c r="A287" t="s">
        <v>195</v>
      </c>
      <c r="B287">
        <v>7.1962649342595206E-2</v>
      </c>
      <c r="C287" t="s">
        <v>166</v>
      </c>
      <c r="D287" t="s">
        <v>196</v>
      </c>
      <c r="E287" t="s">
        <v>165</v>
      </c>
      <c r="F287" t="s">
        <v>470</v>
      </c>
      <c r="G287" t="s">
        <v>149</v>
      </c>
      <c r="H287" t="s">
        <v>149</v>
      </c>
      <c r="I287">
        <v>27</v>
      </c>
      <c r="J287">
        <v>1433.6110000000001</v>
      </c>
      <c r="K287">
        <v>0.26171299999999997</v>
      </c>
    </row>
    <row r="288" spans="1:11">
      <c r="A288" t="s">
        <v>197</v>
      </c>
      <c r="B288">
        <v>5.2575714318425504E-3</v>
      </c>
      <c r="C288" t="s">
        <v>162</v>
      </c>
      <c r="D288" t="s">
        <v>198</v>
      </c>
      <c r="E288" t="s">
        <v>165</v>
      </c>
      <c r="F288" t="s">
        <v>470</v>
      </c>
      <c r="G288" t="s">
        <v>149</v>
      </c>
      <c r="H288" t="s">
        <v>149</v>
      </c>
      <c r="I288">
        <v>2</v>
      </c>
      <c r="J288">
        <v>1453.5150000000001</v>
      </c>
      <c r="K288">
        <v>0.26171299999999997</v>
      </c>
    </row>
    <row r="289" spans="1:11">
      <c r="A289" t="s">
        <v>199</v>
      </c>
      <c r="B289">
        <v>5.5575458087317002E-2</v>
      </c>
      <c r="C289" t="s">
        <v>166</v>
      </c>
      <c r="D289" t="s">
        <v>200</v>
      </c>
      <c r="E289" t="s">
        <v>165</v>
      </c>
      <c r="F289" t="s">
        <v>470</v>
      </c>
      <c r="G289" t="s">
        <v>149</v>
      </c>
      <c r="H289" t="s">
        <v>149</v>
      </c>
      <c r="I289">
        <v>20</v>
      </c>
      <c r="J289">
        <v>1375.06</v>
      </c>
      <c r="K289">
        <v>0.26171299999999997</v>
      </c>
    </row>
    <row r="290" spans="1:11">
      <c r="A290" t="s">
        <v>209</v>
      </c>
      <c r="B290">
        <v>7.6558619851196004E-3</v>
      </c>
      <c r="C290" t="s">
        <v>203</v>
      </c>
      <c r="D290" t="s">
        <v>210</v>
      </c>
      <c r="E290" t="s">
        <v>165</v>
      </c>
      <c r="F290" t="s">
        <v>470</v>
      </c>
      <c r="G290" t="s">
        <v>149</v>
      </c>
      <c r="H290" t="s">
        <v>149</v>
      </c>
      <c r="I290">
        <v>2</v>
      </c>
      <c r="J290">
        <v>998.18399999999997</v>
      </c>
      <c r="K290">
        <v>0.26171299999999997</v>
      </c>
    </row>
    <row r="291" spans="1:11">
      <c r="A291" t="s">
        <v>215</v>
      </c>
      <c r="B291">
        <v>1.50114303949796E-2</v>
      </c>
      <c r="C291" t="s">
        <v>203</v>
      </c>
      <c r="D291" t="s">
        <v>216</v>
      </c>
      <c r="E291" t="s">
        <v>217</v>
      </c>
      <c r="F291" t="s">
        <v>470</v>
      </c>
      <c r="G291" t="s">
        <v>149</v>
      </c>
      <c r="H291" t="s">
        <v>149</v>
      </c>
      <c r="I291">
        <v>1</v>
      </c>
      <c r="J291">
        <v>254.53800000000001</v>
      </c>
      <c r="K291">
        <v>0.26171299999999997</v>
      </c>
    </row>
    <row r="292" spans="1:11">
      <c r="A292" t="s">
        <v>227</v>
      </c>
      <c r="B292">
        <v>1.1411989582142399E-2</v>
      </c>
      <c r="C292" t="s">
        <v>203</v>
      </c>
      <c r="D292" t="s">
        <v>228</v>
      </c>
      <c r="E292" t="s">
        <v>165</v>
      </c>
      <c r="F292" t="s">
        <v>470</v>
      </c>
      <c r="G292" t="s">
        <v>149</v>
      </c>
      <c r="H292" t="s">
        <v>149</v>
      </c>
      <c r="I292">
        <v>2</v>
      </c>
      <c r="J292">
        <v>669.64300000000003</v>
      </c>
      <c r="K292">
        <v>0.26171299999999997</v>
      </c>
    </row>
    <row r="293" spans="1:11">
      <c r="A293" t="s">
        <v>234</v>
      </c>
      <c r="B293">
        <v>6.0434560546640199</v>
      </c>
      <c r="C293" t="s">
        <v>236</v>
      </c>
      <c r="D293" t="s">
        <v>235</v>
      </c>
      <c r="E293" t="s">
        <v>165</v>
      </c>
      <c r="F293" t="s">
        <v>470</v>
      </c>
      <c r="G293" t="s">
        <v>149</v>
      </c>
      <c r="H293" t="s">
        <v>149</v>
      </c>
      <c r="I293">
        <v>2070</v>
      </c>
      <c r="J293">
        <v>1308.759</v>
      </c>
      <c r="K293">
        <v>0.26171299999999997</v>
      </c>
    </row>
    <row r="294" spans="1:11">
      <c r="A294" t="s">
        <v>239</v>
      </c>
      <c r="B294">
        <v>0.83573804476400304</v>
      </c>
      <c r="C294" t="s">
        <v>241</v>
      </c>
      <c r="D294" t="s">
        <v>240</v>
      </c>
      <c r="E294" t="s">
        <v>169</v>
      </c>
      <c r="F294" t="s">
        <v>470</v>
      </c>
      <c r="G294" t="s">
        <v>149</v>
      </c>
      <c r="H294" t="s">
        <v>242</v>
      </c>
      <c r="I294">
        <v>281</v>
      </c>
      <c r="J294">
        <v>1284.7270000000001</v>
      </c>
      <c r="K294">
        <v>0.26171299999999997</v>
      </c>
    </row>
    <row r="295" spans="1:11">
      <c r="A295" t="s">
        <v>243</v>
      </c>
      <c r="B295">
        <v>3.5265926732996098</v>
      </c>
      <c r="C295" t="s">
        <v>236</v>
      </c>
      <c r="D295" t="s">
        <v>244</v>
      </c>
      <c r="E295" t="s">
        <v>165</v>
      </c>
      <c r="F295" t="s">
        <v>470</v>
      </c>
      <c r="G295" t="s">
        <v>149</v>
      </c>
      <c r="H295" t="s">
        <v>149</v>
      </c>
      <c r="I295">
        <v>1222</v>
      </c>
      <c r="J295">
        <v>1324.008</v>
      </c>
      <c r="K295">
        <v>0.26171299999999997</v>
      </c>
    </row>
    <row r="296" spans="1:11">
      <c r="A296" t="s">
        <v>145</v>
      </c>
      <c r="B296">
        <v>4.7201984968979899E-3</v>
      </c>
      <c r="C296" t="s">
        <v>148</v>
      </c>
      <c r="D296" t="s">
        <v>146</v>
      </c>
      <c r="E296" t="s">
        <v>147</v>
      </c>
      <c r="F296" t="s">
        <v>471</v>
      </c>
      <c r="G296" t="s">
        <v>149</v>
      </c>
      <c r="H296" t="s">
        <v>149</v>
      </c>
      <c r="I296">
        <v>1</v>
      </c>
      <c r="J296">
        <v>909.78599999999994</v>
      </c>
      <c r="K296">
        <v>0.23286299999999999</v>
      </c>
    </row>
    <row r="297" spans="1:11">
      <c r="A297" t="s">
        <v>159</v>
      </c>
      <c r="B297">
        <v>2.3107704736018801E-2</v>
      </c>
      <c r="C297" t="s">
        <v>162</v>
      </c>
      <c r="D297" t="s">
        <v>160</v>
      </c>
      <c r="E297" t="s">
        <v>161</v>
      </c>
      <c r="F297" t="s">
        <v>471</v>
      </c>
      <c r="G297" t="s">
        <v>149</v>
      </c>
      <c r="H297" t="s">
        <v>149</v>
      </c>
      <c r="I297">
        <v>6</v>
      </c>
      <c r="J297">
        <v>1115.049</v>
      </c>
      <c r="K297">
        <v>0.23286299999999999</v>
      </c>
    </row>
    <row r="298" spans="1:11">
      <c r="A298" t="s">
        <v>163</v>
      </c>
      <c r="B298">
        <v>5.8952651263499099E-3</v>
      </c>
      <c r="C298" t="s">
        <v>166</v>
      </c>
      <c r="D298" t="s">
        <v>164</v>
      </c>
      <c r="E298" t="s">
        <v>165</v>
      </c>
      <c r="F298" t="s">
        <v>471</v>
      </c>
      <c r="G298" t="s">
        <v>149</v>
      </c>
      <c r="H298" t="s">
        <v>149</v>
      </c>
      <c r="I298">
        <v>2</v>
      </c>
      <c r="J298">
        <v>1456.8879999999999</v>
      </c>
      <c r="K298">
        <v>0.23286299999999999</v>
      </c>
    </row>
    <row r="299" spans="1:11">
      <c r="A299" t="s">
        <v>171</v>
      </c>
      <c r="B299">
        <v>4.3625811437979403E-2</v>
      </c>
      <c r="C299" t="s">
        <v>166</v>
      </c>
      <c r="D299" t="s">
        <v>172</v>
      </c>
      <c r="E299" t="s">
        <v>165</v>
      </c>
      <c r="F299" t="s">
        <v>471</v>
      </c>
      <c r="G299" t="s">
        <v>149</v>
      </c>
      <c r="H299" t="s">
        <v>149</v>
      </c>
      <c r="I299">
        <v>13</v>
      </c>
      <c r="J299">
        <v>1279.674</v>
      </c>
      <c r="K299">
        <v>0.23286299999999999</v>
      </c>
    </row>
    <row r="300" spans="1:11">
      <c r="A300" t="s">
        <v>177</v>
      </c>
      <c r="B300">
        <v>3.04537854370481E-3</v>
      </c>
      <c r="C300" t="s">
        <v>162</v>
      </c>
      <c r="D300" t="s">
        <v>178</v>
      </c>
      <c r="E300" t="s">
        <v>179</v>
      </c>
      <c r="F300" t="s">
        <v>471</v>
      </c>
      <c r="G300" t="s">
        <v>179</v>
      </c>
      <c r="H300" t="s">
        <v>179</v>
      </c>
      <c r="I300">
        <v>1</v>
      </c>
      <c r="J300">
        <v>1410.127</v>
      </c>
      <c r="K300">
        <v>0.23286299999999999</v>
      </c>
    </row>
    <row r="301" spans="1:11">
      <c r="A301" t="s">
        <v>182</v>
      </c>
      <c r="B301">
        <v>0.113472432439551</v>
      </c>
      <c r="C301" t="s">
        <v>166</v>
      </c>
      <c r="D301" t="s">
        <v>183</v>
      </c>
      <c r="E301" t="s">
        <v>165</v>
      </c>
      <c r="F301" t="s">
        <v>471</v>
      </c>
      <c r="G301" t="s">
        <v>149</v>
      </c>
      <c r="H301" t="s">
        <v>149</v>
      </c>
      <c r="I301">
        <v>36</v>
      </c>
      <c r="J301">
        <v>1362.422</v>
      </c>
      <c r="K301">
        <v>0.23286299999999999</v>
      </c>
    </row>
    <row r="302" spans="1:11">
      <c r="A302" t="s">
        <v>184</v>
      </c>
      <c r="B302">
        <v>0.12856370278916401</v>
      </c>
      <c r="C302" t="s">
        <v>186</v>
      </c>
      <c r="D302" t="s">
        <v>185</v>
      </c>
      <c r="E302" t="s">
        <v>165</v>
      </c>
      <c r="F302" t="s">
        <v>471</v>
      </c>
      <c r="G302" t="s">
        <v>149</v>
      </c>
      <c r="H302" t="s">
        <v>149</v>
      </c>
      <c r="I302">
        <v>39</v>
      </c>
      <c r="J302">
        <v>1302.704</v>
      </c>
      <c r="K302">
        <v>0.23286299999999999</v>
      </c>
    </row>
    <row r="303" spans="1:11">
      <c r="A303" t="s">
        <v>187</v>
      </c>
      <c r="B303">
        <v>4.0015924584055701E-2</v>
      </c>
      <c r="C303" t="s">
        <v>186</v>
      </c>
      <c r="D303" t="s">
        <v>188</v>
      </c>
      <c r="E303" t="s">
        <v>165</v>
      </c>
      <c r="F303" t="s">
        <v>471</v>
      </c>
      <c r="G303" t="s">
        <v>149</v>
      </c>
      <c r="H303" t="s">
        <v>149</v>
      </c>
      <c r="I303">
        <v>13</v>
      </c>
      <c r="J303">
        <v>1395.115</v>
      </c>
      <c r="K303">
        <v>0.23286299999999999</v>
      </c>
    </row>
    <row r="304" spans="1:11">
      <c r="A304" t="s">
        <v>189</v>
      </c>
      <c r="B304">
        <v>0.18867112853918899</v>
      </c>
      <c r="C304" t="s">
        <v>186</v>
      </c>
      <c r="D304" t="s">
        <v>190</v>
      </c>
      <c r="E304" t="s">
        <v>165</v>
      </c>
      <c r="F304" t="s">
        <v>471</v>
      </c>
      <c r="G304" t="s">
        <v>149</v>
      </c>
      <c r="H304" t="s">
        <v>149</v>
      </c>
      <c r="I304">
        <v>56</v>
      </c>
      <c r="J304">
        <v>1274.624</v>
      </c>
      <c r="K304">
        <v>0.23286299999999999</v>
      </c>
    </row>
    <row r="305" spans="1:11">
      <c r="A305" t="s">
        <v>191</v>
      </c>
      <c r="B305">
        <v>0.17878063764167201</v>
      </c>
      <c r="C305" t="s">
        <v>186</v>
      </c>
      <c r="D305" t="s">
        <v>192</v>
      </c>
      <c r="E305" t="s">
        <v>165</v>
      </c>
      <c r="F305" t="s">
        <v>471</v>
      </c>
      <c r="G305" t="s">
        <v>149</v>
      </c>
      <c r="H305" t="s">
        <v>149</v>
      </c>
      <c r="I305">
        <v>54</v>
      </c>
      <c r="J305">
        <v>1297.098</v>
      </c>
      <c r="K305">
        <v>0.23286299999999999</v>
      </c>
    </row>
    <row r="306" spans="1:11">
      <c r="A306" t="s">
        <v>193</v>
      </c>
      <c r="B306">
        <v>3.2517122336811902E-3</v>
      </c>
      <c r="C306" t="s">
        <v>162</v>
      </c>
      <c r="D306" t="s">
        <v>194</v>
      </c>
      <c r="E306" t="s">
        <v>165</v>
      </c>
      <c r="F306" t="s">
        <v>471</v>
      </c>
      <c r="G306" t="s">
        <v>149</v>
      </c>
      <c r="H306" t="s">
        <v>149</v>
      </c>
      <c r="I306">
        <v>1</v>
      </c>
      <c r="J306">
        <v>1320.6489999999999</v>
      </c>
      <c r="K306">
        <v>0.23286299999999999</v>
      </c>
    </row>
    <row r="307" spans="1:11">
      <c r="A307" t="s">
        <v>195</v>
      </c>
      <c r="B307">
        <v>1.19819686363981E-2</v>
      </c>
      <c r="C307" t="s">
        <v>166</v>
      </c>
      <c r="D307" t="s">
        <v>196</v>
      </c>
      <c r="E307" t="s">
        <v>165</v>
      </c>
      <c r="F307" t="s">
        <v>471</v>
      </c>
      <c r="G307" t="s">
        <v>149</v>
      </c>
      <c r="H307" t="s">
        <v>149</v>
      </c>
      <c r="I307">
        <v>4</v>
      </c>
      <c r="J307">
        <v>1433.6110000000001</v>
      </c>
      <c r="K307">
        <v>0.23286299999999999</v>
      </c>
    </row>
    <row r="308" spans="1:11">
      <c r="A308" t="s">
        <v>197</v>
      </c>
      <c r="B308">
        <v>2.9544727847313798E-3</v>
      </c>
      <c r="C308" t="s">
        <v>162</v>
      </c>
      <c r="D308" t="s">
        <v>198</v>
      </c>
      <c r="E308" t="s">
        <v>165</v>
      </c>
      <c r="F308" t="s">
        <v>471</v>
      </c>
      <c r="G308" t="s">
        <v>149</v>
      </c>
      <c r="H308" t="s">
        <v>149</v>
      </c>
      <c r="I308">
        <v>1</v>
      </c>
      <c r="J308">
        <v>1453.5150000000001</v>
      </c>
      <c r="K308">
        <v>0.23286299999999999</v>
      </c>
    </row>
    <row r="309" spans="1:11">
      <c r="A309" t="s">
        <v>209</v>
      </c>
      <c r="B309">
        <v>8.6043665490507498E-3</v>
      </c>
      <c r="C309" t="s">
        <v>203</v>
      </c>
      <c r="D309" t="s">
        <v>210</v>
      </c>
      <c r="E309" t="s">
        <v>165</v>
      </c>
      <c r="F309" t="s">
        <v>471</v>
      </c>
      <c r="G309" t="s">
        <v>149</v>
      </c>
      <c r="H309" t="s">
        <v>149</v>
      </c>
      <c r="I309">
        <v>2</v>
      </c>
      <c r="J309">
        <v>998.18399999999997</v>
      </c>
      <c r="K309">
        <v>0.23286299999999999</v>
      </c>
    </row>
    <row r="310" spans="1:11">
      <c r="A310" t="s">
        <v>213</v>
      </c>
      <c r="B310">
        <v>1.19037099828385E-2</v>
      </c>
      <c r="C310" t="s">
        <v>208</v>
      </c>
      <c r="D310" t="s">
        <v>214</v>
      </c>
      <c r="E310" t="s">
        <v>165</v>
      </c>
      <c r="F310" t="s">
        <v>471</v>
      </c>
      <c r="G310" t="s">
        <v>149</v>
      </c>
      <c r="H310" t="s">
        <v>149</v>
      </c>
      <c r="I310">
        <v>1</v>
      </c>
      <c r="J310">
        <v>360.75900000000001</v>
      </c>
      <c r="K310">
        <v>0.23286299999999999</v>
      </c>
    </row>
    <row r="311" spans="1:11">
      <c r="A311" t="s">
        <v>229</v>
      </c>
      <c r="B311">
        <v>7.4689510624141699E-3</v>
      </c>
      <c r="C311" t="s">
        <v>203</v>
      </c>
      <c r="D311" t="s">
        <v>230</v>
      </c>
      <c r="E311" t="s">
        <v>231</v>
      </c>
      <c r="F311" t="s">
        <v>471</v>
      </c>
      <c r="G311" t="s">
        <v>149</v>
      </c>
      <c r="H311" t="s">
        <v>149</v>
      </c>
      <c r="I311">
        <v>1</v>
      </c>
      <c r="J311">
        <v>574.96299999999997</v>
      </c>
      <c r="K311">
        <v>0.23286299999999999</v>
      </c>
    </row>
    <row r="312" spans="1:11">
      <c r="A312" t="s">
        <v>234</v>
      </c>
      <c r="B312">
        <v>0.41015673146267201</v>
      </c>
      <c r="C312" t="s">
        <v>236</v>
      </c>
      <c r="D312" t="s">
        <v>235</v>
      </c>
      <c r="E312" t="s">
        <v>165</v>
      </c>
      <c r="F312" t="s">
        <v>471</v>
      </c>
      <c r="G312" t="s">
        <v>149</v>
      </c>
      <c r="H312" t="s">
        <v>149</v>
      </c>
      <c r="I312">
        <v>125</v>
      </c>
      <c r="J312">
        <v>1308.759</v>
      </c>
      <c r="K312">
        <v>0.23286299999999999</v>
      </c>
    </row>
    <row r="313" spans="1:11">
      <c r="A313" t="s">
        <v>239</v>
      </c>
      <c r="B313">
        <v>9.6936348952941898E-2</v>
      </c>
      <c r="C313" t="s">
        <v>241</v>
      </c>
      <c r="D313" t="s">
        <v>240</v>
      </c>
      <c r="E313" t="s">
        <v>169</v>
      </c>
      <c r="F313" t="s">
        <v>471</v>
      </c>
      <c r="G313" t="s">
        <v>149</v>
      </c>
      <c r="H313" t="s">
        <v>242</v>
      </c>
      <c r="I313">
        <v>29</v>
      </c>
      <c r="J313">
        <v>1284.7270000000001</v>
      </c>
      <c r="K313">
        <v>0.23286299999999999</v>
      </c>
    </row>
    <row r="314" spans="1:11">
      <c r="A314" t="s">
        <v>243</v>
      </c>
      <c r="B314">
        <v>0.24001623684880599</v>
      </c>
      <c r="C314" t="s">
        <v>236</v>
      </c>
      <c r="D314" t="s">
        <v>244</v>
      </c>
      <c r="E314" t="s">
        <v>165</v>
      </c>
      <c r="F314" t="s">
        <v>471</v>
      </c>
      <c r="G314" t="s">
        <v>149</v>
      </c>
      <c r="H314" t="s">
        <v>149</v>
      </c>
      <c r="I314">
        <v>74</v>
      </c>
      <c r="J314">
        <v>1324.008</v>
      </c>
      <c r="K314">
        <v>0.23286299999999999</v>
      </c>
    </row>
    <row r="315" spans="1:11">
      <c r="A315" t="s">
        <v>145</v>
      </c>
      <c r="B315">
        <v>5.2138214161754799E-3</v>
      </c>
      <c r="C315" t="s">
        <v>148</v>
      </c>
      <c r="D315" t="s">
        <v>146</v>
      </c>
      <c r="E315" t="s">
        <v>147</v>
      </c>
      <c r="F315" t="s">
        <v>472</v>
      </c>
      <c r="G315" t="s">
        <v>149</v>
      </c>
      <c r="H315" t="s">
        <v>149</v>
      </c>
      <c r="I315">
        <v>2</v>
      </c>
      <c r="J315">
        <v>909.78599999999994</v>
      </c>
      <c r="K315">
        <v>0.42163299999999998</v>
      </c>
    </row>
    <row r="316" spans="1:11">
      <c r="A316" t="s">
        <v>150</v>
      </c>
      <c r="B316">
        <v>2.4843618964036701E-3</v>
      </c>
      <c r="C316" t="s">
        <v>148</v>
      </c>
      <c r="D316" t="s">
        <v>151</v>
      </c>
      <c r="E316" t="s">
        <v>147</v>
      </c>
      <c r="F316" t="s">
        <v>472</v>
      </c>
      <c r="G316" t="s">
        <v>149</v>
      </c>
      <c r="H316" t="s">
        <v>149</v>
      </c>
      <c r="I316">
        <v>1</v>
      </c>
      <c r="J316">
        <v>954.66399999999999</v>
      </c>
      <c r="K316">
        <v>0.42163299999999998</v>
      </c>
    </row>
    <row r="317" spans="1:11">
      <c r="A317" t="s">
        <v>159</v>
      </c>
      <c r="B317">
        <v>4.25403881886502E-3</v>
      </c>
      <c r="C317" t="s">
        <v>162</v>
      </c>
      <c r="D317" t="s">
        <v>160</v>
      </c>
      <c r="E317" t="s">
        <v>161</v>
      </c>
      <c r="F317" t="s">
        <v>472</v>
      </c>
      <c r="G317" t="s">
        <v>149</v>
      </c>
      <c r="H317" t="s">
        <v>149</v>
      </c>
      <c r="I317">
        <v>2</v>
      </c>
      <c r="J317">
        <v>1115.049</v>
      </c>
      <c r="K317">
        <v>0.42163299999999998</v>
      </c>
    </row>
    <row r="318" spans="1:11">
      <c r="A318" t="s">
        <v>171</v>
      </c>
      <c r="B318">
        <v>2.59474148232724E-2</v>
      </c>
      <c r="C318" t="s">
        <v>166</v>
      </c>
      <c r="D318" t="s">
        <v>172</v>
      </c>
      <c r="E318" t="s">
        <v>165</v>
      </c>
      <c r="F318" t="s">
        <v>472</v>
      </c>
      <c r="G318" t="s">
        <v>149</v>
      </c>
      <c r="H318" t="s">
        <v>149</v>
      </c>
      <c r="I318">
        <v>14</v>
      </c>
      <c r="J318">
        <v>1279.674</v>
      </c>
      <c r="K318">
        <v>0.42163299999999998</v>
      </c>
    </row>
    <row r="319" spans="1:11">
      <c r="A319" t="s">
        <v>177</v>
      </c>
      <c r="B319">
        <v>1.68192713526392E-3</v>
      </c>
      <c r="C319" t="s">
        <v>162</v>
      </c>
      <c r="D319" t="s">
        <v>178</v>
      </c>
      <c r="E319" t="s">
        <v>179</v>
      </c>
      <c r="F319" t="s">
        <v>472</v>
      </c>
      <c r="G319" t="s">
        <v>179</v>
      </c>
      <c r="H319" t="s">
        <v>179</v>
      </c>
      <c r="I319">
        <v>1</v>
      </c>
      <c r="J319">
        <v>1410.127</v>
      </c>
      <c r="K319">
        <v>0.42163299999999998</v>
      </c>
    </row>
    <row r="320" spans="1:11">
      <c r="A320" t="s">
        <v>182</v>
      </c>
      <c r="B320">
        <v>8.8781797518598396E-2</v>
      </c>
      <c r="C320" t="s">
        <v>166</v>
      </c>
      <c r="D320" t="s">
        <v>183</v>
      </c>
      <c r="E320" t="s">
        <v>165</v>
      </c>
      <c r="F320" t="s">
        <v>472</v>
      </c>
      <c r="G320" t="s">
        <v>149</v>
      </c>
      <c r="H320" t="s">
        <v>149</v>
      </c>
      <c r="I320">
        <v>51</v>
      </c>
      <c r="J320">
        <v>1362.422</v>
      </c>
      <c r="K320">
        <v>0.42163299999999998</v>
      </c>
    </row>
    <row r="321" spans="1:11">
      <c r="A321" t="s">
        <v>184</v>
      </c>
      <c r="B321">
        <v>6.7362994219966693E-2</v>
      </c>
      <c r="C321" t="s">
        <v>186</v>
      </c>
      <c r="D321" t="s">
        <v>185</v>
      </c>
      <c r="E321" t="s">
        <v>165</v>
      </c>
      <c r="F321" t="s">
        <v>472</v>
      </c>
      <c r="G321" t="s">
        <v>149</v>
      </c>
      <c r="H321" t="s">
        <v>149</v>
      </c>
      <c r="I321">
        <v>37</v>
      </c>
      <c r="J321">
        <v>1302.704</v>
      </c>
      <c r="K321">
        <v>0.42163299999999998</v>
      </c>
    </row>
    <row r="322" spans="1:11">
      <c r="A322" t="s">
        <v>187</v>
      </c>
      <c r="B322">
        <v>2.0400304194005299E-2</v>
      </c>
      <c r="C322" t="s">
        <v>186</v>
      </c>
      <c r="D322" t="s">
        <v>188</v>
      </c>
      <c r="E322" t="s">
        <v>165</v>
      </c>
      <c r="F322" t="s">
        <v>472</v>
      </c>
      <c r="G322" t="s">
        <v>149</v>
      </c>
      <c r="H322" t="s">
        <v>149</v>
      </c>
      <c r="I322">
        <v>12</v>
      </c>
      <c r="J322">
        <v>1395.115</v>
      </c>
      <c r="K322">
        <v>0.42163299999999998</v>
      </c>
    </row>
    <row r="323" spans="1:11">
      <c r="A323" t="s">
        <v>189</v>
      </c>
      <c r="B323">
        <v>0.124668896856153</v>
      </c>
      <c r="C323" t="s">
        <v>186</v>
      </c>
      <c r="D323" t="s">
        <v>190</v>
      </c>
      <c r="E323" t="s">
        <v>165</v>
      </c>
      <c r="F323" t="s">
        <v>472</v>
      </c>
      <c r="G323" t="s">
        <v>149</v>
      </c>
      <c r="H323" t="s">
        <v>149</v>
      </c>
      <c r="I323">
        <v>67</v>
      </c>
      <c r="J323">
        <v>1274.624</v>
      </c>
      <c r="K323">
        <v>0.42163299999999998</v>
      </c>
    </row>
    <row r="324" spans="1:11">
      <c r="A324" t="s">
        <v>191</v>
      </c>
      <c r="B324">
        <v>0.113366386856687</v>
      </c>
      <c r="C324" t="s">
        <v>186</v>
      </c>
      <c r="D324" t="s">
        <v>192</v>
      </c>
      <c r="E324" t="s">
        <v>165</v>
      </c>
      <c r="F324" t="s">
        <v>472</v>
      </c>
      <c r="G324" t="s">
        <v>149</v>
      </c>
      <c r="H324" t="s">
        <v>149</v>
      </c>
      <c r="I324">
        <v>62</v>
      </c>
      <c r="J324">
        <v>1297.098</v>
      </c>
      <c r="K324">
        <v>0.42163299999999998</v>
      </c>
    </row>
    <row r="325" spans="1:11">
      <c r="A325" t="s">
        <v>199</v>
      </c>
      <c r="B325">
        <v>1.03489194601035E-2</v>
      </c>
      <c r="C325" t="s">
        <v>166</v>
      </c>
      <c r="D325" t="s">
        <v>200</v>
      </c>
      <c r="E325" t="s">
        <v>165</v>
      </c>
      <c r="F325" t="s">
        <v>472</v>
      </c>
      <c r="G325" t="s">
        <v>149</v>
      </c>
      <c r="H325" t="s">
        <v>149</v>
      </c>
      <c r="I325">
        <v>6</v>
      </c>
      <c r="J325">
        <v>1375.06</v>
      </c>
      <c r="K325">
        <v>0.42163299999999998</v>
      </c>
    </row>
    <row r="326" spans="1:11">
      <c r="A326" t="s">
        <v>211</v>
      </c>
      <c r="B326">
        <v>3.4450349488027599E-3</v>
      </c>
      <c r="C326" t="s">
        <v>203</v>
      </c>
      <c r="D326" t="s">
        <v>212</v>
      </c>
      <c r="E326" t="s">
        <v>165</v>
      </c>
      <c r="F326" t="s">
        <v>472</v>
      </c>
      <c r="G326" t="s">
        <v>149</v>
      </c>
      <c r="H326" t="s">
        <v>149</v>
      </c>
      <c r="I326">
        <v>1</v>
      </c>
      <c r="J326">
        <v>688.44899999999996</v>
      </c>
      <c r="K326">
        <v>0.42163299999999998</v>
      </c>
    </row>
    <row r="327" spans="1:11">
      <c r="A327" t="s">
        <v>225</v>
      </c>
      <c r="B327">
        <v>7.8090415568106697E-3</v>
      </c>
      <c r="C327" t="s">
        <v>203</v>
      </c>
      <c r="D327" t="s">
        <v>226</v>
      </c>
      <c r="E327" t="s">
        <v>217</v>
      </c>
      <c r="F327" t="s">
        <v>472</v>
      </c>
      <c r="G327" t="s">
        <v>149</v>
      </c>
      <c r="H327" t="s">
        <v>149</v>
      </c>
      <c r="I327">
        <v>1</v>
      </c>
      <c r="J327">
        <v>303.71600000000001</v>
      </c>
      <c r="K327">
        <v>0.42163299999999998</v>
      </c>
    </row>
    <row r="328" spans="1:11">
      <c r="A328" t="s">
        <v>234</v>
      </c>
      <c r="B328">
        <v>0.18303203065828</v>
      </c>
      <c r="C328" t="s">
        <v>236</v>
      </c>
      <c r="D328" t="s">
        <v>235</v>
      </c>
      <c r="E328" t="s">
        <v>165</v>
      </c>
      <c r="F328" t="s">
        <v>472</v>
      </c>
      <c r="G328" t="s">
        <v>149</v>
      </c>
      <c r="H328" t="s">
        <v>149</v>
      </c>
      <c r="I328">
        <v>101</v>
      </c>
      <c r="J328">
        <v>1308.759</v>
      </c>
      <c r="K328">
        <v>0.42163299999999998</v>
      </c>
    </row>
    <row r="329" spans="1:11">
      <c r="A329" t="s">
        <v>239</v>
      </c>
      <c r="B329">
        <v>3.6921943190550401E-2</v>
      </c>
      <c r="C329" t="s">
        <v>241</v>
      </c>
      <c r="D329" t="s">
        <v>240</v>
      </c>
      <c r="E329" t="s">
        <v>169</v>
      </c>
      <c r="F329" t="s">
        <v>472</v>
      </c>
      <c r="G329" t="s">
        <v>149</v>
      </c>
      <c r="H329" t="s">
        <v>242</v>
      </c>
      <c r="I329">
        <v>20</v>
      </c>
      <c r="J329">
        <v>1284.7270000000001</v>
      </c>
      <c r="K329">
        <v>0.42163299999999998</v>
      </c>
    </row>
    <row r="330" spans="1:11">
      <c r="A330" t="s">
        <v>243</v>
      </c>
      <c r="B330">
        <v>0.123601541469019</v>
      </c>
      <c r="C330" t="s">
        <v>236</v>
      </c>
      <c r="D330" t="s">
        <v>244</v>
      </c>
      <c r="E330" t="s">
        <v>165</v>
      </c>
      <c r="F330" t="s">
        <v>472</v>
      </c>
      <c r="G330" t="s">
        <v>149</v>
      </c>
      <c r="H330" t="s">
        <v>149</v>
      </c>
      <c r="I330">
        <v>69</v>
      </c>
      <c r="J330">
        <v>1324.008</v>
      </c>
      <c r="K330">
        <v>0.42163299999999998</v>
      </c>
    </row>
    <row r="331" spans="1:11">
      <c r="A331" t="s">
        <v>152</v>
      </c>
      <c r="B331">
        <v>5.41028959368672E-3</v>
      </c>
      <c r="C331" t="s">
        <v>148</v>
      </c>
      <c r="D331" t="s">
        <v>153</v>
      </c>
      <c r="E331" t="s">
        <v>147</v>
      </c>
      <c r="F331" t="s">
        <v>473</v>
      </c>
      <c r="G331" t="s">
        <v>149</v>
      </c>
      <c r="H331" t="s">
        <v>149</v>
      </c>
      <c r="I331">
        <v>2</v>
      </c>
      <c r="J331">
        <v>1401.625</v>
      </c>
      <c r="K331">
        <v>0.263741</v>
      </c>
    </row>
    <row r="332" spans="1:11">
      <c r="A332" t="s">
        <v>154</v>
      </c>
      <c r="B332">
        <v>4.6644989080270299E-3</v>
      </c>
      <c r="C332" t="s">
        <v>148</v>
      </c>
      <c r="D332" t="s">
        <v>155</v>
      </c>
      <c r="E332" t="s">
        <v>147</v>
      </c>
      <c r="F332" t="s">
        <v>473</v>
      </c>
      <c r="G332" t="s">
        <v>149</v>
      </c>
      <c r="H332" t="s">
        <v>149</v>
      </c>
      <c r="I332">
        <v>1</v>
      </c>
      <c r="J332">
        <v>812.86300000000006</v>
      </c>
      <c r="K332">
        <v>0.263741</v>
      </c>
    </row>
    <row r="333" spans="1:11">
      <c r="A333" t="s">
        <v>159</v>
      </c>
      <c r="B333">
        <v>9.1810459942693601E-2</v>
      </c>
      <c r="C333" t="s">
        <v>162</v>
      </c>
      <c r="D333" t="s">
        <v>160</v>
      </c>
      <c r="E333" t="s">
        <v>161</v>
      </c>
      <c r="F333" t="s">
        <v>473</v>
      </c>
      <c r="G333" t="s">
        <v>149</v>
      </c>
      <c r="H333" t="s">
        <v>149</v>
      </c>
      <c r="I333">
        <v>27</v>
      </c>
      <c r="J333">
        <v>1115.049</v>
      </c>
      <c r="K333">
        <v>0.263741</v>
      </c>
    </row>
    <row r="334" spans="1:11">
      <c r="A334" t="s">
        <v>163</v>
      </c>
      <c r="B334">
        <v>7.2870913978642204E-2</v>
      </c>
      <c r="C334" t="s">
        <v>166</v>
      </c>
      <c r="D334" t="s">
        <v>164</v>
      </c>
      <c r="E334" t="s">
        <v>165</v>
      </c>
      <c r="F334" t="s">
        <v>473</v>
      </c>
      <c r="G334" t="s">
        <v>149</v>
      </c>
      <c r="H334" t="s">
        <v>149</v>
      </c>
      <c r="I334">
        <v>28</v>
      </c>
      <c r="J334">
        <v>1456.8879999999999</v>
      </c>
      <c r="K334">
        <v>0.263741</v>
      </c>
    </row>
    <row r="335" spans="1:11">
      <c r="A335" t="s">
        <v>171</v>
      </c>
      <c r="B335">
        <v>0.79406819106636095</v>
      </c>
      <c r="C335" t="s">
        <v>166</v>
      </c>
      <c r="D335" t="s">
        <v>172</v>
      </c>
      <c r="E335" t="s">
        <v>165</v>
      </c>
      <c r="F335" t="s">
        <v>473</v>
      </c>
      <c r="G335" t="s">
        <v>149</v>
      </c>
      <c r="H335" t="s">
        <v>149</v>
      </c>
      <c r="I335">
        <v>268</v>
      </c>
      <c r="J335">
        <v>1279.674</v>
      </c>
      <c r="K335">
        <v>0.263741</v>
      </c>
    </row>
    <row r="336" spans="1:11">
      <c r="A336" t="s">
        <v>173</v>
      </c>
      <c r="B336">
        <v>2.6368450313127702E-3</v>
      </c>
      <c r="C336" t="s">
        <v>162</v>
      </c>
      <c r="D336" t="s">
        <v>174</v>
      </c>
      <c r="E336" t="s">
        <v>165</v>
      </c>
      <c r="F336" t="s">
        <v>473</v>
      </c>
      <c r="G336" t="s">
        <v>149</v>
      </c>
      <c r="H336" t="s">
        <v>149</v>
      </c>
      <c r="I336">
        <v>1</v>
      </c>
      <c r="J336">
        <v>1437.93</v>
      </c>
      <c r="K336">
        <v>0.263741</v>
      </c>
    </row>
    <row r="337" spans="1:11">
      <c r="A337" t="s">
        <v>175</v>
      </c>
      <c r="B337">
        <v>5.4859629063280799E-3</v>
      </c>
      <c r="C337" t="s">
        <v>162</v>
      </c>
      <c r="D337" t="s">
        <v>176</v>
      </c>
      <c r="E337" t="s">
        <v>165</v>
      </c>
      <c r="F337" t="s">
        <v>473</v>
      </c>
      <c r="G337" t="s">
        <v>149</v>
      </c>
      <c r="H337" t="s">
        <v>149</v>
      </c>
      <c r="I337">
        <v>2</v>
      </c>
      <c r="J337">
        <v>1382.2909999999999</v>
      </c>
      <c r="K337">
        <v>0.263741</v>
      </c>
    </row>
    <row r="338" spans="1:11">
      <c r="A338" t="s">
        <v>177</v>
      </c>
      <c r="B338">
        <v>8.0665044550077593E-3</v>
      </c>
      <c r="C338" t="s">
        <v>162</v>
      </c>
      <c r="D338" t="s">
        <v>178</v>
      </c>
      <c r="E338" t="s">
        <v>179</v>
      </c>
      <c r="F338" t="s">
        <v>473</v>
      </c>
      <c r="G338" t="s">
        <v>179</v>
      </c>
      <c r="H338" t="s">
        <v>179</v>
      </c>
      <c r="I338">
        <v>3</v>
      </c>
      <c r="J338">
        <v>1410.127</v>
      </c>
      <c r="K338">
        <v>0.263741</v>
      </c>
    </row>
    <row r="339" spans="1:11">
      <c r="A339" t="s">
        <v>180</v>
      </c>
      <c r="B339">
        <v>5.4321013238217202E-3</v>
      </c>
      <c r="C339" t="s">
        <v>162</v>
      </c>
      <c r="D339" t="s">
        <v>181</v>
      </c>
      <c r="E339" t="s">
        <v>165</v>
      </c>
      <c r="F339" t="s">
        <v>473</v>
      </c>
      <c r="G339" t="s">
        <v>149</v>
      </c>
      <c r="H339" t="s">
        <v>149</v>
      </c>
      <c r="I339">
        <v>2</v>
      </c>
      <c r="J339">
        <v>1395.9970000000001</v>
      </c>
      <c r="K339">
        <v>0.263741</v>
      </c>
    </row>
    <row r="340" spans="1:11">
      <c r="A340" t="s">
        <v>182</v>
      </c>
      <c r="B340">
        <v>1.0324870500108201</v>
      </c>
      <c r="C340" t="s">
        <v>166</v>
      </c>
      <c r="D340" t="s">
        <v>183</v>
      </c>
      <c r="E340" t="s">
        <v>165</v>
      </c>
      <c r="F340" t="s">
        <v>473</v>
      </c>
      <c r="G340" t="s">
        <v>149</v>
      </c>
      <c r="H340" t="s">
        <v>149</v>
      </c>
      <c r="I340">
        <v>371</v>
      </c>
      <c r="J340">
        <v>1362.422</v>
      </c>
      <c r="K340">
        <v>0.263741</v>
      </c>
    </row>
    <row r="341" spans="1:11">
      <c r="A341" t="s">
        <v>184</v>
      </c>
      <c r="B341">
        <v>0.707266158649827</v>
      </c>
      <c r="C341" t="s">
        <v>186</v>
      </c>
      <c r="D341" t="s">
        <v>185</v>
      </c>
      <c r="E341" t="s">
        <v>165</v>
      </c>
      <c r="F341" t="s">
        <v>473</v>
      </c>
      <c r="G341" t="s">
        <v>149</v>
      </c>
      <c r="H341" t="s">
        <v>149</v>
      </c>
      <c r="I341">
        <v>243</v>
      </c>
      <c r="J341">
        <v>1302.704</v>
      </c>
      <c r="K341">
        <v>0.263741</v>
      </c>
    </row>
    <row r="342" spans="1:11">
      <c r="A342" t="s">
        <v>187</v>
      </c>
      <c r="B342">
        <v>0.77456381310826605</v>
      </c>
      <c r="C342" t="s">
        <v>186</v>
      </c>
      <c r="D342" t="s">
        <v>188</v>
      </c>
      <c r="E342" t="s">
        <v>165</v>
      </c>
      <c r="F342" t="s">
        <v>473</v>
      </c>
      <c r="G342" t="s">
        <v>149</v>
      </c>
      <c r="H342" t="s">
        <v>149</v>
      </c>
      <c r="I342">
        <v>285</v>
      </c>
      <c r="J342">
        <v>1395.115</v>
      </c>
      <c r="K342">
        <v>0.263741</v>
      </c>
    </row>
    <row r="343" spans="1:11">
      <c r="A343" t="s">
        <v>189</v>
      </c>
      <c r="B343">
        <v>1.3594287799187299</v>
      </c>
      <c r="C343" t="s">
        <v>186</v>
      </c>
      <c r="D343" t="s">
        <v>190</v>
      </c>
      <c r="E343" t="s">
        <v>165</v>
      </c>
      <c r="F343" t="s">
        <v>473</v>
      </c>
      <c r="G343" t="s">
        <v>149</v>
      </c>
      <c r="H343" t="s">
        <v>149</v>
      </c>
      <c r="I343">
        <v>457</v>
      </c>
      <c r="J343">
        <v>1274.624</v>
      </c>
      <c r="K343">
        <v>0.263741</v>
      </c>
    </row>
    <row r="344" spans="1:11">
      <c r="A344" t="s">
        <v>191</v>
      </c>
      <c r="B344">
        <v>1.19264097158213</v>
      </c>
      <c r="C344" t="s">
        <v>186</v>
      </c>
      <c r="D344" t="s">
        <v>192</v>
      </c>
      <c r="E344" t="s">
        <v>165</v>
      </c>
      <c r="F344" t="s">
        <v>473</v>
      </c>
      <c r="G344" t="s">
        <v>149</v>
      </c>
      <c r="H344" t="s">
        <v>149</v>
      </c>
      <c r="I344">
        <v>408</v>
      </c>
      <c r="J344">
        <v>1297.098</v>
      </c>
      <c r="K344">
        <v>0.263741</v>
      </c>
    </row>
    <row r="345" spans="1:11">
      <c r="A345" t="s">
        <v>193</v>
      </c>
      <c r="B345">
        <v>2.0097081079930398E-2</v>
      </c>
      <c r="C345" t="s">
        <v>162</v>
      </c>
      <c r="D345" t="s">
        <v>194</v>
      </c>
      <c r="E345" t="s">
        <v>165</v>
      </c>
      <c r="F345" t="s">
        <v>473</v>
      </c>
      <c r="G345" t="s">
        <v>149</v>
      </c>
      <c r="H345" t="s">
        <v>149</v>
      </c>
      <c r="I345">
        <v>7</v>
      </c>
      <c r="J345">
        <v>1320.6489999999999</v>
      </c>
      <c r="K345">
        <v>0.263741</v>
      </c>
    </row>
    <row r="346" spans="1:11">
      <c r="A346" t="s">
        <v>195</v>
      </c>
      <c r="B346">
        <v>7.9343669430736299E-2</v>
      </c>
      <c r="C346" t="s">
        <v>166</v>
      </c>
      <c r="D346" t="s">
        <v>196</v>
      </c>
      <c r="E346" t="s">
        <v>165</v>
      </c>
      <c r="F346" t="s">
        <v>473</v>
      </c>
      <c r="G346" t="s">
        <v>149</v>
      </c>
      <c r="H346" t="s">
        <v>149</v>
      </c>
      <c r="I346">
        <v>30</v>
      </c>
      <c r="J346">
        <v>1433.6110000000001</v>
      </c>
      <c r="K346">
        <v>0.263741</v>
      </c>
    </row>
    <row r="347" spans="1:11">
      <c r="A347" t="s">
        <v>197</v>
      </c>
      <c r="B347">
        <v>2.6085720311627798E-3</v>
      </c>
      <c r="C347" t="s">
        <v>162</v>
      </c>
      <c r="D347" t="s">
        <v>198</v>
      </c>
      <c r="E347" t="s">
        <v>165</v>
      </c>
      <c r="F347" t="s">
        <v>473</v>
      </c>
      <c r="G347" t="s">
        <v>149</v>
      </c>
      <c r="H347" t="s">
        <v>149</v>
      </c>
      <c r="I347">
        <v>1</v>
      </c>
      <c r="J347">
        <v>1453.5150000000001</v>
      </c>
      <c r="K347">
        <v>0.263741</v>
      </c>
    </row>
    <row r="348" spans="1:11">
      <c r="A348" t="s">
        <v>199</v>
      </c>
      <c r="B348">
        <v>0.13787029569166301</v>
      </c>
      <c r="C348" t="s">
        <v>166</v>
      </c>
      <c r="D348" t="s">
        <v>200</v>
      </c>
      <c r="E348" t="s">
        <v>165</v>
      </c>
      <c r="F348" t="s">
        <v>473</v>
      </c>
      <c r="G348" t="s">
        <v>149</v>
      </c>
      <c r="H348" t="s">
        <v>149</v>
      </c>
      <c r="I348">
        <v>50</v>
      </c>
      <c r="J348">
        <v>1375.06</v>
      </c>
      <c r="K348">
        <v>0.263741</v>
      </c>
    </row>
    <row r="349" spans="1:11">
      <c r="A349" t="s">
        <v>204</v>
      </c>
      <c r="B349">
        <v>4.2116331757605201E-3</v>
      </c>
      <c r="C349" t="s">
        <v>203</v>
      </c>
      <c r="D349" t="s">
        <v>205</v>
      </c>
      <c r="E349" t="s">
        <v>147</v>
      </c>
      <c r="F349" t="s">
        <v>473</v>
      </c>
      <c r="G349" t="s">
        <v>149</v>
      </c>
      <c r="H349" t="s">
        <v>149</v>
      </c>
      <c r="I349">
        <v>1</v>
      </c>
      <c r="J349">
        <v>900.26800000000003</v>
      </c>
      <c r="K349">
        <v>0.263741</v>
      </c>
    </row>
    <row r="350" spans="1:11">
      <c r="A350" t="s">
        <v>209</v>
      </c>
      <c r="B350">
        <v>1.1395489937353001E-2</v>
      </c>
      <c r="C350" t="s">
        <v>203</v>
      </c>
      <c r="D350" t="s">
        <v>210</v>
      </c>
      <c r="E350" t="s">
        <v>165</v>
      </c>
      <c r="F350" t="s">
        <v>473</v>
      </c>
      <c r="G350" t="s">
        <v>149</v>
      </c>
      <c r="H350" t="s">
        <v>149</v>
      </c>
      <c r="I350">
        <v>3</v>
      </c>
      <c r="J350">
        <v>998.18399999999997</v>
      </c>
      <c r="K350">
        <v>0.263741</v>
      </c>
    </row>
    <row r="351" spans="1:11">
      <c r="A351" t="s">
        <v>211</v>
      </c>
      <c r="B351">
        <v>5.5074501900294398E-3</v>
      </c>
      <c r="C351" t="s">
        <v>203</v>
      </c>
      <c r="D351" t="s">
        <v>212</v>
      </c>
      <c r="E351" t="s">
        <v>165</v>
      </c>
      <c r="F351" t="s">
        <v>473</v>
      </c>
      <c r="G351" t="s">
        <v>149</v>
      </c>
      <c r="H351" t="s">
        <v>149</v>
      </c>
      <c r="I351">
        <v>1</v>
      </c>
      <c r="J351">
        <v>688.44899999999996</v>
      </c>
      <c r="K351">
        <v>0.263741</v>
      </c>
    </row>
    <row r="352" spans="1:11">
      <c r="A352" t="s">
        <v>215</v>
      </c>
      <c r="B352">
        <v>5.95840082954305E-2</v>
      </c>
      <c r="C352" t="s">
        <v>203</v>
      </c>
      <c r="D352" t="s">
        <v>216</v>
      </c>
      <c r="E352" t="s">
        <v>217</v>
      </c>
      <c r="F352" t="s">
        <v>473</v>
      </c>
      <c r="G352" t="s">
        <v>149</v>
      </c>
      <c r="H352" t="s">
        <v>149</v>
      </c>
      <c r="I352">
        <v>4</v>
      </c>
      <c r="J352">
        <v>254.53800000000001</v>
      </c>
      <c r="K352">
        <v>0.263741</v>
      </c>
    </row>
    <row r="353" spans="1:11">
      <c r="A353" t="s">
        <v>218</v>
      </c>
      <c r="B353">
        <v>3.7463057394851999E-2</v>
      </c>
      <c r="C353" t="s">
        <v>203</v>
      </c>
      <c r="D353" t="s">
        <v>219</v>
      </c>
      <c r="E353" t="s">
        <v>217</v>
      </c>
      <c r="F353" t="s">
        <v>473</v>
      </c>
      <c r="G353" t="s">
        <v>149</v>
      </c>
      <c r="H353" t="s">
        <v>149</v>
      </c>
      <c r="I353">
        <v>2</v>
      </c>
      <c r="J353">
        <v>202.41800000000001</v>
      </c>
      <c r="K353">
        <v>0.263741</v>
      </c>
    </row>
    <row r="354" spans="1:11">
      <c r="A354" t="s">
        <v>220</v>
      </c>
      <c r="B354">
        <v>1.5182609330266999E-2</v>
      </c>
      <c r="C354" t="s">
        <v>208</v>
      </c>
      <c r="D354" t="s">
        <v>221</v>
      </c>
      <c r="E354" t="s">
        <v>147</v>
      </c>
      <c r="F354" t="s">
        <v>473</v>
      </c>
      <c r="G354" t="s">
        <v>149</v>
      </c>
      <c r="H354" t="s">
        <v>149</v>
      </c>
      <c r="I354">
        <v>1</v>
      </c>
      <c r="J354">
        <v>249.733</v>
      </c>
      <c r="K354">
        <v>0.263741</v>
      </c>
    </row>
    <row r="355" spans="1:11">
      <c r="A355" t="s">
        <v>222</v>
      </c>
      <c r="B355">
        <v>5.1672214329867398E-3</v>
      </c>
      <c r="C355" t="s">
        <v>203</v>
      </c>
      <c r="D355" t="s">
        <v>223</v>
      </c>
      <c r="E355" t="s">
        <v>224</v>
      </c>
      <c r="F355" t="s">
        <v>473</v>
      </c>
      <c r="G355" t="s">
        <v>149</v>
      </c>
      <c r="H355" t="s">
        <v>149</v>
      </c>
      <c r="I355">
        <v>1</v>
      </c>
      <c r="J355">
        <v>733.779</v>
      </c>
      <c r="K355">
        <v>0.263741</v>
      </c>
    </row>
    <row r="356" spans="1:11">
      <c r="A356" t="s">
        <v>225</v>
      </c>
      <c r="B356">
        <v>4.9936105781395401E-2</v>
      </c>
      <c r="C356" t="s">
        <v>203</v>
      </c>
      <c r="D356" t="s">
        <v>226</v>
      </c>
      <c r="E356" t="s">
        <v>217</v>
      </c>
      <c r="F356" t="s">
        <v>473</v>
      </c>
      <c r="G356" t="s">
        <v>149</v>
      </c>
      <c r="H356" t="s">
        <v>149</v>
      </c>
      <c r="I356">
        <v>4</v>
      </c>
      <c r="J356">
        <v>303.71600000000001</v>
      </c>
      <c r="K356">
        <v>0.263741</v>
      </c>
    </row>
    <row r="357" spans="1:11">
      <c r="A357" t="s">
        <v>234</v>
      </c>
      <c r="B357">
        <v>2.5320606431858401</v>
      </c>
      <c r="C357" t="s">
        <v>236</v>
      </c>
      <c r="D357" t="s">
        <v>235</v>
      </c>
      <c r="E357" t="s">
        <v>165</v>
      </c>
      <c r="F357" t="s">
        <v>473</v>
      </c>
      <c r="G357" t="s">
        <v>149</v>
      </c>
      <c r="H357" t="s">
        <v>149</v>
      </c>
      <c r="I357">
        <v>874</v>
      </c>
      <c r="J357">
        <v>1308.759</v>
      </c>
      <c r="K357">
        <v>0.263741</v>
      </c>
    </row>
    <row r="358" spans="1:11">
      <c r="A358" t="s">
        <v>239</v>
      </c>
      <c r="B358">
        <v>0.23610299002826701</v>
      </c>
      <c r="C358" t="s">
        <v>241</v>
      </c>
      <c r="D358" t="s">
        <v>240</v>
      </c>
      <c r="E358" t="s">
        <v>169</v>
      </c>
      <c r="F358" t="s">
        <v>473</v>
      </c>
      <c r="G358" t="s">
        <v>149</v>
      </c>
      <c r="H358" t="s">
        <v>242</v>
      </c>
      <c r="I358">
        <v>80</v>
      </c>
      <c r="J358">
        <v>1284.7270000000001</v>
      </c>
      <c r="K358">
        <v>0.263741</v>
      </c>
    </row>
    <row r="359" spans="1:11">
      <c r="A359" t="s">
        <v>243</v>
      </c>
      <c r="B359">
        <v>1.55214049169232</v>
      </c>
      <c r="C359" t="s">
        <v>236</v>
      </c>
      <c r="D359" t="s">
        <v>244</v>
      </c>
      <c r="E359" t="s">
        <v>165</v>
      </c>
      <c r="F359" t="s">
        <v>473</v>
      </c>
      <c r="G359" t="s">
        <v>149</v>
      </c>
      <c r="H359" t="s">
        <v>149</v>
      </c>
      <c r="I359">
        <v>542</v>
      </c>
      <c r="J359">
        <v>1324.008</v>
      </c>
      <c r="K359">
        <v>0.263741</v>
      </c>
    </row>
    <row r="360" spans="1:11">
      <c r="A360" t="s">
        <v>111</v>
      </c>
      <c r="B360">
        <v>1.09073942751163E-2</v>
      </c>
      <c r="C360" t="s">
        <v>114</v>
      </c>
      <c r="D360" t="s">
        <v>112</v>
      </c>
      <c r="E360" t="s">
        <v>113</v>
      </c>
      <c r="F360" t="s">
        <v>474</v>
      </c>
      <c r="G360" t="s">
        <v>115</v>
      </c>
      <c r="H360" t="s">
        <v>116</v>
      </c>
      <c r="I360">
        <v>2</v>
      </c>
      <c r="J360">
        <v>627.36500000000001</v>
      </c>
      <c r="K360">
        <v>0.29227300000000001</v>
      </c>
    </row>
    <row r="361" spans="1:11">
      <c r="A361" t="s">
        <v>117</v>
      </c>
      <c r="B361">
        <v>5.1776347460396097E-2</v>
      </c>
      <c r="C361" t="s">
        <v>119</v>
      </c>
      <c r="D361" t="s">
        <v>118</v>
      </c>
      <c r="E361" t="s">
        <v>113</v>
      </c>
      <c r="F361" t="s">
        <v>474</v>
      </c>
      <c r="G361" t="s">
        <v>120</v>
      </c>
      <c r="H361" t="s">
        <v>121</v>
      </c>
      <c r="I361">
        <v>14</v>
      </c>
      <c r="J361">
        <v>925.14099999999996</v>
      </c>
      <c r="K361">
        <v>0.29227300000000001</v>
      </c>
    </row>
    <row r="362" spans="1:11">
      <c r="A362" t="s">
        <v>122</v>
      </c>
      <c r="B362">
        <v>4.4152240993029796E-3</v>
      </c>
      <c r="C362" t="s">
        <v>124</v>
      </c>
      <c r="D362" t="s">
        <v>123</v>
      </c>
      <c r="E362" t="s">
        <v>113</v>
      </c>
      <c r="F362" t="s">
        <v>474</v>
      </c>
      <c r="G362" t="s">
        <v>120</v>
      </c>
      <c r="H362" t="s">
        <v>125</v>
      </c>
      <c r="I362">
        <v>1</v>
      </c>
      <c r="J362">
        <v>774.923</v>
      </c>
      <c r="K362">
        <v>0.29227300000000001</v>
      </c>
    </row>
    <row r="363" spans="1:11">
      <c r="A363" t="s">
        <v>126</v>
      </c>
      <c r="B363">
        <v>6.8706749361503699E-2</v>
      </c>
      <c r="C363" t="s">
        <v>119</v>
      </c>
      <c r="D363" t="s">
        <v>127</v>
      </c>
      <c r="E363" t="s">
        <v>113</v>
      </c>
      <c r="F363" t="s">
        <v>474</v>
      </c>
      <c r="G363" t="s">
        <v>120</v>
      </c>
      <c r="H363" t="s">
        <v>128</v>
      </c>
      <c r="I363">
        <v>17</v>
      </c>
      <c r="J363">
        <v>846.56600000000003</v>
      </c>
      <c r="K363">
        <v>0.29227300000000001</v>
      </c>
    </row>
    <row r="364" spans="1:11">
      <c r="A364" t="s">
        <v>129</v>
      </c>
      <c r="B364">
        <v>1.0426698963577501E-2</v>
      </c>
      <c r="C364" t="s">
        <v>124</v>
      </c>
      <c r="D364" t="s">
        <v>130</v>
      </c>
      <c r="E364" t="s">
        <v>113</v>
      </c>
      <c r="F364" t="s">
        <v>474</v>
      </c>
      <c r="G364" t="s">
        <v>120</v>
      </c>
      <c r="H364" t="s">
        <v>131</v>
      </c>
      <c r="I364">
        <v>1</v>
      </c>
      <c r="J364">
        <v>328.14400000000001</v>
      </c>
      <c r="K364">
        <v>0.29227300000000001</v>
      </c>
    </row>
    <row r="365" spans="1:11">
      <c r="A365" t="s">
        <v>135</v>
      </c>
      <c r="B365">
        <v>6.0405586352566598E-2</v>
      </c>
      <c r="C365" t="s">
        <v>119</v>
      </c>
      <c r="D365" t="s">
        <v>136</v>
      </c>
      <c r="E365" t="s">
        <v>113</v>
      </c>
      <c r="F365" t="s">
        <v>474</v>
      </c>
      <c r="G365" t="s">
        <v>137</v>
      </c>
      <c r="H365" t="s">
        <v>138</v>
      </c>
      <c r="I365">
        <v>14</v>
      </c>
      <c r="J365">
        <v>792.98</v>
      </c>
      <c r="K365">
        <v>0.29227300000000001</v>
      </c>
    </row>
    <row r="366" spans="1:11">
      <c r="A366" t="s">
        <v>139</v>
      </c>
      <c r="B366">
        <v>1.4264260074337801E-2</v>
      </c>
      <c r="C366" t="s">
        <v>119</v>
      </c>
      <c r="D366" t="s">
        <v>140</v>
      </c>
      <c r="E366" t="s">
        <v>113</v>
      </c>
      <c r="F366" t="s">
        <v>474</v>
      </c>
      <c r="G366" t="s">
        <v>137</v>
      </c>
      <c r="H366" t="s">
        <v>141</v>
      </c>
      <c r="I366">
        <v>3</v>
      </c>
      <c r="J366">
        <v>719.58699999999999</v>
      </c>
      <c r="K366">
        <v>0.29227300000000001</v>
      </c>
    </row>
    <row r="367" spans="1:11">
      <c r="A367" t="s">
        <v>142</v>
      </c>
      <c r="B367">
        <v>5.7363787698939003E-2</v>
      </c>
      <c r="C367" t="s">
        <v>119</v>
      </c>
      <c r="D367" t="s">
        <v>143</v>
      </c>
      <c r="E367" t="s">
        <v>113</v>
      </c>
      <c r="F367" t="s">
        <v>474</v>
      </c>
      <c r="G367" t="s">
        <v>137</v>
      </c>
      <c r="H367" t="s">
        <v>144</v>
      </c>
      <c r="I367">
        <v>13</v>
      </c>
      <c r="J367">
        <v>775.38400000000001</v>
      </c>
      <c r="K367">
        <v>0.29227300000000001</v>
      </c>
    </row>
    <row r="368" spans="1:11">
      <c r="A368" t="s">
        <v>159</v>
      </c>
      <c r="B368">
        <v>9.2053139495327004E-3</v>
      </c>
      <c r="C368" t="s">
        <v>162</v>
      </c>
      <c r="D368" t="s">
        <v>160</v>
      </c>
      <c r="E368" t="s">
        <v>161</v>
      </c>
      <c r="F368" t="s">
        <v>474</v>
      </c>
      <c r="G368" t="s">
        <v>149</v>
      </c>
      <c r="H368" t="s">
        <v>149</v>
      </c>
      <c r="I368">
        <v>3</v>
      </c>
      <c r="J368">
        <v>1115.049</v>
      </c>
      <c r="K368">
        <v>0.29227300000000001</v>
      </c>
    </row>
    <row r="369" spans="1:11">
      <c r="A369" t="s">
        <v>180</v>
      </c>
      <c r="B369">
        <v>2.4509069179261601E-3</v>
      </c>
      <c r="C369" t="s">
        <v>162</v>
      </c>
      <c r="D369" t="s">
        <v>181</v>
      </c>
      <c r="E369" t="s">
        <v>165</v>
      </c>
      <c r="F369" t="s">
        <v>474</v>
      </c>
      <c r="G369" t="s">
        <v>149</v>
      </c>
      <c r="H369" t="s">
        <v>149</v>
      </c>
      <c r="I369">
        <v>1</v>
      </c>
      <c r="J369">
        <v>1395.9970000000001</v>
      </c>
      <c r="K369">
        <v>0.29227300000000001</v>
      </c>
    </row>
    <row r="370" spans="1:11">
      <c r="A370" t="s">
        <v>184</v>
      </c>
      <c r="B370">
        <v>2.6264283403629402E-3</v>
      </c>
      <c r="C370" t="s">
        <v>186</v>
      </c>
      <c r="D370" t="s">
        <v>185</v>
      </c>
      <c r="E370" t="s">
        <v>165</v>
      </c>
      <c r="F370" t="s">
        <v>474</v>
      </c>
      <c r="G370" t="s">
        <v>149</v>
      </c>
      <c r="H370" t="s">
        <v>149</v>
      </c>
      <c r="I370">
        <v>1</v>
      </c>
      <c r="J370">
        <v>1302.704</v>
      </c>
      <c r="K370">
        <v>0.29227300000000001</v>
      </c>
    </row>
    <row r="371" spans="1:11">
      <c r="A371" t="s">
        <v>187</v>
      </c>
      <c r="B371">
        <v>2.4524563958556599E-3</v>
      </c>
      <c r="C371" t="s">
        <v>186</v>
      </c>
      <c r="D371" t="s">
        <v>188</v>
      </c>
      <c r="E371" t="s">
        <v>165</v>
      </c>
      <c r="F371" t="s">
        <v>474</v>
      </c>
      <c r="G371" t="s">
        <v>149</v>
      </c>
      <c r="H371" t="s">
        <v>149</v>
      </c>
      <c r="I371">
        <v>1</v>
      </c>
      <c r="J371">
        <v>1395.115</v>
      </c>
      <c r="K371">
        <v>0.29227300000000001</v>
      </c>
    </row>
    <row r="372" spans="1:11">
      <c r="A372" t="s">
        <v>189</v>
      </c>
      <c r="B372">
        <v>2.6842886252762899E-3</v>
      </c>
      <c r="C372" t="s">
        <v>186</v>
      </c>
      <c r="D372" t="s">
        <v>190</v>
      </c>
      <c r="E372" t="s">
        <v>165</v>
      </c>
      <c r="F372" t="s">
        <v>474</v>
      </c>
      <c r="G372" t="s">
        <v>149</v>
      </c>
      <c r="H372" t="s">
        <v>149</v>
      </c>
      <c r="I372">
        <v>1</v>
      </c>
      <c r="J372">
        <v>1274.624</v>
      </c>
      <c r="K372">
        <v>0.29227300000000001</v>
      </c>
    </row>
    <row r="373" spans="1:11">
      <c r="A373" t="s">
        <v>191</v>
      </c>
      <c r="B373">
        <v>1.0551118588431E-2</v>
      </c>
      <c r="C373" t="s">
        <v>186</v>
      </c>
      <c r="D373" t="s">
        <v>192</v>
      </c>
      <c r="E373" t="s">
        <v>165</v>
      </c>
      <c r="F373" t="s">
        <v>474</v>
      </c>
      <c r="G373" t="s">
        <v>149</v>
      </c>
      <c r="H373" t="s">
        <v>149</v>
      </c>
      <c r="I373">
        <v>4</v>
      </c>
      <c r="J373">
        <v>1297.098</v>
      </c>
      <c r="K373">
        <v>0.29227300000000001</v>
      </c>
    </row>
    <row r="374" spans="1:11">
      <c r="A374" t="s">
        <v>199</v>
      </c>
      <c r="B374">
        <v>2.48822502632915E-3</v>
      </c>
      <c r="C374" t="s">
        <v>166</v>
      </c>
      <c r="D374" t="s">
        <v>200</v>
      </c>
      <c r="E374" t="s">
        <v>165</v>
      </c>
      <c r="F374" t="s">
        <v>474</v>
      </c>
      <c r="G374" t="s">
        <v>149</v>
      </c>
      <c r="H374" t="s">
        <v>149</v>
      </c>
      <c r="I374">
        <v>1</v>
      </c>
      <c r="J374">
        <v>1375.06</v>
      </c>
      <c r="K374">
        <v>0.29227300000000001</v>
      </c>
    </row>
    <row r="375" spans="1:11">
      <c r="A375" t="s">
        <v>215</v>
      </c>
      <c r="B375">
        <v>4.0325515695544399E-2</v>
      </c>
      <c r="C375" t="s">
        <v>203</v>
      </c>
      <c r="D375" t="s">
        <v>216</v>
      </c>
      <c r="E375" t="s">
        <v>217</v>
      </c>
      <c r="F375" t="s">
        <v>474</v>
      </c>
      <c r="G375" t="s">
        <v>149</v>
      </c>
      <c r="H375" t="s">
        <v>149</v>
      </c>
      <c r="I375">
        <v>3</v>
      </c>
      <c r="J375">
        <v>254.53800000000001</v>
      </c>
      <c r="K375">
        <v>0.29227300000000001</v>
      </c>
    </row>
    <row r="376" spans="1:11">
      <c r="A376" t="s">
        <v>232</v>
      </c>
      <c r="B376">
        <v>0.14450197166571299</v>
      </c>
      <c r="C376" t="s">
        <v>233</v>
      </c>
      <c r="D376" t="s">
        <v>1</v>
      </c>
      <c r="E376" t="s">
        <v>113</v>
      </c>
      <c r="F376" t="s">
        <v>474</v>
      </c>
      <c r="G376" t="s">
        <v>1</v>
      </c>
      <c r="H376" t="s">
        <v>1</v>
      </c>
      <c r="I376">
        <v>49</v>
      </c>
      <c r="J376">
        <v>1160.202</v>
      </c>
      <c r="K376">
        <v>0.29227300000000001</v>
      </c>
    </row>
    <row r="377" spans="1:11">
      <c r="A377" t="s">
        <v>234</v>
      </c>
      <c r="B377">
        <v>1.5685662698957499E-2</v>
      </c>
      <c r="C377" t="s">
        <v>236</v>
      </c>
      <c r="D377" t="s">
        <v>235</v>
      </c>
      <c r="E377" t="s">
        <v>165</v>
      </c>
      <c r="F377" t="s">
        <v>474</v>
      </c>
      <c r="G377" t="s">
        <v>149</v>
      </c>
      <c r="H377" t="s">
        <v>149</v>
      </c>
      <c r="I377">
        <v>6</v>
      </c>
      <c r="J377">
        <v>1308.759</v>
      </c>
      <c r="K377">
        <v>0.29227300000000001</v>
      </c>
    </row>
    <row r="378" spans="1:11">
      <c r="A378" t="s">
        <v>239</v>
      </c>
      <c r="B378">
        <v>0.19441210890983401</v>
      </c>
      <c r="C378" t="s">
        <v>241</v>
      </c>
      <c r="D378" t="s">
        <v>240</v>
      </c>
      <c r="E378" t="s">
        <v>169</v>
      </c>
      <c r="F378" t="s">
        <v>474</v>
      </c>
      <c r="G378" t="s">
        <v>149</v>
      </c>
      <c r="H378" t="s">
        <v>242</v>
      </c>
      <c r="I378">
        <v>73</v>
      </c>
      <c r="J378">
        <v>1284.7270000000001</v>
      </c>
      <c r="K378">
        <v>0.29227300000000001</v>
      </c>
    </row>
    <row r="379" spans="1:11">
      <c r="A379" t="s">
        <v>243</v>
      </c>
      <c r="B379">
        <v>5.16833539480753E-3</v>
      </c>
      <c r="C379" t="s">
        <v>236</v>
      </c>
      <c r="D379" t="s">
        <v>244</v>
      </c>
      <c r="E379" t="s">
        <v>165</v>
      </c>
      <c r="F379" t="s">
        <v>474</v>
      </c>
      <c r="G379" t="s">
        <v>149</v>
      </c>
      <c r="H379" t="s">
        <v>149</v>
      </c>
      <c r="I379">
        <v>2</v>
      </c>
      <c r="J379">
        <v>1324.008</v>
      </c>
      <c r="K379">
        <v>0.29227300000000001</v>
      </c>
    </row>
    <row r="380" spans="1:11">
      <c r="A380" t="s">
        <v>117</v>
      </c>
      <c r="B380">
        <v>1.5496230502813799E-3</v>
      </c>
      <c r="C380" t="s">
        <v>119</v>
      </c>
      <c r="D380" t="s">
        <v>118</v>
      </c>
      <c r="E380" t="s">
        <v>113</v>
      </c>
      <c r="F380" t="s">
        <v>475</v>
      </c>
      <c r="G380" t="s">
        <v>120</v>
      </c>
      <c r="H380" t="s">
        <v>121</v>
      </c>
      <c r="I380">
        <v>1</v>
      </c>
      <c r="J380">
        <v>925.14099999999996</v>
      </c>
      <c r="K380">
        <v>0.69753500000000002</v>
      </c>
    </row>
    <row r="381" spans="1:11">
      <c r="A381" t="s">
        <v>122</v>
      </c>
      <c r="B381">
        <v>1.85001583171537E-3</v>
      </c>
      <c r="C381" t="s">
        <v>124</v>
      </c>
      <c r="D381" t="s">
        <v>123</v>
      </c>
      <c r="E381" t="s">
        <v>113</v>
      </c>
      <c r="F381" t="s">
        <v>475</v>
      </c>
      <c r="G381" t="s">
        <v>120</v>
      </c>
      <c r="H381" t="s">
        <v>125</v>
      </c>
      <c r="I381">
        <v>1</v>
      </c>
      <c r="J381">
        <v>774.923</v>
      </c>
      <c r="K381">
        <v>0.69753500000000002</v>
      </c>
    </row>
    <row r="382" spans="1:11">
      <c r="A382" t="s">
        <v>132</v>
      </c>
      <c r="B382">
        <v>1.9896933454731799E-3</v>
      </c>
      <c r="C382" t="s">
        <v>114</v>
      </c>
      <c r="D382" t="s">
        <v>133</v>
      </c>
      <c r="E382" t="s">
        <v>113</v>
      </c>
      <c r="F382" t="s">
        <v>475</v>
      </c>
      <c r="G382" t="s">
        <v>115</v>
      </c>
      <c r="H382" t="s">
        <v>134</v>
      </c>
      <c r="I382">
        <v>1</v>
      </c>
      <c r="J382">
        <v>720.52300000000002</v>
      </c>
      <c r="K382">
        <v>0.69753500000000002</v>
      </c>
    </row>
    <row r="383" spans="1:11">
      <c r="A383" t="s">
        <v>135</v>
      </c>
      <c r="B383">
        <v>9.0394449945797404E-3</v>
      </c>
      <c r="C383" t="s">
        <v>119</v>
      </c>
      <c r="D383" t="s">
        <v>136</v>
      </c>
      <c r="E383" t="s">
        <v>113</v>
      </c>
      <c r="F383" t="s">
        <v>475</v>
      </c>
      <c r="G383" t="s">
        <v>137</v>
      </c>
      <c r="H383" t="s">
        <v>138</v>
      </c>
      <c r="I383">
        <v>5</v>
      </c>
      <c r="J383">
        <v>792.98</v>
      </c>
      <c r="K383">
        <v>0.69753500000000002</v>
      </c>
    </row>
    <row r="384" spans="1:11">
      <c r="A384" t="s">
        <v>139</v>
      </c>
      <c r="B384">
        <v>1.99228143137712E-3</v>
      </c>
      <c r="C384" t="s">
        <v>119</v>
      </c>
      <c r="D384" t="s">
        <v>140</v>
      </c>
      <c r="E384" t="s">
        <v>113</v>
      </c>
      <c r="F384" t="s">
        <v>475</v>
      </c>
      <c r="G384" t="s">
        <v>137</v>
      </c>
      <c r="H384" t="s">
        <v>141</v>
      </c>
      <c r="I384">
        <v>1</v>
      </c>
      <c r="J384">
        <v>719.58699999999999</v>
      </c>
      <c r="K384">
        <v>0.69753500000000002</v>
      </c>
    </row>
    <row r="385" spans="1:11">
      <c r="A385" t="s">
        <v>142</v>
      </c>
      <c r="B385">
        <v>7.3956636627032198E-3</v>
      </c>
      <c r="C385" t="s">
        <v>119</v>
      </c>
      <c r="D385" t="s">
        <v>143</v>
      </c>
      <c r="E385" t="s">
        <v>113</v>
      </c>
      <c r="F385" t="s">
        <v>475</v>
      </c>
      <c r="G385" t="s">
        <v>137</v>
      </c>
      <c r="H385" t="s">
        <v>144</v>
      </c>
      <c r="I385">
        <v>4</v>
      </c>
      <c r="J385">
        <v>775.38400000000001</v>
      </c>
      <c r="K385">
        <v>0.69753500000000002</v>
      </c>
    </row>
    <row r="386" spans="1:11">
      <c r="A386" t="s">
        <v>187</v>
      </c>
      <c r="B386">
        <v>2.0551994901644201E-3</v>
      </c>
      <c r="C386" t="s">
        <v>186</v>
      </c>
      <c r="D386" t="s">
        <v>188</v>
      </c>
      <c r="E386" t="s">
        <v>165</v>
      </c>
      <c r="F386" t="s">
        <v>475</v>
      </c>
      <c r="G386" t="s">
        <v>149</v>
      </c>
      <c r="H386" t="s">
        <v>149</v>
      </c>
      <c r="I386">
        <v>2</v>
      </c>
      <c r="J386">
        <v>1395.115</v>
      </c>
      <c r="K386">
        <v>0.69753500000000002</v>
      </c>
    </row>
    <row r="387" spans="1:11">
      <c r="A387" t="s">
        <v>189</v>
      </c>
      <c r="B387">
        <v>5.62369694262923E-3</v>
      </c>
      <c r="C387" t="s">
        <v>186</v>
      </c>
      <c r="D387" t="s">
        <v>190</v>
      </c>
      <c r="E387" t="s">
        <v>165</v>
      </c>
      <c r="F387" t="s">
        <v>475</v>
      </c>
      <c r="G387" t="s">
        <v>149</v>
      </c>
      <c r="H387" t="s">
        <v>149</v>
      </c>
      <c r="I387">
        <v>5</v>
      </c>
      <c r="J387">
        <v>1274.624</v>
      </c>
      <c r="K387">
        <v>0.69753500000000002</v>
      </c>
    </row>
    <row r="388" spans="1:11">
      <c r="A388" t="s">
        <v>191</v>
      </c>
      <c r="B388">
        <v>4.4210069504705702E-3</v>
      </c>
      <c r="C388" t="s">
        <v>186</v>
      </c>
      <c r="D388" t="s">
        <v>192</v>
      </c>
      <c r="E388" t="s">
        <v>165</v>
      </c>
      <c r="F388" t="s">
        <v>475</v>
      </c>
      <c r="G388" t="s">
        <v>149</v>
      </c>
      <c r="H388" t="s">
        <v>149</v>
      </c>
      <c r="I388">
        <v>4</v>
      </c>
      <c r="J388">
        <v>1297.098</v>
      </c>
      <c r="K388">
        <v>0.69753500000000002</v>
      </c>
    </row>
    <row r="389" spans="1:11">
      <c r="A389" t="s">
        <v>195</v>
      </c>
      <c r="B389">
        <v>1.0000061511528399E-3</v>
      </c>
      <c r="C389" t="s">
        <v>166</v>
      </c>
      <c r="D389" t="s">
        <v>196</v>
      </c>
      <c r="E389" t="s">
        <v>165</v>
      </c>
      <c r="F389" t="s">
        <v>475</v>
      </c>
      <c r="G389" t="s">
        <v>149</v>
      </c>
      <c r="H389" t="s">
        <v>149</v>
      </c>
      <c r="I389">
        <v>1</v>
      </c>
      <c r="J389">
        <v>1433.6110000000001</v>
      </c>
      <c r="K389">
        <v>0.69753500000000002</v>
      </c>
    </row>
    <row r="390" spans="1:11">
      <c r="A390" t="s">
        <v>232</v>
      </c>
      <c r="B390">
        <v>8.6496478445327492E-3</v>
      </c>
      <c r="C390" t="s">
        <v>233</v>
      </c>
      <c r="D390" t="s">
        <v>1</v>
      </c>
      <c r="E390" t="s">
        <v>113</v>
      </c>
      <c r="F390" t="s">
        <v>475</v>
      </c>
      <c r="G390" t="s">
        <v>1</v>
      </c>
      <c r="H390" t="s">
        <v>1</v>
      </c>
      <c r="I390">
        <v>7</v>
      </c>
      <c r="J390">
        <v>1160.202</v>
      </c>
      <c r="K390">
        <v>0.69753500000000002</v>
      </c>
    </row>
    <row r="391" spans="1:11">
      <c r="A391" t="s">
        <v>234</v>
      </c>
      <c r="B391">
        <v>4.3816159227493198E-3</v>
      </c>
      <c r="C391" t="s">
        <v>236</v>
      </c>
      <c r="D391" t="s">
        <v>235</v>
      </c>
      <c r="E391" t="s">
        <v>165</v>
      </c>
      <c r="F391" t="s">
        <v>475</v>
      </c>
      <c r="G391" t="s">
        <v>149</v>
      </c>
      <c r="H391" t="s">
        <v>149</v>
      </c>
      <c r="I391">
        <v>4</v>
      </c>
      <c r="J391">
        <v>1308.759</v>
      </c>
      <c r="K391">
        <v>0.69753500000000002</v>
      </c>
    </row>
    <row r="392" spans="1:11">
      <c r="A392" t="s">
        <v>239</v>
      </c>
      <c r="B392">
        <v>3.7940413663177103E-2</v>
      </c>
      <c r="C392" t="s">
        <v>241</v>
      </c>
      <c r="D392" t="s">
        <v>240</v>
      </c>
      <c r="E392" t="s">
        <v>169</v>
      </c>
      <c r="F392" t="s">
        <v>475</v>
      </c>
      <c r="G392" t="s">
        <v>149</v>
      </c>
      <c r="H392" t="s">
        <v>242</v>
      </c>
      <c r="I392">
        <v>34</v>
      </c>
      <c r="J392">
        <v>1284.7270000000001</v>
      </c>
      <c r="K392">
        <v>0.69753500000000002</v>
      </c>
    </row>
    <row r="393" spans="1:11">
      <c r="A393" t="s">
        <v>243</v>
      </c>
      <c r="B393">
        <v>3.2483636466555401E-3</v>
      </c>
      <c r="C393" t="s">
        <v>236</v>
      </c>
      <c r="D393" t="s">
        <v>244</v>
      </c>
      <c r="E393" t="s">
        <v>165</v>
      </c>
      <c r="F393" t="s">
        <v>475</v>
      </c>
      <c r="G393" t="s">
        <v>149</v>
      </c>
      <c r="H393" t="s">
        <v>149</v>
      </c>
      <c r="I393">
        <v>3</v>
      </c>
      <c r="J393">
        <v>1324.008</v>
      </c>
      <c r="K393">
        <v>0.69753500000000002</v>
      </c>
    </row>
    <row r="394" spans="1:11">
      <c r="A394" t="s">
        <v>232</v>
      </c>
      <c r="B394">
        <v>2.7370671652747801E-3</v>
      </c>
      <c r="C394" t="s">
        <v>233</v>
      </c>
      <c r="D394" t="s">
        <v>1</v>
      </c>
      <c r="E394" t="s">
        <v>113</v>
      </c>
      <c r="F394" t="s">
        <v>476</v>
      </c>
      <c r="G394" t="s">
        <v>1</v>
      </c>
      <c r="H394" t="s">
        <v>1</v>
      </c>
      <c r="I394">
        <v>2</v>
      </c>
      <c r="J394">
        <v>1160.202</v>
      </c>
      <c r="K394">
        <v>0.62981200000000004</v>
      </c>
    </row>
    <row r="395" spans="1:11">
      <c r="A395" t="s">
        <v>234</v>
      </c>
      <c r="B395">
        <v>1.2131915804537499E-3</v>
      </c>
      <c r="C395" t="s">
        <v>236</v>
      </c>
      <c r="D395" t="s">
        <v>235</v>
      </c>
      <c r="E395" t="s">
        <v>165</v>
      </c>
      <c r="F395" t="s">
        <v>476</v>
      </c>
      <c r="G395" t="s">
        <v>149</v>
      </c>
      <c r="H395" t="s">
        <v>149</v>
      </c>
      <c r="I395">
        <v>1</v>
      </c>
      <c r="J395">
        <v>1308.759</v>
      </c>
      <c r="K395">
        <v>0.62981200000000004</v>
      </c>
    </row>
    <row r="396" spans="1:11">
      <c r="A396" t="s">
        <v>239</v>
      </c>
      <c r="B396">
        <v>3.7076563339364702E-3</v>
      </c>
      <c r="C396" t="s">
        <v>241</v>
      </c>
      <c r="D396" t="s">
        <v>240</v>
      </c>
      <c r="E396" t="s">
        <v>169</v>
      </c>
      <c r="F396" t="s">
        <v>476</v>
      </c>
      <c r="G396" t="s">
        <v>149</v>
      </c>
      <c r="H396" t="s">
        <v>242</v>
      </c>
      <c r="I396">
        <v>3</v>
      </c>
      <c r="J396">
        <v>1284.7270000000001</v>
      </c>
      <c r="K396">
        <v>0.62981200000000004</v>
      </c>
    </row>
    <row r="397" spans="1:11">
      <c r="A397" t="s">
        <v>117</v>
      </c>
      <c r="B397">
        <v>2.1931508225013701E-2</v>
      </c>
      <c r="C397" t="s">
        <v>119</v>
      </c>
      <c r="D397" t="s">
        <v>118</v>
      </c>
      <c r="E397" t="s">
        <v>113</v>
      </c>
      <c r="F397" t="s">
        <v>477</v>
      </c>
      <c r="G397" t="s">
        <v>120</v>
      </c>
      <c r="H397" t="s">
        <v>121</v>
      </c>
      <c r="I397">
        <v>11</v>
      </c>
      <c r="J397">
        <v>925.14099999999996</v>
      </c>
      <c r="K397">
        <v>0.54214600000000002</v>
      </c>
    </row>
    <row r="398" spans="1:11">
      <c r="A398" t="s">
        <v>122</v>
      </c>
      <c r="B398">
        <v>2.3802643442459798E-3</v>
      </c>
      <c r="C398" t="s">
        <v>124</v>
      </c>
      <c r="D398" t="s">
        <v>123</v>
      </c>
      <c r="E398" t="s">
        <v>113</v>
      </c>
      <c r="F398" t="s">
        <v>477</v>
      </c>
      <c r="G398" t="s">
        <v>120</v>
      </c>
      <c r="H398" t="s">
        <v>125</v>
      </c>
      <c r="I398">
        <v>1</v>
      </c>
      <c r="J398">
        <v>774.923</v>
      </c>
      <c r="K398">
        <v>0.54214600000000002</v>
      </c>
    </row>
    <row r="399" spans="1:11">
      <c r="A399" t="s">
        <v>126</v>
      </c>
      <c r="B399">
        <v>8.7153114414522895E-3</v>
      </c>
      <c r="C399" t="s">
        <v>119</v>
      </c>
      <c r="D399" t="s">
        <v>127</v>
      </c>
      <c r="E399" t="s">
        <v>113</v>
      </c>
      <c r="F399" t="s">
        <v>477</v>
      </c>
      <c r="G399" t="s">
        <v>120</v>
      </c>
      <c r="H399" t="s">
        <v>128</v>
      </c>
      <c r="I399">
        <v>4</v>
      </c>
      <c r="J399">
        <v>846.56600000000003</v>
      </c>
      <c r="K399">
        <v>0.54214600000000002</v>
      </c>
    </row>
    <row r="400" spans="1:11">
      <c r="A400" t="s">
        <v>132</v>
      </c>
      <c r="B400">
        <v>1.27998799929782E-2</v>
      </c>
      <c r="C400" t="s">
        <v>114</v>
      </c>
      <c r="D400" t="s">
        <v>133</v>
      </c>
      <c r="E400" t="s">
        <v>113</v>
      </c>
      <c r="F400" t="s">
        <v>477</v>
      </c>
      <c r="G400" t="s">
        <v>115</v>
      </c>
      <c r="H400" t="s">
        <v>134</v>
      </c>
      <c r="I400">
        <v>5</v>
      </c>
      <c r="J400">
        <v>720.52300000000002</v>
      </c>
      <c r="K400">
        <v>0.54214600000000002</v>
      </c>
    </row>
    <row r="401" spans="1:11">
      <c r="A401" t="s">
        <v>135</v>
      </c>
      <c r="B401">
        <v>4.6521263750312104E-3</v>
      </c>
      <c r="C401" t="s">
        <v>119</v>
      </c>
      <c r="D401" t="s">
        <v>136</v>
      </c>
      <c r="E401" t="s">
        <v>113</v>
      </c>
      <c r="F401" t="s">
        <v>477</v>
      </c>
      <c r="G401" t="s">
        <v>137</v>
      </c>
      <c r="H401" t="s">
        <v>138</v>
      </c>
      <c r="I401">
        <v>2</v>
      </c>
      <c r="J401">
        <v>792.98</v>
      </c>
      <c r="K401">
        <v>0.54214600000000002</v>
      </c>
    </row>
    <row r="402" spans="1:11">
      <c r="A402" t="s">
        <v>139</v>
      </c>
      <c r="B402">
        <v>3.3322976406841197E-2</v>
      </c>
      <c r="C402" t="s">
        <v>119</v>
      </c>
      <c r="D402" t="s">
        <v>140</v>
      </c>
      <c r="E402" t="s">
        <v>113</v>
      </c>
      <c r="F402" t="s">
        <v>477</v>
      </c>
      <c r="G402" t="s">
        <v>137</v>
      </c>
      <c r="H402" t="s">
        <v>141</v>
      </c>
      <c r="I402">
        <v>13</v>
      </c>
      <c r="J402">
        <v>719.58699999999999</v>
      </c>
      <c r="K402">
        <v>0.54214600000000002</v>
      </c>
    </row>
    <row r="403" spans="1:11">
      <c r="A403" t="s">
        <v>142</v>
      </c>
      <c r="B403">
        <v>2.8546190064836899E-2</v>
      </c>
      <c r="C403" t="s">
        <v>119</v>
      </c>
      <c r="D403" t="s">
        <v>143</v>
      </c>
      <c r="E403" t="s">
        <v>113</v>
      </c>
      <c r="F403" t="s">
        <v>477</v>
      </c>
      <c r="G403" t="s">
        <v>137</v>
      </c>
      <c r="H403" t="s">
        <v>144</v>
      </c>
      <c r="I403">
        <v>12</v>
      </c>
      <c r="J403">
        <v>775.38400000000001</v>
      </c>
      <c r="K403">
        <v>0.54214600000000002</v>
      </c>
    </row>
    <row r="404" spans="1:11">
      <c r="A404" t="s">
        <v>159</v>
      </c>
      <c r="B404">
        <v>2.8121514811828102E-2</v>
      </c>
      <c r="C404" t="s">
        <v>162</v>
      </c>
      <c r="D404" t="s">
        <v>160</v>
      </c>
      <c r="E404" t="s">
        <v>161</v>
      </c>
      <c r="F404" t="s">
        <v>477</v>
      </c>
      <c r="G404" t="s">
        <v>149</v>
      </c>
      <c r="H404" t="s">
        <v>149</v>
      </c>
      <c r="I404">
        <v>17</v>
      </c>
      <c r="J404">
        <v>1115.049</v>
      </c>
      <c r="K404">
        <v>0.54214600000000002</v>
      </c>
    </row>
    <row r="405" spans="1:11">
      <c r="A405" t="s">
        <v>163</v>
      </c>
      <c r="B405">
        <v>1.2660695856072199E-3</v>
      </c>
      <c r="C405" t="s">
        <v>166</v>
      </c>
      <c r="D405" t="s">
        <v>164</v>
      </c>
      <c r="E405" t="s">
        <v>165</v>
      </c>
      <c r="F405" t="s">
        <v>477</v>
      </c>
      <c r="G405" t="s">
        <v>149</v>
      </c>
      <c r="H405" t="s">
        <v>149</v>
      </c>
      <c r="I405">
        <v>1</v>
      </c>
      <c r="J405">
        <v>1456.8879999999999</v>
      </c>
      <c r="K405">
        <v>0.54214600000000002</v>
      </c>
    </row>
    <row r="406" spans="1:11">
      <c r="A406" t="s">
        <v>171</v>
      </c>
      <c r="B406">
        <v>1.7296795150353501E-2</v>
      </c>
      <c r="C406" t="s">
        <v>166</v>
      </c>
      <c r="D406" t="s">
        <v>172</v>
      </c>
      <c r="E406" t="s">
        <v>165</v>
      </c>
      <c r="F406" t="s">
        <v>477</v>
      </c>
      <c r="G406" t="s">
        <v>149</v>
      </c>
      <c r="H406" t="s">
        <v>149</v>
      </c>
      <c r="I406">
        <v>12</v>
      </c>
      <c r="J406">
        <v>1279.674</v>
      </c>
      <c r="K406">
        <v>0.54214600000000002</v>
      </c>
    </row>
    <row r="407" spans="1:11">
      <c r="A407" t="s">
        <v>173</v>
      </c>
      <c r="B407">
        <v>1.2827617383573101E-3</v>
      </c>
      <c r="C407" t="s">
        <v>162</v>
      </c>
      <c r="D407" t="s">
        <v>174</v>
      </c>
      <c r="E407" t="s">
        <v>165</v>
      </c>
      <c r="F407" t="s">
        <v>477</v>
      </c>
      <c r="G407" t="s">
        <v>149</v>
      </c>
      <c r="H407" t="s">
        <v>149</v>
      </c>
      <c r="I407">
        <v>1</v>
      </c>
      <c r="J407">
        <v>1437.93</v>
      </c>
      <c r="K407">
        <v>0.54214600000000002</v>
      </c>
    </row>
    <row r="408" spans="1:11">
      <c r="A408" t="s">
        <v>180</v>
      </c>
      <c r="B408">
        <v>2.6425867483040799E-3</v>
      </c>
      <c r="C408" t="s">
        <v>162</v>
      </c>
      <c r="D408" t="s">
        <v>181</v>
      </c>
      <c r="E408" t="s">
        <v>165</v>
      </c>
      <c r="F408" t="s">
        <v>477</v>
      </c>
      <c r="G408" t="s">
        <v>149</v>
      </c>
      <c r="H408" t="s">
        <v>149</v>
      </c>
      <c r="I408">
        <v>2</v>
      </c>
      <c r="J408">
        <v>1395.9970000000001</v>
      </c>
      <c r="K408">
        <v>0.54214600000000002</v>
      </c>
    </row>
    <row r="409" spans="1:11">
      <c r="A409" t="s">
        <v>182</v>
      </c>
      <c r="B409">
        <v>1.35385481622884E-3</v>
      </c>
      <c r="C409" t="s">
        <v>166</v>
      </c>
      <c r="D409" t="s">
        <v>183</v>
      </c>
      <c r="E409" t="s">
        <v>165</v>
      </c>
      <c r="F409" t="s">
        <v>477</v>
      </c>
      <c r="G409" t="s">
        <v>149</v>
      </c>
      <c r="H409" t="s">
        <v>149</v>
      </c>
      <c r="I409">
        <v>1</v>
      </c>
      <c r="J409">
        <v>1362.422</v>
      </c>
      <c r="K409">
        <v>0.54214600000000002</v>
      </c>
    </row>
    <row r="410" spans="1:11">
      <c r="A410" t="s">
        <v>184</v>
      </c>
      <c r="B410">
        <v>2.2654682401357502E-2</v>
      </c>
      <c r="C410" t="s">
        <v>186</v>
      </c>
      <c r="D410" t="s">
        <v>185</v>
      </c>
      <c r="E410" t="s">
        <v>165</v>
      </c>
      <c r="F410" t="s">
        <v>477</v>
      </c>
      <c r="G410" t="s">
        <v>149</v>
      </c>
      <c r="H410" t="s">
        <v>149</v>
      </c>
      <c r="I410">
        <v>16</v>
      </c>
      <c r="J410">
        <v>1302.704</v>
      </c>
      <c r="K410">
        <v>0.54214600000000002</v>
      </c>
    </row>
    <row r="411" spans="1:11">
      <c r="A411" t="s">
        <v>187</v>
      </c>
      <c r="B411">
        <v>1.3221287036811499E-3</v>
      </c>
      <c r="C411" t="s">
        <v>186</v>
      </c>
      <c r="D411" t="s">
        <v>188</v>
      </c>
      <c r="E411" t="s">
        <v>165</v>
      </c>
      <c r="F411" t="s">
        <v>477</v>
      </c>
      <c r="G411" t="s">
        <v>149</v>
      </c>
      <c r="H411" t="s">
        <v>149</v>
      </c>
      <c r="I411">
        <v>1</v>
      </c>
      <c r="J411">
        <v>1395.115</v>
      </c>
      <c r="K411">
        <v>0.54214600000000002</v>
      </c>
    </row>
    <row r="412" spans="1:11">
      <c r="A412" t="s">
        <v>189</v>
      </c>
      <c r="B412">
        <v>4.1966200233674901E-2</v>
      </c>
      <c r="C412" t="s">
        <v>186</v>
      </c>
      <c r="D412" t="s">
        <v>190</v>
      </c>
      <c r="E412" t="s">
        <v>165</v>
      </c>
      <c r="F412" t="s">
        <v>477</v>
      </c>
      <c r="G412" t="s">
        <v>149</v>
      </c>
      <c r="H412" t="s">
        <v>149</v>
      </c>
      <c r="I412">
        <v>29</v>
      </c>
      <c r="J412">
        <v>1274.624</v>
      </c>
      <c r="K412">
        <v>0.54214600000000002</v>
      </c>
    </row>
    <row r="413" spans="1:11">
      <c r="A413" t="s">
        <v>191</v>
      </c>
      <c r="B413">
        <v>5.9725561700285798E-2</v>
      </c>
      <c r="C413" t="s">
        <v>186</v>
      </c>
      <c r="D413" t="s">
        <v>192</v>
      </c>
      <c r="E413" t="s">
        <v>165</v>
      </c>
      <c r="F413" t="s">
        <v>477</v>
      </c>
      <c r="G413" t="s">
        <v>149</v>
      </c>
      <c r="H413" t="s">
        <v>149</v>
      </c>
      <c r="I413">
        <v>42</v>
      </c>
      <c r="J413">
        <v>1297.098</v>
      </c>
      <c r="K413">
        <v>0.54214600000000002</v>
      </c>
    </row>
    <row r="414" spans="1:11">
      <c r="A414" t="s">
        <v>193</v>
      </c>
      <c r="B414">
        <v>2.79335627624922E-3</v>
      </c>
      <c r="C414" t="s">
        <v>162</v>
      </c>
      <c r="D414" t="s">
        <v>194</v>
      </c>
      <c r="E414" t="s">
        <v>165</v>
      </c>
      <c r="F414" t="s">
        <v>477</v>
      </c>
      <c r="G414" t="s">
        <v>149</v>
      </c>
      <c r="H414" t="s">
        <v>149</v>
      </c>
      <c r="I414">
        <v>2</v>
      </c>
      <c r="J414">
        <v>1320.6489999999999</v>
      </c>
      <c r="K414">
        <v>0.54214600000000002</v>
      </c>
    </row>
    <row r="415" spans="1:11">
      <c r="A415" t="s">
        <v>195</v>
      </c>
      <c r="B415">
        <v>1.2866262789809301E-3</v>
      </c>
      <c r="C415" t="s">
        <v>166</v>
      </c>
      <c r="D415" t="s">
        <v>196</v>
      </c>
      <c r="E415" t="s">
        <v>165</v>
      </c>
      <c r="F415" t="s">
        <v>477</v>
      </c>
      <c r="G415" t="s">
        <v>149</v>
      </c>
      <c r="H415" t="s">
        <v>149</v>
      </c>
      <c r="I415">
        <v>1</v>
      </c>
      <c r="J415">
        <v>1433.6110000000001</v>
      </c>
      <c r="K415">
        <v>0.54214600000000002</v>
      </c>
    </row>
    <row r="416" spans="1:11">
      <c r="A416" t="s">
        <v>215</v>
      </c>
      <c r="B416">
        <v>5.7972376193295302E-2</v>
      </c>
      <c r="C416" t="s">
        <v>203</v>
      </c>
      <c r="D416" t="s">
        <v>216</v>
      </c>
      <c r="E416" t="s">
        <v>217</v>
      </c>
      <c r="F416" t="s">
        <v>477</v>
      </c>
      <c r="G416" t="s">
        <v>149</v>
      </c>
      <c r="H416" t="s">
        <v>149</v>
      </c>
      <c r="I416">
        <v>8</v>
      </c>
      <c r="J416">
        <v>254.53800000000001</v>
      </c>
      <c r="K416">
        <v>0.54214600000000002</v>
      </c>
    </row>
    <row r="417" spans="1:11">
      <c r="A417" t="s">
        <v>225</v>
      </c>
      <c r="B417">
        <v>6.0731788461461603E-3</v>
      </c>
      <c r="C417" t="s">
        <v>203</v>
      </c>
      <c r="D417" t="s">
        <v>226</v>
      </c>
      <c r="E417" t="s">
        <v>217</v>
      </c>
      <c r="F417" t="s">
        <v>477</v>
      </c>
      <c r="G417" t="s">
        <v>149</v>
      </c>
      <c r="H417" t="s">
        <v>149</v>
      </c>
      <c r="I417">
        <v>1</v>
      </c>
      <c r="J417">
        <v>303.71600000000001</v>
      </c>
      <c r="K417">
        <v>0.54214600000000002</v>
      </c>
    </row>
    <row r="418" spans="1:11">
      <c r="A418" t="s">
        <v>227</v>
      </c>
      <c r="B418">
        <v>2.7544849814544899E-3</v>
      </c>
      <c r="C418" t="s">
        <v>203</v>
      </c>
      <c r="D418" t="s">
        <v>228</v>
      </c>
      <c r="E418" t="s">
        <v>165</v>
      </c>
      <c r="F418" t="s">
        <v>477</v>
      </c>
      <c r="G418" t="s">
        <v>149</v>
      </c>
      <c r="H418" t="s">
        <v>149</v>
      </c>
      <c r="I418">
        <v>1</v>
      </c>
      <c r="J418">
        <v>669.64300000000003</v>
      </c>
      <c r="K418">
        <v>0.54214600000000002</v>
      </c>
    </row>
    <row r="419" spans="1:11">
      <c r="A419" t="s">
        <v>232</v>
      </c>
      <c r="B419">
        <v>7.9491398327020901E-2</v>
      </c>
      <c r="C419" t="s">
        <v>233</v>
      </c>
      <c r="D419" t="s">
        <v>1</v>
      </c>
      <c r="E419" t="s">
        <v>113</v>
      </c>
      <c r="F419" t="s">
        <v>477</v>
      </c>
      <c r="G419" t="s">
        <v>1</v>
      </c>
      <c r="H419" t="s">
        <v>1</v>
      </c>
      <c r="I419">
        <v>50</v>
      </c>
      <c r="J419">
        <v>1160.202</v>
      </c>
      <c r="K419">
        <v>0.54214600000000002</v>
      </c>
    </row>
    <row r="420" spans="1:11">
      <c r="A420" t="s">
        <v>234</v>
      </c>
      <c r="B420">
        <v>0.13811795408531299</v>
      </c>
      <c r="C420" t="s">
        <v>236</v>
      </c>
      <c r="D420" t="s">
        <v>235</v>
      </c>
      <c r="E420" t="s">
        <v>165</v>
      </c>
      <c r="F420" t="s">
        <v>477</v>
      </c>
      <c r="G420" t="s">
        <v>149</v>
      </c>
      <c r="H420" t="s">
        <v>149</v>
      </c>
      <c r="I420">
        <v>98</v>
      </c>
      <c r="J420">
        <v>1308.759</v>
      </c>
      <c r="K420">
        <v>0.54214600000000002</v>
      </c>
    </row>
    <row r="421" spans="1:11">
      <c r="A421" t="s">
        <v>239</v>
      </c>
      <c r="B421">
        <v>0.31155349288731299</v>
      </c>
      <c r="C421" t="s">
        <v>241</v>
      </c>
      <c r="D421" t="s">
        <v>240</v>
      </c>
      <c r="E421" t="s">
        <v>169</v>
      </c>
      <c r="F421" t="s">
        <v>477</v>
      </c>
      <c r="G421" t="s">
        <v>149</v>
      </c>
      <c r="H421" t="s">
        <v>242</v>
      </c>
      <c r="I421">
        <v>217</v>
      </c>
      <c r="J421">
        <v>1284.7270000000001</v>
      </c>
      <c r="K421">
        <v>0.54214600000000002</v>
      </c>
    </row>
    <row r="422" spans="1:11">
      <c r="A422" t="s">
        <v>243</v>
      </c>
      <c r="B422">
        <v>6.5477334398657605E-2</v>
      </c>
      <c r="C422" t="s">
        <v>236</v>
      </c>
      <c r="D422" t="s">
        <v>244</v>
      </c>
      <c r="E422" t="s">
        <v>165</v>
      </c>
      <c r="F422" t="s">
        <v>477</v>
      </c>
      <c r="G422" t="s">
        <v>149</v>
      </c>
      <c r="H422" t="s">
        <v>149</v>
      </c>
      <c r="I422">
        <v>47</v>
      </c>
      <c r="J422">
        <v>1324.008</v>
      </c>
      <c r="K422">
        <v>0.54214600000000002</v>
      </c>
    </row>
    <row r="423" spans="1:11">
      <c r="A423" t="s">
        <v>135</v>
      </c>
      <c r="B423">
        <v>2.5331712660953201E-3</v>
      </c>
      <c r="C423" t="s">
        <v>119</v>
      </c>
      <c r="D423" t="s">
        <v>136</v>
      </c>
      <c r="E423" t="s">
        <v>113</v>
      </c>
      <c r="F423" t="s">
        <v>478</v>
      </c>
      <c r="G423" t="s">
        <v>137</v>
      </c>
      <c r="H423" t="s">
        <v>138</v>
      </c>
      <c r="I423">
        <v>1</v>
      </c>
      <c r="J423">
        <v>792.98</v>
      </c>
      <c r="K423">
        <v>0.49782100000000001</v>
      </c>
    </row>
    <row r="424" spans="1:11">
      <c r="A424" t="s">
        <v>139</v>
      </c>
      <c r="B424">
        <v>2.7915375772328598E-3</v>
      </c>
      <c r="C424" t="s">
        <v>119</v>
      </c>
      <c r="D424" t="s">
        <v>140</v>
      </c>
      <c r="E424" t="s">
        <v>113</v>
      </c>
      <c r="F424" t="s">
        <v>478</v>
      </c>
      <c r="G424" t="s">
        <v>137</v>
      </c>
      <c r="H424" t="s">
        <v>141</v>
      </c>
      <c r="I424">
        <v>1</v>
      </c>
      <c r="J424">
        <v>719.58699999999999</v>
      </c>
      <c r="K424">
        <v>0.49782100000000001</v>
      </c>
    </row>
    <row r="425" spans="1:11">
      <c r="A425" t="s">
        <v>171</v>
      </c>
      <c r="B425">
        <v>3.1394779460835599E-3</v>
      </c>
      <c r="C425" t="s">
        <v>166</v>
      </c>
      <c r="D425" t="s">
        <v>172</v>
      </c>
      <c r="E425" t="s">
        <v>165</v>
      </c>
      <c r="F425" t="s">
        <v>478</v>
      </c>
      <c r="G425" t="s">
        <v>149</v>
      </c>
      <c r="H425" t="s">
        <v>149</v>
      </c>
      <c r="I425">
        <v>2</v>
      </c>
      <c r="J425">
        <v>1279.674</v>
      </c>
      <c r="K425">
        <v>0.49782100000000001</v>
      </c>
    </row>
    <row r="426" spans="1:11">
      <c r="A426" t="s">
        <v>175</v>
      </c>
      <c r="B426">
        <v>1.4532064164407201E-3</v>
      </c>
      <c r="C426" t="s">
        <v>162</v>
      </c>
      <c r="D426" t="s">
        <v>176</v>
      </c>
      <c r="E426" t="s">
        <v>165</v>
      </c>
      <c r="F426" t="s">
        <v>478</v>
      </c>
      <c r="G426" t="s">
        <v>149</v>
      </c>
      <c r="H426" t="s">
        <v>149</v>
      </c>
      <c r="I426">
        <v>1</v>
      </c>
      <c r="J426">
        <v>1382.2909999999999</v>
      </c>
      <c r="K426">
        <v>0.49782100000000001</v>
      </c>
    </row>
    <row r="427" spans="1:11">
      <c r="A427" t="s">
        <v>180</v>
      </c>
      <c r="B427">
        <v>1.43893873023242E-3</v>
      </c>
      <c r="C427" t="s">
        <v>162</v>
      </c>
      <c r="D427" t="s">
        <v>181</v>
      </c>
      <c r="E427" t="s">
        <v>165</v>
      </c>
      <c r="F427" t="s">
        <v>478</v>
      </c>
      <c r="G427" t="s">
        <v>149</v>
      </c>
      <c r="H427" t="s">
        <v>149</v>
      </c>
      <c r="I427">
        <v>1</v>
      </c>
      <c r="J427">
        <v>1395.9970000000001</v>
      </c>
      <c r="K427">
        <v>0.49782100000000001</v>
      </c>
    </row>
    <row r="428" spans="1:11">
      <c r="A428" t="s">
        <v>184</v>
      </c>
      <c r="B428">
        <v>3.0839763301383299E-3</v>
      </c>
      <c r="C428" t="s">
        <v>186</v>
      </c>
      <c r="D428" t="s">
        <v>185</v>
      </c>
      <c r="E428" t="s">
        <v>165</v>
      </c>
      <c r="F428" t="s">
        <v>478</v>
      </c>
      <c r="G428" t="s">
        <v>149</v>
      </c>
      <c r="H428" t="s">
        <v>149</v>
      </c>
      <c r="I428">
        <v>2</v>
      </c>
      <c r="J428">
        <v>1302.704</v>
      </c>
      <c r="K428">
        <v>0.49782100000000001</v>
      </c>
    </row>
    <row r="429" spans="1:11">
      <c r="A429" t="s">
        <v>189</v>
      </c>
      <c r="B429">
        <v>1.1031707432245E-2</v>
      </c>
      <c r="C429" t="s">
        <v>186</v>
      </c>
      <c r="D429" t="s">
        <v>190</v>
      </c>
      <c r="E429" t="s">
        <v>165</v>
      </c>
      <c r="F429" t="s">
        <v>478</v>
      </c>
      <c r="G429" t="s">
        <v>149</v>
      </c>
      <c r="H429" t="s">
        <v>149</v>
      </c>
      <c r="I429">
        <v>7</v>
      </c>
      <c r="J429">
        <v>1274.624</v>
      </c>
      <c r="K429">
        <v>0.49782100000000001</v>
      </c>
    </row>
    <row r="430" spans="1:11">
      <c r="A430" t="s">
        <v>191</v>
      </c>
      <c r="B430">
        <v>7.7432628474805396E-3</v>
      </c>
      <c r="C430" t="s">
        <v>186</v>
      </c>
      <c r="D430" t="s">
        <v>192</v>
      </c>
      <c r="E430" t="s">
        <v>165</v>
      </c>
      <c r="F430" t="s">
        <v>478</v>
      </c>
      <c r="G430" t="s">
        <v>149</v>
      </c>
      <c r="H430" t="s">
        <v>149</v>
      </c>
      <c r="I430">
        <v>5</v>
      </c>
      <c r="J430">
        <v>1297.098</v>
      </c>
      <c r="K430">
        <v>0.49782100000000001</v>
      </c>
    </row>
    <row r="431" spans="1:11">
      <c r="A431" t="s">
        <v>195</v>
      </c>
      <c r="B431">
        <v>1.4011849452803199E-3</v>
      </c>
      <c r="C431" t="s">
        <v>166</v>
      </c>
      <c r="D431" t="s">
        <v>196</v>
      </c>
      <c r="E431" t="s">
        <v>165</v>
      </c>
      <c r="F431" t="s">
        <v>478</v>
      </c>
      <c r="G431" t="s">
        <v>149</v>
      </c>
      <c r="H431" t="s">
        <v>149</v>
      </c>
      <c r="I431">
        <v>1</v>
      </c>
      <c r="J431">
        <v>1433.6110000000001</v>
      </c>
      <c r="K431">
        <v>0.49782100000000001</v>
      </c>
    </row>
    <row r="432" spans="1:11">
      <c r="A432" t="s">
        <v>209</v>
      </c>
      <c r="B432">
        <v>2.0124086847597899E-3</v>
      </c>
      <c r="C432" t="s">
        <v>203</v>
      </c>
      <c r="D432" t="s">
        <v>210</v>
      </c>
      <c r="E432" t="s">
        <v>165</v>
      </c>
      <c r="F432" t="s">
        <v>478</v>
      </c>
      <c r="G432" t="s">
        <v>149</v>
      </c>
      <c r="H432" t="s">
        <v>149</v>
      </c>
      <c r="I432">
        <v>1</v>
      </c>
      <c r="J432">
        <v>998.18399999999997</v>
      </c>
      <c r="K432">
        <v>0.49782100000000001</v>
      </c>
    </row>
    <row r="433" spans="1:11">
      <c r="A433" t="s">
        <v>232</v>
      </c>
      <c r="B433">
        <v>3.4627662262058899E-3</v>
      </c>
      <c r="C433" t="s">
        <v>233</v>
      </c>
      <c r="D433" t="s">
        <v>1</v>
      </c>
      <c r="E433" t="s">
        <v>113</v>
      </c>
      <c r="F433" t="s">
        <v>478</v>
      </c>
      <c r="G433" t="s">
        <v>1</v>
      </c>
      <c r="H433" t="s">
        <v>1</v>
      </c>
      <c r="I433">
        <v>2</v>
      </c>
      <c r="J433">
        <v>1160.202</v>
      </c>
      <c r="K433">
        <v>0.49782100000000001</v>
      </c>
    </row>
    <row r="434" spans="1:11">
      <c r="A434" t="s">
        <v>234</v>
      </c>
      <c r="B434">
        <v>1.3813687130552201E-2</v>
      </c>
      <c r="C434" t="s">
        <v>236</v>
      </c>
      <c r="D434" t="s">
        <v>235</v>
      </c>
      <c r="E434" t="s">
        <v>165</v>
      </c>
      <c r="F434" t="s">
        <v>478</v>
      </c>
      <c r="G434" t="s">
        <v>149</v>
      </c>
      <c r="H434" t="s">
        <v>149</v>
      </c>
      <c r="I434">
        <v>9</v>
      </c>
      <c r="J434">
        <v>1308.759</v>
      </c>
      <c r="K434">
        <v>0.49782100000000001</v>
      </c>
    </row>
    <row r="435" spans="1:11">
      <c r="A435" t="s">
        <v>239</v>
      </c>
      <c r="B435">
        <v>3.7525559604584001E-2</v>
      </c>
      <c r="C435" t="s">
        <v>241</v>
      </c>
      <c r="D435" t="s">
        <v>240</v>
      </c>
      <c r="E435" t="s">
        <v>169</v>
      </c>
      <c r="F435" t="s">
        <v>478</v>
      </c>
      <c r="G435" t="s">
        <v>149</v>
      </c>
      <c r="H435" t="s">
        <v>242</v>
      </c>
      <c r="I435">
        <v>24</v>
      </c>
      <c r="J435">
        <v>1284.7270000000001</v>
      </c>
      <c r="K435">
        <v>0.49782100000000001</v>
      </c>
    </row>
    <row r="436" spans="1:11">
      <c r="A436" t="s">
        <v>243</v>
      </c>
      <c r="B436">
        <v>6.0687069884419499E-3</v>
      </c>
      <c r="C436" t="s">
        <v>236</v>
      </c>
      <c r="D436" t="s">
        <v>244</v>
      </c>
      <c r="E436" t="s">
        <v>165</v>
      </c>
      <c r="F436" t="s">
        <v>478</v>
      </c>
      <c r="G436" t="s">
        <v>149</v>
      </c>
      <c r="H436" t="s">
        <v>149</v>
      </c>
      <c r="I436">
        <v>4</v>
      </c>
      <c r="J436">
        <v>1324.008</v>
      </c>
      <c r="K436">
        <v>0.49782100000000001</v>
      </c>
    </row>
    <row r="437" spans="1:11">
      <c r="A437" t="s">
        <v>180</v>
      </c>
      <c r="B437">
        <v>2.23662139605974E-3</v>
      </c>
      <c r="C437" t="s">
        <v>162</v>
      </c>
      <c r="D437" t="s">
        <v>181</v>
      </c>
      <c r="E437" t="s">
        <v>165</v>
      </c>
      <c r="F437" t="s">
        <v>479</v>
      </c>
      <c r="G437" t="s">
        <v>149</v>
      </c>
      <c r="H437" t="s">
        <v>149</v>
      </c>
      <c r="I437">
        <v>1</v>
      </c>
      <c r="J437">
        <v>1395.9970000000001</v>
      </c>
      <c r="K437">
        <v>0.32027499999999998</v>
      </c>
    </row>
    <row r="438" spans="1:11">
      <c r="A438" t="s">
        <v>189</v>
      </c>
      <c r="B438">
        <v>2.4495982807755099E-3</v>
      </c>
      <c r="C438" t="s">
        <v>186</v>
      </c>
      <c r="D438" t="s">
        <v>190</v>
      </c>
      <c r="E438" t="s">
        <v>165</v>
      </c>
      <c r="F438" t="s">
        <v>479</v>
      </c>
      <c r="G438" t="s">
        <v>149</v>
      </c>
      <c r="H438" t="s">
        <v>149</v>
      </c>
      <c r="I438">
        <v>1</v>
      </c>
      <c r="J438">
        <v>1274.624</v>
      </c>
      <c r="K438">
        <v>0.32027499999999998</v>
      </c>
    </row>
    <row r="439" spans="1:11">
      <c r="A439" t="s">
        <v>191</v>
      </c>
      <c r="B439">
        <v>2.4071556343739698E-3</v>
      </c>
      <c r="C439" t="s">
        <v>186</v>
      </c>
      <c r="D439" t="s">
        <v>192</v>
      </c>
      <c r="E439" t="s">
        <v>165</v>
      </c>
      <c r="F439" t="s">
        <v>479</v>
      </c>
      <c r="G439" t="s">
        <v>149</v>
      </c>
      <c r="H439" t="s">
        <v>149</v>
      </c>
      <c r="I439">
        <v>1</v>
      </c>
      <c r="J439">
        <v>1297.098</v>
      </c>
      <c r="K439">
        <v>0.32027499999999998</v>
      </c>
    </row>
    <row r="440" spans="1:11">
      <c r="A440" t="s">
        <v>232</v>
      </c>
      <c r="B440">
        <v>5.38236748261976E-3</v>
      </c>
      <c r="C440" t="s">
        <v>233</v>
      </c>
      <c r="D440" t="s">
        <v>1</v>
      </c>
      <c r="E440" t="s">
        <v>113</v>
      </c>
      <c r="F440" t="s">
        <v>479</v>
      </c>
      <c r="G440" t="s">
        <v>1</v>
      </c>
      <c r="H440" t="s">
        <v>1</v>
      </c>
      <c r="I440">
        <v>2</v>
      </c>
      <c r="J440">
        <v>1160.202</v>
      </c>
      <c r="K440">
        <v>0.32027499999999998</v>
      </c>
    </row>
    <row r="441" spans="1:11">
      <c r="A441" t="s">
        <v>234</v>
      </c>
      <c r="B441">
        <v>7.1571238685698502E-3</v>
      </c>
      <c r="C441" t="s">
        <v>236</v>
      </c>
      <c r="D441" t="s">
        <v>235</v>
      </c>
      <c r="E441" t="s">
        <v>165</v>
      </c>
      <c r="F441" t="s">
        <v>479</v>
      </c>
      <c r="G441" t="s">
        <v>149</v>
      </c>
      <c r="H441" t="s">
        <v>149</v>
      </c>
      <c r="I441">
        <v>3</v>
      </c>
      <c r="J441">
        <v>1308.759</v>
      </c>
      <c r="K441">
        <v>0.32027499999999998</v>
      </c>
    </row>
    <row r="442" spans="1:11">
      <c r="A442" t="s">
        <v>239</v>
      </c>
      <c r="B442">
        <v>1.7012343722243299E-2</v>
      </c>
      <c r="C442" t="s">
        <v>241</v>
      </c>
      <c r="D442" t="s">
        <v>240</v>
      </c>
      <c r="E442" t="s">
        <v>169</v>
      </c>
      <c r="F442" t="s">
        <v>479</v>
      </c>
      <c r="G442" t="s">
        <v>149</v>
      </c>
      <c r="H442" t="s">
        <v>242</v>
      </c>
      <c r="I442">
        <v>7</v>
      </c>
      <c r="J442">
        <v>1284.7270000000001</v>
      </c>
      <c r="K442">
        <v>0.32027499999999998</v>
      </c>
    </row>
    <row r="443" spans="1:11">
      <c r="A443" t="s">
        <v>243</v>
      </c>
      <c r="B443">
        <v>2.3582310371502301E-3</v>
      </c>
      <c r="C443" t="s">
        <v>236</v>
      </c>
      <c r="D443" t="s">
        <v>244</v>
      </c>
      <c r="E443" t="s">
        <v>165</v>
      </c>
      <c r="F443" t="s">
        <v>479</v>
      </c>
      <c r="G443" t="s">
        <v>149</v>
      </c>
      <c r="H443" t="s">
        <v>149</v>
      </c>
      <c r="I443">
        <v>1</v>
      </c>
      <c r="J443">
        <v>1324.008</v>
      </c>
      <c r="K443">
        <v>0.32027499999999998</v>
      </c>
    </row>
    <row r="444" spans="1:11">
      <c r="A444" t="s">
        <v>111</v>
      </c>
      <c r="B444">
        <v>0.113534557746752</v>
      </c>
      <c r="C444" t="s">
        <v>114</v>
      </c>
      <c r="D444" t="s">
        <v>112</v>
      </c>
      <c r="E444" t="s">
        <v>113</v>
      </c>
      <c r="F444" t="s">
        <v>480</v>
      </c>
      <c r="G444" t="s">
        <v>115</v>
      </c>
      <c r="H444" t="s">
        <v>116</v>
      </c>
      <c r="I444">
        <v>22</v>
      </c>
      <c r="J444">
        <v>627.36500000000001</v>
      </c>
      <c r="K444">
        <v>0.308869</v>
      </c>
    </row>
    <row r="445" spans="1:11">
      <c r="A445" t="s">
        <v>117</v>
      </c>
      <c r="B445">
        <v>7.3491488630903407E-2</v>
      </c>
      <c r="C445" t="s">
        <v>119</v>
      </c>
      <c r="D445" t="s">
        <v>118</v>
      </c>
      <c r="E445" t="s">
        <v>113</v>
      </c>
      <c r="F445" t="s">
        <v>480</v>
      </c>
      <c r="G445" t="s">
        <v>120</v>
      </c>
      <c r="H445" t="s">
        <v>121</v>
      </c>
      <c r="I445">
        <v>21</v>
      </c>
      <c r="J445">
        <v>925.14099999999996</v>
      </c>
      <c r="K445">
        <v>0.308869</v>
      </c>
    </row>
    <row r="446" spans="1:11">
      <c r="A446" t="s">
        <v>122</v>
      </c>
      <c r="B446">
        <v>4.1779874094699701E-2</v>
      </c>
      <c r="C446" t="s">
        <v>124</v>
      </c>
      <c r="D446" t="s">
        <v>123</v>
      </c>
      <c r="E446" t="s">
        <v>113</v>
      </c>
      <c r="F446" t="s">
        <v>480</v>
      </c>
      <c r="G446" t="s">
        <v>120</v>
      </c>
      <c r="H446" t="s">
        <v>125</v>
      </c>
      <c r="I446">
        <v>10</v>
      </c>
      <c r="J446">
        <v>774.923</v>
      </c>
      <c r="K446">
        <v>0.308869</v>
      </c>
    </row>
    <row r="447" spans="1:11">
      <c r="A447" t="s">
        <v>126</v>
      </c>
      <c r="B447">
        <v>0.19122068080390101</v>
      </c>
      <c r="C447" t="s">
        <v>119</v>
      </c>
      <c r="D447" t="s">
        <v>127</v>
      </c>
      <c r="E447" t="s">
        <v>113</v>
      </c>
      <c r="F447" t="s">
        <v>480</v>
      </c>
      <c r="G447" t="s">
        <v>120</v>
      </c>
      <c r="H447" t="s">
        <v>128</v>
      </c>
      <c r="I447">
        <v>50</v>
      </c>
      <c r="J447">
        <v>846.56600000000003</v>
      </c>
      <c r="K447">
        <v>0.308869</v>
      </c>
    </row>
    <row r="448" spans="1:11">
      <c r="A448" t="s">
        <v>129</v>
      </c>
      <c r="B448">
        <v>3.9465826433623001E-2</v>
      </c>
      <c r="C448" t="s">
        <v>124</v>
      </c>
      <c r="D448" t="s">
        <v>130</v>
      </c>
      <c r="E448" t="s">
        <v>113</v>
      </c>
      <c r="F448" t="s">
        <v>480</v>
      </c>
      <c r="G448" t="s">
        <v>120</v>
      </c>
      <c r="H448" t="s">
        <v>131</v>
      </c>
      <c r="I448">
        <v>4</v>
      </c>
      <c r="J448">
        <v>328.14400000000001</v>
      </c>
      <c r="K448">
        <v>0.308869</v>
      </c>
    </row>
    <row r="449" spans="1:11">
      <c r="A449" t="s">
        <v>132</v>
      </c>
      <c r="B449">
        <v>0.130309424656745</v>
      </c>
      <c r="C449" t="s">
        <v>114</v>
      </c>
      <c r="D449" t="s">
        <v>133</v>
      </c>
      <c r="E449" t="s">
        <v>113</v>
      </c>
      <c r="F449" t="s">
        <v>480</v>
      </c>
      <c r="G449" t="s">
        <v>115</v>
      </c>
      <c r="H449" t="s">
        <v>134</v>
      </c>
      <c r="I449">
        <v>29</v>
      </c>
      <c r="J449">
        <v>720.52300000000002</v>
      </c>
      <c r="K449">
        <v>0.308869</v>
      </c>
    </row>
    <row r="450" spans="1:11">
      <c r="A450" t="s">
        <v>135</v>
      </c>
      <c r="B450">
        <v>0.33887656510456998</v>
      </c>
      <c r="C450" t="s">
        <v>119</v>
      </c>
      <c r="D450" t="s">
        <v>136</v>
      </c>
      <c r="E450" t="s">
        <v>113</v>
      </c>
      <c r="F450" t="s">
        <v>480</v>
      </c>
      <c r="G450" t="s">
        <v>137</v>
      </c>
      <c r="H450" t="s">
        <v>138</v>
      </c>
      <c r="I450">
        <v>83</v>
      </c>
      <c r="J450">
        <v>792.98</v>
      </c>
      <c r="K450">
        <v>0.308869</v>
      </c>
    </row>
    <row r="451" spans="1:11">
      <c r="A451" t="s">
        <v>139</v>
      </c>
      <c r="B451">
        <v>0.39593604565280499</v>
      </c>
      <c r="C451" t="s">
        <v>119</v>
      </c>
      <c r="D451" t="s">
        <v>140</v>
      </c>
      <c r="E451" t="s">
        <v>113</v>
      </c>
      <c r="F451" t="s">
        <v>480</v>
      </c>
      <c r="G451" t="s">
        <v>137</v>
      </c>
      <c r="H451" t="s">
        <v>141</v>
      </c>
      <c r="I451">
        <v>88</v>
      </c>
      <c r="J451">
        <v>719.58699999999999</v>
      </c>
      <c r="K451">
        <v>0.308869</v>
      </c>
    </row>
    <row r="452" spans="1:11">
      <c r="A452" t="s">
        <v>142</v>
      </c>
      <c r="B452">
        <v>0.60127249127200499</v>
      </c>
      <c r="C452" t="s">
        <v>119</v>
      </c>
      <c r="D452" t="s">
        <v>143</v>
      </c>
      <c r="E452" t="s">
        <v>113</v>
      </c>
      <c r="F452" t="s">
        <v>480</v>
      </c>
      <c r="G452" t="s">
        <v>137</v>
      </c>
      <c r="H452" t="s">
        <v>144</v>
      </c>
      <c r="I452">
        <v>144</v>
      </c>
      <c r="J452">
        <v>775.38400000000001</v>
      </c>
      <c r="K452">
        <v>0.308869</v>
      </c>
    </row>
    <row r="453" spans="1:11">
      <c r="A453" t="s">
        <v>156</v>
      </c>
      <c r="B453">
        <v>1.9207228994044898E-2</v>
      </c>
      <c r="C453" t="s">
        <v>119</v>
      </c>
      <c r="D453" t="s">
        <v>157</v>
      </c>
      <c r="E453" t="s">
        <v>113</v>
      </c>
      <c r="F453" t="s">
        <v>480</v>
      </c>
      <c r="G453" t="s">
        <v>158</v>
      </c>
      <c r="H453" t="s">
        <v>158</v>
      </c>
      <c r="I453">
        <v>4</v>
      </c>
      <c r="J453">
        <v>674.25</v>
      </c>
      <c r="K453">
        <v>0.308869</v>
      </c>
    </row>
    <row r="454" spans="1:11">
      <c r="A454" t="s">
        <v>159</v>
      </c>
      <c r="B454">
        <v>5.8071323095374196E-3</v>
      </c>
      <c r="C454" t="s">
        <v>162</v>
      </c>
      <c r="D454" t="s">
        <v>160</v>
      </c>
      <c r="E454" t="s">
        <v>161</v>
      </c>
      <c r="F454" t="s">
        <v>480</v>
      </c>
      <c r="G454" t="s">
        <v>149</v>
      </c>
      <c r="H454" t="s">
        <v>149</v>
      </c>
      <c r="I454">
        <v>2</v>
      </c>
      <c r="J454">
        <v>1115.049</v>
      </c>
      <c r="K454">
        <v>0.308869</v>
      </c>
    </row>
    <row r="455" spans="1:11">
      <c r="A455" t="s">
        <v>215</v>
      </c>
      <c r="B455">
        <v>1.2719588184509601E-2</v>
      </c>
      <c r="C455" t="s">
        <v>203</v>
      </c>
      <c r="D455" t="s">
        <v>216</v>
      </c>
      <c r="E455" t="s">
        <v>217</v>
      </c>
      <c r="F455" t="s">
        <v>480</v>
      </c>
      <c r="G455" t="s">
        <v>149</v>
      </c>
      <c r="H455" t="s">
        <v>149</v>
      </c>
      <c r="I455">
        <v>1</v>
      </c>
      <c r="J455">
        <v>254.53800000000001</v>
      </c>
      <c r="K455">
        <v>0.308869</v>
      </c>
    </row>
    <row r="456" spans="1:11">
      <c r="A456" t="s">
        <v>232</v>
      </c>
      <c r="B456">
        <v>0.45486201677062899</v>
      </c>
      <c r="C456" t="s">
        <v>233</v>
      </c>
      <c r="D456" t="s">
        <v>1</v>
      </c>
      <c r="E456" t="s">
        <v>113</v>
      </c>
      <c r="F456" t="s">
        <v>480</v>
      </c>
      <c r="G456" t="s">
        <v>1</v>
      </c>
      <c r="H456" t="s">
        <v>1</v>
      </c>
      <c r="I456">
        <v>163</v>
      </c>
      <c r="J456">
        <v>1160.202</v>
      </c>
      <c r="K456">
        <v>0.308869</v>
      </c>
    </row>
    <row r="457" spans="1:11">
      <c r="A457" t="s">
        <v>234</v>
      </c>
      <c r="B457">
        <v>4.9476160810488397E-3</v>
      </c>
      <c r="C457" t="s">
        <v>236</v>
      </c>
      <c r="D457" t="s">
        <v>235</v>
      </c>
      <c r="E457" t="s">
        <v>165</v>
      </c>
      <c r="F457" t="s">
        <v>480</v>
      </c>
      <c r="G457" t="s">
        <v>149</v>
      </c>
      <c r="H457" t="s">
        <v>149</v>
      </c>
      <c r="I457">
        <v>2</v>
      </c>
      <c r="J457">
        <v>1308.759</v>
      </c>
      <c r="K457">
        <v>0.308869</v>
      </c>
    </row>
    <row r="458" spans="1:11">
      <c r="A458" t="s">
        <v>239</v>
      </c>
      <c r="B458">
        <v>0.330130859231136</v>
      </c>
      <c r="C458" t="s">
        <v>241</v>
      </c>
      <c r="D458" t="s">
        <v>240</v>
      </c>
      <c r="E458" t="s">
        <v>169</v>
      </c>
      <c r="F458" t="s">
        <v>480</v>
      </c>
      <c r="G458" t="s">
        <v>149</v>
      </c>
      <c r="H458" t="s">
        <v>242</v>
      </c>
      <c r="I458">
        <v>131</v>
      </c>
      <c r="J458">
        <v>1284.7270000000001</v>
      </c>
      <c r="K458">
        <v>0.308869</v>
      </c>
    </row>
    <row r="459" spans="1:11">
      <c r="A459" t="s">
        <v>117</v>
      </c>
      <c r="B459">
        <v>1.25506008465793E-2</v>
      </c>
      <c r="C459" t="s">
        <v>119</v>
      </c>
      <c r="D459" t="s">
        <v>118</v>
      </c>
      <c r="E459" t="s">
        <v>113</v>
      </c>
      <c r="F459" t="s">
        <v>481</v>
      </c>
      <c r="G459" t="s">
        <v>120</v>
      </c>
      <c r="H459" t="s">
        <v>121</v>
      </c>
      <c r="I459">
        <v>3</v>
      </c>
      <c r="J459">
        <v>925.14099999999996</v>
      </c>
      <c r="K459">
        <v>0.25837399999999999</v>
      </c>
    </row>
    <row r="460" spans="1:11">
      <c r="A460" t="s">
        <v>122</v>
      </c>
      <c r="B460">
        <v>4.9945071608427302E-3</v>
      </c>
      <c r="C460" t="s">
        <v>124</v>
      </c>
      <c r="D460" t="s">
        <v>123</v>
      </c>
      <c r="E460" t="s">
        <v>113</v>
      </c>
      <c r="F460" t="s">
        <v>481</v>
      </c>
      <c r="G460" t="s">
        <v>120</v>
      </c>
      <c r="H460" t="s">
        <v>125</v>
      </c>
      <c r="I460">
        <v>1</v>
      </c>
      <c r="J460">
        <v>774.923</v>
      </c>
      <c r="K460">
        <v>0.25837399999999999</v>
      </c>
    </row>
    <row r="461" spans="1:11">
      <c r="A461" t="s">
        <v>126</v>
      </c>
      <c r="B461">
        <v>1.37154993441801E-2</v>
      </c>
      <c r="C461" t="s">
        <v>119</v>
      </c>
      <c r="D461" t="s">
        <v>127</v>
      </c>
      <c r="E461" t="s">
        <v>113</v>
      </c>
      <c r="F461" t="s">
        <v>481</v>
      </c>
      <c r="G461" t="s">
        <v>120</v>
      </c>
      <c r="H461" t="s">
        <v>128</v>
      </c>
      <c r="I461">
        <v>3</v>
      </c>
      <c r="J461">
        <v>846.56600000000003</v>
      </c>
      <c r="K461">
        <v>0.25837399999999999</v>
      </c>
    </row>
    <row r="462" spans="1:11">
      <c r="A462" t="s">
        <v>135</v>
      </c>
      <c r="B462">
        <v>3.4165438356846503E-2</v>
      </c>
      <c r="C462" t="s">
        <v>119</v>
      </c>
      <c r="D462" t="s">
        <v>136</v>
      </c>
      <c r="E462" t="s">
        <v>113</v>
      </c>
      <c r="F462" t="s">
        <v>481</v>
      </c>
      <c r="G462" t="s">
        <v>137</v>
      </c>
      <c r="H462" t="s">
        <v>138</v>
      </c>
      <c r="I462">
        <v>7</v>
      </c>
      <c r="J462">
        <v>792.98</v>
      </c>
      <c r="K462">
        <v>0.25837399999999999</v>
      </c>
    </row>
    <row r="463" spans="1:11">
      <c r="A463" t="s">
        <v>139</v>
      </c>
      <c r="B463">
        <v>1.6135749280914199E-2</v>
      </c>
      <c r="C463" t="s">
        <v>119</v>
      </c>
      <c r="D463" t="s">
        <v>140</v>
      </c>
      <c r="E463" t="s">
        <v>113</v>
      </c>
      <c r="F463" t="s">
        <v>481</v>
      </c>
      <c r="G463" t="s">
        <v>137</v>
      </c>
      <c r="H463" t="s">
        <v>141</v>
      </c>
      <c r="I463">
        <v>3</v>
      </c>
      <c r="J463">
        <v>719.58699999999999</v>
      </c>
      <c r="K463">
        <v>0.25837399999999999</v>
      </c>
    </row>
    <row r="464" spans="1:11">
      <c r="A464" t="s">
        <v>142</v>
      </c>
      <c r="B464">
        <v>2.49576885298235E-2</v>
      </c>
      <c r="C464" t="s">
        <v>119</v>
      </c>
      <c r="D464" t="s">
        <v>143</v>
      </c>
      <c r="E464" t="s">
        <v>113</v>
      </c>
      <c r="F464" t="s">
        <v>481</v>
      </c>
      <c r="G464" t="s">
        <v>137</v>
      </c>
      <c r="H464" t="s">
        <v>144</v>
      </c>
      <c r="I464">
        <v>5</v>
      </c>
      <c r="J464">
        <v>775.38400000000001</v>
      </c>
      <c r="K464">
        <v>0.25837399999999999</v>
      </c>
    </row>
    <row r="465" spans="1:11">
      <c r="A465" t="s">
        <v>189</v>
      </c>
      <c r="B465">
        <v>3.0364707338020702E-3</v>
      </c>
      <c r="C465" t="s">
        <v>186</v>
      </c>
      <c r="D465" t="s">
        <v>190</v>
      </c>
      <c r="E465" t="s">
        <v>165</v>
      </c>
      <c r="F465" t="s">
        <v>481</v>
      </c>
      <c r="G465" t="s">
        <v>149</v>
      </c>
      <c r="H465" t="s">
        <v>149</v>
      </c>
      <c r="I465">
        <v>1</v>
      </c>
      <c r="J465">
        <v>1274.624</v>
      </c>
      <c r="K465">
        <v>0.25837399999999999</v>
      </c>
    </row>
    <row r="466" spans="1:11">
      <c r="A466" t="s">
        <v>232</v>
      </c>
      <c r="B466">
        <v>5.3374960189370199E-2</v>
      </c>
      <c r="C466" t="s">
        <v>233</v>
      </c>
      <c r="D466" t="s">
        <v>1</v>
      </c>
      <c r="E466" t="s">
        <v>113</v>
      </c>
      <c r="F466" t="s">
        <v>481</v>
      </c>
      <c r="G466" t="s">
        <v>1</v>
      </c>
      <c r="H466" t="s">
        <v>1</v>
      </c>
      <c r="I466">
        <v>16</v>
      </c>
      <c r="J466">
        <v>1160.202</v>
      </c>
      <c r="K466">
        <v>0.25837399999999999</v>
      </c>
    </row>
    <row r="467" spans="1:11">
      <c r="A467" t="s">
        <v>234</v>
      </c>
      <c r="B467">
        <v>2.9572736253211901E-3</v>
      </c>
      <c r="C467" t="s">
        <v>236</v>
      </c>
      <c r="D467" t="s">
        <v>235</v>
      </c>
      <c r="E467" t="s">
        <v>165</v>
      </c>
      <c r="F467" t="s">
        <v>481</v>
      </c>
      <c r="G467" t="s">
        <v>149</v>
      </c>
      <c r="H467" t="s">
        <v>149</v>
      </c>
      <c r="I467">
        <v>1</v>
      </c>
      <c r="J467">
        <v>1308.759</v>
      </c>
      <c r="K467">
        <v>0.25837399999999999</v>
      </c>
    </row>
    <row r="468" spans="1:11">
      <c r="A468" t="s">
        <v>239</v>
      </c>
      <c r="B468">
        <v>6.3264435109277206E-2</v>
      </c>
      <c r="C468" t="s">
        <v>241</v>
      </c>
      <c r="D468" t="s">
        <v>240</v>
      </c>
      <c r="E468" t="s">
        <v>169</v>
      </c>
      <c r="F468" t="s">
        <v>481</v>
      </c>
      <c r="G468" t="s">
        <v>149</v>
      </c>
      <c r="H468" t="s">
        <v>242</v>
      </c>
      <c r="I468">
        <v>21</v>
      </c>
      <c r="J468">
        <v>1284.7270000000001</v>
      </c>
      <c r="K468">
        <v>0.25837399999999999</v>
      </c>
    </row>
    <row r="469" spans="1:11">
      <c r="A469" t="s">
        <v>111</v>
      </c>
      <c r="B469">
        <v>5.84110852615553E-3</v>
      </c>
      <c r="C469" t="s">
        <v>114</v>
      </c>
      <c r="D469" t="s">
        <v>112</v>
      </c>
      <c r="E469" t="s">
        <v>113</v>
      </c>
      <c r="F469" t="s">
        <v>482</v>
      </c>
      <c r="G469" t="s">
        <v>115</v>
      </c>
      <c r="H469" t="s">
        <v>116</v>
      </c>
      <c r="I469">
        <v>1</v>
      </c>
      <c r="J469">
        <v>627.36500000000001</v>
      </c>
      <c r="K469">
        <v>0.27288800000000002</v>
      </c>
    </row>
    <row r="470" spans="1:11">
      <c r="A470" t="s">
        <v>117</v>
      </c>
      <c r="B470">
        <v>3.9610254550512501E-3</v>
      </c>
      <c r="C470" t="s">
        <v>119</v>
      </c>
      <c r="D470" t="s">
        <v>118</v>
      </c>
      <c r="E470" t="s">
        <v>113</v>
      </c>
      <c r="F470" t="s">
        <v>482</v>
      </c>
      <c r="G470" t="s">
        <v>120</v>
      </c>
      <c r="H470" t="s">
        <v>121</v>
      </c>
      <c r="I470">
        <v>1</v>
      </c>
      <c r="J470">
        <v>925.14099999999996</v>
      </c>
      <c r="K470">
        <v>0.27288800000000002</v>
      </c>
    </row>
    <row r="471" spans="1:11">
      <c r="A471" t="s">
        <v>126</v>
      </c>
      <c r="B471">
        <v>8.6573452052446393E-3</v>
      </c>
      <c r="C471" t="s">
        <v>119</v>
      </c>
      <c r="D471" t="s">
        <v>127</v>
      </c>
      <c r="E471" t="s">
        <v>113</v>
      </c>
      <c r="F471" t="s">
        <v>482</v>
      </c>
      <c r="G471" t="s">
        <v>120</v>
      </c>
      <c r="H471" t="s">
        <v>128</v>
      </c>
      <c r="I471">
        <v>2</v>
      </c>
      <c r="J471">
        <v>846.56600000000003</v>
      </c>
      <c r="K471">
        <v>0.27288800000000002</v>
      </c>
    </row>
    <row r="472" spans="1:11">
      <c r="A472" t="s">
        <v>132</v>
      </c>
      <c r="B472">
        <v>1.5257696356028499E-2</v>
      </c>
      <c r="C472" t="s">
        <v>114</v>
      </c>
      <c r="D472" t="s">
        <v>133</v>
      </c>
      <c r="E472" t="s">
        <v>113</v>
      </c>
      <c r="F472" t="s">
        <v>482</v>
      </c>
      <c r="G472" t="s">
        <v>115</v>
      </c>
      <c r="H472" t="s">
        <v>134</v>
      </c>
      <c r="I472">
        <v>3</v>
      </c>
      <c r="J472">
        <v>720.52300000000002</v>
      </c>
      <c r="K472">
        <v>0.27288800000000002</v>
      </c>
    </row>
    <row r="473" spans="1:11">
      <c r="A473" t="s">
        <v>139</v>
      </c>
      <c r="B473">
        <v>1.01850284969338E-2</v>
      </c>
      <c r="C473" t="s">
        <v>119</v>
      </c>
      <c r="D473" t="s">
        <v>140</v>
      </c>
      <c r="E473" t="s">
        <v>113</v>
      </c>
      <c r="F473" t="s">
        <v>482</v>
      </c>
      <c r="G473" t="s">
        <v>137</v>
      </c>
      <c r="H473" t="s">
        <v>141</v>
      </c>
      <c r="I473">
        <v>2</v>
      </c>
      <c r="J473">
        <v>719.58699999999999</v>
      </c>
      <c r="K473">
        <v>0.27288800000000002</v>
      </c>
    </row>
    <row r="474" spans="1:11">
      <c r="A474" t="s">
        <v>142</v>
      </c>
      <c r="B474">
        <v>2.8356327062551399E-2</v>
      </c>
      <c r="C474" t="s">
        <v>119</v>
      </c>
      <c r="D474" t="s">
        <v>143</v>
      </c>
      <c r="E474" t="s">
        <v>113</v>
      </c>
      <c r="F474" t="s">
        <v>482</v>
      </c>
      <c r="G474" t="s">
        <v>137</v>
      </c>
      <c r="H474" t="s">
        <v>144</v>
      </c>
      <c r="I474">
        <v>6</v>
      </c>
      <c r="J474">
        <v>775.38400000000001</v>
      </c>
      <c r="K474">
        <v>0.27288800000000002</v>
      </c>
    </row>
    <row r="475" spans="1:11">
      <c r="A475" t="s">
        <v>232</v>
      </c>
      <c r="B475">
        <v>2.5268062289232798E-2</v>
      </c>
      <c r="C475" t="s">
        <v>233</v>
      </c>
      <c r="D475" t="s">
        <v>1</v>
      </c>
      <c r="E475" t="s">
        <v>113</v>
      </c>
      <c r="F475" t="s">
        <v>482</v>
      </c>
      <c r="G475" t="s">
        <v>1</v>
      </c>
      <c r="H475" t="s">
        <v>1</v>
      </c>
      <c r="I475">
        <v>8</v>
      </c>
      <c r="J475">
        <v>1160.202</v>
      </c>
      <c r="K475">
        <v>0.27288800000000002</v>
      </c>
    </row>
    <row r="476" spans="1:11">
      <c r="A476" t="s">
        <v>239</v>
      </c>
      <c r="B476">
        <v>2.56712620304579E-2</v>
      </c>
      <c r="C476" t="s">
        <v>241</v>
      </c>
      <c r="D476" t="s">
        <v>240</v>
      </c>
      <c r="E476" t="s">
        <v>169</v>
      </c>
      <c r="F476" t="s">
        <v>482</v>
      </c>
      <c r="G476" t="s">
        <v>149</v>
      </c>
      <c r="H476" t="s">
        <v>242</v>
      </c>
      <c r="I476">
        <v>9</v>
      </c>
      <c r="J476">
        <v>1284.7270000000001</v>
      </c>
      <c r="K476">
        <v>0.27288800000000002</v>
      </c>
    </row>
    <row r="477" spans="1:11">
      <c r="A477" t="s">
        <v>111</v>
      </c>
      <c r="B477">
        <v>1.4819204204921201E-2</v>
      </c>
      <c r="C477" t="s">
        <v>114</v>
      </c>
      <c r="D477" t="s">
        <v>112</v>
      </c>
      <c r="E477" t="s">
        <v>113</v>
      </c>
      <c r="F477" t="s">
        <v>483</v>
      </c>
      <c r="G477" t="s">
        <v>115</v>
      </c>
      <c r="H477" t="s">
        <v>116</v>
      </c>
      <c r="I477">
        <v>2</v>
      </c>
      <c r="J477">
        <v>627.36500000000001</v>
      </c>
      <c r="K477">
        <v>0.21512200000000001</v>
      </c>
    </row>
    <row r="478" spans="1:11">
      <c r="A478" t="s">
        <v>117</v>
      </c>
      <c r="B478">
        <v>8.0394664562659299E-2</v>
      </c>
      <c r="C478" t="s">
        <v>119</v>
      </c>
      <c r="D478" t="s">
        <v>118</v>
      </c>
      <c r="E478" t="s">
        <v>113</v>
      </c>
      <c r="F478" t="s">
        <v>483</v>
      </c>
      <c r="G478" t="s">
        <v>120</v>
      </c>
      <c r="H478" t="s">
        <v>121</v>
      </c>
      <c r="I478">
        <v>16</v>
      </c>
      <c r="J478">
        <v>925.14099999999996</v>
      </c>
      <c r="K478">
        <v>0.21512200000000001</v>
      </c>
    </row>
    <row r="479" spans="1:11">
      <c r="A479" t="s">
        <v>122</v>
      </c>
      <c r="B479">
        <v>1.7996078409120101E-2</v>
      </c>
      <c r="C479" t="s">
        <v>124</v>
      </c>
      <c r="D479" t="s">
        <v>123</v>
      </c>
      <c r="E479" t="s">
        <v>113</v>
      </c>
      <c r="F479" t="s">
        <v>483</v>
      </c>
      <c r="G479" t="s">
        <v>120</v>
      </c>
      <c r="H479" t="s">
        <v>125</v>
      </c>
      <c r="I479">
        <v>3</v>
      </c>
      <c r="J479">
        <v>774.923</v>
      </c>
      <c r="K479">
        <v>0.21512200000000001</v>
      </c>
    </row>
    <row r="480" spans="1:11">
      <c r="A480" t="s">
        <v>126</v>
      </c>
      <c r="B480">
        <v>0.115311771891635</v>
      </c>
      <c r="C480" t="s">
        <v>119</v>
      </c>
      <c r="D480" t="s">
        <v>127</v>
      </c>
      <c r="E480" t="s">
        <v>113</v>
      </c>
      <c r="F480" t="s">
        <v>483</v>
      </c>
      <c r="G480" t="s">
        <v>120</v>
      </c>
      <c r="H480" t="s">
        <v>128</v>
      </c>
      <c r="I480">
        <v>21</v>
      </c>
      <c r="J480">
        <v>846.56600000000003</v>
      </c>
      <c r="K480">
        <v>0.21512200000000001</v>
      </c>
    </row>
    <row r="481" spans="1:11">
      <c r="A481" t="s">
        <v>129</v>
      </c>
      <c r="B481">
        <v>1.41661131180524E-2</v>
      </c>
      <c r="C481" t="s">
        <v>124</v>
      </c>
      <c r="D481" t="s">
        <v>130</v>
      </c>
      <c r="E481" t="s">
        <v>113</v>
      </c>
      <c r="F481" t="s">
        <v>483</v>
      </c>
      <c r="G481" t="s">
        <v>120</v>
      </c>
      <c r="H481" t="s">
        <v>131</v>
      </c>
      <c r="I481">
        <v>1</v>
      </c>
      <c r="J481">
        <v>328.14400000000001</v>
      </c>
      <c r="K481">
        <v>0.21512200000000001</v>
      </c>
    </row>
    <row r="482" spans="1:11">
      <c r="A482" t="s">
        <v>132</v>
      </c>
      <c r="B482">
        <v>2.58063935391942E-2</v>
      </c>
      <c r="C482" t="s">
        <v>114</v>
      </c>
      <c r="D482" t="s">
        <v>133</v>
      </c>
      <c r="E482" t="s">
        <v>113</v>
      </c>
      <c r="F482" t="s">
        <v>483</v>
      </c>
      <c r="G482" t="s">
        <v>115</v>
      </c>
      <c r="H482" t="s">
        <v>134</v>
      </c>
      <c r="I482">
        <v>4</v>
      </c>
      <c r="J482">
        <v>720.52300000000002</v>
      </c>
      <c r="K482">
        <v>0.21512200000000001</v>
      </c>
    </row>
    <row r="483" spans="1:11">
      <c r="A483" t="s">
        <v>135</v>
      </c>
      <c r="B483">
        <v>0.18758707752569601</v>
      </c>
      <c r="C483" t="s">
        <v>119</v>
      </c>
      <c r="D483" t="s">
        <v>136</v>
      </c>
      <c r="E483" t="s">
        <v>113</v>
      </c>
      <c r="F483" t="s">
        <v>483</v>
      </c>
      <c r="G483" t="s">
        <v>137</v>
      </c>
      <c r="H483" t="s">
        <v>138</v>
      </c>
      <c r="I483">
        <v>32</v>
      </c>
      <c r="J483">
        <v>792.98</v>
      </c>
      <c r="K483">
        <v>0.21512200000000001</v>
      </c>
    </row>
    <row r="484" spans="1:11">
      <c r="A484" t="s">
        <v>139</v>
      </c>
      <c r="B484">
        <v>0.20025969856781201</v>
      </c>
      <c r="C484" t="s">
        <v>119</v>
      </c>
      <c r="D484" t="s">
        <v>140</v>
      </c>
      <c r="E484" t="s">
        <v>113</v>
      </c>
      <c r="F484" t="s">
        <v>483</v>
      </c>
      <c r="G484" t="s">
        <v>137</v>
      </c>
      <c r="H484" t="s">
        <v>141</v>
      </c>
      <c r="I484">
        <v>31</v>
      </c>
      <c r="J484">
        <v>719.58699999999999</v>
      </c>
      <c r="K484">
        <v>0.21512200000000001</v>
      </c>
    </row>
    <row r="485" spans="1:11">
      <c r="A485" t="s">
        <v>142</v>
      </c>
      <c r="B485">
        <v>0.35970757892942301</v>
      </c>
      <c r="C485" t="s">
        <v>119</v>
      </c>
      <c r="D485" t="s">
        <v>143</v>
      </c>
      <c r="E485" t="s">
        <v>113</v>
      </c>
      <c r="F485" t="s">
        <v>483</v>
      </c>
      <c r="G485" t="s">
        <v>137</v>
      </c>
      <c r="H485" t="s">
        <v>144</v>
      </c>
      <c r="I485">
        <v>60</v>
      </c>
      <c r="J485">
        <v>775.38400000000001</v>
      </c>
      <c r="K485">
        <v>0.21512200000000001</v>
      </c>
    </row>
    <row r="486" spans="1:11">
      <c r="A486" t="s">
        <v>159</v>
      </c>
      <c r="B486">
        <v>8.3377950619393393E-3</v>
      </c>
      <c r="C486" t="s">
        <v>162</v>
      </c>
      <c r="D486" t="s">
        <v>160</v>
      </c>
      <c r="E486" t="s">
        <v>161</v>
      </c>
      <c r="F486" t="s">
        <v>483</v>
      </c>
      <c r="G486" t="s">
        <v>149</v>
      </c>
      <c r="H486" t="s">
        <v>149</v>
      </c>
      <c r="I486">
        <v>2</v>
      </c>
      <c r="J486">
        <v>1115.049</v>
      </c>
      <c r="K486">
        <v>0.21512200000000001</v>
      </c>
    </row>
    <row r="487" spans="1:11">
      <c r="A487" t="s">
        <v>191</v>
      </c>
      <c r="B487">
        <v>3.58378859809374E-3</v>
      </c>
      <c r="C487" t="s">
        <v>186</v>
      </c>
      <c r="D487" t="s">
        <v>192</v>
      </c>
      <c r="E487" t="s">
        <v>165</v>
      </c>
      <c r="F487" t="s">
        <v>483</v>
      </c>
      <c r="G487" t="s">
        <v>149</v>
      </c>
      <c r="H487" t="s">
        <v>149</v>
      </c>
      <c r="I487">
        <v>1</v>
      </c>
      <c r="J487">
        <v>1297.098</v>
      </c>
      <c r="K487">
        <v>0.21512200000000001</v>
      </c>
    </row>
    <row r="488" spans="1:11">
      <c r="A488" t="s">
        <v>197</v>
      </c>
      <c r="B488">
        <v>3.1981266261512302E-3</v>
      </c>
      <c r="C488" t="s">
        <v>162</v>
      </c>
      <c r="D488" t="s">
        <v>198</v>
      </c>
      <c r="E488" t="s">
        <v>165</v>
      </c>
      <c r="F488" t="s">
        <v>483</v>
      </c>
      <c r="G488" t="s">
        <v>149</v>
      </c>
      <c r="H488" t="s">
        <v>149</v>
      </c>
      <c r="I488">
        <v>1</v>
      </c>
      <c r="J488">
        <v>1453.5150000000001</v>
      </c>
      <c r="K488">
        <v>0.21512200000000001</v>
      </c>
    </row>
    <row r="489" spans="1:11">
      <c r="A489" t="s">
        <v>215</v>
      </c>
      <c r="B489">
        <v>1.8262597423607502E-2</v>
      </c>
      <c r="C489" t="s">
        <v>203</v>
      </c>
      <c r="D489" t="s">
        <v>216</v>
      </c>
      <c r="E489" t="s">
        <v>217</v>
      </c>
      <c r="F489" t="s">
        <v>483</v>
      </c>
      <c r="G489" t="s">
        <v>149</v>
      </c>
      <c r="H489" t="s">
        <v>149</v>
      </c>
      <c r="I489">
        <v>1</v>
      </c>
      <c r="J489">
        <v>254.53800000000001</v>
      </c>
      <c r="K489">
        <v>0.21512200000000001</v>
      </c>
    </row>
    <row r="490" spans="1:11">
      <c r="A490" t="s">
        <v>232</v>
      </c>
      <c r="B490">
        <v>0.42470505346403598</v>
      </c>
      <c r="C490" t="s">
        <v>233</v>
      </c>
      <c r="D490" t="s">
        <v>1</v>
      </c>
      <c r="E490" t="s">
        <v>113</v>
      </c>
      <c r="F490" t="s">
        <v>483</v>
      </c>
      <c r="G490" t="s">
        <v>1</v>
      </c>
      <c r="H490" t="s">
        <v>1</v>
      </c>
      <c r="I490">
        <v>106</v>
      </c>
      <c r="J490">
        <v>1160.202</v>
      </c>
      <c r="K490">
        <v>0.21512200000000001</v>
      </c>
    </row>
    <row r="491" spans="1:11">
      <c r="A491" t="s">
        <v>239</v>
      </c>
      <c r="B491">
        <v>0.30031872678775101</v>
      </c>
      <c r="C491" t="s">
        <v>241</v>
      </c>
      <c r="D491" t="s">
        <v>240</v>
      </c>
      <c r="E491" t="s">
        <v>169</v>
      </c>
      <c r="F491" t="s">
        <v>483</v>
      </c>
      <c r="G491" t="s">
        <v>149</v>
      </c>
      <c r="H491" t="s">
        <v>242</v>
      </c>
      <c r="I491">
        <v>83</v>
      </c>
      <c r="J491">
        <v>1284.7270000000001</v>
      </c>
      <c r="K491">
        <v>0.21512200000000001</v>
      </c>
    </row>
    <row r="492" spans="1:11">
      <c r="A492" t="s">
        <v>111</v>
      </c>
      <c r="B492">
        <v>3.88169703043206E-3</v>
      </c>
      <c r="C492" t="s">
        <v>114</v>
      </c>
      <c r="D492" t="s">
        <v>112</v>
      </c>
      <c r="E492" t="s">
        <v>113</v>
      </c>
      <c r="F492" t="s">
        <v>484</v>
      </c>
      <c r="G492" t="s">
        <v>115</v>
      </c>
      <c r="H492" t="s">
        <v>116</v>
      </c>
      <c r="I492">
        <v>1</v>
      </c>
      <c r="J492">
        <v>627.36500000000001</v>
      </c>
      <c r="K492">
        <v>0.41063699999999997</v>
      </c>
    </row>
    <row r="493" spans="1:11">
      <c r="A493" t="s">
        <v>117</v>
      </c>
      <c r="B493">
        <v>2.6322915723084499E-3</v>
      </c>
      <c r="C493" t="s">
        <v>119</v>
      </c>
      <c r="D493" t="s">
        <v>118</v>
      </c>
      <c r="E493" t="s">
        <v>113</v>
      </c>
      <c r="F493" t="s">
        <v>484</v>
      </c>
      <c r="G493" t="s">
        <v>120</v>
      </c>
      <c r="H493" t="s">
        <v>121</v>
      </c>
      <c r="I493">
        <v>1</v>
      </c>
      <c r="J493">
        <v>925.14099999999996</v>
      </c>
      <c r="K493">
        <v>0.41063699999999997</v>
      </c>
    </row>
    <row r="494" spans="1:11">
      <c r="A494" t="s">
        <v>126</v>
      </c>
      <c r="B494">
        <v>8.6298322546511808E-3</v>
      </c>
      <c r="C494" t="s">
        <v>119</v>
      </c>
      <c r="D494" t="s">
        <v>127</v>
      </c>
      <c r="E494" t="s">
        <v>113</v>
      </c>
      <c r="F494" t="s">
        <v>484</v>
      </c>
      <c r="G494" t="s">
        <v>120</v>
      </c>
      <c r="H494" t="s">
        <v>128</v>
      </c>
      <c r="I494">
        <v>3</v>
      </c>
      <c r="J494">
        <v>846.56600000000003</v>
      </c>
      <c r="K494">
        <v>0.41063699999999997</v>
      </c>
    </row>
    <row r="495" spans="1:11">
      <c r="A495" t="s">
        <v>132</v>
      </c>
      <c r="B495">
        <v>3.3798239022168799E-3</v>
      </c>
      <c r="C495" t="s">
        <v>114</v>
      </c>
      <c r="D495" t="s">
        <v>133</v>
      </c>
      <c r="E495" t="s">
        <v>113</v>
      </c>
      <c r="F495" t="s">
        <v>484</v>
      </c>
      <c r="G495" t="s">
        <v>115</v>
      </c>
      <c r="H495" t="s">
        <v>134</v>
      </c>
      <c r="I495">
        <v>1</v>
      </c>
      <c r="J495">
        <v>720.52300000000002</v>
      </c>
      <c r="K495">
        <v>0.41063699999999997</v>
      </c>
    </row>
    <row r="496" spans="1:11">
      <c r="A496" t="s">
        <v>135</v>
      </c>
      <c r="B496">
        <v>6.1419981777522999E-3</v>
      </c>
      <c r="C496" t="s">
        <v>119</v>
      </c>
      <c r="D496" t="s">
        <v>136</v>
      </c>
      <c r="E496" t="s">
        <v>113</v>
      </c>
      <c r="F496" t="s">
        <v>484</v>
      </c>
      <c r="G496" t="s">
        <v>137</v>
      </c>
      <c r="H496" t="s">
        <v>138</v>
      </c>
      <c r="I496">
        <v>2</v>
      </c>
      <c r="J496">
        <v>792.98</v>
      </c>
      <c r="K496">
        <v>0.41063699999999997</v>
      </c>
    </row>
    <row r="497" spans="1:11">
      <c r="A497" t="s">
        <v>139</v>
      </c>
      <c r="B497">
        <v>2.7073761560417402E-2</v>
      </c>
      <c r="C497" t="s">
        <v>119</v>
      </c>
      <c r="D497" t="s">
        <v>140</v>
      </c>
      <c r="E497" t="s">
        <v>113</v>
      </c>
      <c r="F497" t="s">
        <v>484</v>
      </c>
      <c r="G497" t="s">
        <v>137</v>
      </c>
      <c r="H497" t="s">
        <v>141</v>
      </c>
      <c r="I497">
        <v>8</v>
      </c>
      <c r="J497">
        <v>719.58699999999999</v>
      </c>
      <c r="K497">
        <v>0.41063699999999997</v>
      </c>
    </row>
    <row r="498" spans="1:11">
      <c r="A498" t="s">
        <v>142</v>
      </c>
      <c r="B498">
        <v>3.7688281277359501E-2</v>
      </c>
      <c r="C498" t="s">
        <v>119</v>
      </c>
      <c r="D498" t="s">
        <v>143</v>
      </c>
      <c r="E498" t="s">
        <v>113</v>
      </c>
      <c r="F498" t="s">
        <v>484</v>
      </c>
      <c r="G498" t="s">
        <v>137</v>
      </c>
      <c r="H498" t="s">
        <v>144</v>
      </c>
      <c r="I498">
        <v>12</v>
      </c>
      <c r="J498">
        <v>775.38400000000001</v>
      </c>
      <c r="K498">
        <v>0.41063699999999997</v>
      </c>
    </row>
    <row r="499" spans="1:11">
      <c r="A499" t="s">
        <v>159</v>
      </c>
      <c r="B499">
        <v>2.1839765404901598E-3</v>
      </c>
      <c r="C499" t="s">
        <v>162</v>
      </c>
      <c r="D499" t="s">
        <v>160</v>
      </c>
      <c r="E499" t="s">
        <v>161</v>
      </c>
      <c r="F499" t="s">
        <v>484</v>
      </c>
      <c r="G499" t="s">
        <v>149</v>
      </c>
      <c r="H499" t="s">
        <v>149</v>
      </c>
      <c r="I499">
        <v>1</v>
      </c>
      <c r="J499">
        <v>1115.049</v>
      </c>
      <c r="K499">
        <v>0.41063699999999997</v>
      </c>
    </row>
    <row r="500" spans="1:11">
      <c r="A500" t="s">
        <v>163</v>
      </c>
      <c r="B500">
        <v>1.67153608067127E-3</v>
      </c>
      <c r="C500" t="s">
        <v>166</v>
      </c>
      <c r="D500" t="s">
        <v>164</v>
      </c>
      <c r="E500" t="s">
        <v>165</v>
      </c>
      <c r="F500" t="s">
        <v>484</v>
      </c>
      <c r="G500" t="s">
        <v>149</v>
      </c>
      <c r="H500" t="s">
        <v>149</v>
      </c>
      <c r="I500">
        <v>1</v>
      </c>
      <c r="J500">
        <v>1456.8879999999999</v>
      </c>
      <c r="K500">
        <v>0.41063699999999997</v>
      </c>
    </row>
    <row r="501" spans="1:11">
      <c r="A501" t="s">
        <v>171</v>
      </c>
      <c r="B501">
        <v>1.9030165944584399E-3</v>
      </c>
      <c r="C501" t="s">
        <v>166</v>
      </c>
      <c r="D501" t="s">
        <v>172</v>
      </c>
      <c r="E501" t="s">
        <v>165</v>
      </c>
      <c r="F501" t="s">
        <v>484</v>
      </c>
      <c r="G501" t="s">
        <v>149</v>
      </c>
      <c r="H501" t="s">
        <v>149</v>
      </c>
      <c r="I501">
        <v>1</v>
      </c>
      <c r="J501">
        <v>1279.674</v>
      </c>
      <c r="K501">
        <v>0.41063699999999997</v>
      </c>
    </row>
    <row r="502" spans="1:11">
      <c r="A502" t="s">
        <v>209</v>
      </c>
      <c r="B502">
        <v>2.43967130057886E-3</v>
      </c>
      <c r="C502" t="s">
        <v>203</v>
      </c>
      <c r="D502" t="s">
        <v>210</v>
      </c>
      <c r="E502" t="s">
        <v>165</v>
      </c>
      <c r="F502" t="s">
        <v>484</v>
      </c>
      <c r="G502" t="s">
        <v>149</v>
      </c>
      <c r="H502" t="s">
        <v>149</v>
      </c>
      <c r="I502">
        <v>1</v>
      </c>
      <c r="J502">
        <v>998.18399999999997</v>
      </c>
      <c r="K502">
        <v>0.41063699999999997</v>
      </c>
    </row>
    <row r="503" spans="1:11">
      <c r="A503" t="s">
        <v>218</v>
      </c>
      <c r="B503">
        <v>1.2030752489882401E-2</v>
      </c>
      <c r="C503" t="s">
        <v>203</v>
      </c>
      <c r="D503" t="s">
        <v>219</v>
      </c>
      <c r="E503" t="s">
        <v>217</v>
      </c>
      <c r="F503" t="s">
        <v>484</v>
      </c>
      <c r="G503" t="s">
        <v>149</v>
      </c>
      <c r="H503" t="s">
        <v>149</v>
      </c>
      <c r="I503">
        <v>1</v>
      </c>
      <c r="J503">
        <v>202.41800000000001</v>
      </c>
      <c r="K503">
        <v>0.41063699999999997</v>
      </c>
    </row>
    <row r="504" spans="1:11">
      <c r="A504" t="s">
        <v>232</v>
      </c>
      <c r="B504">
        <v>4.4078581150038702E-2</v>
      </c>
      <c r="C504" t="s">
        <v>233</v>
      </c>
      <c r="D504" t="s">
        <v>1</v>
      </c>
      <c r="E504" t="s">
        <v>113</v>
      </c>
      <c r="F504" t="s">
        <v>484</v>
      </c>
      <c r="G504" t="s">
        <v>1</v>
      </c>
      <c r="H504" t="s">
        <v>1</v>
      </c>
      <c r="I504">
        <v>21</v>
      </c>
      <c r="J504">
        <v>1160.202</v>
      </c>
      <c r="K504">
        <v>0.41063699999999997</v>
      </c>
    </row>
    <row r="505" spans="1:11">
      <c r="A505" t="s">
        <v>234</v>
      </c>
      <c r="B505">
        <v>1.86072520417969E-3</v>
      </c>
      <c r="C505" t="s">
        <v>236</v>
      </c>
      <c r="D505" t="s">
        <v>235</v>
      </c>
      <c r="E505" t="s">
        <v>165</v>
      </c>
      <c r="F505" t="s">
        <v>484</v>
      </c>
      <c r="G505" t="s">
        <v>149</v>
      </c>
      <c r="H505" t="s">
        <v>149</v>
      </c>
      <c r="I505">
        <v>1</v>
      </c>
      <c r="J505">
        <v>1308.759</v>
      </c>
      <c r="K505">
        <v>0.41063699999999997</v>
      </c>
    </row>
    <row r="506" spans="1:11">
      <c r="A506" t="s">
        <v>239</v>
      </c>
      <c r="B506">
        <v>2.84329767043544E-2</v>
      </c>
      <c r="C506" t="s">
        <v>241</v>
      </c>
      <c r="D506" t="s">
        <v>240</v>
      </c>
      <c r="E506" t="s">
        <v>169</v>
      </c>
      <c r="F506" t="s">
        <v>484</v>
      </c>
      <c r="G506" t="s">
        <v>149</v>
      </c>
      <c r="H506" t="s">
        <v>242</v>
      </c>
      <c r="I506">
        <v>15</v>
      </c>
      <c r="J506">
        <v>1284.7270000000001</v>
      </c>
      <c r="K506">
        <v>0.41063699999999997</v>
      </c>
    </row>
    <row r="507" spans="1:11">
      <c r="A507" t="s">
        <v>111</v>
      </c>
      <c r="B507">
        <v>7.1881164799426902E-3</v>
      </c>
      <c r="C507" t="s">
        <v>114</v>
      </c>
      <c r="D507" t="s">
        <v>112</v>
      </c>
      <c r="E507" t="s">
        <v>113</v>
      </c>
      <c r="F507" t="s">
        <v>485</v>
      </c>
      <c r="G507" t="s">
        <v>115</v>
      </c>
      <c r="H507" t="s">
        <v>116</v>
      </c>
      <c r="I507">
        <v>2</v>
      </c>
      <c r="J507">
        <v>627.36500000000001</v>
      </c>
      <c r="K507">
        <v>0.44350099999999998</v>
      </c>
    </row>
    <row r="508" spans="1:11">
      <c r="A508" t="s">
        <v>117</v>
      </c>
      <c r="B508">
        <v>4.8744706973739603E-3</v>
      </c>
      <c r="C508" t="s">
        <v>119</v>
      </c>
      <c r="D508" t="s">
        <v>118</v>
      </c>
      <c r="E508" t="s">
        <v>113</v>
      </c>
      <c r="F508" t="s">
        <v>485</v>
      </c>
      <c r="G508" t="s">
        <v>120</v>
      </c>
      <c r="H508" t="s">
        <v>121</v>
      </c>
      <c r="I508">
        <v>2</v>
      </c>
      <c r="J508">
        <v>925.14099999999996</v>
      </c>
      <c r="K508">
        <v>0.44350099999999998</v>
      </c>
    </row>
    <row r="509" spans="1:11">
      <c r="A509" t="s">
        <v>126</v>
      </c>
      <c r="B509">
        <v>2.3971051435418601E-2</v>
      </c>
      <c r="C509" t="s">
        <v>119</v>
      </c>
      <c r="D509" t="s">
        <v>127</v>
      </c>
      <c r="E509" t="s">
        <v>113</v>
      </c>
      <c r="F509" t="s">
        <v>485</v>
      </c>
      <c r="G509" t="s">
        <v>120</v>
      </c>
      <c r="H509" t="s">
        <v>128</v>
      </c>
      <c r="I509">
        <v>9</v>
      </c>
      <c r="J509">
        <v>846.56600000000003</v>
      </c>
      <c r="K509">
        <v>0.44350099999999998</v>
      </c>
    </row>
    <row r="510" spans="1:11">
      <c r="A510" t="s">
        <v>132</v>
      </c>
      <c r="B510">
        <v>3.1293745622549499E-3</v>
      </c>
      <c r="C510" t="s">
        <v>114</v>
      </c>
      <c r="D510" t="s">
        <v>133</v>
      </c>
      <c r="E510" t="s">
        <v>113</v>
      </c>
      <c r="F510" t="s">
        <v>485</v>
      </c>
      <c r="G510" t="s">
        <v>115</v>
      </c>
      <c r="H510" t="s">
        <v>134</v>
      </c>
      <c r="I510">
        <v>1</v>
      </c>
      <c r="J510">
        <v>720.52300000000002</v>
      </c>
      <c r="K510">
        <v>0.44350099999999998</v>
      </c>
    </row>
    <row r="511" spans="1:11">
      <c r="A511" t="s">
        <v>135</v>
      </c>
      <c r="B511">
        <v>2.5590906617413499E-2</v>
      </c>
      <c r="C511" t="s">
        <v>119</v>
      </c>
      <c r="D511" t="s">
        <v>136</v>
      </c>
      <c r="E511" t="s">
        <v>113</v>
      </c>
      <c r="F511" t="s">
        <v>485</v>
      </c>
      <c r="G511" t="s">
        <v>137</v>
      </c>
      <c r="H511" t="s">
        <v>138</v>
      </c>
      <c r="I511">
        <v>9</v>
      </c>
      <c r="J511">
        <v>792.98</v>
      </c>
      <c r="K511">
        <v>0.44350099999999998</v>
      </c>
    </row>
    <row r="512" spans="1:11">
      <c r="A512" t="s">
        <v>139</v>
      </c>
      <c r="B512">
        <v>2.1934115588577E-2</v>
      </c>
      <c r="C512" t="s">
        <v>119</v>
      </c>
      <c r="D512" t="s">
        <v>140</v>
      </c>
      <c r="E512" t="s">
        <v>113</v>
      </c>
      <c r="F512" t="s">
        <v>485</v>
      </c>
      <c r="G512" t="s">
        <v>137</v>
      </c>
      <c r="H512" t="s">
        <v>141</v>
      </c>
      <c r="I512">
        <v>7</v>
      </c>
      <c r="J512">
        <v>719.58699999999999</v>
      </c>
      <c r="K512">
        <v>0.44350099999999998</v>
      </c>
    </row>
    <row r="513" spans="1:11">
      <c r="A513" t="s">
        <v>142</v>
      </c>
      <c r="B513">
        <v>2.90796089127403E-2</v>
      </c>
      <c r="C513" t="s">
        <v>119</v>
      </c>
      <c r="D513" t="s">
        <v>143</v>
      </c>
      <c r="E513" t="s">
        <v>113</v>
      </c>
      <c r="F513" t="s">
        <v>485</v>
      </c>
      <c r="G513" t="s">
        <v>137</v>
      </c>
      <c r="H513" t="s">
        <v>144</v>
      </c>
      <c r="I513">
        <v>10</v>
      </c>
      <c r="J513">
        <v>775.38400000000001</v>
      </c>
      <c r="K513">
        <v>0.44350099999999998</v>
      </c>
    </row>
    <row r="514" spans="1:11">
      <c r="A514" t="s">
        <v>156</v>
      </c>
      <c r="B514">
        <v>6.6882798597541603E-3</v>
      </c>
      <c r="C514" t="s">
        <v>119</v>
      </c>
      <c r="D514" t="s">
        <v>157</v>
      </c>
      <c r="E514" t="s">
        <v>113</v>
      </c>
      <c r="F514" t="s">
        <v>485</v>
      </c>
      <c r="G514" t="s">
        <v>158</v>
      </c>
      <c r="H514" t="s">
        <v>158</v>
      </c>
      <c r="I514">
        <v>2</v>
      </c>
      <c r="J514">
        <v>674.25</v>
      </c>
      <c r="K514">
        <v>0.44350099999999998</v>
      </c>
    </row>
    <row r="515" spans="1:11">
      <c r="A515" t="s">
        <v>232</v>
      </c>
      <c r="B515">
        <v>3.1095086513826E-2</v>
      </c>
      <c r="C515" t="s">
        <v>233</v>
      </c>
      <c r="D515" t="s">
        <v>1</v>
      </c>
      <c r="E515" t="s">
        <v>113</v>
      </c>
      <c r="F515" t="s">
        <v>485</v>
      </c>
      <c r="G515" t="s">
        <v>1</v>
      </c>
      <c r="H515" t="s">
        <v>1</v>
      </c>
      <c r="I515">
        <v>16</v>
      </c>
      <c r="J515">
        <v>1160.202</v>
      </c>
      <c r="K515">
        <v>0.44350099999999998</v>
      </c>
    </row>
    <row r="516" spans="1:11">
      <c r="A516" t="s">
        <v>239</v>
      </c>
      <c r="B516">
        <v>3.5101408279262801E-2</v>
      </c>
      <c r="C516" t="s">
        <v>241</v>
      </c>
      <c r="D516" t="s">
        <v>240</v>
      </c>
      <c r="E516" t="s">
        <v>169</v>
      </c>
      <c r="F516" t="s">
        <v>485</v>
      </c>
      <c r="G516" t="s">
        <v>149</v>
      </c>
      <c r="H516" t="s">
        <v>242</v>
      </c>
      <c r="I516">
        <v>20</v>
      </c>
      <c r="J516">
        <v>1284.7270000000001</v>
      </c>
      <c r="K516">
        <v>0.44350099999999998</v>
      </c>
    </row>
    <row r="517" spans="1:11">
      <c r="A517" t="s">
        <v>243</v>
      </c>
      <c r="B517">
        <v>1.70300054661273E-3</v>
      </c>
      <c r="C517" t="s">
        <v>236</v>
      </c>
      <c r="D517" t="s">
        <v>244</v>
      </c>
      <c r="E517" t="s">
        <v>165</v>
      </c>
      <c r="F517" t="s">
        <v>485</v>
      </c>
      <c r="G517" t="s">
        <v>149</v>
      </c>
      <c r="H517" t="s">
        <v>149</v>
      </c>
      <c r="I517">
        <v>1</v>
      </c>
      <c r="J517">
        <v>1324.008</v>
      </c>
      <c r="K517">
        <v>0.44350099999999998</v>
      </c>
    </row>
    <row r="518" spans="1:11">
      <c r="A518" t="s">
        <v>111</v>
      </c>
      <c r="B518">
        <v>0.435252151832626</v>
      </c>
      <c r="C518" t="s">
        <v>114</v>
      </c>
      <c r="D518" t="s">
        <v>112</v>
      </c>
      <c r="E518" t="s">
        <v>113</v>
      </c>
      <c r="F518" t="s">
        <v>486</v>
      </c>
      <c r="G518" t="s">
        <v>115</v>
      </c>
      <c r="H518" t="s">
        <v>116</v>
      </c>
      <c r="I518">
        <v>58</v>
      </c>
      <c r="J518">
        <v>627.36500000000001</v>
      </c>
      <c r="K518">
        <v>0.21240600000000001</v>
      </c>
    </row>
    <row r="519" spans="1:11">
      <c r="A519" t="s">
        <v>117</v>
      </c>
      <c r="B519">
        <v>0.34604629519743202</v>
      </c>
      <c r="C519" t="s">
        <v>119</v>
      </c>
      <c r="D519" t="s">
        <v>118</v>
      </c>
      <c r="E519" t="s">
        <v>113</v>
      </c>
      <c r="F519" t="s">
        <v>486</v>
      </c>
      <c r="G519" t="s">
        <v>120</v>
      </c>
      <c r="H519" t="s">
        <v>121</v>
      </c>
      <c r="I519">
        <v>68</v>
      </c>
      <c r="J519">
        <v>925.14099999999996</v>
      </c>
      <c r="K519">
        <v>0.21240600000000001</v>
      </c>
    </row>
    <row r="520" spans="1:11">
      <c r="A520" t="s">
        <v>122</v>
      </c>
      <c r="B520">
        <v>0.59538891430188801</v>
      </c>
      <c r="C520" t="s">
        <v>124</v>
      </c>
      <c r="D520" t="s">
        <v>123</v>
      </c>
      <c r="E520" t="s">
        <v>113</v>
      </c>
      <c r="F520" t="s">
        <v>486</v>
      </c>
      <c r="G520" t="s">
        <v>120</v>
      </c>
      <c r="H520" t="s">
        <v>125</v>
      </c>
      <c r="I520">
        <v>98</v>
      </c>
      <c r="J520">
        <v>774.923</v>
      </c>
      <c r="K520">
        <v>0.21240600000000001</v>
      </c>
    </row>
    <row r="521" spans="1:11">
      <c r="A521" t="s">
        <v>126</v>
      </c>
      <c r="B521">
        <v>0.24469498791989699</v>
      </c>
      <c r="C521" t="s">
        <v>119</v>
      </c>
      <c r="D521" t="s">
        <v>127</v>
      </c>
      <c r="E521" t="s">
        <v>113</v>
      </c>
      <c r="F521" t="s">
        <v>486</v>
      </c>
      <c r="G521" t="s">
        <v>120</v>
      </c>
      <c r="H521" t="s">
        <v>128</v>
      </c>
      <c r="I521">
        <v>44</v>
      </c>
      <c r="J521">
        <v>846.56600000000003</v>
      </c>
      <c r="K521">
        <v>0.21240600000000001</v>
      </c>
    </row>
    <row r="522" spans="1:11">
      <c r="A522" t="s">
        <v>129</v>
      </c>
      <c r="B522">
        <v>0.83214066456944302</v>
      </c>
      <c r="C522" t="s">
        <v>124</v>
      </c>
      <c r="D522" t="s">
        <v>130</v>
      </c>
      <c r="E522" t="s">
        <v>113</v>
      </c>
      <c r="F522" t="s">
        <v>486</v>
      </c>
      <c r="G522" t="s">
        <v>120</v>
      </c>
      <c r="H522" t="s">
        <v>131</v>
      </c>
      <c r="I522">
        <v>58</v>
      </c>
      <c r="J522">
        <v>328.14400000000001</v>
      </c>
      <c r="K522">
        <v>0.21240600000000001</v>
      </c>
    </row>
    <row r="523" spans="1:11">
      <c r="A523" t="s">
        <v>132</v>
      </c>
      <c r="B523">
        <v>0.476988854291442</v>
      </c>
      <c r="C523" t="s">
        <v>114</v>
      </c>
      <c r="D523" t="s">
        <v>133</v>
      </c>
      <c r="E523" t="s">
        <v>113</v>
      </c>
      <c r="F523" t="s">
        <v>486</v>
      </c>
      <c r="G523" t="s">
        <v>115</v>
      </c>
      <c r="H523" t="s">
        <v>134</v>
      </c>
      <c r="I523">
        <v>73</v>
      </c>
      <c r="J523">
        <v>720.52300000000002</v>
      </c>
      <c r="K523">
        <v>0.21240600000000001</v>
      </c>
    </row>
    <row r="524" spans="1:11">
      <c r="A524" t="s">
        <v>135</v>
      </c>
      <c r="B524">
        <v>0.29685269080412902</v>
      </c>
      <c r="C524" t="s">
        <v>119</v>
      </c>
      <c r="D524" t="s">
        <v>136</v>
      </c>
      <c r="E524" t="s">
        <v>113</v>
      </c>
      <c r="F524" t="s">
        <v>486</v>
      </c>
      <c r="G524" t="s">
        <v>137</v>
      </c>
      <c r="H524" t="s">
        <v>138</v>
      </c>
      <c r="I524">
        <v>50</v>
      </c>
      <c r="J524">
        <v>792.98</v>
      </c>
      <c r="K524">
        <v>0.21240600000000001</v>
      </c>
    </row>
    <row r="525" spans="1:11">
      <c r="A525" t="s">
        <v>139</v>
      </c>
      <c r="B525">
        <v>0.183192606567601</v>
      </c>
      <c r="C525" t="s">
        <v>119</v>
      </c>
      <c r="D525" t="s">
        <v>140</v>
      </c>
      <c r="E525" t="s">
        <v>113</v>
      </c>
      <c r="F525" t="s">
        <v>486</v>
      </c>
      <c r="G525" t="s">
        <v>137</v>
      </c>
      <c r="H525" t="s">
        <v>141</v>
      </c>
      <c r="I525">
        <v>28</v>
      </c>
      <c r="J525">
        <v>719.58699999999999</v>
      </c>
      <c r="K525">
        <v>0.21240600000000001</v>
      </c>
    </row>
    <row r="526" spans="1:11">
      <c r="A526" t="s">
        <v>142</v>
      </c>
      <c r="B526">
        <v>0.109292129875505</v>
      </c>
      <c r="C526" t="s">
        <v>119</v>
      </c>
      <c r="D526" t="s">
        <v>143</v>
      </c>
      <c r="E526" t="s">
        <v>113</v>
      </c>
      <c r="F526" t="s">
        <v>486</v>
      </c>
      <c r="G526" t="s">
        <v>137</v>
      </c>
      <c r="H526" t="s">
        <v>144</v>
      </c>
      <c r="I526">
        <v>18</v>
      </c>
      <c r="J526">
        <v>775.38400000000001</v>
      </c>
      <c r="K526">
        <v>0.21240600000000001</v>
      </c>
    </row>
    <row r="527" spans="1:11">
      <c r="A527" t="s">
        <v>156</v>
      </c>
      <c r="B527">
        <v>0.20249311548719001</v>
      </c>
      <c r="C527" t="s">
        <v>119</v>
      </c>
      <c r="D527" t="s">
        <v>157</v>
      </c>
      <c r="E527" t="s">
        <v>113</v>
      </c>
      <c r="F527" t="s">
        <v>486</v>
      </c>
      <c r="G527" t="s">
        <v>158</v>
      </c>
      <c r="H527" t="s">
        <v>158</v>
      </c>
      <c r="I527">
        <v>29</v>
      </c>
      <c r="J527">
        <v>674.25</v>
      </c>
      <c r="K527">
        <v>0.21240600000000001</v>
      </c>
    </row>
    <row r="528" spans="1:11">
      <c r="A528" t="s">
        <v>232</v>
      </c>
      <c r="B528">
        <v>2.8405186808452401E-2</v>
      </c>
      <c r="C528" t="s">
        <v>233</v>
      </c>
      <c r="D528" t="s">
        <v>1</v>
      </c>
      <c r="E528" t="s">
        <v>113</v>
      </c>
      <c r="F528" t="s">
        <v>486</v>
      </c>
      <c r="G528" t="s">
        <v>1</v>
      </c>
      <c r="H528" t="s">
        <v>1</v>
      </c>
      <c r="I528">
        <v>7</v>
      </c>
      <c r="J528">
        <v>1160.202</v>
      </c>
      <c r="K528">
        <v>0.21240600000000001</v>
      </c>
    </row>
    <row r="529" spans="1:11">
      <c r="A529" t="s">
        <v>111</v>
      </c>
      <c r="B529">
        <v>0.47835890938176201</v>
      </c>
      <c r="C529" t="s">
        <v>114</v>
      </c>
      <c r="D529" t="s">
        <v>112</v>
      </c>
      <c r="E529" t="s">
        <v>113</v>
      </c>
      <c r="F529" t="s">
        <v>487</v>
      </c>
      <c r="G529" t="s">
        <v>115</v>
      </c>
      <c r="H529" t="s">
        <v>116</v>
      </c>
      <c r="I529">
        <v>50</v>
      </c>
      <c r="J529">
        <v>627.36500000000001</v>
      </c>
      <c r="K529">
        <v>0.16660800000000001</v>
      </c>
    </row>
    <row r="530" spans="1:11">
      <c r="A530" t="s">
        <v>117</v>
      </c>
      <c r="B530">
        <v>0.34385242402546901</v>
      </c>
      <c r="C530" t="s">
        <v>119</v>
      </c>
      <c r="D530" t="s">
        <v>118</v>
      </c>
      <c r="E530" t="s">
        <v>113</v>
      </c>
      <c r="F530" t="s">
        <v>487</v>
      </c>
      <c r="G530" t="s">
        <v>120</v>
      </c>
      <c r="H530" t="s">
        <v>121</v>
      </c>
      <c r="I530">
        <v>53</v>
      </c>
      <c r="J530">
        <v>925.14099999999996</v>
      </c>
      <c r="K530">
        <v>0.16660800000000001</v>
      </c>
    </row>
    <row r="531" spans="1:11">
      <c r="A531" t="s">
        <v>122</v>
      </c>
      <c r="B531">
        <v>0.44148957559665802</v>
      </c>
      <c r="C531" t="s">
        <v>124</v>
      </c>
      <c r="D531" t="s">
        <v>123</v>
      </c>
      <c r="E531" t="s">
        <v>113</v>
      </c>
      <c r="F531" t="s">
        <v>487</v>
      </c>
      <c r="G531" t="s">
        <v>120</v>
      </c>
      <c r="H531" t="s">
        <v>125</v>
      </c>
      <c r="I531">
        <v>57</v>
      </c>
      <c r="J531">
        <v>774.923</v>
      </c>
      <c r="K531">
        <v>0.16660800000000001</v>
      </c>
    </row>
    <row r="532" spans="1:11">
      <c r="A532" t="s">
        <v>126</v>
      </c>
      <c r="B532">
        <v>0.28359810073571501</v>
      </c>
      <c r="C532" t="s">
        <v>119</v>
      </c>
      <c r="D532" t="s">
        <v>127</v>
      </c>
      <c r="E532" t="s">
        <v>113</v>
      </c>
      <c r="F532" t="s">
        <v>487</v>
      </c>
      <c r="G532" t="s">
        <v>120</v>
      </c>
      <c r="H532" t="s">
        <v>128</v>
      </c>
      <c r="I532">
        <v>40</v>
      </c>
      <c r="J532">
        <v>846.56600000000003</v>
      </c>
      <c r="K532">
        <v>0.16660800000000001</v>
      </c>
    </row>
    <row r="533" spans="1:11">
      <c r="A533" t="s">
        <v>129</v>
      </c>
      <c r="B533">
        <v>0.54873281946515295</v>
      </c>
      <c r="C533" t="s">
        <v>124</v>
      </c>
      <c r="D533" t="s">
        <v>130</v>
      </c>
      <c r="E533" t="s">
        <v>113</v>
      </c>
      <c r="F533" t="s">
        <v>487</v>
      </c>
      <c r="G533" t="s">
        <v>120</v>
      </c>
      <c r="H533" t="s">
        <v>131</v>
      </c>
      <c r="I533">
        <v>30</v>
      </c>
      <c r="J533">
        <v>328.14400000000001</v>
      </c>
      <c r="K533">
        <v>0.16660800000000001</v>
      </c>
    </row>
    <row r="534" spans="1:11">
      <c r="A534" t="s">
        <v>132</v>
      </c>
      <c r="B534">
        <v>0.30821801873968502</v>
      </c>
      <c r="C534" t="s">
        <v>114</v>
      </c>
      <c r="D534" t="s">
        <v>133</v>
      </c>
      <c r="E534" t="s">
        <v>113</v>
      </c>
      <c r="F534" t="s">
        <v>487</v>
      </c>
      <c r="G534" t="s">
        <v>115</v>
      </c>
      <c r="H534" t="s">
        <v>134</v>
      </c>
      <c r="I534">
        <v>37</v>
      </c>
      <c r="J534">
        <v>720.52300000000002</v>
      </c>
      <c r="K534">
        <v>0.16660800000000001</v>
      </c>
    </row>
    <row r="535" spans="1:11">
      <c r="A535" t="s">
        <v>135</v>
      </c>
      <c r="B535">
        <v>9.8397772538922901E-2</v>
      </c>
      <c r="C535" t="s">
        <v>119</v>
      </c>
      <c r="D535" t="s">
        <v>136</v>
      </c>
      <c r="E535" t="s">
        <v>113</v>
      </c>
      <c r="F535" t="s">
        <v>487</v>
      </c>
      <c r="G535" t="s">
        <v>137</v>
      </c>
      <c r="H535" t="s">
        <v>138</v>
      </c>
      <c r="I535">
        <v>13</v>
      </c>
      <c r="J535">
        <v>792.98</v>
      </c>
      <c r="K535">
        <v>0.16660800000000001</v>
      </c>
    </row>
    <row r="536" spans="1:11">
      <c r="A536" t="s">
        <v>139</v>
      </c>
      <c r="B536">
        <v>0.116774731077133</v>
      </c>
      <c r="C536" t="s">
        <v>119</v>
      </c>
      <c r="D536" t="s">
        <v>140</v>
      </c>
      <c r="E536" t="s">
        <v>113</v>
      </c>
      <c r="F536" t="s">
        <v>487</v>
      </c>
      <c r="G536" t="s">
        <v>137</v>
      </c>
      <c r="H536" t="s">
        <v>141</v>
      </c>
      <c r="I536">
        <v>14</v>
      </c>
      <c r="J536">
        <v>719.58699999999999</v>
      </c>
      <c r="K536">
        <v>0.16660800000000001</v>
      </c>
    </row>
    <row r="537" spans="1:11">
      <c r="A537" t="s">
        <v>142</v>
      </c>
      <c r="B537">
        <v>0.116112392253756</v>
      </c>
      <c r="C537" t="s">
        <v>119</v>
      </c>
      <c r="D537" t="s">
        <v>143</v>
      </c>
      <c r="E537" t="s">
        <v>113</v>
      </c>
      <c r="F537" t="s">
        <v>487</v>
      </c>
      <c r="G537" t="s">
        <v>137</v>
      </c>
      <c r="H537" t="s">
        <v>144</v>
      </c>
      <c r="I537">
        <v>15</v>
      </c>
      <c r="J537">
        <v>775.38400000000001</v>
      </c>
      <c r="K537">
        <v>0.16660800000000001</v>
      </c>
    </row>
    <row r="538" spans="1:11">
      <c r="A538" t="s">
        <v>156</v>
      </c>
      <c r="B538">
        <v>3.5607639562095797E-2</v>
      </c>
      <c r="C538" t="s">
        <v>119</v>
      </c>
      <c r="D538" t="s">
        <v>157</v>
      </c>
      <c r="E538" t="s">
        <v>113</v>
      </c>
      <c r="F538" t="s">
        <v>487</v>
      </c>
      <c r="G538" t="s">
        <v>158</v>
      </c>
      <c r="H538" t="s">
        <v>158</v>
      </c>
      <c r="I538">
        <v>4</v>
      </c>
      <c r="J538">
        <v>674.25</v>
      </c>
      <c r="K538">
        <v>0.16660800000000001</v>
      </c>
    </row>
    <row r="539" spans="1:11">
      <c r="A539" t="s">
        <v>232</v>
      </c>
      <c r="B539">
        <v>5.1733342501441796E-3</v>
      </c>
      <c r="C539" t="s">
        <v>233</v>
      </c>
      <c r="D539" t="s">
        <v>1</v>
      </c>
      <c r="E539" t="s">
        <v>113</v>
      </c>
      <c r="F539" t="s">
        <v>487</v>
      </c>
      <c r="G539" t="s">
        <v>1</v>
      </c>
      <c r="H539" t="s">
        <v>1</v>
      </c>
      <c r="I539">
        <v>1</v>
      </c>
      <c r="J539">
        <v>1160.202</v>
      </c>
      <c r="K539">
        <v>0.16660800000000001</v>
      </c>
    </row>
    <row r="540" spans="1:11">
      <c r="A540" t="s">
        <v>111</v>
      </c>
      <c r="B540">
        <v>0.228224298313327</v>
      </c>
      <c r="C540" t="s">
        <v>114</v>
      </c>
      <c r="D540" t="s">
        <v>112</v>
      </c>
      <c r="E540" t="s">
        <v>113</v>
      </c>
      <c r="F540" t="s">
        <v>488</v>
      </c>
      <c r="G540" t="s">
        <v>115</v>
      </c>
      <c r="H540" t="s">
        <v>116</v>
      </c>
      <c r="I540">
        <v>32</v>
      </c>
      <c r="J540">
        <v>627.36500000000001</v>
      </c>
      <c r="K540">
        <v>0.223495</v>
      </c>
    </row>
    <row r="541" spans="1:11">
      <c r="A541" t="s">
        <v>117</v>
      </c>
      <c r="B541">
        <v>0.35789528742913201</v>
      </c>
      <c r="C541" t="s">
        <v>119</v>
      </c>
      <c r="D541" t="s">
        <v>118</v>
      </c>
      <c r="E541" t="s">
        <v>113</v>
      </c>
      <c r="F541" t="s">
        <v>488</v>
      </c>
      <c r="G541" t="s">
        <v>120</v>
      </c>
      <c r="H541" t="s">
        <v>121</v>
      </c>
      <c r="I541">
        <v>74</v>
      </c>
      <c r="J541">
        <v>925.14099999999996</v>
      </c>
      <c r="K541">
        <v>0.223495</v>
      </c>
    </row>
    <row r="542" spans="1:11">
      <c r="A542" t="s">
        <v>122</v>
      </c>
      <c r="B542">
        <v>0.45036874143804201</v>
      </c>
      <c r="C542" t="s">
        <v>124</v>
      </c>
      <c r="D542" t="s">
        <v>123</v>
      </c>
      <c r="E542" t="s">
        <v>113</v>
      </c>
      <c r="F542" t="s">
        <v>488</v>
      </c>
      <c r="G542" t="s">
        <v>120</v>
      </c>
      <c r="H542" t="s">
        <v>125</v>
      </c>
      <c r="I542">
        <v>78</v>
      </c>
      <c r="J542">
        <v>774.923</v>
      </c>
      <c r="K542">
        <v>0.223495</v>
      </c>
    </row>
    <row r="543" spans="1:11">
      <c r="A543" t="s">
        <v>126</v>
      </c>
      <c r="B543">
        <v>0.14270366606849699</v>
      </c>
      <c r="C543" t="s">
        <v>119</v>
      </c>
      <c r="D543" t="s">
        <v>127</v>
      </c>
      <c r="E543" t="s">
        <v>113</v>
      </c>
      <c r="F543" t="s">
        <v>488</v>
      </c>
      <c r="G543" t="s">
        <v>120</v>
      </c>
      <c r="H543" t="s">
        <v>128</v>
      </c>
      <c r="I543">
        <v>27</v>
      </c>
      <c r="J543">
        <v>846.56600000000003</v>
      </c>
      <c r="K543">
        <v>0.223495</v>
      </c>
    </row>
    <row r="544" spans="1:11">
      <c r="A544" t="s">
        <v>129</v>
      </c>
      <c r="B544">
        <v>0.38179105757662102</v>
      </c>
      <c r="C544" t="s">
        <v>124</v>
      </c>
      <c r="D544" t="s">
        <v>130</v>
      </c>
      <c r="E544" t="s">
        <v>113</v>
      </c>
      <c r="F544" t="s">
        <v>488</v>
      </c>
      <c r="G544" t="s">
        <v>120</v>
      </c>
      <c r="H544" t="s">
        <v>131</v>
      </c>
      <c r="I544">
        <v>28</v>
      </c>
      <c r="J544">
        <v>328.14400000000001</v>
      </c>
      <c r="K544">
        <v>0.223495</v>
      </c>
    </row>
    <row r="545" spans="1:11">
      <c r="A545" t="s">
        <v>132</v>
      </c>
      <c r="B545">
        <v>0.26702553592961398</v>
      </c>
      <c r="C545" t="s">
        <v>114</v>
      </c>
      <c r="D545" t="s">
        <v>133</v>
      </c>
      <c r="E545" t="s">
        <v>113</v>
      </c>
      <c r="F545" t="s">
        <v>488</v>
      </c>
      <c r="G545" t="s">
        <v>115</v>
      </c>
      <c r="H545" t="s">
        <v>134</v>
      </c>
      <c r="I545">
        <v>43</v>
      </c>
      <c r="J545">
        <v>720.52300000000002</v>
      </c>
      <c r="K545">
        <v>0.223495</v>
      </c>
    </row>
    <row r="546" spans="1:11">
      <c r="A546" t="s">
        <v>135</v>
      </c>
      <c r="B546">
        <v>9.5922143665854803E-2</v>
      </c>
      <c r="C546" t="s">
        <v>119</v>
      </c>
      <c r="D546" t="s">
        <v>136</v>
      </c>
      <c r="E546" t="s">
        <v>113</v>
      </c>
      <c r="F546" t="s">
        <v>488</v>
      </c>
      <c r="G546" t="s">
        <v>137</v>
      </c>
      <c r="H546" t="s">
        <v>138</v>
      </c>
      <c r="I546">
        <v>17</v>
      </c>
      <c r="J546">
        <v>792.98</v>
      </c>
      <c r="K546">
        <v>0.223495</v>
      </c>
    </row>
    <row r="547" spans="1:11">
      <c r="A547" t="s">
        <v>139</v>
      </c>
      <c r="B547">
        <v>0.13057744733863599</v>
      </c>
      <c r="C547" t="s">
        <v>119</v>
      </c>
      <c r="D547" t="s">
        <v>140</v>
      </c>
      <c r="E547" t="s">
        <v>113</v>
      </c>
      <c r="F547" t="s">
        <v>488</v>
      </c>
      <c r="G547" t="s">
        <v>137</v>
      </c>
      <c r="H547" t="s">
        <v>141</v>
      </c>
      <c r="I547">
        <v>21</v>
      </c>
      <c r="J547">
        <v>719.58699999999999</v>
      </c>
      <c r="K547">
        <v>0.223495</v>
      </c>
    </row>
    <row r="548" spans="1:11">
      <c r="A548" t="s">
        <v>142</v>
      </c>
      <c r="B548">
        <v>0.12118103236340599</v>
      </c>
      <c r="C548" t="s">
        <v>119</v>
      </c>
      <c r="D548" t="s">
        <v>143</v>
      </c>
      <c r="E548" t="s">
        <v>113</v>
      </c>
      <c r="F548" t="s">
        <v>488</v>
      </c>
      <c r="G548" t="s">
        <v>137</v>
      </c>
      <c r="H548" t="s">
        <v>144</v>
      </c>
      <c r="I548">
        <v>21</v>
      </c>
      <c r="J548">
        <v>775.38400000000001</v>
      </c>
      <c r="K548">
        <v>0.223495</v>
      </c>
    </row>
    <row r="549" spans="1:11">
      <c r="A549" t="s">
        <v>156</v>
      </c>
      <c r="B549">
        <v>5.3088593589670101E-2</v>
      </c>
      <c r="C549" t="s">
        <v>119</v>
      </c>
      <c r="D549" t="s">
        <v>157</v>
      </c>
      <c r="E549" t="s">
        <v>113</v>
      </c>
      <c r="F549" t="s">
        <v>488</v>
      </c>
      <c r="G549" t="s">
        <v>158</v>
      </c>
      <c r="H549" t="s">
        <v>158</v>
      </c>
      <c r="I549">
        <v>8</v>
      </c>
      <c r="J549">
        <v>674.25</v>
      </c>
      <c r="K549">
        <v>0.223495</v>
      </c>
    </row>
    <row r="550" spans="1:11">
      <c r="A550" t="s">
        <v>111</v>
      </c>
      <c r="B550">
        <v>3.3107800291735201E-3</v>
      </c>
      <c r="C550" t="s">
        <v>114</v>
      </c>
      <c r="D550" t="s">
        <v>112</v>
      </c>
      <c r="E550" t="s">
        <v>113</v>
      </c>
      <c r="F550" t="s">
        <v>489</v>
      </c>
      <c r="G550" t="s">
        <v>115</v>
      </c>
      <c r="H550" t="s">
        <v>116</v>
      </c>
      <c r="I550">
        <v>1</v>
      </c>
      <c r="J550">
        <v>627.36500000000001</v>
      </c>
      <c r="K550">
        <v>0.48144799999999999</v>
      </c>
    </row>
    <row r="551" spans="1:11">
      <c r="A551" t="s">
        <v>117</v>
      </c>
      <c r="B551">
        <v>1.34708169652136E-2</v>
      </c>
      <c r="C551" t="s">
        <v>119</v>
      </c>
      <c r="D551" t="s">
        <v>118</v>
      </c>
      <c r="E551" t="s">
        <v>113</v>
      </c>
      <c r="F551" t="s">
        <v>489</v>
      </c>
      <c r="G551" t="s">
        <v>120</v>
      </c>
      <c r="H551" t="s">
        <v>121</v>
      </c>
      <c r="I551">
        <v>6</v>
      </c>
      <c r="J551">
        <v>925.14099999999996</v>
      </c>
      <c r="K551">
        <v>0.48144799999999999</v>
      </c>
    </row>
    <row r="552" spans="1:11">
      <c r="A552" t="s">
        <v>126</v>
      </c>
      <c r="B552">
        <v>1.4721126383548E-2</v>
      </c>
      <c r="C552" t="s">
        <v>119</v>
      </c>
      <c r="D552" t="s">
        <v>127</v>
      </c>
      <c r="E552" t="s">
        <v>113</v>
      </c>
      <c r="F552" t="s">
        <v>489</v>
      </c>
      <c r="G552" t="s">
        <v>120</v>
      </c>
      <c r="H552" t="s">
        <v>128</v>
      </c>
      <c r="I552">
        <v>6</v>
      </c>
      <c r="J552">
        <v>846.56600000000003</v>
      </c>
      <c r="K552">
        <v>0.48144799999999999</v>
      </c>
    </row>
    <row r="553" spans="1:11">
      <c r="A553" t="s">
        <v>129</v>
      </c>
      <c r="B553">
        <v>6.3297439934981098E-3</v>
      </c>
      <c r="C553" t="s">
        <v>124</v>
      </c>
      <c r="D553" t="s">
        <v>130</v>
      </c>
      <c r="E553" t="s">
        <v>113</v>
      </c>
      <c r="F553" t="s">
        <v>489</v>
      </c>
      <c r="G553" t="s">
        <v>120</v>
      </c>
      <c r="H553" t="s">
        <v>131</v>
      </c>
      <c r="I553">
        <v>1</v>
      </c>
      <c r="J553">
        <v>328.14400000000001</v>
      </c>
      <c r="K553">
        <v>0.48144799999999999</v>
      </c>
    </row>
    <row r="554" spans="1:11">
      <c r="A554" t="s">
        <v>132</v>
      </c>
      <c r="B554">
        <v>1.15308880521646E-2</v>
      </c>
      <c r="C554" t="s">
        <v>114</v>
      </c>
      <c r="D554" t="s">
        <v>133</v>
      </c>
      <c r="E554" t="s">
        <v>113</v>
      </c>
      <c r="F554" t="s">
        <v>489</v>
      </c>
      <c r="G554" t="s">
        <v>115</v>
      </c>
      <c r="H554" t="s">
        <v>134</v>
      </c>
      <c r="I554">
        <v>4</v>
      </c>
      <c r="J554">
        <v>720.52300000000002</v>
      </c>
      <c r="K554">
        <v>0.48144799999999999</v>
      </c>
    </row>
    <row r="555" spans="1:11">
      <c r="A555" t="s">
        <v>135</v>
      </c>
      <c r="B555">
        <v>2.3573870232568302E-2</v>
      </c>
      <c r="C555" t="s">
        <v>119</v>
      </c>
      <c r="D555" t="s">
        <v>136</v>
      </c>
      <c r="E555" t="s">
        <v>113</v>
      </c>
      <c r="F555" t="s">
        <v>489</v>
      </c>
      <c r="G555" t="s">
        <v>137</v>
      </c>
      <c r="H555" t="s">
        <v>138</v>
      </c>
      <c r="I555">
        <v>9</v>
      </c>
      <c r="J555">
        <v>792.98</v>
      </c>
      <c r="K555">
        <v>0.48144799999999999</v>
      </c>
    </row>
    <row r="556" spans="1:11">
      <c r="A556" t="s">
        <v>139</v>
      </c>
      <c r="B556">
        <v>2.0205301917651498E-2</v>
      </c>
      <c r="C556" t="s">
        <v>119</v>
      </c>
      <c r="D556" t="s">
        <v>140</v>
      </c>
      <c r="E556" t="s">
        <v>113</v>
      </c>
      <c r="F556" t="s">
        <v>489</v>
      </c>
      <c r="G556" t="s">
        <v>137</v>
      </c>
      <c r="H556" t="s">
        <v>141</v>
      </c>
      <c r="I556">
        <v>7</v>
      </c>
      <c r="J556">
        <v>719.58699999999999</v>
      </c>
      <c r="K556">
        <v>0.48144799999999999</v>
      </c>
    </row>
    <row r="557" spans="1:11">
      <c r="A557" t="s">
        <v>142</v>
      </c>
      <c r="B557">
        <v>4.28601573001752E-2</v>
      </c>
      <c r="C557" t="s">
        <v>119</v>
      </c>
      <c r="D557" t="s">
        <v>143</v>
      </c>
      <c r="E557" t="s">
        <v>113</v>
      </c>
      <c r="F557" t="s">
        <v>489</v>
      </c>
      <c r="G557" t="s">
        <v>137</v>
      </c>
      <c r="H557" t="s">
        <v>144</v>
      </c>
      <c r="I557">
        <v>16</v>
      </c>
      <c r="J557">
        <v>775.38400000000001</v>
      </c>
      <c r="K557">
        <v>0.48144799999999999</v>
      </c>
    </row>
    <row r="558" spans="1:11">
      <c r="A558" t="s">
        <v>156</v>
      </c>
      <c r="B558">
        <v>3.0805599006339499E-3</v>
      </c>
      <c r="C558" t="s">
        <v>119</v>
      </c>
      <c r="D558" t="s">
        <v>157</v>
      </c>
      <c r="E558" t="s">
        <v>113</v>
      </c>
      <c r="F558" t="s">
        <v>489</v>
      </c>
      <c r="G558" t="s">
        <v>158</v>
      </c>
      <c r="H558" t="s">
        <v>158</v>
      </c>
      <c r="I558">
        <v>1</v>
      </c>
      <c r="J558">
        <v>674.25</v>
      </c>
      <c r="K558">
        <v>0.48144799999999999</v>
      </c>
    </row>
    <row r="559" spans="1:11">
      <c r="A559" t="s">
        <v>159</v>
      </c>
      <c r="B559">
        <v>7.4510358307211403E-3</v>
      </c>
      <c r="C559" t="s">
        <v>162</v>
      </c>
      <c r="D559" t="s">
        <v>160</v>
      </c>
      <c r="E559" t="s">
        <v>161</v>
      </c>
      <c r="F559" t="s">
        <v>489</v>
      </c>
      <c r="G559" t="s">
        <v>149</v>
      </c>
      <c r="H559" t="s">
        <v>149</v>
      </c>
      <c r="I559">
        <v>4</v>
      </c>
      <c r="J559">
        <v>1115.049</v>
      </c>
      <c r="K559">
        <v>0.48144799999999999</v>
      </c>
    </row>
    <row r="560" spans="1:11">
      <c r="A560" t="s">
        <v>173</v>
      </c>
      <c r="B560">
        <v>1.4444844415252801E-3</v>
      </c>
      <c r="C560" t="s">
        <v>162</v>
      </c>
      <c r="D560" t="s">
        <v>174</v>
      </c>
      <c r="E560" t="s">
        <v>165</v>
      </c>
      <c r="F560" t="s">
        <v>489</v>
      </c>
      <c r="G560" t="s">
        <v>149</v>
      </c>
      <c r="H560" t="s">
        <v>149</v>
      </c>
      <c r="I560">
        <v>1</v>
      </c>
      <c r="J560">
        <v>1437.93</v>
      </c>
      <c r="K560">
        <v>0.48144799999999999</v>
      </c>
    </row>
    <row r="561" spans="1:11">
      <c r="A561" t="s">
        <v>177</v>
      </c>
      <c r="B561">
        <v>1.4729648556494901E-3</v>
      </c>
      <c r="C561" t="s">
        <v>162</v>
      </c>
      <c r="D561" t="s">
        <v>178</v>
      </c>
      <c r="E561" t="s">
        <v>179</v>
      </c>
      <c r="F561" t="s">
        <v>489</v>
      </c>
      <c r="G561" t="s">
        <v>179</v>
      </c>
      <c r="H561" t="s">
        <v>179</v>
      </c>
      <c r="I561">
        <v>1</v>
      </c>
      <c r="J561">
        <v>1410.127</v>
      </c>
      <c r="K561">
        <v>0.48144799999999999</v>
      </c>
    </row>
    <row r="562" spans="1:11">
      <c r="A562" t="s">
        <v>180</v>
      </c>
      <c r="B562">
        <v>1.48787390875657E-3</v>
      </c>
      <c r="C562" t="s">
        <v>162</v>
      </c>
      <c r="D562" t="s">
        <v>181</v>
      </c>
      <c r="E562" t="s">
        <v>165</v>
      </c>
      <c r="F562" t="s">
        <v>489</v>
      </c>
      <c r="G562" t="s">
        <v>149</v>
      </c>
      <c r="H562" t="s">
        <v>149</v>
      </c>
      <c r="I562">
        <v>1</v>
      </c>
      <c r="J562">
        <v>1395.9970000000001</v>
      </c>
      <c r="K562">
        <v>0.48144799999999999</v>
      </c>
    </row>
    <row r="563" spans="1:11">
      <c r="A563" t="s">
        <v>213</v>
      </c>
      <c r="B563">
        <v>5.75749326559405E-3</v>
      </c>
      <c r="C563" t="s">
        <v>208</v>
      </c>
      <c r="D563" t="s">
        <v>214</v>
      </c>
      <c r="E563" t="s">
        <v>165</v>
      </c>
      <c r="F563" t="s">
        <v>489</v>
      </c>
      <c r="G563" t="s">
        <v>149</v>
      </c>
      <c r="H563" t="s">
        <v>149</v>
      </c>
      <c r="I563">
        <v>1</v>
      </c>
      <c r="J563">
        <v>360.75900000000001</v>
      </c>
      <c r="K563">
        <v>0.48144799999999999</v>
      </c>
    </row>
    <row r="564" spans="1:11">
      <c r="A564" t="s">
        <v>215</v>
      </c>
      <c r="B564">
        <v>1.6320294125061401E-2</v>
      </c>
      <c r="C564" t="s">
        <v>203</v>
      </c>
      <c r="D564" t="s">
        <v>216</v>
      </c>
      <c r="E564" t="s">
        <v>217</v>
      </c>
      <c r="F564" t="s">
        <v>489</v>
      </c>
      <c r="G564" t="s">
        <v>149</v>
      </c>
      <c r="H564" t="s">
        <v>149</v>
      </c>
      <c r="I564">
        <v>2</v>
      </c>
      <c r="J564">
        <v>254.53800000000001</v>
      </c>
      <c r="K564">
        <v>0.48144799999999999</v>
      </c>
    </row>
    <row r="565" spans="1:11">
      <c r="A565" t="s">
        <v>232</v>
      </c>
      <c r="B565">
        <v>5.9078701751143901E-2</v>
      </c>
      <c r="C565" t="s">
        <v>233</v>
      </c>
      <c r="D565" t="s">
        <v>1</v>
      </c>
      <c r="E565" t="s">
        <v>113</v>
      </c>
      <c r="F565" t="s">
        <v>489</v>
      </c>
      <c r="G565" t="s">
        <v>1</v>
      </c>
      <c r="H565" t="s">
        <v>1</v>
      </c>
      <c r="I565">
        <v>33</v>
      </c>
      <c r="J565">
        <v>1160.202</v>
      </c>
      <c r="K565">
        <v>0.48144799999999999</v>
      </c>
    </row>
    <row r="566" spans="1:11">
      <c r="A566" t="s">
        <v>234</v>
      </c>
      <c r="B566">
        <v>3.17410235651093E-3</v>
      </c>
      <c r="C566" t="s">
        <v>236</v>
      </c>
      <c r="D566" t="s">
        <v>235</v>
      </c>
      <c r="E566" t="s">
        <v>165</v>
      </c>
      <c r="F566" t="s">
        <v>489</v>
      </c>
      <c r="G566" t="s">
        <v>149</v>
      </c>
      <c r="H566" t="s">
        <v>149</v>
      </c>
      <c r="I566">
        <v>2</v>
      </c>
      <c r="J566">
        <v>1308.759</v>
      </c>
      <c r="K566">
        <v>0.48144799999999999</v>
      </c>
    </row>
    <row r="567" spans="1:11">
      <c r="A567" t="s">
        <v>239</v>
      </c>
      <c r="B567">
        <v>0.20209230375426501</v>
      </c>
      <c r="C567" t="s">
        <v>241</v>
      </c>
      <c r="D567" t="s">
        <v>240</v>
      </c>
      <c r="E567" t="s">
        <v>169</v>
      </c>
      <c r="F567" t="s">
        <v>489</v>
      </c>
      <c r="G567" t="s">
        <v>149</v>
      </c>
      <c r="H567" t="s">
        <v>242</v>
      </c>
      <c r="I567">
        <v>125</v>
      </c>
      <c r="J567">
        <v>1284.7270000000001</v>
      </c>
      <c r="K567">
        <v>0.48144799999999999</v>
      </c>
    </row>
    <row r="568" spans="1:11">
      <c r="A568" t="s">
        <v>243</v>
      </c>
      <c r="B568">
        <v>1.5687726305297601E-3</v>
      </c>
      <c r="C568" t="s">
        <v>236</v>
      </c>
      <c r="D568" t="s">
        <v>244</v>
      </c>
      <c r="E568" t="s">
        <v>165</v>
      </c>
      <c r="F568" t="s">
        <v>489</v>
      </c>
      <c r="G568" t="s">
        <v>149</v>
      </c>
      <c r="H568" t="s">
        <v>149</v>
      </c>
      <c r="I568">
        <v>1</v>
      </c>
      <c r="J568">
        <v>1324.008</v>
      </c>
      <c r="K568">
        <v>0.48144799999999999</v>
      </c>
    </row>
    <row r="569" spans="1:11">
      <c r="A569" t="s">
        <v>111</v>
      </c>
      <c r="B569">
        <v>2.50132353626604E-3</v>
      </c>
      <c r="C569" t="s">
        <v>114</v>
      </c>
      <c r="D569" t="s">
        <v>112</v>
      </c>
      <c r="E569" t="s">
        <v>113</v>
      </c>
      <c r="F569" t="s">
        <v>490</v>
      </c>
      <c r="G569" t="s">
        <v>115</v>
      </c>
      <c r="H569" t="s">
        <v>116</v>
      </c>
      <c r="I569">
        <v>1</v>
      </c>
      <c r="J569">
        <v>627.36500000000001</v>
      </c>
      <c r="K569">
        <v>0.63724999999999998</v>
      </c>
    </row>
    <row r="570" spans="1:11">
      <c r="A570" t="s">
        <v>117</v>
      </c>
      <c r="B570">
        <v>5.0886605619993299E-3</v>
      </c>
      <c r="C570" t="s">
        <v>119</v>
      </c>
      <c r="D570" t="s">
        <v>118</v>
      </c>
      <c r="E570" t="s">
        <v>113</v>
      </c>
      <c r="F570" t="s">
        <v>490</v>
      </c>
      <c r="G570" t="s">
        <v>120</v>
      </c>
      <c r="H570" t="s">
        <v>121</v>
      </c>
      <c r="I570">
        <v>3</v>
      </c>
      <c r="J570">
        <v>925.14099999999996</v>
      </c>
      <c r="K570">
        <v>0.63724999999999998</v>
      </c>
    </row>
    <row r="571" spans="1:11">
      <c r="A571" t="s">
        <v>122</v>
      </c>
      <c r="B571">
        <v>2.0250306679883601E-3</v>
      </c>
      <c r="C571" t="s">
        <v>124</v>
      </c>
      <c r="D571" t="s">
        <v>123</v>
      </c>
      <c r="E571" t="s">
        <v>113</v>
      </c>
      <c r="F571" t="s">
        <v>490</v>
      </c>
      <c r="G571" t="s">
        <v>120</v>
      </c>
      <c r="H571" t="s">
        <v>125</v>
      </c>
      <c r="I571">
        <v>1</v>
      </c>
      <c r="J571">
        <v>774.923</v>
      </c>
      <c r="K571">
        <v>0.63724999999999998</v>
      </c>
    </row>
    <row r="572" spans="1:11">
      <c r="A572" t="s">
        <v>126</v>
      </c>
      <c r="B572">
        <v>1.8536568210033701E-3</v>
      </c>
      <c r="C572" t="s">
        <v>119</v>
      </c>
      <c r="D572" t="s">
        <v>127</v>
      </c>
      <c r="E572" t="s">
        <v>113</v>
      </c>
      <c r="F572" t="s">
        <v>490</v>
      </c>
      <c r="G572" t="s">
        <v>120</v>
      </c>
      <c r="H572" t="s">
        <v>128</v>
      </c>
      <c r="I572">
        <v>1</v>
      </c>
      <c r="J572">
        <v>846.56600000000003</v>
      </c>
      <c r="K572">
        <v>0.63724999999999998</v>
      </c>
    </row>
    <row r="573" spans="1:11">
      <c r="A573" t="s">
        <v>132</v>
      </c>
      <c r="B573">
        <v>6.5337657798413403E-3</v>
      </c>
      <c r="C573" t="s">
        <v>114</v>
      </c>
      <c r="D573" t="s">
        <v>133</v>
      </c>
      <c r="E573" t="s">
        <v>113</v>
      </c>
      <c r="F573" t="s">
        <v>490</v>
      </c>
      <c r="G573" t="s">
        <v>115</v>
      </c>
      <c r="H573" t="s">
        <v>134</v>
      </c>
      <c r="I573">
        <v>3</v>
      </c>
      <c r="J573">
        <v>720.52300000000002</v>
      </c>
      <c r="K573">
        <v>0.63724999999999998</v>
      </c>
    </row>
    <row r="574" spans="1:11">
      <c r="A574" t="s">
        <v>135</v>
      </c>
      <c r="B574">
        <v>7.9156742431311794E-3</v>
      </c>
      <c r="C574" t="s">
        <v>119</v>
      </c>
      <c r="D574" t="s">
        <v>136</v>
      </c>
      <c r="E574" t="s">
        <v>113</v>
      </c>
      <c r="F574" t="s">
        <v>490</v>
      </c>
      <c r="G574" t="s">
        <v>137</v>
      </c>
      <c r="H574" t="s">
        <v>138</v>
      </c>
      <c r="I574">
        <v>4</v>
      </c>
      <c r="J574">
        <v>792.98</v>
      </c>
      <c r="K574">
        <v>0.63724999999999998</v>
      </c>
    </row>
    <row r="575" spans="1:11">
      <c r="A575" t="s">
        <v>139</v>
      </c>
      <c r="B575">
        <v>4.3615097002295501E-3</v>
      </c>
      <c r="C575" t="s">
        <v>119</v>
      </c>
      <c r="D575" t="s">
        <v>140</v>
      </c>
      <c r="E575" t="s">
        <v>113</v>
      </c>
      <c r="F575" t="s">
        <v>490</v>
      </c>
      <c r="G575" t="s">
        <v>137</v>
      </c>
      <c r="H575" t="s">
        <v>141</v>
      </c>
      <c r="I575">
        <v>2</v>
      </c>
      <c r="J575">
        <v>719.58699999999999</v>
      </c>
      <c r="K575">
        <v>0.63724999999999998</v>
      </c>
    </row>
    <row r="576" spans="1:11">
      <c r="A576" t="s">
        <v>142</v>
      </c>
      <c r="B576">
        <v>1.6190613583252099E-2</v>
      </c>
      <c r="C576" t="s">
        <v>119</v>
      </c>
      <c r="D576" t="s">
        <v>143</v>
      </c>
      <c r="E576" t="s">
        <v>113</v>
      </c>
      <c r="F576" t="s">
        <v>490</v>
      </c>
      <c r="G576" t="s">
        <v>137</v>
      </c>
      <c r="H576" t="s">
        <v>144</v>
      </c>
      <c r="I576">
        <v>8</v>
      </c>
      <c r="J576">
        <v>775.38400000000001</v>
      </c>
      <c r="K576">
        <v>0.63724999999999998</v>
      </c>
    </row>
    <row r="577" spans="1:11">
      <c r="A577" t="s">
        <v>156</v>
      </c>
      <c r="B577">
        <v>2.3273901970034001E-3</v>
      </c>
      <c r="C577" t="s">
        <v>119</v>
      </c>
      <c r="D577" t="s">
        <v>157</v>
      </c>
      <c r="E577" t="s">
        <v>113</v>
      </c>
      <c r="F577" t="s">
        <v>490</v>
      </c>
      <c r="G577" t="s">
        <v>158</v>
      </c>
      <c r="H577" t="s">
        <v>158</v>
      </c>
      <c r="I577">
        <v>1</v>
      </c>
      <c r="J577">
        <v>674.25</v>
      </c>
      <c r="K577">
        <v>0.63724999999999998</v>
      </c>
    </row>
    <row r="578" spans="1:11">
      <c r="A578" t="s">
        <v>159</v>
      </c>
      <c r="B578">
        <v>4.2219925052519001E-3</v>
      </c>
      <c r="C578" t="s">
        <v>162</v>
      </c>
      <c r="D578" t="s">
        <v>160</v>
      </c>
      <c r="E578" t="s">
        <v>161</v>
      </c>
      <c r="F578" t="s">
        <v>490</v>
      </c>
      <c r="G578" t="s">
        <v>149</v>
      </c>
      <c r="H578" t="s">
        <v>149</v>
      </c>
      <c r="I578">
        <v>3</v>
      </c>
      <c r="J578">
        <v>1115.049</v>
      </c>
      <c r="K578">
        <v>0.63724999999999998</v>
      </c>
    </row>
    <row r="579" spans="1:11">
      <c r="A579" t="s">
        <v>189</v>
      </c>
      <c r="B579">
        <v>1.2311417644180101E-3</v>
      </c>
      <c r="C579" t="s">
        <v>186</v>
      </c>
      <c r="D579" t="s">
        <v>190</v>
      </c>
      <c r="E579" t="s">
        <v>165</v>
      </c>
      <c r="F579" t="s">
        <v>490</v>
      </c>
      <c r="G579" t="s">
        <v>149</v>
      </c>
      <c r="H579" t="s">
        <v>149</v>
      </c>
      <c r="I579">
        <v>1</v>
      </c>
      <c r="J579">
        <v>1274.624</v>
      </c>
      <c r="K579">
        <v>0.63724999999999998</v>
      </c>
    </row>
    <row r="580" spans="1:11">
      <c r="A580" t="s">
        <v>232</v>
      </c>
      <c r="B580">
        <v>2.0288400300071101E-2</v>
      </c>
      <c r="C580" t="s">
        <v>233</v>
      </c>
      <c r="D580" t="s">
        <v>1</v>
      </c>
      <c r="E580" t="s">
        <v>113</v>
      </c>
      <c r="F580" t="s">
        <v>490</v>
      </c>
      <c r="G580" t="s">
        <v>1</v>
      </c>
      <c r="H580" t="s">
        <v>1</v>
      </c>
      <c r="I580">
        <v>15</v>
      </c>
      <c r="J580">
        <v>1160.202</v>
      </c>
      <c r="K580">
        <v>0.63724999999999998</v>
      </c>
    </row>
    <row r="581" spans="1:11">
      <c r="A581" t="s">
        <v>234</v>
      </c>
      <c r="B581">
        <v>1.1990311740584299E-3</v>
      </c>
      <c r="C581" t="s">
        <v>236</v>
      </c>
      <c r="D581" t="s">
        <v>235</v>
      </c>
      <c r="E581" t="s">
        <v>165</v>
      </c>
      <c r="F581" t="s">
        <v>490</v>
      </c>
      <c r="G581" t="s">
        <v>149</v>
      </c>
      <c r="H581" t="s">
        <v>149</v>
      </c>
      <c r="I581">
        <v>1</v>
      </c>
      <c r="J581">
        <v>1308.759</v>
      </c>
      <c r="K581">
        <v>0.63724999999999998</v>
      </c>
    </row>
    <row r="582" spans="1:11">
      <c r="A582" t="s">
        <v>239</v>
      </c>
      <c r="B582">
        <v>3.5422344489963002E-2</v>
      </c>
      <c r="C582" t="s">
        <v>241</v>
      </c>
      <c r="D582" t="s">
        <v>240</v>
      </c>
      <c r="E582" t="s">
        <v>169</v>
      </c>
      <c r="F582" t="s">
        <v>490</v>
      </c>
      <c r="G582" t="s">
        <v>149</v>
      </c>
      <c r="H582" t="s">
        <v>242</v>
      </c>
      <c r="I582">
        <v>29</v>
      </c>
      <c r="J582">
        <v>1284.7270000000001</v>
      </c>
      <c r="K582">
        <v>0.63724999999999998</v>
      </c>
    </row>
    <row r="583" spans="1:11">
      <c r="A583" t="s">
        <v>117</v>
      </c>
      <c r="B583">
        <v>1.3909616707991601E-2</v>
      </c>
      <c r="C583" t="s">
        <v>119</v>
      </c>
      <c r="D583" t="s">
        <v>118</v>
      </c>
      <c r="E583" t="s">
        <v>113</v>
      </c>
      <c r="F583" t="s">
        <v>491</v>
      </c>
      <c r="G583" t="s">
        <v>120</v>
      </c>
      <c r="H583" t="s">
        <v>121</v>
      </c>
      <c r="I583">
        <v>2</v>
      </c>
      <c r="J583">
        <v>925.14099999999996</v>
      </c>
      <c r="K583">
        <v>0.15542</v>
      </c>
    </row>
    <row r="584" spans="1:11">
      <c r="A584" t="s">
        <v>122</v>
      </c>
      <c r="B584">
        <v>8.3029905621900702E-3</v>
      </c>
      <c r="C584" t="s">
        <v>124</v>
      </c>
      <c r="D584" t="s">
        <v>123</v>
      </c>
      <c r="E584" t="s">
        <v>113</v>
      </c>
      <c r="F584" t="s">
        <v>491</v>
      </c>
      <c r="G584" t="s">
        <v>120</v>
      </c>
      <c r="H584" t="s">
        <v>125</v>
      </c>
      <c r="I584">
        <v>1</v>
      </c>
      <c r="J584">
        <v>774.923</v>
      </c>
      <c r="K584">
        <v>0.15542</v>
      </c>
    </row>
    <row r="585" spans="1:11">
      <c r="A585" t="s">
        <v>126</v>
      </c>
      <c r="B585">
        <v>1.5200653830709E-2</v>
      </c>
      <c r="C585" t="s">
        <v>119</v>
      </c>
      <c r="D585" t="s">
        <v>127</v>
      </c>
      <c r="E585" t="s">
        <v>113</v>
      </c>
      <c r="F585" t="s">
        <v>491</v>
      </c>
      <c r="G585" t="s">
        <v>120</v>
      </c>
      <c r="H585" t="s">
        <v>128</v>
      </c>
      <c r="I585">
        <v>2</v>
      </c>
      <c r="J585">
        <v>846.56600000000003</v>
      </c>
      <c r="K585">
        <v>0.15542</v>
      </c>
    </row>
    <row r="586" spans="1:11">
      <c r="A586" t="s">
        <v>139</v>
      </c>
      <c r="B586">
        <v>8.9414877637089205E-3</v>
      </c>
      <c r="C586" t="s">
        <v>119</v>
      </c>
      <c r="D586" t="s">
        <v>140</v>
      </c>
      <c r="E586" t="s">
        <v>113</v>
      </c>
      <c r="F586" t="s">
        <v>491</v>
      </c>
      <c r="G586" t="s">
        <v>137</v>
      </c>
      <c r="H586" t="s">
        <v>141</v>
      </c>
      <c r="I586">
        <v>1</v>
      </c>
      <c r="J586">
        <v>719.58699999999999</v>
      </c>
      <c r="K586">
        <v>0.15542</v>
      </c>
    </row>
    <row r="587" spans="1:11">
      <c r="A587" t="s">
        <v>142</v>
      </c>
      <c r="B587">
        <v>3.31922162718035E-2</v>
      </c>
      <c r="C587" t="s">
        <v>119</v>
      </c>
      <c r="D587" t="s">
        <v>143</v>
      </c>
      <c r="E587" t="s">
        <v>113</v>
      </c>
      <c r="F587" t="s">
        <v>491</v>
      </c>
      <c r="G587" t="s">
        <v>137</v>
      </c>
      <c r="H587" t="s">
        <v>144</v>
      </c>
      <c r="I587">
        <v>4</v>
      </c>
      <c r="J587">
        <v>775.38400000000001</v>
      </c>
      <c r="K587">
        <v>0.15542</v>
      </c>
    </row>
    <row r="588" spans="1:11">
      <c r="A588" t="s">
        <v>199</v>
      </c>
      <c r="B588">
        <v>4.6791982571116999E-3</v>
      </c>
      <c r="C588" t="s">
        <v>166</v>
      </c>
      <c r="D588" t="s">
        <v>200</v>
      </c>
      <c r="E588" t="s">
        <v>165</v>
      </c>
      <c r="F588" t="s">
        <v>491</v>
      </c>
      <c r="G588" t="s">
        <v>149</v>
      </c>
      <c r="H588" t="s">
        <v>149</v>
      </c>
      <c r="I588">
        <v>1</v>
      </c>
      <c r="J588">
        <v>1375.06</v>
      </c>
      <c r="K588">
        <v>0.15542</v>
      </c>
    </row>
    <row r="589" spans="1:11">
      <c r="A589" t="s">
        <v>232</v>
      </c>
      <c r="B589">
        <v>1.6637219265500301E-2</v>
      </c>
      <c r="C589" t="s">
        <v>233</v>
      </c>
      <c r="D589" t="s">
        <v>1</v>
      </c>
      <c r="E589" t="s">
        <v>113</v>
      </c>
      <c r="F589" t="s">
        <v>491</v>
      </c>
      <c r="G589" t="s">
        <v>1</v>
      </c>
      <c r="H589" t="s">
        <v>1</v>
      </c>
      <c r="I589">
        <v>3</v>
      </c>
      <c r="J589">
        <v>1160.202</v>
      </c>
      <c r="K589">
        <v>0.15542</v>
      </c>
    </row>
    <row r="590" spans="1:11">
      <c r="A590" t="s">
        <v>239</v>
      </c>
      <c r="B590">
        <v>3.5057446825643199E-2</v>
      </c>
      <c r="C590" t="s">
        <v>241</v>
      </c>
      <c r="D590" t="s">
        <v>240</v>
      </c>
      <c r="E590" t="s">
        <v>169</v>
      </c>
      <c r="F590" t="s">
        <v>491</v>
      </c>
      <c r="G590" t="s">
        <v>149</v>
      </c>
      <c r="H590" t="s">
        <v>242</v>
      </c>
      <c r="I590">
        <v>7</v>
      </c>
      <c r="J590">
        <v>1284.7270000000001</v>
      </c>
      <c r="K590">
        <v>0.15542</v>
      </c>
    </row>
    <row r="591" spans="1:11">
      <c r="A591" t="s">
        <v>111</v>
      </c>
      <c r="B591">
        <v>1.2152206145490301E-2</v>
      </c>
      <c r="C591" t="s">
        <v>114</v>
      </c>
      <c r="D591" t="s">
        <v>112</v>
      </c>
      <c r="E591" t="s">
        <v>113</v>
      </c>
      <c r="F591" t="s">
        <v>492</v>
      </c>
      <c r="G591" t="s">
        <v>115</v>
      </c>
      <c r="H591" t="s">
        <v>116</v>
      </c>
      <c r="I591">
        <v>2</v>
      </c>
      <c r="J591">
        <v>627.36500000000001</v>
      </c>
      <c r="K591">
        <v>0.26233400000000001</v>
      </c>
    </row>
    <row r="592" spans="1:11">
      <c r="A592" t="s">
        <v>117</v>
      </c>
      <c r="B592">
        <v>5.3564967129362998E-2</v>
      </c>
      <c r="C592" t="s">
        <v>119</v>
      </c>
      <c r="D592" t="s">
        <v>118</v>
      </c>
      <c r="E592" t="s">
        <v>113</v>
      </c>
      <c r="F592" t="s">
        <v>492</v>
      </c>
      <c r="G592" t="s">
        <v>120</v>
      </c>
      <c r="H592" t="s">
        <v>121</v>
      </c>
      <c r="I592">
        <v>13</v>
      </c>
      <c r="J592">
        <v>925.14099999999996</v>
      </c>
      <c r="K592">
        <v>0.26233400000000001</v>
      </c>
    </row>
    <row r="593" spans="1:11">
      <c r="A593" t="s">
        <v>122</v>
      </c>
      <c r="B593">
        <v>9.83822755095092E-3</v>
      </c>
      <c r="C593" t="s">
        <v>124</v>
      </c>
      <c r="D593" t="s">
        <v>123</v>
      </c>
      <c r="E593" t="s">
        <v>113</v>
      </c>
      <c r="F593" t="s">
        <v>492</v>
      </c>
      <c r="G593" t="s">
        <v>120</v>
      </c>
      <c r="H593" t="s">
        <v>125</v>
      </c>
      <c r="I593">
        <v>2</v>
      </c>
      <c r="J593">
        <v>774.923</v>
      </c>
      <c r="K593">
        <v>0.26233400000000001</v>
      </c>
    </row>
    <row r="594" spans="1:11">
      <c r="A594" t="s">
        <v>126</v>
      </c>
      <c r="B594">
        <v>4.0525380936743197E-2</v>
      </c>
      <c r="C594" t="s">
        <v>119</v>
      </c>
      <c r="D594" t="s">
        <v>127</v>
      </c>
      <c r="E594" t="s">
        <v>113</v>
      </c>
      <c r="F594" t="s">
        <v>492</v>
      </c>
      <c r="G594" t="s">
        <v>120</v>
      </c>
      <c r="H594" t="s">
        <v>128</v>
      </c>
      <c r="I594">
        <v>9</v>
      </c>
      <c r="J594">
        <v>846.56600000000003</v>
      </c>
      <c r="K594">
        <v>0.26233400000000001</v>
      </c>
    </row>
    <row r="595" spans="1:11">
      <c r="A595" t="s">
        <v>132</v>
      </c>
      <c r="B595">
        <v>1.05810207425239E-2</v>
      </c>
      <c r="C595" t="s">
        <v>114</v>
      </c>
      <c r="D595" t="s">
        <v>133</v>
      </c>
      <c r="E595" t="s">
        <v>113</v>
      </c>
      <c r="F595" t="s">
        <v>492</v>
      </c>
      <c r="G595" t="s">
        <v>115</v>
      </c>
      <c r="H595" t="s">
        <v>134</v>
      </c>
      <c r="I595">
        <v>2</v>
      </c>
      <c r="J595">
        <v>720.52300000000002</v>
      </c>
      <c r="K595">
        <v>0.26233400000000001</v>
      </c>
    </row>
    <row r="596" spans="1:11">
      <c r="A596" t="s">
        <v>135</v>
      </c>
      <c r="B596">
        <v>4.32639027946417E-2</v>
      </c>
      <c r="C596" t="s">
        <v>119</v>
      </c>
      <c r="D596" t="s">
        <v>136</v>
      </c>
      <c r="E596" t="s">
        <v>113</v>
      </c>
      <c r="F596" t="s">
        <v>492</v>
      </c>
      <c r="G596" t="s">
        <v>137</v>
      </c>
      <c r="H596" t="s">
        <v>138</v>
      </c>
      <c r="I596">
        <v>9</v>
      </c>
      <c r="J596">
        <v>792.98</v>
      </c>
      <c r="K596">
        <v>0.26233400000000001</v>
      </c>
    </row>
    <row r="597" spans="1:11">
      <c r="A597" t="s">
        <v>139</v>
      </c>
      <c r="B597">
        <v>3.7081743874791198E-2</v>
      </c>
      <c r="C597" t="s">
        <v>119</v>
      </c>
      <c r="D597" t="s">
        <v>140</v>
      </c>
      <c r="E597" t="s">
        <v>113</v>
      </c>
      <c r="F597" t="s">
        <v>492</v>
      </c>
      <c r="G597" t="s">
        <v>137</v>
      </c>
      <c r="H597" t="s">
        <v>141</v>
      </c>
      <c r="I597">
        <v>7</v>
      </c>
      <c r="J597">
        <v>719.58699999999999</v>
      </c>
      <c r="K597">
        <v>0.26233400000000001</v>
      </c>
    </row>
    <row r="598" spans="1:11">
      <c r="A598" t="s">
        <v>142</v>
      </c>
      <c r="B598">
        <v>0.10323997205112299</v>
      </c>
      <c r="C598" t="s">
        <v>119</v>
      </c>
      <c r="D598" t="s">
        <v>143</v>
      </c>
      <c r="E598" t="s">
        <v>113</v>
      </c>
      <c r="F598" t="s">
        <v>492</v>
      </c>
      <c r="G598" t="s">
        <v>137</v>
      </c>
      <c r="H598" t="s">
        <v>144</v>
      </c>
      <c r="I598">
        <v>21</v>
      </c>
      <c r="J598">
        <v>775.38400000000001</v>
      </c>
      <c r="K598">
        <v>0.26233400000000001</v>
      </c>
    </row>
    <row r="599" spans="1:11">
      <c r="A599" t="s">
        <v>159</v>
      </c>
      <c r="B599">
        <v>2.7349000119153699E-2</v>
      </c>
      <c r="C599" t="s">
        <v>162</v>
      </c>
      <c r="D599" t="s">
        <v>160</v>
      </c>
      <c r="E599" t="s">
        <v>161</v>
      </c>
      <c r="F599" t="s">
        <v>492</v>
      </c>
      <c r="G599" t="s">
        <v>149</v>
      </c>
      <c r="H599" t="s">
        <v>149</v>
      </c>
      <c r="I599">
        <v>8</v>
      </c>
      <c r="J599">
        <v>1115.049</v>
      </c>
      <c r="K599">
        <v>0.26233400000000001</v>
      </c>
    </row>
    <row r="600" spans="1:11">
      <c r="A600" t="s">
        <v>175</v>
      </c>
      <c r="B600">
        <v>2.7576931371417202E-3</v>
      </c>
      <c r="C600" t="s">
        <v>162</v>
      </c>
      <c r="D600" t="s">
        <v>176</v>
      </c>
      <c r="E600" t="s">
        <v>165</v>
      </c>
      <c r="F600" t="s">
        <v>492</v>
      </c>
      <c r="G600" t="s">
        <v>149</v>
      </c>
      <c r="H600" t="s">
        <v>149</v>
      </c>
      <c r="I600">
        <v>1</v>
      </c>
      <c r="J600">
        <v>1382.2909999999999</v>
      </c>
      <c r="K600">
        <v>0.26233400000000001</v>
      </c>
    </row>
    <row r="601" spans="1:11">
      <c r="A601" t="s">
        <v>182</v>
      </c>
      <c r="B601">
        <v>2.7979101953967099E-3</v>
      </c>
      <c r="C601" t="s">
        <v>166</v>
      </c>
      <c r="D601" t="s">
        <v>183</v>
      </c>
      <c r="E601" t="s">
        <v>165</v>
      </c>
      <c r="F601" t="s">
        <v>492</v>
      </c>
      <c r="G601" t="s">
        <v>149</v>
      </c>
      <c r="H601" t="s">
        <v>149</v>
      </c>
      <c r="I601">
        <v>1</v>
      </c>
      <c r="J601">
        <v>1362.422</v>
      </c>
      <c r="K601">
        <v>0.26233400000000001</v>
      </c>
    </row>
    <row r="602" spans="1:11">
      <c r="A602" t="s">
        <v>184</v>
      </c>
      <c r="B602">
        <v>1.7557024792582698E-2</v>
      </c>
      <c r="C602" t="s">
        <v>186</v>
      </c>
      <c r="D602" t="s">
        <v>185</v>
      </c>
      <c r="E602" t="s">
        <v>165</v>
      </c>
      <c r="F602" t="s">
        <v>492</v>
      </c>
      <c r="G602" t="s">
        <v>149</v>
      </c>
      <c r="H602" t="s">
        <v>149</v>
      </c>
      <c r="I602">
        <v>6</v>
      </c>
      <c r="J602">
        <v>1302.704</v>
      </c>
      <c r="K602">
        <v>0.26233400000000001</v>
      </c>
    </row>
    <row r="603" spans="1:11">
      <c r="A603" t="s">
        <v>189</v>
      </c>
      <c r="B603">
        <v>1.1962537671447501E-2</v>
      </c>
      <c r="C603" t="s">
        <v>186</v>
      </c>
      <c r="D603" t="s">
        <v>190</v>
      </c>
      <c r="E603" t="s">
        <v>165</v>
      </c>
      <c r="F603" t="s">
        <v>492</v>
      </c>
      <c r="G603" t="s">
        <v>149</v>
      </c>
      <c r="H603" t="s">
        <v>149</v>
      </c>
      <c r="I603">
        <v>4</v>
      </c>
      <c r="J603">
        <v>1274.624</v>
      </c>
      <c r="K603">
        <v>0.26233400000000001</v>
      </c>
    </row>
    <row r="604" spans="1:11">
      <c r="A604" t="s">
        <v>191</v>
      </c>
      <c r="B604">
        <v>2.6449358212020199E-2</v>
      </c>
      <c r="C604" t="s">
        <v>186</v>
      </c>
      <c r="D604" t="s">
        <v>192</v>
      </c>
      <c r="E604" t="s">
        <v>165</v>
      </c>
      <c r="F604" t="s">
        <v>492</v>
      </c>
      <c r="G604" t="s">
        <v>149</v>
      </c>
      <c r="H604" t="s">
        <v>149</v>
      </c>
      <c r="I604">
        <v>9</v>
      </c>
      <c r="J604">
        <v>1297.098</v>
      </c>
      <c r="K604">
        <v>0.26233400000000001</v>
      </c>
    </row>
    <row r="605" spans="1:11">
      <c r="A605" t="s">
        <v>193</v>
      </c>
      <c r="B605">
        <v>5.7728198851212898E-3</v>
      </c>
      <c r="C605" t="s">
        <v>162</v>
      </c>
      <c r="D605" t="s">
        <v>194</v>
      </c>
      <c r="E605" t="s">
        <v>165</v>
      </c>
      <c r="F605" t="s">
        <v>492</v>
      </c>
      <c r="G605" t="s">
        <v>149</v>
      </c>
      <c r="H605" t="s">
        <v>149</v>
      </c>
      <c r="I605">
        <v>2</v>
      </c>
      <c r="J605">
        <v>1320.6489999999999</v>
      </c>
      <c r="K605">
        <v>0.26233400000000001</v>
      </c>
    </row>
    <row r="606" spans="1:11">
      <c r="A606" t="s">
        <v>209</v>
      </c>
      <c r="B606">
        <v>3.81886947119246E-3</v>
      </c>
      <c r="C606" t="s">
        <v>203</v>
      </c>
      <c r="D606" t="s">
        <v>210</v>
      </c>
      <c r="E606" t="s">
        <v>165</v>
      </c>
      <c r="F606" t="s">
        <v>492</v>
      </c>
      <c r="G606" t="s">
        <v>149</v>
      </c>
      <c r="H606" t="s">
        <v>149</v>
      </c>
      <c r="I606">
        <v>1</v>
      </c>
      <c r="J606">
        <v>998.18399999999997</v>
      </c>
      <c r="K606">
        <v>0.26233400000000001</v>
      </c>
    </row>
    <row r="607" spans="1:11">
      <c r="A607" t="s">
        <v>215</v>
      </c>
      <c r="B607">
        <v>2.9951790335688701E-2</v>
      </c>
      <c r="C607" t="s">
        <v>203</v>
      </c>
      <c r="D607" t="s">
        <v>216</v>
      </c>
      <c r="E607" t="s">
        <v>217</v>
      </c>
      <c r="F607" t="s">
        <v>492</v>
      </c>
      <c r="G607" t="s">
        <v>149</v>
      </c>
      <c r="H607" t="s">
        <v>149</v>
      </c>
      <c r="I607">
        <v>2</v>
      </c>
      <c r="J607">
        <v>254.53800000000001</v>
      </c>
      <c r="K607">
        <v>0.26233400000000001</v>
      </c>
    </row>
    <row r="608" spans="1:11">
      <c r="A608" t="s">
        <v>232</v>
      </c>
      <c r="B608">
        <v>0.13470870639211399</v>
      </c>
      <c r="C608" t="s">
        <v>233</v>
      </c>
      <c r="D608" t="s">
        <v>1</v>
      </c>
      <c r="E608" t="s">
        <v>113</v>
      </c>
      <c r="F608" t="s">
        <v>492</v>
      </c>
      <c r="G608" t="s">
        <v>1</v>
      </c>
      <c r="H608" t="s">
        <v>1</v>
      </c>
      <c r="I608">
        <v>41</v>
      </c>
      <c r="J608">
        <v>1160.202</v>
      </c>
      <c r="K608">
        <v>0.26233400000000001</v>
      </c>
    </row>
    <row r="609" spans="1:11">
      <c r="A609" t="s">
        <v>234</v>
      </c>
      <c r="B609">
        <v>4.0776859344813503E-2</v>
      </c>
      <c r="C609" t="s">
        <v>236</v>
      </c>
      <c r="D609" t="s">
        <v>235</v>
      </c>
      <c r="E609" t="s">
        <v>165</v>
      </c>
      <c r="F609" t="s">
        <v>492</v>
      </c>
      <c r="G609" t="s">
        <v>149</v>
      </c>
      <c r="H609" t="s">
        <v>149</v>
      </c>
      <c r="I609">
        <v>14</v>
      </c>
      <c r="J609">
        <v>1308.759</v>
      </c>
      <c r="K609">
        <v>0.26233400000000001</v>
      </c>
    </row>
    <row r="610" spans="1:11">
      <c r="A610" t="s">
        <v>239</v>
      </c>
      <c r="B610">
        <v>0.338251256556868</v>
      </c>
      <c r="C610" t="s">
        <v>241</v>
      </c>
      <c r="D610" t="s">
        <v>240</v>
      </c>
      <c r="E610" t="s">
        <v>169</v>
      </c>
      <c r="F610" t="s">
        <v>492</v>
      </c>
      <c r="G610" t="s">
        <v>149</v>
      </c>
      <c r="H610" t="s">
        <v>242</v>
      </c>
      <c r="I610">
        <v>114</v>
      </c>
      <c r="J610">
        <v>1284.7270000000001</v>
      </c>
      <c r="K610">
        <v>0.26233400000000001</v>
      </c>
    </row>
    <row r="611" spans="1:11">
      <c r="A611" t="s">
        <v>243</v>
      </c>
      <c r="B611">
        <v>1.4395435693110499E-2</v>
      </c>
      <c r="C611" t="s">
        <v>236</v>
      </c>
      <c r="D611" t="s">
        <v>244</v>
      </c>
      <c r="E611" t="s">
        <v>165</v>
      </c>
      <c r="F611" t="s">
        <v>492</v>
      </c>
      <c r="G611" t="s">
        <v>149</v>
      </c>
      <c r="H611" t="s">
        <v>149</v>
      </c>
      <c r="I611">
        <v>5</v>
      </c>
      <c r="J611">
        <v>1324.008</v>
      </c>
      <c r="K611">
        <v>0.26233400000000001</v>
      </c>
    </row>
    <row r="612" spans="1:11">
      <c r="A612" t="s">
        <v>139</v>
      </c>
      <c r="B612">
        <v>1.37417842471276E-2</v>
      </c>
      <c r="C612" t="s">
        <v>119</v>
      </c>
      <c r="D612" t="s">
        <v>140</v>
      </c>
      <c r="E612" t="s">
        <v>113</v>
      </c>
      <c r="F612" t="s">
        <v>493</v>
      </c>
      <c r="G612" t="s">
        <v>137</v>
      </c>
      <c r="H612" t="s">
        <v>141</v>
      </c>
      <c r="I612">
        <v>2</v>
      </c>
      <c r="J612">
        <v>719.58699999999999</v>
      </c>
      <c r="K612">
        <v>0.20225699999999999</v>
      </c>
    </row>
    <row r="613" spans="1:11">
      <c r="A613" t="s">
        <v>142</v>
      </c>
      <c r="B613">
        <v>6.3764594710735501E-3</v>
      </c>
      <c r="C613" t="s">
        <v>119</v>
      </c>
      <c r="D613" t="s">
        <v>143</v>
      </c>
      <c r="E613" t="s">
        <v>113</v>
      </c>
      <c r="F613" t="s">
        <v>493</v>
      </c>
      <c r="G613" t="s">
        <v>137</v>
      </c>
      <c r="H613" t="s">
        <v>144</v>
      </c>
      <c r="I613">
        <v>1</v>
      </c>
      <c r="J613">
        <v>775.38400000000001</v>
      </c>
      <c r="K613">
        <v>0.20225699999999999</v>
      </c>
    </row>
    <row r="614" spans="1:11">
      <c r="A614" t="s">
        <v>159</v>
      </c>
      <c r="B614">
        <v>4.4340694001060903E-3</v>
      </c>
      <c r="C614" t="s">
        <v>162</v>
      </c>
      <c r="D614" t="s">
        <v>160</v>
      </c>
      <c r="E614" t="s">
        <v>161</v>
      </c>
      <c r="F614" t="s">
        <v>493</v>
      </c>
      <c r="G614" t="s">
        <v>149</v>
      </c>
      <c r="H614" t="s">
        <v>149</v>
      </c>
      <c r="I614">
        <v>1</v>
      </c>
      <c r="J614">
        <v>1115.049</v>
      </c>
      <c r="K614">
        <v>0.20225699999999999</v>
      </c>
    </row>
    <row r="615" spans="1:11">
      <c r="A615" t="s">
        <v>232</v>
      </c>
      <c r="B615">
        <v>4.26150329901077E-3</v>
      </c>
      <c r="C615" t="s">
        <v>233</v>
      </c>
      <c r="D615" t="s">
        <v>1</v>
      </c>
      <c r="E615" t="s">
        <v>113</v>
      </c>
      <c r="F615" t="s">
        <v>493</v>
      </c>
      <c r="G615" t="s">
        <v>1</v>
      </c>
      <c r="H615" t="s">
        <v>1</v>
      </c>
      <c r="I615">
        <v>1</v>
      </c>
      <c r="J615">
        <v>1160.202</v>
      </c>
      <c r="K615">
        <v>0.20225699999999999</v>
      </c>
    </row>
    <row r="616" spans="1:11">
      <c r="A616" t="s">
        <v>234</v>
      </c>
      <c r="B616">
        <v>7.5555616435400196E-3</v>
      </c>
      <c r="C616" t="s">
        <v>236</v>
      </c>
      <c r="D616" t="s">
        <v>235</v>
      </c>
      <c r="E616" t="s">
        <v>165</v>
      </c>
      <c r="F616" t="s">
        <v>493</v>
      </c>
      <c r="G616" t="s">
        <v>149</v>
      </c>
      <c r="H616" t="s">
        <v>149</v>
      </c>
      <c r="I616">
        <v>2</v>
      </c>
      <c r="J616">
        <v>1308.759</v>
      </c>
      <c r="K616">
        <v>0.20225699999999999</v>
      </c>
    </row>
    <row r="617" spans="1:11">
      <c r="A617" t="s">
        <v>239</v>
      </c>
      <c r="B617">
        <v>2.69391338032378E-2</v>
      </c>
      <c r="C617" t="s">
        <v>241</v>
      </c>
      <c r="D617" t="s">
        <v>240</v>
      </c>
      <c r="E617" t="s">
        <v>169</v>
      </c>
      <c r="F617" t="s">
        <v>493</v>
      </c>
      <c r="G617" t="s">
        <v>149</v>
      </c>
      <c r="H617" t="s">
        <v>242</v>
      </c>
      <c r="I617">
        <v>7</v>
      </c>
      <c r="J617">
        <v>1284.7270000000001</v>
      </c>
      <c r="K617">
        <v>0.20225699999999999</v>
      </c>
    </row>
    <row r="618" spans="1:11">
      <c r="A618" t="s">
        <v>243</v>
      </c>
      <c r="B618">
        <v>3.7342709791171199E-3</v>
      </c>
      <c r="C618" t="s">
        <v>236</v>
      </c>
      <c r="D618" t="s">
        <v>244</v>
      </c>
      <c r="E618" t="s">
        <v>165</v>
      </c>
      <c r="F618" t="s">
        <v>493</v>
      </c>
      <c r="G618" t="s">
        <v>149</v>
      </c>
      <c r="H618" t="s">
        <v>149</v>
      </c>
      <c r="I618">
        <v>1</v>
      </c>
      <c r="J618">
        <v>1324.008</v>
      </c>
      <c r="K618">
        <v>0.20225699999999999</v>
      </c>
    </row>
    <row r="619" spans="1:11">
      <c r="A619" t="s">
        <v>117</v>
      </c>
      <c r="B619">
        <v>4.8115143171573102E-3</v>
      </c>
      <c r="C619" t="s">
        <v>119</v>
      </c>
      <c r="D619" t="s">
        <v>118</v>
      </c>
      <c r="E619" t="s">
        <v>113</v>
      </c>
      <c r="F619" t="s">
        <v>494</v>
      </c>
      <c r="G619" t="s">
        <v>120</v>
      </c>
      <c r="H619" t="s">
        <v>121</v>
      </c>
      <c r="I619">
        <v>1</v>
      </c>
      <c r="J619">
        <v>925.14099999999996</v>
      </c>
      <c r="K619">
        <v>0.22465199999999999</v>
      </c>
    </row>
    <row r="620" spans="1:11">
      <c r="A620" t="s">
        <v>122</v>
      </c>
      <c r="B620">
        <v>5.7442212540978104E-3</v>
      </c>
      <c r="C620" t="s">
        <v>124</v>
      </c>
      <c r="D620" t="s">
        <v>123</v>
      </c>
      <c r="E620" t="s">
        <v>113</v>
      </c>
      <c r="F620" t="s">
        <v>494</v>
      </c>
      <c r="G620" t="s">
        <v>120</v>
      </c>
      <c r="H620" t="s">
        <v>125</v>
      </c>
      <c r="I620">
        <v>1</v>
      </c>
      <c r="J620">
        <v>774.923</v>
      </c>
      <c r="K620">
        <v>0.22465199999999999</v>
      </c>
    </row>
    <row r="621" spans="1:11">
      <c r="A621" t="s">
        <v>126</v>
      </c>
      <c r="B621">
        <v>5.2581005697006902E-3</v>
      </c>
      <c r="C621" t="s">
        <v>119</v>
      </c>
      <c r="D621" t="s">
        <v>127</v>
      </c>
      <c r="E621" t="s">
        <v>113</v>
      </c>
      <c r="F621" t="s">
        <v>494</v>
      </c>
      <c r="G621" t="s">
        <v>120</v>
      </c>
      <c r="H621" t="s">
        <v>128</v>
      </c>
      <c r="I621">
        <v>1</v>
      </c>
      <c r="J621">
        <v>846.56600000000003</v>
      </c>
      <c r="K621">
        <v>0.22465199999999999</v>
      </c>
    </row>
    <row r="622" spans="1:11">
      <c r="A622" t="s">
        <v>135</v>
      </c>
      <c r="B622">
        <v>5.6134192121985796E-3</v>
      </c>
      <c r="C622" t="s">
        <v>119</v>
      </c>
      <c r="D622" t="s">
        <v>136</v>
      </c>
      <c r="E622" t="s">
        <v>113</v>
      </c>
      <c r="F622" t="s">
        <v>494</v>
      </c>
      <c r="G622" t="s">
        <v>137</v>
      </c>
      <c r="H622" t="s">
        <v>138</v>
      </c>
      <c r="I622">
        <v>1</v>
      </c>
      <c r="J622">
        <v>792.98</v>
      </c>
      <c r="K622">
        <v>0.22465199999999999</v>
      </c>
    </row>
    <row r="623" spans="1:11">
      <c r="A623" t="s">
        <v>139</v>
      </c>
      <c r="B623">
        <v>6.1859499503037598E-3</v>
      </c>
      <c r="C623" t="s">
        <v>119</v>
      </c>
      <c r="D623" t="s">
        <v>140</v>
      </c>
      <c r="E623" t="s">
        <v>113</v>
      </c>
      <c r="F623" t="s">
        <v>494</v>
      </c>
      <c r="G623" t="s">
        <v>137</v>
      </c>
      <c r="H623" t="s">
        <v>141</v>
      </c>
      <c r="I623">
        <v>1</v>
      </c>
      <c r="J623">
        <v>719.58699999999999</v>
      </c>
      <c r="K623">
        <v>0.22465199999999999</v>
      </c>
    </row>
    <row r="624" spans="1:11">
      <c r="A624" t="s">
        <v>142</v>
      </c>
      <c r="B624">
        <v>2.8704030305559802E-2</v>
      </c>
      <c r="C624" t="s">
        <v>119</v>
      </c>
      <c r="D624" t="s">
        <v>143</v>
      </c>
      <c r="E624" t="s">
        <v>113</v>
      </c>
      <c r="F624" t="s">
        <v>494</v>
      </c>
      <c r="G624" t="s">
        <v>137</v>
      </c>
      <c r="H624" t="s">
        <v>144</v>
      </c>
      <c r="I624">
        <v>5</v>
      </c>
      <c r="J624">
        <v>775.38400000000001</v>
      </c>
      <c r="K624">
        <v>0.22465199999999999</v>
      </c>
    </row>
    <row r="625" spans="1:11">
      <c r="A625" t="s">
        <v>159</v>
      </c>
      <c r="B625">
        <v>3.9920480327673797E-3</v>
      </c>
      <c r="C625" t="s">
        <v>162</v>
      </c>
      <c r="D625" t="s">
        <v>160</v>
      </c>
      <c r="E625" t="s">
        <v>161</v>
      </c>
      <c r="F625" t="s">
        <v>494</v>
      </c>
      <c r="G625" t="s">
        <v>149</v>
      </c>
      <c r="H625" t="s">
        <v>149</v>
      </c>
      <c r="I625">
        <v>1</v>
      </c>
      <c r="J625">
        <v>1115.049</v>
      </c>
      <c r="K625">
        <v>0.22465199999999999</v>
      </c>
    </row>
    <row r="626" spans="1:11">
      <c r="A626" t="s">
        <v>184</v>
      </c>
      <c r="B626">
        <v>3.4169920157527999E-3</v>
      </c>
      <c r="C626" t="s">
        <v>186</v>
      </c>
      <c r="D626" t="s">
        <v>185</v>
      </c>
      <c r="E626" t="s">
        <v>165</v>
      </c>
      <c r="F626" t="s">
        <v>494</v>
      </c>
      <c r="G626" t="s">
        <v>149</v>
      </c>
      <c r="H626" t="s">
        <v>149</v>
      </c>
      <c r="I626">
        <v>1</v>
      </c>
      <c r="J626">
        <v>1302.704</v>
      </c>
      <c r="K626">
        <v>0.22465199999999999</v>
      </c>
    </row>
    <row r="627" spans="1:11">
      <c r="A627" t="s">
        <v>189</v>
      </c>
      <c r="B627">
        <v>6.9845368781526699E-3</v>
      </c>
      <c r="C627" t="s">
        <v>186</v>
      </c>
      <c r="D627" t="s">
        <v>190</v>
      </c>
      <c r="E627" t="s">
        <v>165</v>
      </c>
      <c r="F627" t="s">
        <v>494</v>
      </c>
      <c r="G627" t="s">
        <v>149</v>
      </c>
      <c r="H627" t="s">
        <v>149</v>
      </c>
      <c r="I627">
        <v>2</v>
      </c>
      <c r="J627">
        <v>1274.624</v>
      </c>
      <c r="K627">
        <v>0.22465199999999999</v>
      </c>
    </row>
    <row r="628" spans="1:11">
      <c r="A628" t="s">
        <v>191</v>
      </c>
      <c r="B628">
        <v>2.05905606217382E-2</v>
      </c>
      <c r="C628" t="s">
        <v>186</v>
      </c>
      <c r="D628" t="s">
        <v>192</v>
      </c>
      <c r="E628" t="s">
        <v>165</v>
      </c>
      <c r="F628" t="s">
        <v>494</v>
      </c>
      <c r="G628" t="s">
        <v>149</v>
      </c>
      <c r="H628" t="s">
        <v>149</v>
      </c>
      <c r="I628">
        <v>6</v>
      </c>
      <c r="J628">
        <v>1297.098</v>
      </c>
      <c r="K628">
        <v>0.22465199999999999</v>
      </c>
    </row>
    <row r="629" spans="1:11">
      <c r="A629" t="s">
        <v>232</v>
      </c>
      <c r="B629">
        <v>4.2203530795311098E-2</v>
      </c>
      <c r="C629" t="s">
        <v>233</v>
      </c>
      <c r="D629" t="s">
        <v>1</v>
      </c>
      <c r="E629" t="s">
        <v>113</v>
      </c>
      <c r="F629" t="s">
        <v>494</v>
      </c>
      <c r="G629" t="s">
        <v>1</v>
      </c>
      <c r="H629" t="s">
        <v>1</v>
      </c>
      <c r="I629">
        <v>11</v>
      </c>
      <c r="J629">
        <v>1160.202</v>
      </c>
      <c r="K629">
        <v>0.22465199999999999</v>
      </c>
    </row>
    <row r="630" spans="1:11">
      <c r="A630" t="s">
        <v>234</v>
      </c>
      <c r="B630">
        <v>1.3604732932157099E-2</v>
      </c>
      <c r="C630" t="s">
        <v>236</v>
      </c>
      <c r="D630" t="s">
        <v>235</v>
      </c>
      <c r="E630" t="s">
        <v>165</v>
      </c>
      <c r="F630" t="s">
        <v>494</v>
      </c>
      <c r="G630" t="s">
        <v>149</v>
      </c>
      <c r="H630" t="s">
        <v>149</v>
      </c>
      <c r="I630">
        <v>4</v>
      </c>
      <c r="J630">
        <v>1308.759</v>
      </c>
      <c r="K630">
        <v>0.22465199999999999</v>
      </c>
    </row>
    <row r="631" spans="1:11">
      <c r="A631" t="s">
        <v>239</v>
      </c>
      <c r="B631">
        <v>2.4253638452546401E-2</v>
      </c>
      <c r="C631" t="s">
        <v>241</v>
      </c>
      <c r="D631" t="s">
        <v>240</v>
      </c>
      <c r="E631" t="s">
        <v>169</v>
      </c>
      <c r="F631" t="s">
        <v>494</v>
      </c>
      <c r="G631" t="s">
        <v>149</v>
      </c>
      <c r="H631" t="s">
        <v>242</v>
      </c>
      <c r="I631">
        <v>7</v>
      </c>
      <c r="J631">
        <v>1284.7270000000001</v>
      </c>
      <c r="K631">
        <v>0.22465199999999999</v>
      </c>
    </row>
    <row r="632" spans="1:11">
      <c r="A632" t="s">
        <v>243</v>
      </c>
      <c r="B632">
        <v>3.3620107785521198E-3</v>
      </c>
      <c r="C632" t="s">
        <v>236</v>
      </c>
      <c r="D632" t="s">
        <v>244</v>
      </c>
      <c r="E632" t="s">
        <v>165</v>
      </c>
      <c r="F632" t="s">
        <v>494</v>
      </c>
      <c r="G632" t="s">
        <v>149</v>
      </c>
      <c r="H632" t="s">
        <v>149</v>
      </c>
      <c r="I632">
        <v>1</v>
      </c>
      <c r="J632">
        <v>1324.008</v>
      </c>
      <c r="K632">
        <v>0.22465199999999999</v>
      </c>
    </row>
    <row r="633" spans="1:11">
      <c r="A633" t="s">
        <v>117</v>
      </c>
      <c r="B633">
        <v>1.20242095153015E-2</v>
      </c>
      <c r="C633" t="s">
        <v>119</v>
      </c>
      <c r="D633" t="s">
        <v>118</v>
      </c>
      <c r="E633" t="s">
        <v>113</v>
      </c>
      <c r="F633" t="s">
        <v>495</v>
      </c>
      <c r="G633" t="s">
        <v>120</v>
      </c>
      <c r="H633" t="s">
        <v>121</v>
      </c>
      <c r="I633">
        <v>3</v>
      </c>
      <c r="J633">
        <v>925.14099999999996</v>
      </c>
      <c r="K633">
        <v>0.26968500000000001</v>
      </c>
    </row>
    <row r="634" spans="1:11">
      <c r="A634" t="s">
        <v>122</v>
      </c>
      <c r="B634">
        <v>4.7850299170349797E-3</v>
      </c>
      <c r="C634" t="s">
        <v>124</v>
      </c>
      <c r="D634" t="s">
        <v>123</v>
      </c>
      <c r="E634" t="s">
        <v>113</v>
      </c>
      <c r="F634" t="s">
        <v>495</v>
      </c>
      <c r="G634" t="s">
        <v>120</v>
      </c>
      <c r="H634" t="s">
        <v>125</v>
      </c>
      <c r="I634">
        <v>1</v>
      </c>
      <c r="J634">
        <v>774.923</v>
      </c>
      <c r="K634">
        <v>0.26968500000000001</v>
      </c>
    </row>
    <row r="635" spans="1:11">
      <c r="A635" t="s">
        <v>126</v>
      </c>
      <c r="B635">
        <v>2.1900417323625701E-2</v>
      </c>
      <c r="C635" t="s">
        <v>119</v>
      </c>
      <c r="D635" t="s">
        <v>127</v>
      </c>
      <c r="E635" t="s">
        <v>113</v>
      </c>
      <c r="F635" t="s">
        <v>495</v>
      </c>
      <c r="G635" t="s">
        <v>120</v>
      </c>
      <c r="H635" t="s">
        <v>128</v>
      </c>
      <c r="I635">
        <v>5</v>
      </c>
      <c r="J635">
        <v>846.56600000000003</v>
      </c>
      <c r="K635">
        <v>0.26968500000000001</v>
      </c>
    </row>
    <row r="636" spans="1:11">
      <c r="A636" t="s">
        <v>135</v>
      </c>
      <c r="B636">
        <v>9.3521393689588693E-3</v>
      </c>
      <c r="C636" t="s">
        <v>119</v>
      </c>
      <c r="D636" t="s">
        <v>136</v>
      </c>
      <c r="E636" t="s">
        <v>113</v>
      </c>
      <c r="F636" t="s">
        <v>495</v>
      </c>
      <c r="G636" t="s">
        <v>137</v>
      </c>
      <c r="H636" t="s">
        <v>138</v>
      </c>
      <c r="I636">
        <v>2</v>
      </c>
      <c r="J636">
        <v>792.98</v>
      </c>
      <c r="K636">
        <v>0.26968500000000001</v>
      </c>
    </row>
    <row r="637" spans="1:11">
      <c r="A637" t="s">
        <v>142</v>
      </c>
      <c r="B637">
        <v>4.78218500562109E-3</v>
      </c>
      <c r="C637" t="s">
        <v>119</v>
      </c>
      <c r="D637" t="s">
        <v>143</v>
      </c>
      <c r="E637" t="s">
        <v>113</v>
      </c>
      <c r="F637" t="s">
        <v>495</v>
      </c>
      <c r="G637" t="s">
        <v>137</v>
      </c>
      <c r="H637" t="s">
        <v>144</v>
      </c>
      <c r="I637">
        <v>1</v>
      </c>
      <c r="J637">
        <v>775.38400000000001</v>
      </c>
      <c r="K637">
        <v>0.26968500000000001</v>
      </c>
    </row>
    <row r="638" spans="1:11">
      <c r="A638" t="s">
        <v>154</v>
      </c>
      <c r="B638">
        <v>9.1233817713403196E-3</v>
      </c>
      <c r="C638" t="s">
        <v>148</v>
      </c>
      <c r="D638" t="s">
        <v>155</v>
      </c>
      <c r="E638" t="s">
        <v>147</v>
      </c>
      <c r="F638" t="s">
        <v>495</v>
      </c>
      <c r="G638" t="s">
        <v>149</v>
      </c>
      <c r="H638" t="s">
        <v>149</v>
      </c>
      <c r="I638">
        <v>2</v>
      </c>
      <c r="J638">
        <v>812.86300000000006</v>
      </c>
      <c r="K638">
        <v>0.26968500000000001</v>
      </c>
    </row>
    <row r="639" spans="1:11">
      <c r="A639" t="s">
        <v>159</v>
      </c>
      <c r="B639">
        <v>0.103088673134861</v>
      </c>
      <c r="C639" t="s">
        <v>162</v>
      </c>
      <c r="D639" t="s">
        <v>160</v>
      </c>
      <c r="E639" t="s">
        <v>161</v>
      </c>
      <c r="F639" t="s">
        <v>495</v>
      </c>
      <c r="G639" t="s">
        <v>149</v>
      </c>
      <c r="H639" t="s">
        <v>149</v>
      </c>
      <c r="I639">
        <v>31</v>
      </c>
      <c r="J639">
        <v>1115.049</v>
      </c>
      <c r="K639">
        <v>0.26968500000000001</v>
      </c>
    </row>
    <row r="640" spans="1:11">
      <c r="A640" t="s">
        <v>171</v>
      </c>
      <c r="B640">
        <v>8.6929086745495404E-3</v>
      </c>
      <c r="C640" t="s">
        <v>166</v>
      </c>
      <c r="D640" t="s">
        <v>172</v>
      </c>
      <c r="E640" t="s">
        <v>165</v>
      </c>
      <c r="F640" t="s">
        <v>495</v>
      </c>
      <c r="G640" t="s">
        <v>149</v>
      </c>
      <c r="H640" t="s">
        <v>149</v>
      </c>
      <c r="I640">
        <v>3</v>
      </c>
      <c r="J640">
        <v>1279.674</v>
      </c>
      <c r="K640">
        <v>0.26968500000000001</v>
      </c>
    </row>
    <row r="641" spans="1:11">
      <c r="A641" t="s">
        <v>173</v>
      </c>
      <c r="B641">
        <v>2.5787275725511699E-3</v>
      </c>
      <c r="C641" t="s">
        <v>162</v>
      </c>
      <c r="D641" t="s">
        <v>174</v>
      </c>
      <c r="E641" t="s">
        <v>165</v>
      </c>
      <c r="F641" t="s">
        <v>495</v>
      </c>
      <c r="G641" t="s">
        <v>149</v>
      </c>
      <c r="H641" t="s">
        <v>149</v>
      </c>
      <c r="I641">
        <v>1</v>
      </c>
      <c r="J641">
        <v>1437.93</v>
      </c>
      <c r="K641">
        <v>0.26968500000000001</v>
      </c>
    </row>
    <row r="642" spans="1:11">
      <c r="A642" t="s">
        <v>175</v>
      </c>
      <c r="B642">
        <v>1.07300987661744E-2</v>
      </c>
      <c r="C642" t="s">
        <v>162</v>
      </c>
      <c r="D642" t="s">
        <v>176</v>
      </c>
      <c r="E642" t="s">
        <v>165</v>
      </c>
      <c r="F642" t="s">
        <v>495</v>
      </c>
      <c r="G642" t="s">
        <v>149</v>
      </c>
      <c r="H642" t="s">
        <v>149</v>
      </c>
      <c r="I642">
        <v>4</v>
      </c>
      <c r="J642">
        <v>1382.2909999999999</v>
      </c>
      <c r="K642">
        <v>0.26968500000000001</v>
      </c>
    </row>
    <row r="643" spans="1:11">
      <c r="A643" t="s">
        <v>180</v>
      </c>
      <c r="B643">
        <v>2.65618746916971E-3</v>
      </c>
      <c r="C643" t="s">
        <v>162</v>
      </c>
      <c r="D643" t="s">
        <v>181</v>
      </c>
      <c r="E643" t="s">
        <v>165</v>
      </c>
      <c r="F643" t="s">
        <v>495</v>
      </c>
      <c r="G643" t="s">
        <v>149</v>
      </c>
      <c r="H643" t="s">
        <v>149</v>
      </c>
      <c r="I643">
        <v>1</v>
      </c>
      <c r="J643">
        <v>1395.9970000000001</v>
      </c>
      <c r="K643">
        <v>0.26968500000000001</v>
      </c>
    </row>
    <row r="644" spans="1:11">
      <c r="A644" t="s">
        <v>182</v>
      </c>
      <c r="B644">
        <v>1.3608227621098701E-2</v>
      </c>
      <c r="C644" t="s">
        <v>166</v>
      </c>
      <c r="D644" t="s">
        <v>183</v>
      </c>
      <c r="E644" t="s">
        <v>165</v>
      </c>
      <c r="F644" t="s">
        <v>495</v>
      </c>
      <c r="G644" t="s">
        <v>149</v>
      </c>
      <c r="H644" t="s">
        <v>149</v>
      </c>
      <c r="I644">
        <v>5</v>
      </c>
      <c r="J644">
        <v>1362.422</v>
      </c>
      <c r="K644">
        <v>0.26968500000000001</v>
      </c>
    </row>
    <row r="645" spans="1:11">
      <c r="A645" t="s">
        <v>184</v>
      </c>
      <c r="B645">
        <v>3.7003330456635203E-2</v>
      </c>
      <c r="C645" t="s">
        <v>186</v>
      </c>
      <c r="D645" t="s">
        <v>185</v>
      </c>
      <c r="E645" t="s">
        <v>165</v>
      </c>
      <c r="F645" t="s">
        <v>495</v>
      </c>
      <c r="G645" t="s">
        <v>149</v>
      </c>
      <c r="H645" t="s">
        <v>149</v>
      </c>
      <c r="I645">
        <v>13</v>
      </c>
      <c r="J645">
        <v>1302.704</v>
      </c>
      <c r="K645">
        <v>0.26968500000000001</v>
      </c>
    </row>
    <row r="646" spans="1:11">
      <c r="A646" t="s">
        <v>187</v>
      </c>
      <c r="B646">
        <v>1.8605067086791799E-2</v>
      </c>
      <c r="C646" t="s">
        <v>186</v>
      </c>
      <c r="D646" t="s">
        <v>188</v>
      </c>
      <c r="E646" t="s">
        <v>165</v>
      </c>
      <c r="F646" t="s">
        <v>495</v>
      </c>
      <c r="G646" t="s">
        <v>149</v>
      </c>
      <c r="H646" t="s">
        <v>149</v>
      </c>
      <c r="I646">
        <v>7</v>
      </c>
      <c r="J646">
        <v>1395.115</v>
      </c>
      <c r="K646">
        <v>0.26968500000000001</v>
      </c>
    </row>
    <row r="647" spans="1:11">
      <c r="A647" t="s">
        <v>189</v>
      </c>
      <c r="B647">
        <v>5.2364097405331302E-2</v>
      </c>
      <c r="C647" t="s">
        <v>186</v>
      </c>
      <c r="D647" t="s">
        <v>190</v>
      </c>
      <c r="E647" t="s">
        <v>165</v>
      </c>
      <c r="F647" t="s">
        <v>495</v>
      </c>
      <c r="G647" t="s">
        <v>149</v>
      </c>
      <c r="H647" t="s">
        <v>149</v>
      </c>
      <c r="I647">
        <v>18</v>
      </c>
      <c r="J647">
        <v>1274.624</v>
      </c>
      <c r="K647">
        <v>0.26968500000000001</v>
      </c>
    </row>
    <row r="648" spans="1:11">
      <c r="A648" t="s">
        <v>191</v>
      </c>
      <c r="B648">
        <v>8.0043938603835699E-2</v>
      </c>
      <c r="C648" t="s">
        <v>186</v>
      </c>
      <c r="D648" t="s">
        <v>192</v>
      </c>
      <c r="E648" t="s">
        <v>165</v>
      </c>
      <c r="F648" t="s">
        <v>495</v>
      </c>
      <c r="G648" t="s">
        <v>149</v>
      </c>
      <c r="H648" t="s">
        <v>149</v>
      </c>
      <c r="I648">
        <v>28</v>
      </c>
      <c r="J648">
        <v>1297.098</v>
      </c>
      <c r="K648">
        <v>0.26968500000000001</v>
      </c>
    </row>
    <row r="649" spans="1:11">
      <c r="A649" t="s">
        <v>193</v>
      </c>
      <c r="B649">
        <v>1.96541307862949E-2</v>
      </c>
      <c r="C649" t="s">
        <v>162</v>
      </c>
      <c r="D649" t="s">
        <v>194</v>
      </c>
      <c r="E649" t="s">
        <v>165</v>
      </c>
      <c r="F649" t="s">
        <v>495</v>
      </c>
      <c r="G649" t="s">
        <v>149</v>
      </c>
      <c r="H649" t="s">
        <v>149</v>
      </c>
      <c r="I649">
        <v>7</v>
      </c>
      <c r="J649">
        <v>1320.6489999999999</v>
      </c>
      <c r="K649">
        <v>0.26968500000000001</v>
      </c>
    </row>
    <row r="650" spans="1:11">
      <c r="A650" t="s">
        <v>195</v>
      </c>
      <c r="B650">
        <v>7.7594893002324201E-3</v>
      </c>
      <c r="C650" t="s">
        <v>166</v>
      </c>
      <c r="D650" t="s">
        <v>196</v>
      </c>
      <c r="E650" t="s">
        <v>165</v>
      </c>
      <c r="F650" t="s">
        <v>495</v>
      </c>
      <c r="G650" t="s">
        <v>149</v>
      </c>
      <c r="H650" t="s">
        <v>149</v>
      </c>
      <c r="I650">
        <v>3</v>
      </c>
      <c r="J650">
        <v>1433.6110000000001</v>
      </c>
      <c r="K650">
        <v>0.26968500000000001</v>
      </c>
    </row>
    <row r="651" spans="1:11">
      <c r="A651" t="s">
        <v>197</v>
      </c>
      <c r="B651">
        <v>5.1021554485485201E-3</v>
      </c>
      <c r="C651" t="s">
        <v>162</v>
      </c>
      <c r="D651" t="s">
        <v>198</v>
      </c>
      <c r="E651" t="s">
        <v>165</v>
      </c>
      <c r="F651" t="s">
        <v>495</v>
      </c>
      <c r="G651" t="s">
        <v>149</v>
      </c>
      <c r="H651" t="s">
        <v>149</v>
      </c>
      <c r="I651">
        <v>2</v>
      </c>
      <c r="J651">
        <v>1453.5150000000001</v>
      </c>
      <c r="K651">
        <v>0.26968500000000001</v>
      </c>
    </row>
    <row r="652" spans="1:11">
      <c r="A652" t="s">
        <v>199</v>
      </c>
      <c r="B652">
        <v>2.6966312294725301E-3</v>
      </c>
      <c r="C652" t="s">
        <v>166</v>
      </c>
      <c r="D652" t="s">
        <v>200</v>
      </c>
      <c r="E652" t="s">
        <v>165</v>
      </c>
      <c r="F652" t="s">
        <v>495</v>
      </c>
      <c r="G652" t="s">
        <v>149</v>
      </c>
      <c r="H652" t="s">
        <v>149</v>
      </c>
      <c r="I652">
        <v>1</v>
      </c>
      <c r="J652">
        <v>1375.06</v>
      </c>
      <c r="K652">
        <v>0.26968500000000001</v>
      </c>
    </row>
    <row r="653" spans="1:11">
      <c r="A653" t="s">
        <v>204</v>
      </c>
      <c r="B653">
        <v>8.2376131072047498E-3</v>
      </c>
      <c r="C653" t="s">
        <v>203</v>
      </c>
      <c r="D653" t="s">
        <v>205</v>
      </c>
      <c r="E653" t="s">
        <v>147</v>
      </c>
      <c r="F653" t="s">
        <v>495</v>
      </c>
      <c r="G653" t="s">
        <v>149</v>
      </c>
      <c r="H653" t="s">
        <v>149</v>
      </c>
      <c r="I653">
        <v>2</v>
      </c>
      <c r="J653">
        <v>900.26800000000003</v>
      </c>
      <c r="K653">
        <v>0.26968500000000001</v>
      </c>
    </row>
    <row r="654" spans="1:11">
      <c r="A654" t="s">
        <v>209</v>
      </c>
      <c r="B654">
        <v>1.1144327313597E-2</v>
      </c>
      <c r="C654" t="s">
        <v>203</v>
      </c>
      <c r="D654" t="s">
        <v>210</v>
      </c>
      <c r="E654" t="s">
        <v>165</v>
      </c>
      <c r="F654" t="s">
        <v>495</v>
      </c>
      <c r="G654" t="s">
        <v>149</v>
      </c>
      <c r="H654" t="s">
        <v>149</v>
      </c>
      <c r="I654">
        <v>3</v>
      </c>
      <c r="J654">
        <v>998.18399999999997</v>
      </c>
      <c r="K654">
        <v>0.26968500000000001</v>
      </c>
    </row>
    <row r="655" spans="1:11">
      <c r="A655" t="s">
        <v>213</v>
      </c>
      <c r="B655">
        <v>1.02784122874232E-2</v>
      </c>
      <c r="C655" t="s">
        <v>208</v>
      </c>
      <c r="D655" t="s">
        <v>214</v>
      </c>
      <c r="E655" t="s">
        <v>165</v>
      </c>
      <c r="F655" t="s">
        <v>495</v>
      </c>
      <c r="G655" t="s">
        <v>149</v>
      </c>
      <c r="H655" t="s">
        <v>149</v>
      </c>
      <c r="I655">
        <v>1</v>
      </c>
      <c r="J655">
        <v>360.75900000000001</v>
      </c>
      <c r="K655">
        <v>0.26968500000000001</v>
      </c>
    </row>
    <row r="656" spans="1:11">
      <c r="A656" t="s">
        <v>215</v>
      </c>
      <c r="B656">
        <v>7.2838431558323299E-2</v>
      </c>
      <c r="C656" t="s">
        <v>203</v>
      </c>
      <c r="D656" t="s">
        <v>216</v>
      </c>
      <c r="E656" t="s">
        <v>217</v>
      </c>
      <c r="F656" t="s">
        <v>495</v>
      </c>
      <c r="G656" t="s">
        <v>149</v>
      </c>
      <c r="H656" t="s">
        <v>149</v>
      </c>
      <c r="I656">
        <v>5</v>
      </c>
      <c r="J656">
        <v>254.53800000000001</v>
      </c>
      <c r="K656">
        <v>0.26968500000000001</v>
      </c>
    </row>
    <row r="657" spans="1:11">
      <c r="A657" t="s">
        <v>218</v>
      </c>
      <c r="B657">
        <v>3.6637351800714403E-2</v>
      </c>
      <c r="C657" t="s">
        <v>203</v>
      </c>
      <c r="D657" t="s">
        <v>219</v>
      </c>
      <c r="E657" t="s">
        <v>217</v>
      </c>
      <c r="F657" t="s">
        <v>495</v>
      </c>
      <c r="G657" t="s">
        <v>149</v>
      </c>
      <c r="H657" t="s">
        <v>149</v>
      </c>
      <c r="I657">
        <v>2</v>
      </c>
      <c r="J657">
        <v>202.41800000000001</v>
      </c>
      <c r="K657">
        <v>0.26968500000000001</v>
      </c>
    </row>
    <row r="658" spans="1:11">
      <c r="A658" t="s">
        <v>225</v>
      </c>
      <c r="B658">
        <v>1.22088719013766E-2</v>
      </c>
      <c r="C658" t="s">
        <v>203</v>
      </c>
      <c r="D658" t="s">
        <v>226</v>
      </c>
      <c r="E658" t="s">
        <v>217</v>
      </c>
      <c r="F658" t="s">
        <v>495</v>
      </c>
      <c r="G658" t="s">
        <v>149</v>
      </c>
      <c r="H658" t="s">
        <v>149</v>
      </c>
      <c r="I658">
        <v>1</v>
      </c>
      <c r="J658">
        <v>303.71600000000001</v>
      </c>
      <c r="K658">
        <v>0.26968500000000001</v>
      </c>
    </row>
    <row r="659" spans="1:11">
      <c r="A659" t="s">
        <v>232</v>
      </c>
      <c r="B659">
        <v>1.5980104061182901E-2</v>
      </c>
      <c r="C659" t="s">
        <v>233</v>
      </c>
      <c r="D659" t="s">
        <v>1</v>
      </c>
      <c r="E659" t="s">
        <v>113</v>
      </c>
      <c r="F659" t="s">
        <v>495</v>
      </c>
      <c r="G659" t="s">
        <v>1</v>
      </c>
      <c r="H659" t="s">
        <v>1</v>
      </c>
      <c r="I659">
        <v>5</v>
      </c>
      <c r="J659">
        <v>1160.202</v>
      </c>
      <c r="K659">
        <v>0.26968500000000001</v>
      </c>
    </row>
    <row r="660" spans="1:11">
      <c r="A660" t="s">
        <v>234</v>
      </c>
      <c r="B660">
        <v>0.17282770475107201</v>
      </c>
      <c r="C660" t="s">
        <v>236</v>
      </c>
      <c r="D660" t="s">
        <v>235</v>
      </c>
      <c r="E660" t="s">
        <v>165</v>
      </c>
      <c r="F660" t="s">
        <v>495</v>
      </c>
      <c r="G660" t="s">
        <v>149</v>
      </c>
      <c r="H660" t="s">
        <v>149</v>
      </c>
      <c r="I660">
        <v>61</v>
      </c>
      <c r="J660">
        <v>1308.759</v>
      </c>
      <c r="K660">
        <v>0.26968500000000001</v>
      </c>
    </row>
    <row r="661" spans="1:11">
      <c r="A661" t="s">
        <v>239</v>
      </c>
      <c r="B661">
        <v>0.44448087392369701</v>
      </c>
      <c r="C661" t="s">
        <v>241</v>
      </c>
      <c r="D661" t="s">
        <v>240</v>
      </c>
      <c r="E661" t="s">
        <v>169</v>
      </c>
      <c r="F661" t="s">
        <v>495</v>
      </c>
      <c r="G661" t="s">
        <v>149</v>
      </c>
      <c r="H661" t="s">
        <v>242</v>
      </c>
      <c r="I661">
        <v>154</v>
      </c>
      <c r="J661">
        <v>1284.7270000000001</v>
      </c>
      <c r="K661">
        <v>0.26968500000000001</v>
      </c>
    </row>
    <row r="662" spans="1:11">
      <c r="A662" t="s">
        <v>243</v>
      </c>
      <c r="B662">
        <v>8.9619512592636993E-2</v>
      </c>
      <c r="C662" t="s">
        <v>236</v>
      </c>
      <c r="D662" t="s">
        <v>244</v>
      </c>
      <c r="E662" t="s">
        <v>165</v>
      </c>
      <c r="F662" t="s">
        <v>495</v>
      </c>
      <c r="G662" t="s">
        <v>149</v>
      </c>
      <c r="H662" t="s">
        <v>149</v>
      </c>
      <c r="I662">
        <v>32</v>
      </c>
      <c r="J662">
        <v>1324.008</v>
      </c>
      <c r="K662">
        <v>0.26968500000000001</v>
      </c>
    </row>
    <row r="663" spans="1:11">
      <c r="A663" t="s">
        <v>111</v>
      </c>
      <c r="B663">
        <v>4.5073448653298901E-3</v>
      </c>
      <c r="C663" t="s">
        <v>114</v>
      </c>
      <c r="D663" t="s">
        <v>112</v>
      </c>
      <c r="E663" t="s">
        <v>113</v>
      </c>
      <c r="F663" t="s">
        <v>496</v>
      </c>
      <c r="G663" t="s">
        <v>115</v>
      </c>
      <c r="H663" t="s">
        <v>116</v>
      </c>
      <c r="I663">
        <v>1</v>
      </c>
      <c r="J663">
        <v>627.36500000000001</v>
      </c>
      <c r="K663">
        <v>0.35363800000000001</v>
      </c>
    </row>
    <row r="664" spans="1:11">
      <c r="A664" t="s">
        <v>122</v>
      </c>
      <c r="B664">
        <v>3.6490727613423301E-3</v>
      </c>
      <c r="C664" t="s">
        <v>124</v>
      </c>
      <c r="D664" t="s">
        <v>123</v>
      </c>
      <c r="E664" t="s">
        <v>113</v>
      </c>
      <c r="F664" t="s">
        <v>496</v>
      </c>
      <c r="G664" t="s">
        <v>120</v>
      </c>
      <c r="H664" t="s">
        <v>125</v>
      </c>
      <c r="I664">
        <v>1</v>
      </c>
      <c r="J664">
        <v>774.923</v>
      </c>
      <c r="K664">
        <v>0.35363800000000001</v>
      </c>
    </row>
    <row r="665" spans="1:11">
      <c r="A665" t="s">
        <v>126</v>
      </c>
      <c r="B665">
        <v>3.3402598396789899E-3</v>
      </c>
      <c r="C665" t="s">
        <v>119</v>
      </c>
      <c r="D665" t="s">
        <v>127</v>
      </c>
      <c r="E665" t="s">
        <v>113</v>
      </c>
      <c r="F665" t="s">
        <v>496</v>
      </c>
      <c r="G665" t="s">
        <v>120</v>
      </c>
      <c r="H665" t="s">
        <v>128</v>
      </c>
      <c r="I665">
        <v>1</v>
      </c>
      <c r="J665">
        <v>846.56600000000003</v>
      </c>
      <c r="K665">
        <v>0.35363800000000001</v>
      </c>
    </row>
    <row r="666" spans="1:11">
      <c r="A666" t="s">
        <v>139</v>
      </c>
      <c r="B666">
        <v>3.9296852381125397E-3</v>
      </c>
      <c r="C666" t="s">
        <v>119</v>
      </c>
      <c r="D666" t="s">
        <v>140</v>
      </c>
      <c r="E666" t="s">
        <v>113</v>
      </c>
      <c r="F666" t="s">
        <v>496</v>
      </c>
      <c r="G666" t="s">
        <v>137</v>
      </c>
      <c r="H666" t="s">
        <v>141</v>
      </c>
      <c r="I666">
        <v>1</v>
      </c>
      <c r="J666">
        <v>719.58699999999999</v>
      </c>
      <c r="K666">
        <v>0.35363800000000001</v>
      </c>
    </row>
    <row r="667" spans="1:11">
      <c r="A667" t="s">
        <v>159</v>
      </c>
      <c r="B667">
        <v>7.6079627301697504E-3</v>
      </c>
      <c r="C667" t="s">
        <v>162</v>
      </c>
      <c r="D667" t="s">
        <v>160</v>
      </c>
      <c r="E667" t="s">
        <v>161</v>
      </c>
      <c r="F667" t="s">
        <v>496</v>
      </c>
      <c r="G667" t="s">
        <v>149</v>
      </c>
      <c r="H667" t="s">
        <v>149</v>
      </c>
      <c r="I667">
        <v>3</v>
      </c>
      <c r="J667">
        <v>1115.049</v>
      </c>
      <c r="K667">
        <v>0.35363800000000001</v>
      </c>
    </row>
    <row r="668" spans="1:11">
      <c r="A668" t="s">
        <v>171</v>
      </c>
      <c r="B668">
        <v>4.4194856056115599E-3</v>
      </c>
      <c r="C668" t="s">
        <v>166</v>
      </c>
      <c r="D668" t="s">
        <v>172</v>
      </c>
      <c r="E668" t="s">
        <v>165</v>
      </c>
      <c r="F668" t="s">
        <v>496</v>
      </c>
      <c r="G668" t="s">
        <v>149</v>
      </c>
      <c r="H668" t="s">
        <v>149</v>
      </c>
      <c r="I668">
        <v>2</v>
      </c>
      <c r="J668">
        <v>1279.674</v>
      </c>
      <c r="K668">
        <v>0.35363800000000001</v>
      </c>
    </row>
    <row r="669" spans="1:11">
      <c r="A669" t="s">
        <v>177</v>
      </c>
      <c r="B669">
        <v>2.00531612502823E-3</v>
      </c>
      <c r="C669" t="s">
        <v>162</v>
      </c>
      <c r="D669" t="s">
        <v>178</v>
      </c>
      <c r="E669" t="s">
        <v>179</v>
      </c>
      <c r="F669" t="s">
        <v>496</v>
      </c>
      <c r="G669" t="s">
        <v>179</v>
      </c>
      <c r="H669" t="s">
        <v>179</v>
      </c>
      <c r="I669">
        <v>1</v>
      </c>
      <c r="J669">
        <v>1410.127</v>
      </c>
      <c r="K669">
        <v>0.35363800000000001</v>
      </c>
    </row>
    <row r="670" spans="1:11">
      <c r="A670" t="s">
        <v>184</v>
      </c>
      <c r="B670">
        <v>6.5120328442324999E-3</v>
      </c>
      <c r="C670" t="s">
        <v>186</v>
      </c>
      <c r="D670" t="s">
        <v>185</v>
      </c>
      <c r="E670" t="s">
        <v>165</v>
      </c>
      <c r="F670" t="s">
        <v>496</v>
      </c>
      <c r="G670" t="s">
        <v>149</v>
      </c>
      <c r="H670" t="s">
        <v>149</v>
      </c>
      <c r="I670">
        <v>3</v>
      </c>
      <c r="J670">
        <v>1302.704</v>
      </c>
      <c r="K670">
        <v>0.35363800000000001</v>
      </c>
    </row>
    <row r="671" spans="1:11">
      <c r="A671" t="s">
        <v>187</v>
      </c>
      <c r="B671">
        <v>8.1075765408233306E-3</v>
      </c>
      <c r="C671" t="s">
        <v>186</v>
      </c>
      <c r="D671" t="s">
        <v>188</v>
      </c>
      <c r="E671" t="s">
        <v>165</v>
      </c>
      <c r="F671" t="s">
        <v>496</v>
      </c>
      <c r="G671" t="s">
        <v>149</v>
      </c>
      <c r="H671" t="s">
        <v>149</v>
      </c>
      <c r="I671">
        <v>4</v>
      </c>
      <c r="J671">
        <v>1395.115</v>
      </c>
      <c r="K671">
        <v>0.35363800000000001</v>
      </c>
    </row>
    <row r="672" spans="1:11">
      <c r="A672" t="s">
        <v>189</v>
      </c>
      <c r="B672">
        <v>1.10924884963632E-2</v>
      </c>
      <c r="C672" t="s">
        <v>186</v>
      </c>
      <c r="D672" t="s">
        <v>190</v>
      </c>
      <c r="E672" t="s">
        <v>165</v>
      </c>
      <c r="F672" t="s">
        <v>496</v>
      </c>
      <c r="G672" t="s">
        <v>149</v>
      </c>
      <c r="H672" t="s">
        <v>149</v>
      </c>
      <c r="I672">
        <v>5</v>
      </c>
      <c r="J672">
        <v>1274.624</v>
      </c>
      <c r="K672">
        <v>0.35363800000000001</v>
      </c>
    </row>
    <row r="673" spans="1:11">
      <c r="A673" t="s">
        <v>191</v>
      </c>
      <c r="B673">
        <v>1.3080355122454999E-2</v>
      </c>
      <c r="C673" t="s">
        <v>186</v>
      </c>
      <c r="D673" t="s">
        <v>192</v>
      </c>
      <c r="E673" t="s">
        <v>165</v>
      </c>
      <c r="F673" t="s">
        <v>496</v>
      </c>
      <c r="G673" t="s">
        <v>149</v>
      </c>
      <c r="H673" t="s">
        <v>149</v>
      </c>
      <c r="I673">
        <v>6</v>
      </c>
      <c r="J673">
        <v>1297.098</v>
      </c>
      <c r="K673">
        <v>0.35363800000000001</v>
      </c>
    </row>
    <row r="674" spans="1:11">
      <c r="A674" t="s">
        <v>193</v>
      </c>
      <c r="B674">
        <v>6.4235472364822599E-3</v>
      </c>
      <c r="C674" t="s">
        <v>162</v>
      </c>
      <c r="D674" t="s">
        <v>194</v>
      </c>
      <c r="E674" t="s">
        <v>165</v>
      </c>
      <c r="F674" t="s">
        <v>496</v>
      </c>
      <c r="G674" t="s">
        <v>149</v>
      </c>
      <c r="H674" t="s">
        <v>149</v>
      </c>
      <c r="I674">
        <v>3</v>
      </c>
      <c r="J674">
        <v>1320.6489999999999</v>
      </c>
      <c r="K674">
        <v>0.35363800000000001</v>
      </c>
    </row>
    <row r="675" spans="1:11">
      <c r="A675" t="s">
        <v>197</v>
      </c>
      <c r="B675">
        <v>1.94545664230344E-3</v>
      </c>
      <c r="C675" t="s">
        <v>162</v>
      </c>
      <c r="D675" t="s">
        <v>198</v>
      </c>
      <c r="E675" t="s">
        <v>165</v>
      </c>
      <c r="F675" t="s">
        <v>496</v>
      </c>
      <c r="G675" t="s">
        <v>149</v>
      </c>
      <c r="H675" t="s">
        <v>149</v>
      </c>
      <c r="I675">
        <v>1</v>
      </c>
      <c r="J675">
        <v>1453.5150000000001</v>
      </c>
      <c r="K675">
        <v>0.35363800000000001</v>
      </c>
    </row>
    <row r="676" spans="1:11">
      <c r="A676" t="s">
        <v>199</v>
      </c>
      <c r="B676">
        <v>2.05645601751028E-3</v>
      </c>
      <c r="C676" t="s">
        <v>166</v>
      </c>
      <c r="D676" t="s">
        <v>200</v>
      </c>
      <c r="E676" t="s">
        <v>165</v>
      </c>
      <c r="F676" t="s">
        <v>496</v>
      </c>
      <c r="G676" t="s">
        <v>149</v>
      </c>
      <c r="H676" t="s">
        <v>149</v>
      </c>
      <c r="I676">
        <v>1</v>
      </c>
      <c r="J676">
        <v>1375.06</v>
      </c>
      <c r="K676">
        <v>0.35363800000000001</v>
      </c>
    </row>
    <row r="677" spans="1:11">
      <c r="A677" t="s">
        <v>209</v>
      </c>
      <c r="B677">
        <v>5.6657898973289196E-3</v>
      </c>
      <c r="C677" t="s">
        <v>203</v>
      </c>
      <c r="D677" t="s">
        <v>210</v>
      </c>
      <c r="E677" t="s">
        <v>165</v>
      </c>
      <c r="F677" t="s">
        <v>496</v>
      </c>
      <c r="G677" t="s">
        <v>149</v>
      </c>
      <c r="H677" t="s">
        <v>149</v>
      </c>
      <c r="I677">
        <v>2</v>
      </c>
      <c r="J677">
        <v>998.18399999999997</v>
      </c>
      <c r="K677">
        <v>0.35363800000000001</v>
      </c>
    </row>
    <row r="678" spans="1:11">
      <c r="A678" t="s">
        <v>227</v>
      </c>
      <c r="B678">
        <v>4.22277304688869E-3</v>
      </c>
      <c r="C678" t="s">
        <v>203</v>
      </c>
      <c r="D678" t="s">
        <v>228</v>
      </c>
      <c r="E678" t="s">
        <v>165</v>
      </c>
      <c r="F678" t="s">
        <v>496</v>
      </c>
      <c r="G678" t="s">
        <v>149</v>
      </c>
      <c r="H678" t="s">
        <v>149</v>
      </c>
      <c r="I678">
        <v>1</v>
      </c>
      <c r="J678">
        <v>669.64300000000003</v>
      </c>
      <c r="K678">
        <v>0.35363800000000001</v>
      </c>
    </row>
    <row r="679" spans="1:11">
      <c r="A679" t="s">
        <v>232</v>
      </c>
      <c r="B679">
        <v>2.43729144703912E-3</v>
      </c>
      <c r="C679" t="s">
        <v>233</v>
      </c>
      <c r="D679" t="s">
        <v>1</v>
      </c>
      <c r="E679" t="s">
        <v>113</v>
      </c>
      <c r="F679" t="s">
        <v>496</v>
      </c>
      <c r="G679" t="s">
        <v>1</v>
      </c>
      <c r="H679" t="s">
        <v>1</v>
      </c>
      <c r="I679">
        <v>1</v>
      </c>
      <c r="J679">
        <v>1160.202</v>
      </c>
      <c r="K679">
        <v>0.35363800000000001</v>
      </c>
    </row>
    <row r="680" spans="1:11">
      <c r="A680" t="s">
        <v>234</v>
      </c>
      <c r="B680">
        <v>3.8891428754933698E-2</v>
      </c>
      <c r="C680" t="s">
        <v>236</v>
      </c>
      <c r="D680" t="s">
        <v>235</v>
      </c>
      <c r="E680" t="s">
        <v>165</v>
      </c>
      <c r="F680" t="s">
        <v>496</v>
      </c>
      <c r="G680" t="s">
        <v>149</v>
      </c>
      <c r="H680" t="s">
        <v>149</v>
      </c>
      <c r="I680">
        <v>18</v>
      </c>
      <c r="J680">
        <v>1308.759</v>
      </c>
      <c r="K680">
        <v>0.35363800000000001</v>
      </c>
    </row>
    <row r="681" spans="1:11">
      <c r="A681" t="s">
        <v>237</v>
      </c>
      <c r="B681">
        <v>2.1052309417628101E-3</v>
      </c>
      <c r="C681" t="s">
        <v>162</v>
      </c>
      <c r="D681" t="s">
        <v>238</v>
      </c>
      <c r="E681" t="s">
        <v>165</v>
      </c>
      <c r="F681" t="s">
        <v>496</v>
      </c>
      <c r="G681" t="s">
        <v>149</v>
      </c>
      <c r="H681" t="s">
        <v>149</v>
      </c>
      <c r="I681">
        <v>1</v>
      </c>
      <c r="J681">
        <v>1343.202</v>
      </c>
      <c r="K681">
        <v>0.35363800000000001</v>
      </c>
    </row>
    <row r="682" spans="1:11">
      <c r="A682" t="s">
        <v>239</v>
      </c>
      <c r="B682">
        <v>9.2444166955612195E-2</v>
      </c>
      <c r="C682" t="s">
        <v>241</v>
      </c>
      <c r="D682" t="s">
        <v>240</v>
      </c>
      <c r="E682" t="s">
        <v>169</v>
      </c>
      <c r="F682" t="s">
        <v>496</v>
      </c>
      <c r="G682" t="s">
        <v>149</v>
      </c>
      <c r="H682" t="s">
        <v>242</v>
      </c>
      <c r="I682">
        <v>42</v>
      </c>
      <c r="J682">
        <v>1284.7270000000001</v>
      </c>
      <c r="K682">
        <v>0.35363800000000001</v>
      </c>
    </row>
    <row r="683" spans="1:11">
      <c r="A683" t="s">
        <v>243</v>
      </c>
      <c r="B683">
        <v>1.7086001966379001E-2</v>
      </c>
      <c r="C683" t="s">
        <v>236</v>
      </c>
      <c r="D683" t="s">
        <v>244</v>
      </c>
      <c r="E683" t="s">
        <v>165</v>
      </c>
      <c r="F683" t="s">
        <v>496</v>
      </c>
      <c r="G683" t="s">
        <v>149</v>
      </c>
      <c r="H683" t="s">
        <v>149</v>
      </c>
      <c r="I683">
        <v>8</v>
      </c>
      <c r="J683">
        <v>1324.008</v>
      </c>
      <c r="K683">
        <v>0.35363800000000001</v>
      </c>
    </row>
    <row r="684" spans="1:11">
      <c r="A684" t="s">
        <v>126</v>
      </c>
      <c r="B684">
        <v>2.9500610848908499E-3</v>
      </c>
      <c r="C684" t="s">
        <v>119</v>
      </c>
      <c r="D684" t="s">
        <v>127</v>
      </c>
      <c r="E684" t="s">
        <v>113</v>
      </c>
      <c r="F684" t="s">
        <v>497</v>
      </c>
      <c r="G684" t="s">
        <v>120</v>
      </c>
      <c r="H684" t="s">
        <v>128</v>
      </c>
      <c r="I684">
        <v>1</v>
      </c>
      <c r="J684">
        <v>846.56600000000003</v>
      </c>
      <c r="K684">
        <v>0.40041300000000002</v>
      </c>
    </row>
    <row r="685" spans="1:11">
      <c r="A685" t="s">
        <v>159</v>
      </c>
      <c r="B685">
        <v>2.23974140364388E-3</v>
      </c>
      <c r="C685" t="s">
        <v>162</v>
      </c>
      <c r="D685" t="s">
        <v>160</v>
      </c>
      <c r="E685" t="s">
        <v>161</v>
      </c>
      <c r="F685" t="s">
        <v>497</v>
      </c>
      <c r="G685" t="s">
        <v>149</v>
      </c>
      <c r="H685" t="s">
        <v>149</v>
      </c>
      <c r="I685">
        <v>1</v>
      </c>
      <c r="J685">
        <v>1115.049</v>
      </c>
      <c r="K685">
        <v>0.40041300000000002</v>
      </c>
    </row>
    <row r="686" spans="1:11">
      <c r="A686" t="s">
        <v>171</v>
      </c>
      <c r="B686">
        <v>1.9516075284734299E-3</v>
      </c>
      <c r="C686" t="s">
        <v>166</v>
      </c>
      <c r="D686" t="s">
        <v>172</v>
      </c>
      <c r="E686" t="s">
        <v>165</v>
      </c>
      <c r="F686" t="s">
        <v>497</v>
      </c>
      <c r="G686" t="s">
        <v>149</v>
      </c>
      <c r="H686" t="s">
        <v>149</v>
      </c>
      <c r="I686">
        <v>1</v>
      </c>
      <c r="J686">
        <v>1279.674</v>
      </c>
      <c r="K686">
        <v>0.40041300000000002</v>
      </c>
    </row>
    <row r="687" spans="1:11">
      <c r="A687" t="s">
        <v>191</v>
      </c>
      <c r="B687">
        <v>1.9253914603150301E-3</v>
      </c>
      <c r="C687" t="s">
        <v>186</v>
      </c>
      <c r="D687" t="s">
        <v>192</v>
      </c>
      <c r="E687" t="s">
        <v>165</v>
      </c>
      <c r="F687" t="s">
        <v>497</v>
      </c>
      <c r="G687" t="s">
        <v>149</v>
      </c>
      <c r="H687" t="s">
        <v>149</v>
      </c>
      <c r="I687">
        <v>1</v>
      </c>
      <c r="J687">
        <v>1297.098</v>
      </c>
      <c r="K687">
        <v>0.40041300000000002</v>
      </c>
    </row>
    <row r="688" spans="1:11">
      <c r="A688" t="s">
        <v>232</v>
      </c>
      <c r="B688">
        <v>2.15257464854543E-3</v>
      </c>
      <c r="C688" t="s">
        <v>233</v>
      </c>
      <c r="D688" t="s">
        <v>1</v>
      </c>
      <c r="E688" t="s">
        <v>113</v>
      </c>
      <c r="F688" t="s">
        <v>497</v>
      </c>
      <c r="G688" t="s">
        <v>1</v>
      </c>
      <c r="H688" t="s">
        <v>1</v>
      </c>
      <c r="I688">
        <v>1</v>
      </c>
      <c r="J688">
        <v>1160.202</v>
      </c>
      <c r="K688">
        <v>0.40041300000000002</v>
      </c>
    </row>
    <row r="689" spans="1:11">
      <c r="A689" t="s">
        <v>234</v>
      </c>
      <c r="B689">
        <v>1.1449417711244201E-2</v>
      </c>
      <c r="C689" t="s">
        <v>236</v>
      </c>
      <c r="D689" t="s">
        <v>235</v>
      </c>
      <c r="E689" t="s">
        <v>165</v>
      </c>
      <c r="F689" t="s">
        <v>497</v>
      </c>
      <c r="G689" t="s">
        <v>149</v>
      </c>
      <c r="H689" t="s">
        <v>149</v>
      </c>
      <c r="I689">
        <v>6</v>
      </c>
      <c r="J689">
        <v>1308.759</v>
      </c>
      <c r="K689">
        <v>0.40041300000000002</v>
      </c>
    </row>
    <row r="690" spans="1:11">
      <c r="A690" t="s">
        <v>239</v>
      </c>
      <c r="B690">
        <v>1.3607521198466199E-2</v>
      </c>
      <c r="C690" t="s">
        <v>241</v>
      </c>
      <c r="D690" t="s">
        <v>240</v>
      </c>
      <c r="E690" t="s">
        <v>169</v>
      </c>
      <c r="F690" t="s">
        <v>497</v>
      </c>
      <c r="G690" t="s">
        <v>149</v>
      </c>
      <c r="H690" t="s">
        <v>242</v>
      </c>
      <c r="I690">
        <v>7</v>
      </c>
      <c r="J690">
        <v>1284.7270000000001</v>
      </c>
      <c r="K690">
        <v>0.40041300000000002</v>
      </c>
    </row>
    <row r="691" spans="1:11">
      <c r="A691" t="s">
        <v>243</v>
      </c>
      <c r="B691">
        <v>5.6587756548110903E-3</v>
      </c>
      <c r="C691" t="s">
        <v>236</v>
      </c>
      <c r="D691" t="s">
        <v>244</v>
      </c>
      <c r="E691" t="s">
        <v>165</v>
      </c>
      <c r="F691" t="s">
        <v>497</v>
      </c>
      <c r="G691" t="s">
        <v>149</v>
      </c>
      <c r="H691" t="s">
        <v>149</v>
      </c>
      <c r="I691">
        <v>3</v>
      </c>
      <c r="J691">
        <v>1324.008</v>
      </c>
      <c r="K691">
        <v>0.40041300000000002</v>
      </c>
    </row>
    <row r="692" spans="1:11">
      <c r="A692" t="s">
        <v>171</v>
      </c>
      <c r="B692">
        <v>5.1681085757088402E-3</v>
      </c>
      <c r="C692" t="s">
        <v>166</v>
      </c>
      <c r="D692" t="s">
        <v>172</v>
      </c>
      <c r="E692" t="s">
        <v>165</v>
      </c>
      <c r="F692" t="s">
        <v>498</v>
      </c>
      <c r="G692" t="s">
        <v>149</v>
      </c>
      <c r="H692" t="s">
        <v>149</v>
      </c>
      <c r="I692">
        <v>2</v>
      </c>
      <c r="J692">
        <v>1279.674</v>
      </c>
      <c r="K692">
        <v>0.30241200000000001</v>
      </c>
    </row>
    <row r="693" spans="1:11">
      <c r="A693" t="s">
        <v>182</v>
      </c>
      <c r="B693">
        <v>2.4271092853431699E-3</v>
      </c>
      <c r="C693" t="s">
        <v>166</v>
      </c>
      <c r="D693" t="s">
        <v>183</v>
      </c>
      <c r="E693" t="s">
        <v>165</v>
      </c>
      <c r="F693" t="s">
        <v>498</v>
      </c>
      <c r="G693" t="s">
        <v>149</v>
      </c>
      <c r="H693" t="s">
        <v>149</v>
      </c>
      <c r="I693">
        <v>1</v>
      </c>
      <c r="J693">
        <v>1362.422</v>
      </c>
      <c r="K693">
        <v>0.30241200000000001</v>
      </c>
    </row>
    <row r="694" spans="1:11">
      <c r="A694" t="s">
        <v>184</v>
      </c>
      <c r="B694">
        <v>1.7768602543087899E-2</v>
      </c>
      <c r="C694" t="s">
        <v>186</v>
      </c>
      <c r="D694" t="s">
        <v>185</v>
      </c>
      <c r="E694" t="s">
        <v>165</v>
      </c>
      <c r="F694" t="s">
        <v>498</v>
      </c>
      <c r="G694" t="s">
        <v>149</v>
      </c>
      <c r="H694" t="s">
        <v>149</v>
      </c>
      <c r="I694">
        <v>7</v>
      </c>
      <c r="J694">
        <v>1302.704</v>
      </c>
      <c r="K694">
        <v>0.30241200000000001</v>
      </c>
    </row>
    <row r="695" spans="1:11">
      <c r="A695" t="s">
        <v>189</v>
      </c>
      <c r="B695">
        <v>1.03771687548824E-2</v>
      </c>
      <c r="C695" t="s">
        <v>186</v>
      </c>
      <c r="D695" t="s">
        <v>190</v>
      </c>
      <c r="E695" t="s">
        <v>165</v>
      </c>
      <c r="F695" t="s">
        <v>498</v>
      </c>
      <c r="G695" t="s">
        <v>149</v>
      </c>
      <c r="H695" t="s">
        <v>149</v>
      </c>
      <c r="I695">
        <v>4</v>
      </c>
      <c r="J695">
        <v>1274.624</v>
      </c>
      <c r="K695">
        <v>0.30241200000000001</v>
      </c>
    </row>
    <row r="696" spans="1:11">
      <c r="A696" t="s">
        <v>191</v>
      </c>
      <c r="B696">
        <v>2.0394740176953901E-2</v>
      </c>
      <c r="C696" t="s">
        <v>186</v>
      </c>
      <c r="D696" t="s">
        <v>192</v>
      </c>
      <c r="E696" t="s">
        <v>165</v>
      </c>
      <c r="F696" t="s">
        <v>498</v>
      </c>
      <c r="G696" t="s">
        <v>149</v>
      </c>
      <c r="H696" t="s">
        <v>149</v>
      </c>
      <c r="I696">
        <v>8</v>
      </c>
      <c r="J696">
        <v>1297.098</v>
      </c>
      <c r="K696">
        <v>0.30241200000000001</v>
      </c>
    </row>
    <row r="697" spans="1:11">
      <c r="A697" t="s">
        <v>195</v>
      </c>
      <c r="B697">
        <v>2.30658601723607E-3</v>
      </c>
      <c r="C697" t="s">
        <v>166</v>
      </c>
      <c r="D697" t="s">
        <v>196</v>
      </c>
      <c r="E697" t="s">
        <v>165</v>
      </c>
      <c r="F697" t="s">
        <v>498</v>
      </c>
      <c r="G697" t="s">
        <v>149</v>
      </c>
      <c r="H697" t="s">
        <v>149</v>
      </c>
      <c r="I697">
        <v>1</v>
      </c>
      <c r="J697">
        <v>1433.6110000000001</v>
      </c>
      <c r="K697">
        <v>0.30241200000000001</v>
      </c>
    </row>
    <row r="698" spans="1:11">
      <c r="A698" t="s">
        <v>234</v>
      </c>
      <c r="B698">
        <v>3.2846163524243702E-2</v>
      </c>
      <c r="C698" t="s">
        <v>236</v>
      </c>
      <c r="D698" t="s">
        <v>235</v>
      </c>
      <c r="E698" t="s">
        <v>165</v>
      </c>
      <c r="F698" t="s">
        <v>498</v>
      </c>
      <c r="G698" t="s">
        <v>149</v>
      </c>
      <c r="H698" t="s">
        <v>149</v>
      </c>
      <c r="I698">
        <v>13</v>
      </c>
      <c r="J698">
        <v>1308.759</v>
      </c>
      <c r="K698">
        <v>0.30241200000000001</v>
      </c>
    </row>
    <row r="699" spans="1:11">
      <c r="A699" t="s">
        <v>239</v>
      </c>
      <c r="B699">
        <v>5.1477817260099902E-2</v>
      </c>
      <c r="C699" t="s">
        <v>241</v>
      </c>
      <c r="D699" t="s">
        <v>240</v>
      </c>
      <c r="E699" t="s">
        <v>169</v>
      </c>
      <c r="F699" t="s">
        <v>498</v>
      </c>
      <c r="G699" t="s">
        <v>149</v>
      </c>
      <c r="H699" t="s">
        <v>242</v>
      </c>
      <c r="I699">
        <v>20</v>
      </c>
      <c r="J699">
        <v>1284.7270000000001</v>
      </c>
      <c r="K699">
        <v>0.30241200000000001</v>
      </c>
    </row>
    <row r="700" spans="1:11">
      <c r="A700" t="s">
        <v>243</v>
      </c>
      <c r="B700">
        <v>1.9980224208650199E-2</v>
      </c>
      <c r="C700" t="s">
        <v>236</v>
      </c>
      <c r="D700" t="s">
        <v>244</v>
      </c>
      <c r="E700" t="s">
        <v>165</v>
      </c>
      <c r="F700" t="s">
        <v>498</v>
      </c>
      <c r="G700" t="s">
        <v>149</v>
      </c>
      <c r="H700" t="s">
        <v>149</v>
      </c>
      <c r="I700">
        <v>8</v>
      </c>
      <c r="J700">
        <v>1324.008</v>
      </c>
      <c r="K700">
        <v>0.30241200000000001</v>
      </c>
    </row>
    <row r="701" spans="1:11">
      <c r="A701" t="s">
        <v>189</v>
      </c>
      <c r="B701">
        <v>1.4992291010978E-3</v>
      </c>
      <c r="C701" t="s">
        <v>186</v>
      </c>
      <c r="D701" t="s">
        <v>190</v>
      </c>
      <c r="E701" t="s">
        <v>165</v>
      </c>
      <c r="F701" t="s">
        <v>499</v>
      </c>
      <c r="G701" t="s">
        <v>149</v>
      </c>
      <c r="H701" t="s">
        <v>149</v>
      </c>
      <c r="I701">
        <v>1</v>
      </c>
      <c r="J701">
        <v>1274.624</v>
      </c>
      <c r="K701">
        <v>0.52329899999999996</v>
      </c>
    </row>
    <row r="702" spans="1:11">
      <c r="A702" t="s">
        <v>191</v>
      </c>
      <c r="B702">
        <v>1.4732529028320799E-3</v>
      </c>
      <c r="C702" t="s">
        <v>186</v>
      </c>
      <c r="D702" t="s">
        <v>192</v>
      </c>
      <c r="E702" t="s">
        <v>165</v>
      </c>
      <c r="F702" t="s">
        <v>499</v>
      </c>
      <c r="G702" t="s">
        <v>149</v>
      </c>
      <c r="H702" t="s">
        <v>149</v>
      </c>
      <c r="I702">
        <v>1</v>
      </c>
      <c r="J702">
        <v>1297.098</v>
      </c>
      <c r="K702">
        <v>0.52329899999999996</v>
      </c>
    </row>
    <row r="703" spans="1:11">
      <c r="A703" t="s">
        <v>209</v>
      </c>
      <c r="B703">
        <v>1.9144299986352E-3</v>
      </c>
      <c r="C703" t="s">
        <v>203</v>
      </c>
      <c r="D703" t="s">
        <v>210</v>
      </c>
      <c r="E703" t="s">
        <v>165</v>
      </c>
      <c r="F703" t="s">
        <v>499</v>
      </c>
      <c r="G703" t="s">
        <v>149</v>
      </c>
      <c r="H703" t="s">
        <v>149</v>
      </c>
      <c r="I703">
        <v>1</v>
      </c>
      <c r="J703">
        <v>998.18399999999997</v>
      </c>
      <c r="K703">
        <v>0.52329899999999996</v>
      </c>
    </row>
    <row r="704" spans="1:11">
      <c r="A704" t="s">
        <v>234</v>
      </c>
      <c r="B704">
        <v>2.9202525350468301E-3</v>
      </c>
      <c r="C704" t="s">
        <v>236</v>
      </c>
      <c r="D704" t="s">
        <v>235</v>
      </c>
      <c r="E704" t="s">
        <v>165</v>
      </c>
      <c r="F704" t="s">
        <v>499</v>
      </c>
      <c r="G704" t="s">
        <v>149</v>
      </c>
      <c r="H704" t="s">
        <v>149</v>
      </c>
      <c r="I704">
        <v>2</v>
      </c>
      <c r="J704">
        <v>1308.759</v>
      </c>
      <c r="K704">
        <v>0.52329899999999996</v>
      </c>
    </row>
    <row r="705" spans="1:11">
      <c r="A705" t="s">
        <v>239</v>
      </c>
      <c r="B705">
        <v>1.1899514176989701E-2</v>
      </c>
      <c r="C705" t="s">
        <v>241</v>
      </c>
      <c r="D705" t="s">
        <v>240</v>
      </c>
      <c r="E705" t="s">
        <v>169</v>
      </c>
      <c r="F705" t="s">
        <v>499</v>
      </c>
      <c r="G705" t="s">
        <v>149</v>
      </c>
      <c r="H705" t="s">
        <v>242</v>
      </c>
      <c r="I705">
        <v>8</v>
      </c>
      <c r="J705">
        <v>1284.7270000000001</v>
      </c>
      <c r="K705">
        <v>0.52329899999999996</v>
      </c>
    </row>
    <row r="706" spans="1:11">
      <c r="A706" t="s">
        <v>243</v>
      </c>
      <c r="B706">
        <v>2.88661910465447E-3</v>
      </c>
      <c r="C706" t="s">
        <v>236</v>
      </c>
      <c r="D706" t="s">
        <v>244</v>
      </c>
      <c r="E706" t="s">
        <v>165</v>
      </c>
      <c r="F706" t="s">
        <v>499</v>
      </c>
      <c r="G706" t="s">
        <v>149</v>
      </c>
      <c r="H706" t="s">
        <v>149</v>
      </c>
      <c r="I706">
        <v>2</v>
      </c>
      <c r="J706">
        <v>1324.008</v>
      </c>
      <c r="K706">
        <v>0.52329899999999996</v>
      </c>
    </row>
    <row r="707" spans="1:11">
      <c r="A707" t="s">
        <v>234</v>
      </c>
      <c r="B707">
        <v>1.0635111379573899E-2</v>
      </c>
      <c r="C707" t="s">
        <v>236</v>
      </c>
      <c r="D707" t="s">
        <v>235</v>
      </c>
      <c r="E707" t="s">
        <v>165</v>
      </c>
      <c r="F707" t="s">
        <v>500</v>
      </c>
      <c r="G707" t="s">
        <v>149</v>
      </c>
      <c r="H707" t="s">
        <v>149</v>
      </c>
      <c r="I707">
        <v>7</v>
      </c>
      <c r="J707">
        <v>1308.759</v>
      </c>
      <c r="K707">
        <v>0.50291699999999995</v>
      </c>
    </row>
    <row r="708" spans="1:11">
      <c r="A708" t="s">
        <v>239</v>
      </c>
      <c r="B708">
        <v>1.3929494037719099E-2</v>
      </c>
      <c r="C708" t="s">
        <v>241</v>
      </c>
      <c r="D708" t="s">
        <v>240</v>
      </c>
      <c r="E708" t="s">
        <v>169</v>
      </c>
      <c r="F708" t="s">
        <v>500</v>
      </c>
      <c r="G708" t="s">
        <v>149</v>
      </c>
      <c r="H708" t="s">
        <v>242</v>
      </c>
      <c r="I708">
        <v>9</v>
      </c>
      <c r="J708">
        <v>1284.7270000000001</v>
      </c>
      <c r="K708">
        <v>0.50291699999999995</v>
      </c>
    </row>
    <row r="709" spans="1:11">
      <c r="A709" t="s">
        <v>243</v>
      </c>
      <c r="B709">
        <v>4.5054101099582496E-3</v>
      </c>
      <c r="C709" t="s">
        <v>236</v>
      </c>
      <c r="D709" t="s">
        <v>244</v>
      </c>
      <c r="E709" t="s">
        <v>165</v>
      </c>
      <c r="F709" t="s">
        <v>500</v>
      </c>
      <c r="G709" t="s">
        <v>149</v>
      </c>
      <c r="H709" t="s">
        <v>149</v>
      </c>
      <c r="I709">
        <v>3</v>
      </c>
      <c r="J709">
        <v>1324.008</v>
      </c>
      <c r="K709">
        <v>0.50291699999999995</v>
      </c>
    </row>
    <row r="710" spans="1:11">
      <c r="A710" t="s">
        <v>126</v>
      </c>
      <c r="B710">
        <v>5.15842322334918E-3</v>
      </c>
      <c r="C710" t="s">
        <v>119</v>
      </c>
      <c r="D710" t="s">
        <v>127</v>
      </c>
      <c r="E710" t="s">
        <v>113</v>
      </c>
      <c r="F710" t="s">
        <v>501</v>
      </c>
      <c r="G710" t="s">
        <v>120</v>
      </c>
      <c r="H710" t="s">
        <v>128</v>
      </c>
      <c r="I710">
        <v>1</v>
      </c>
      <c r="J710">
        <v>846.56600000000003</v>
      </c>
      <c r="K710">
        <v>0.228993</v>
      </c>
    </row>
    <row r="711" spans="1:11">
      <c r="A711" t="s">
        <v>129</v>
      </c>
      <c r="B711">
        <v>1.33080163419042E-2</v>
      </c>
      <c r="C711" t="s">
        <v>124</v>
      </c>
      <c r="D711" t="s">
        <v>130</v>
      </c>
      <c r="E711" t="s">
        <v>113</v>
      </c>
      <c r="F711" t="s">
        <v>501</v>
      </c>
      <c r="G711" t="s">
        <v>120</v>
      </c>
      <c r="H711" t="s">
        <v>131</v>
      </c>
      <c r="I711">
        <v>1</v>
      </c>
      <c r="J711">
        <v>328.14400000000001</v>
      </c>
      <c r="K711">
        <v>0.228993</v>
      </c>
    </row>
    <row r="712" spans="1:11">
      <c r="A712" t="s">
        <v>150</v>
      </c>
      <c r="B712">
        <v>4.5743274225254404E-3</v>
      </c>
      <c r="C712" t="s">
        <v>148</v>
      </c>
      <c r="D712" t="s">
        <v>151</v>
      </c>
      <c r="E712" t="s">
        <v>147</v>
      </c>
      <c r="F712" t="s">
        <v>501</v>
      </c>
      <c r="G712" t="s">
        <v>149</v>
      </c>
      <c r="H712" t="s">
        <v>149</v>
      </c>
      <c r="I712">
        <v>1</v>
      </c>
      <c r="J712">
        <v>954.66399999999999</v>
      </c>
      <c r="K712">
        <v>0.228993</v>
      </c>
    </row>
    <row r="713" spans="1:11">
      <c r="A713" t="s">
        <v>159</v>
      </c>
      <c r="B713">
        <v>5.4829195849661803E-2</v>
      </c>
      <c r="C713" t="s">
        <v>162</v>
      </c>
      <c r="D713" t="s">
        <v>160</v>
      </c>
      <c r="E713" t="s">
        <v>161</v>
      </c>
      <c r="F713" t="s">
        <v>501</v>
      </c>
      <c r="G713" t="s">
        <v>149</v>
      </c>
      <c r="H713" t="s">
        <v>149</v>
      </c>
      <c r="I713">
        <v>14</v>
      </c>
      <c r="J713">
        <v>1115.049</v>
      </c>
      <c r="K713">
        <v>0.228993</v>
      </c>
    </row>
    <row r="714" spans="1:11">
      <c r="A714" t="s">
        <v>163</v>
      </c>
      <c r="B714">
        <v>2.9974477890529799E-3</v>
      </c>
      <c r="C714" t="s">
        <v>166</v>
      </c>
      <c r="D714" t="s">
        <v>164</v>
      </c>
      <c r="E714" t="s">
        <v>165</v>
      </c>
      <c r="F714" t="s">
        <v>501</v>
      </c>
      <c r="G714" t="s">
        <v>149</v>
      </c>
      <c r="H714" t="s">
        <v>149</v>
      </c>
      <c r="I714">
        <v>1</v>
      </c>
      <c r="J714">
        <v>1456.8879999999999</v>
      </c>
      <c r="K714">
        <v>0.228993</v>
      </c>
    </row>
    <row r="715" spans="1:11">
      <c r="A715" t="s">
        <v>175</v>
      </c>
      <c r="B715">
        <v>6.3184173441016697E-3</v>
      </c>
      <c r="C715" t="s">
        <v>162</v>
      </c>
      <c r="D715" t="s">
        <v>176</v>
      </c>
      <c r="E715" t="s">
        <v>165</v>
      </c>
      <c r="F715" t="s">
        <v>501</v>
      </c>
      <c r="G715" t="s">
        <v>149</v>
      </c>
      <c r="H715" t="s">
        <v>149</v>
      </c>
      <c r="I715">
        <v>2</v>
      </c>
      <c r="J715">
        <v>1382.2909999999999</v>
      </c>
      <c r="K715">
        <v>0.228993</v>
      </c>
    </row>
    <row r="716" spans="1:11">
      <c r="A716" t="s">
        <v>182</v>
      </c>
      <c r="B716">
        <v>3.2052812671094699E-3</v>
      </c>
      <c r="C716" t="s">
        <v>166</v>
      </c>
      <c r="D716" t="s">
        <v>183</v>
      </c>
      <c r="E716" t="s">
        <v>165</v>
      </c>
      <c r="F716" t="s">
        <v>501</v>
      </c>
      <c r="G716" t="s">
        <v>149</v>
      </c>
      <c r="H716" t="s">
        <v>149</v>
      </c>
      <c r="I716">
        <v>1</v>
      </c>
      <c r="J716">
        <v>1362.422</v>
      </c>
      <c r="K716">
        <v>0.228993</v>
      </c>
    </row>
    <row r="717" spans="1:11">
      <c r="A717" t="s">
        <v>184</v>
      </c>
      <c r="B717">
        <v>0.37209602051521901</v>
      </c>
      <c r="C717" t="s">
        <v>186</v>
      </c>
      <c r="D717" t="s">
        <v>185</v>
      </c>
      <c r="E717" t="s">
        <v>165</v>
      </c>
      <c r="F717" t="s">
        <v>501</v>
      </c>
      <c r="G717" t="s">
        <v>149</v>
      </c>
      <c r="H717" t="s">
        <v>149</v>
      </c>
      <c r="I717">
        <v>111</v>
      </c>
      <c r="J717">
        <v>1302.704</v>
      </c>
      <c r="K717">
        <v>0.228993</v>
      </c>
    </row>
    <row r="718" spans="1:11">
      <c r="A718" t="s">
        <v>187</v>
      </c>
      <c r="B718">
        <v>9.3905069786314899E-3</v>
      </c>
      <c r="C718" t="s">
        <v>186</v>
      </c>
      <c r="D718" t="s">
        <v>188</v>
      </c>
      <c r="E718" t="s">
        <v>165</v>
      </c>
      <c r="F718" t="s">
        <v>501</v>
      </c>
      <c r="G718" t="s">
        <v>149</v>
      </c>
      <c r="H718" t="s">
        <v>149</v>
      </c>
      <c r="I718">
        <v>3</v>
      </c>
      <c r="J718">
        <v>1395.115</v>
      </c>
      <c r="K718">
        <v>0.228993</v>
      </c>
    </row>
    <row r="719" spans="1:11">
      <c r="A719" t="s">
        <v>189</v>
      </c>
      <c r="B719">
        <v>0.770864808572575</v>
      </c>
      <c r="C719" t="s">
        <v>186</v>
      </c>
      <c r="D719" t="s">
        <v>190</v>
      </c>
      <c r="E719" t="s">
        <v>165</v>
      </c>
      <c r="F719" t="s">
        <v>501</v>
      </c>
      <c r="G719" t="s">
        <v>149</v>
      </c>
      <c r="H719" t="s">
        <v>149</v>
      </c>
      <c r="I719">
        <v>225</v>
      </c>
      <c r="J719">
        <v>1274.624</v>
      </c>
      <c r="K719">
        <v>0.228993</v>
      </c>
    </row>
    <row r="720" spans="1:11">
      <c r="A720" t="s">
        <v>191</v>
      </c>
      <c r="B720">
        <v>0.59927340662048101</v>
      </c>
      <c r="C720" t="s">
        <v>186</v>
      </c>
      <c r="D720" t="s">
        <v>192</v>
      </c>
      <c r="E720" t="s">
        <v>165</v>
      </c>
      <c r="F720" t="s">
        <v>501</v>
      </c>
      <c r="G720" t="s">
        <v>149</v>
      </c>
      <c r="H720" t="s">
        <v>149</v>
      </c>
      <c r="I720">
        <v>178</v>
      </c>
      <c r="J720">
        <v>1297.098</v>
      </c>
      <c r="K720">
        <v>0.228993</v>
      </c>
    </row>
    <row r="721" spans="1:11">
      <c r="A721" t="s">
        <v>193</v>
      </c>
      <c r="B721">
        <v>6.6133328605826698E-3</v>
      </c>
      <c r="C721" t="s">
        <v>162</v>
      </c>
      <c r="D721" t="s">
        <v>194</v>
      </c>
      <c r="E721" t="s">
        <v>165</v>
      </c>
      <c r="F721" t="s">
        <v>501</v>
      </c>
      <c r="G721" t="s">
        <v>149</v>
      </c>
      <c r="H721" t="s">
        <v>149</v>
      </c>
      <c r="I721">
        <v>2</v>
      </c>
      <c r="J721">
        <v>1320.6489999999999</v>
      </c>
      <c r="K721">
        <v>0.228993</v>
      </c>
    </row>
    <row r="722" spans="1:11">
      <c r="A722" t="s">
        <v>195</v>
      </c>
      <c r="B722">
        <v>9.1383486479201595E-3</v>
      </c>
      <c r="C722" t="s">
        <v>166</v>
      </c>
      <c r="D722" t="s">
        <v>196</v>
      </c>
      <c r="E722" t="s">
        <v>165</v>
      </c>
      <c r="F722" t="s">
        <v>501</v>
      </c>
      <c r="G722" t="s">
        <v>149</v>
      </c>
      <c r="H722" t="s">
        <v>149</v>
      </c>
      <c r="I722">
        <v>3</v>
      </c>
      <c r="J722">
        <v>1433.6110000000001</v>
      </c>
      <c r="K722">
        <v>0.228993</v>
      </c>
    </row>
    <row r="723" spans="1:11">
      <c r="A723" t="s">
        <v>199</v>
      </c>
      <c r="B723">
        <v>3.1758219383138399E-3</v>
      </c>
      <c r="C723" t="s">
        <v>166</v>
      </c>
      <c r="D723" t="s">
        <v>200</v>
      </c>
      <c r="E723" t="s">
        <v>165</v>
      </c>
      <c r="F723" t="s">
        <v>501</v>
      </c>
      <c r="G723" t="s">
        <v>149</v>
      </c>
      <c r="H723" t="s">
        <v>149</v>
      </c>
      <c r="I723">
        <v>1</v>
      </c>
      <c r="J723">
        <v>1375.06</v>
      </c>
      <c r="K723">
        <v>0.228993</v>
      </c>
    </row>
    <row r="724" spans="1:11">
      <c r="A724" t="s">
        <v>209</v>
      </c>
      <c r="B724">
        <v>4.3748905156742899E-3</v>
      </c>
      <c r="C724" t="s">
        <v>203</v>
      </c>
      <c r="D724" t="s">
        <v>210</v>
      </c>
      <c r="E724" t="s">
        <v>165</v>
      </c>
      <c r="F724" t="s">
        <v>501</v>
      </c>
      <c r="G724" t="s">
        <v>149</v>
      </c>
      <c r="H724" t="s">
        <v>149</v>
      </c>
      <c r="I724">
        <v>1</v>
      </c>
      <c r="J724">
        <v>998.18399999999997</v>
      </c>
      <c r="K724">
        <v>0.228993</v>
      </c>
    </row>
    <row r="725" spans="1:11">
      <c r="A725" t="s">
        <v>215</v>
      </c>
      <c r="B725">
        <v>6.8625442401493306E-2</v>
      </c>
      <c r="C725" t="s">
        <v>203</v>
      </c>
      <c r="D725" t="s">
        <v>216</v>
      </c>
      <c r="E725" t="s">
        <v>217</v>
      </c>
      <c r="F725" t="s">
        <v>501</v>
      </c>
      <c r="G725" t="s">
        <v>149</v>
      </c>
      <c r="H725" t="s">
        <v>149</v>
      </c>
      <c r="I725">
        <v>4</v>
      </c>
      <c r="J725">
        <v>254.53800000000001</v>
      </c>
      <c r="K725">
        <v>0.228993</v>
      </c>
    </row>
    <row r="726" spans="1:11">
      <c r="A726" t="s">
        <v>218</v>
      </c>
      <c r="B726">
        <v>2.15739001200379E-2</v>
      </c>
      <c r="C726" t="s">
        <v>203</v>
      </c>
      <c r="D726" t="s">
        <v>219</v>
      </c>
      <c r="E726" t="s">
        <v>217</v>
      </c>
      <c r="F726" t="s">
        <v>501</v>
      </c>
      <c r="G726" t="s">
        <v>149</v>
      </c>
      <c r="H726" t="s">
        <v>149</v>
      </c>
      <c r="I726">
        <v>1</v>
      </c>
      <c r="J726">
        <v>202.41800000000001</v>
      </c>
      <c r="K726">
        <v>0.228993</v>
      </c>
    </row>
    <row r="727" spans="1:11">
      <c r="A727" t="s">
        <v>227</v>
      </c>
      <c r="B727">
        <v>6.5213042091051797E-3</v>
      </c>
      <c r="C727" t="s">
        <v>203</v>
      </c>
      <c r="D727" t="s">
        <v>228</v>
      </c>
      <c r="E727" t="s">
        <v>165</v>
      </c>
      <c r="F727" t="s">
        <v>501</v>
      </c>
      <c r="G727" t="s">
        <v>149</v>
      </c>
      <c r="H727" t="s">
        <v>149</v>
      </c>
      <c r="I727">
        <v>1</v>
      </c>
      <c r="J727">
        <v>669.64300000000003</v>
      </c>
      <c r="K727">
        <v>0.228993</v>
      </c>
    </row>
    <row r="728" spans="1:11">
      <c r="A728" t="s">
        <v>234</v>
      </c>
      <c r="B728">
        <v>1.0277058496372</v>
      </c>
      <c r="C728" t="s">
        <v>236</v>
      </c>
      <c r="D728" t="s">
        <v>235</v>
      </c>
      <c r="E728" t="s">
        <v>165</v>
      </c>
      <c r="F728" t="s">
        <v>501</v>
      </c>
      <c r="G728" t="s">
        <v>149</v>
      </c>
      <c r="H728" t="s">
        <v>149</v>
      </c>
      <c r="I728">
        <v>308</v>
      </c>
      <c r="J728">
        <v>1308.759</v>
      </c>
      <c r="K728">
        <v>0.228993</v>
      </c>
    </row>
    <row r="729" spans="1:11">
      <c r="A729" t="s">
        <v>239</v>
      </c>
      <c r="B729">
        <v>0.85657911762845396</v>
      </c>
      <c r="C729" t="s">
        <v>241</v>
      </c>
      <c r="D729" t="s">
        <v>240</v>
      </c>
      <c r="E729" t="s">
        <v>169</v>
      </c>
      <c r="F729" t="s">
        <v>501</v>
      </c>
      <c r="G729" t="s">
        <v>149</v>
      </c>
      <c r="H729" t="s">
        <v>242</v>
      </c>
      <c r="I729">
        <v>252</v>
      </c>
      <c r="J729">
        <v>1284.7270000000001</v>
      </c>
      <c r="K729">
        <v>0.228993</v>
      </c>
    </row>
    <row r="730" spans="1:11">
      <c r="A730" t="s">
        <v>243</v>
      </c>
      <c r="B730">
        <v>0.755305533365358</v>
      </c>
      <c r="C730" t="s">
        <v>236</v>
      </c>
      <c r="D730" t="s">
        <v>244</v>
      </c>
      <c r="E730" t="s">
        <v>165</v>
      </c>
      <c r="F730" t="s">
        <v>501</v>
      </c>
      <c r="G730" t="s">
        <v>149</v>
      </c>
      <c r="H730" t="s">
        <v>149</v>
      </c>
      <c r="I730">
        <v>229</v>
      </c>
      <c r="J730">
        <v>1324.008</v>
      </c>
      <c r="K730">
        <v>0.228993</v>
      </c>
    </row>
    <row r="731" spans="1:11">
      <c r="A731" t="s">
        <v>126</v>
      </c>
      <c r="B731">
        <v>1.0742438270362801E-3</v>
      </c>
      <c r="C731" t="s">
        <v>119</v>
      </c>
      <c r="D731" t="s">
        <v>127</v>
      </c>
      <c r="E731" t="s">
        <v>113</v>
      </c>
      <c r="F731" t="s">
        <v>502</v>
      </c>
      <c r="G731" t="s">
        <v>120</v>
      </c>
      <c r="H731" t="s">
        <v>128</v>
      </c>
      <c r="I731">
        <v>1</v>
      </c>
      <c r="J731">
        <v>846.56600000000003</v>
      </c>
      <c r="K731">
        <v>1.099604</v>
      </c>
    </row>
    <row r="732" spans="1:11">
      <c r="A732" t="s">
        <v>142</v>
      </c>
      <c r="B732">
        <v>1.17286183320625E-3</v>
      </c>
      <c r="C732" t="s">
        <v>119</v>
      </c>
      <c r="D732" t="s">
        <v>143</v>
      </c>
      <c r="E732" t="s">
        <v>113</v>
      </c>
      <c r="F732" t="s">
        <v>502</v>
      </c>
      <c r="G732" t="s">
        <v>137</v>
      </c>
      <c r="H732" t="s">
        <v>144</v>
      </c>
      <c r="I732">
        <v>1</v>
      </c>
      <c r="J732">
        <v>775.38400000000001</v>
      </c>
      <c r="K732">
        <v>1.099604</v>
      </c>
    </row>
    <row r="733" spans="1:11">
      <c r="A733" t="s">
        <v>159</v>
      </c>
      <c r="B733">
        <v>8.9714454669406699E-3</v>
      </c>
      <c r="C733" t="s">
        <v>162</v>
      </c>
      <c r="D733" t="s">
        <v>160</v>
      </c>
      <c r="E733" t="s">
        <v>161</v>
      </c>
      <c r="F733" t="s">
        <v>502</v>
      </c>
      <c r="G733" t="s">
        <v>149</v>
      </c>
      <c r="H733" t="s">
        <v>149</v>
      </c>
      <c r="I733">
        <v>11</v>
      </c>
      <c r="J733">
        <v>1115.049</v>
      </c>
      <c r="K733">
        <v>1.099604</v>
      </c>
    </row>
    <row r="734" spans="1:11">
      <c r="A734" t="s">
        <v>171</v>
      </c>
      <c r="B734">
        <v>2.13199213161819E-3</v>
      </c>
      <c r="C734" t="s">
        <v>166</v>
      </c>
      <c r="D734" t="s">
        <v>172</v>
      </c>
      <c r="E734" t="s">
        <v>165</v>
      </c>
      <c r="F734" t="s">
        <v>502</v>
      </c>
      <c r="G734" t="s">
        <v>149</v>
      </c>
      <c r="H734" t="s">
        <v>149</v>
      </c>
      <c r="I734">
        <v>3</v>
      </c>
      <c r="J734">
        <v>1279.674</v>
      </c>
      <c r="K734">
        <v>1.099604</v>
      </c>
    </row>
    <row r="735" spans="1:11">
      <c r="A735" t="s">
        <v>177</v>
      </c>
      <c r="B735">
        <v>1.28983885803022E-3</v>
      </c>
      <c r="C735" t="s">
        <v>162</v>
      </c>
      <c r="D735" t="s">
        <v>178</v>
      </c>
      <c r="E735" t="s">
        <v>179</v>
      </c>
      <c r="F735" t="s">
        <v>502</v>
      </c>
      <c r="G735" t="s">
        <v>179</v>
      </c>
      <c r="H735" t="s">
        <v>179</v>
      </c>
      <c r="I735">
        <v>2</v>
      </c>
      <c r="J735">
        <v>1410.127</v>
      </c>
      <c r="K735">
        <v>1.099604</v>
      </c>
    </row>
    <row r="736" spans="1:11">
      <c r="A736" t="s">
        <v>184</v>
      </c>
      <c r="B736">
        <v>3.7697426416634101E-2</v>
      </c>
      <c r="C736" t="s">
        <v>186</v>
      </c>
      <c r="D736" t="s">
        <v>185</v>
      </c>
      <c r="E736" t="s">
        <v>165</v>
      </c>
      <c r="F736" t="s">
        <v>502</v>
      </c>
      <c r="G736" t="s">
        <v>149</v>
      </c>
      <c r="H736" t="s">
        <v>149</v>
      </c>
      <c r="I736">
        <v>54</v>
      </c>
      <c r="J736">
        <v>1302.704</v>
      </c>
      <c r="K736">
        <v>1.099604</v>
      </c>
    </row>
    <row r="737" spans="1:11">
      <c r="A737" t="s">
        <v>187</v>
      </c>
      <c r="B737">
        <v>6.5185902214426295E-4</v>
      </c>
      <c r="C737" t="s">
        <v>186</v>
      </c>
      <c r="D737" t="s">
        <v>188</v>
      </c>
      <c r="E737" t="s">
        <v>165</v>
      </c>
      <c r="F737" t="s">
        <v>502</v>
      </c>
      <c r="G737" t="s">
        <v>149</v>
      </c>
      <c r="H737" t="s">
        <v>149</v>
      </c>
      <c r="I737">
        <v>1</v>
      </c>
      <c r="J737">
        <v>1395.115</v>
      </c>
      <c r="K737">
        <v>1.099604</v>
      </c>
    </row>
    <row r="738" spans="1:11">
      <c r="A738" t="s">
        <v>189</v>
      </c>
      <c r="B738">
        <v>9.4179315278545506E-2</v>
      </c>
      <c r="C738" t="s">
        <v>186</v>
      </c>
      <c r="D738" t="s">
        <v>190</v>
      </c>
      <c r="E738" t="s">
        <v>165</v>
      </c>
      <c r="F738" t="s">
        <v>502</v>
      </c>
      <c r="G738" t="s">
        <v>149</v>
      </c>
      <c r="H738" t="s">
        <v>149</v>
      </c>
      <c r="I738">
        <v>132</v>
      </c>
      <c r="J738">
        <v>1274.624</v>
      </c>
      <c r="K738">
        <v>1.099604</v>
      </c>
    </row>
    <row r="739" spans="1:11">
      <c r="A739" t="s">
        <v>191</v>
      </c>
      <c r="B739">
        <v>7.9927411932932194E-2</v>
      </c>
      <c r="C739" t="s">
        <v>186</v>
      </c>
      <c r="D739" t="s">
        <v>192</v>
      </c>
      <c r="E739" t="s">
        <v>165</v>
      </c>
      <c r="F739" t="s">
        <v>502</v>
      </c>
      <c r="G739" t="s">
        <v>149</v>
      </c>
      <c r="H739" t="s">
        <v>149</v>
      </c>
      <c r="I739">
        <v>114</v>
      </c>
      <c r="J739">
        <v>1297.098</v>
      </c>
      <c r="K739">
        <v>1.099604</v>
      </c>
    </row>
    <row r="740" spans="1:11">
      <c r="A740" t="s">
        <v>193</v>
      </c>
      <c r="B740">
        <v>2.7544587537757402E-3</v>
      </c>
      <c r="C740" t="s">
        <v>162</v>
      </c>
      <c r="D740" t="s">
        <v>194</v>
      </c>
      <c r="E740" t="s">
        <v>165</v>
      </c>
      <c r="F740" t="s">
        <v>502</v>
      </c>
      <c r="G740" t="s">
        <v>149</v>
      </c>
      <c r="H740" t="s">
        <v>149</v>
      </c>
      <c r="I740">
        <v>4</v>
      </c>
      <c r="J740">
        <v>1320.6489999999999</v>
      </c>
      <c r="K740">
        <v>1.099604</v>
      </c>
    </row>
    <row r="741" spans="1:11">
      <c r="A741" t="s">
        <v>199</v>
      </c>
      <c r="B741">
        <v>6.6136626742018098E-4</v>
      </c>
      <c r="C741" t="s">
        <v>166</v>
      </c>
      <c r="D741" t="s">
        <v>200</v>
      </c>
      <c r="E741" t="s">
        <v>165</v>
      </c>
      <c r="F741" t="s">
        <v>502</v>
      </c>
      <c r="G741" t="s">
        <v>149</v>
      </c>
      <c r="H741" t="s">
        <v>149</v>
      </c>
      <c r="I741">
        <v>1</v>
      </c>
      <c r="J741">
        <v>1375.06</v>
      </c>
      <c r="K741">
        <v>1.099604</v>
      </c>
    </row>
    <row r="742" spans="1:11">
      <c r="A742" t="s">
        <v>215</v>
      </c>
      <c r="B742">
        <v>1.0718458143917101E-2</v>
      </c>
      <c r="C742" t="s">
        <v>203</v>
      </c>
      <c r="D742" t="s">
        <v>216</v>
      </c>
      <c r="E742" t="s">
        <v>217</v>
      </c>
      <c r="F742" t="s">
        <v>502</v>
      </c>
      <c r="G742" t="s">
        <v>149</v>
      </c>
      <c r="H742" t="s">
        <v>149</v>
      </c>
      <c r="I742">
        <v>3</v>
      </c>
      <c r="J742">
        <v>254.53800000000001</v>
      </c>
      <c r="K742">
        <v>1.099604</v>
      </c>
    </row>
    <row r="743" spans="1:11">
      <c r="A743" t="s">
        <v>225</v>
      </c>
      <c r="B743">
        <v>2.99430487586691E-3</v>
      </c>
      <c r="C743" t="s">
        <v>203</v>
      </c>
      <c r="D743" t="s">
        <v>226</v>
      </c>
      <c r="E743" t="s">
        <v>217</v>
      </c>
      <c r="F743" t="s">
        <v>502</v>
      </c>
      <c r="G743" t="s">
        <v>149</v>
      </c>
      <c r="H743" t="s">
        <v>149</v>
      </c>
      <c r="I743">
        <v>1</v>
      </c>
      <c r="J743">
        <v>303.71600000000001</v>
      </c>
      <c r="K743">
        <v>1.099604</v>
      </c>
    </row>
    <row r="744" spans="1:11">
      <c r="A744" t="s">
        <v>229</v>
      </c>
      <c r="B744">
        <v>1.5816988218003501E-3</v>
      </c>
      <c r="C744" t="s">
        <v>203</v>
      </c>
      <c r="D744" t="s">
        <v>230</v>
      </c>
      <c r="E744" t="s">
        <v>231</v>
      </c>
      <c r="F744" t="s">
        <v>502</v>
      </c>
      <c r="G744" t="s">
        <v>149</v>
      </c>
      <c r="H744" t="s">
        <v>149</v>
      </c>
      <c r="I744">
        <v>1</v>
      </c>
      <c r="J744">
        <v>574.96299999999997</v>
      </c>
      <c r="K744">
        <v>1.099604</v>
      </c>
    </row>
    <row r="745" spans="1:11">
      <c r="A745" t="s">
        <v>234</v>
      </c>
      <c r="B745">
        <v>0.168853583296808</v>
      </c>
      <c r="C745" t="s">
        <v>236</v>
      </c>
      <c r="D745" t="s">
        <v>235</v>
      </c>
      <c r="E745" t="s">
        <v>165</v>
      </c>
      <c r="F745" t="s">
        <v>502</v>
      </c>
      <c r="G745" t="s">
        <v>149</v>
      </c>
      <c r="H745" t="s">
        <v>149</v>
      </c>
      <c r="I745">
        <v>243</v>
      </c>
      <c r="J745">
        <v>1308.759</v>
      </c>
      <c r="K745">
        <v>1.099604</v>
      </c>
    </row>
    <row r="746" spans="1:11">
      <c r="A746" t="s">
        <v>237</v>
      </c>
      <c r="B746">
        <v>6.7705252052840405E-4</v>
      </c>
      <c r="C746" t="s">
        <v>162</v>
      </c>
      <c r="D746" t="s">
        <v>238</v>
      </c>
      <c r="E746" t="s">
        <v>165</v>
      </c>
      <c r="F746" t="s">
        <v>502</v>
      </c>
      <c r="G746" t="s">
        <v>149</v>
      </c>
      <c r="H746" t="s">
        <v>149</v>
      </c>
      <c r="I746">
        <v>1</v>
      </c>
      <c r="J746">
        <v>1343.202</v>
      </c>
      <c r="K746">
        <v>1.099604</v>
      </c>
    </row>
    <row r="747" spans="1:11">
      <c r="A747" t="s">
        <v>239</v>
      </c>
      <c r="B747">
        <v>7.8573448883962199E-2</v>
      </c>
      <c r="C747" t="s">
        <v>241</v>
      </c>
      <c r="D747" t="s">
        <v>240</v>
      </c>
      <c r="E747" t="s">
        <v>169</v>
      </c>
      <c r="F747" t="s">
        <v>502</v>
      </c>
      <c r="G747" t="s">
        <v>149</v>
      </c>
      <c r="H747" t="s">
        <v>242</v>
      </c>
      <c r="I747">
        <v>111</v>
      </c>
      <c r="J747">
        <v>1284.7270000000001</v>
      </c>
      <c r="K747">
        <v>1.099604</v>
      </c>
    </row>
    <row r="748" spans="1:11">
      <c r="A748" t="s">
        <v>243</v>
      </c>
      <c r="B748">
        <v>9.3414004111996199E-2</v>
      </c>
      <c r="C748" t="s">
        <v>236</v>
      </c>
      <c r="D748" t="s">
        <v>244</v>
      </c>
      <c r="E748" t="s">
        <v>165</v>
      </c>
      <c r="F748" t="s">
        <v>502</v>
      </c>
      <c r="G748" t="s">
        <v>149</v>
      </c>
      <c r="H748" t="s">
        <v>149</v>
      </c>
      <c r="I748">
        <v>136</v>
      </c>
      <c r="J748">
        <v>1324.008</v>
      </c>
      <c r="K748">
        <v>1.099604</v>
      </c>
    </row>
    <row r="749" spans="1:11">
      <c r="A749" t="s">
        <v>150</v>
      </c>
      <c r="B749">
        <v>9.2224771919912595E-3</v>
      </c>
      <c r="C749" t="s">
        <v>148</v>
      </c>
      <c r="D749" t="s">
        <v>151</v>
      </c>
      <c r="E749" t="s">
        <v>147</v>
      </c>
      <c r="F749" t="s">
        <v>503</v>
      </c>
      <c r="G749" t="s">
        <v>149</v>
      </c>
      <c r="H749" t="s">
        <v>149</v>
      </c>
      <c r="I749">
        <v>2</v>
      </c>
      <c r="J749">
        <v>954.66399999999999</v>
      </c>
      <c r="K749">
        <v>0.22716</v>
      </c>
    </row>
    <row r="750" spans="1:11">
      <c r="A750" t="s">
        <v>184</v>
      </c>
      <c r="B750">
        <v>6.7585322268260001E-3</v>
      </c>
      <c r="C750" t="s">
        <v>186</v>
      </c>
      <c r="D750" t="s">
        <v>185</v>
      </c>
      <c r="E750" t="s">
        <v>165</v>
      </c>
      <c r="F750" t="s">
        <v>503</v>
      </c>
      <c r="G750" t="s">
        <v>149</v>
      </c>
      <c r="H750" t="s">
        <v>149</v>
      </c>
      <c r="I750">
        <v>2</v>
      </c>
      <c r="J750">
        <v>1302.704</v>
      </c>
      <c r="K750">
        <v>0.22716</v>
      </c>
    </row>
    <row r="751" spans="1:11">
      <c r="A751" t="s">
        <v>189</v>
      </c>
      <c r="B751">
        <v>2.41759800388609E-2</v>
      </c>
      <c r="C751" t="s">
        <v>186</v>
      </c>
      <c r="D751" t="s">
        <v>190</v>
      </c>
      <c r="E751" t="s">
        <v>165</v>
      </c>
      <c r="F751" t="s">
        <v>503</v>
      </c>
      <c r="G751" t="s">
        <v>149</v>
      </c>
      <c r="H751" t="s">
        <v>149</v>
      </c>
      <c r="I751">
        <v>7</v>
      </c>
      <c r="J751">
        <v>1274.624</v>
      </c>
      <c r="K751">
        <v>0.22716</v>
      </c>
    </row>
    <row r="752" spans="1:11">
      <c r="A752" t="s">
        <v>191</v>
      </c>
      <c r="B752">
        <v>1.0181613454822E-2</v>
      </c>
      <c r="C752" t="s">
        <v>186</v>
      </c>
      <c r="D752" t="s">
        <v>192</v>
      </c>
      <c r="E752" t="s">
        <v>165</v>
      </c>
      <c r="F752" t="s">
        <v>503</v>
      </c>
      <c r="G752" t="s">
        <v>149</v>
      </c>
      <c r="H752" t="s">
        <v>149</v>
      </c>
      <c r="I752">
        <v>3</v>
      </c>
      <c r="J752">
        <v>1297.098</v>
      </c>
      <c r="K752">
        <v>0.22716</v>
      </c>
    </row>
    <row r="753" spans="1:11">
      <c r="A753" t="s">
        <v>234</v>
      </c>
      <c r="B753">
        <v>2.0181791222100801E-2</v>
      </c>
      <c r="C753" t="s">
        <v>236</v>
      </c>
      <c r="D753" t="s">
        <v>235</v>
      </c>
      <c r="E753" t="s">
        <v>165</v>
      </c>
      <c r="F753" t="s">
        <v>503</v>
      </c>
      <c r="G753" t="s">
        <v>149</v>
      </c>
      <c r="H753" t="s">
        <v>149</v>
      </c>
      <c r="I753">
        <v>6</v>
      </c>
      <c r="J753">
        <v>1308.759</v>
      </c>
      <c r="K753">
        <v>0.22716</v>
      </c>
    </row>
    <row r="754" spans="1:11">
      <c r="A754" t="s">
        <v>239</v>
      </c>
      <c r="B754">
        <v>1.7132758488797899E-2</v>
      </c>
      <c r="C754" t="s">
        <v>241</v>
      </c>
      <c r="D754" t="s">
        <v>240</v>
      </c>
      <c r="E754" t="s">
        <v>169</v>
      </c>
      <c r="F754" t="s">
        <v>503</v>
      </c>
      <c r="G754" t="s">
        <v>149</v>
      </c>
      <c r="H754" t="s">
        <v>242</v>
      </c>
      <c r="I754">
        <v>5</v>
      </c>
      <c r="J754">
        <v>1284.7270000000001</v>
      </c>
      <c r="K754">
        <v>0.22716</v>
      </c>
    </row>
    <row r="755" spans="1:11">
      <c r="A755" t="s">
        <v>243</v>
      </c>
      <c r="B755">
        <v>9.9746757187439295E-3</v>
      </c>
      <c r="C755" t="s">
        <v>236</v>
      </c>
      <c r="D755" t="s">
        <v>244</v>
      </c>
      <c r="E755" t="s">
        <v>165</v>
      </c>
      <c r="F755" t="s">
        <v>503</v>
      </c>
      <c r="G755" t="s">
        <v>149</v>
      </c>
      <c r="H755" t="s">
        <v>149</v>
      </c>
      <c r="I755">
        <v>3</v>
      </c>
      <c r="J755">
        <v>1324.008</v>
      </c>
      <c r="K755">
        <v>0.22716</v>
      </c>
    </row>
    <row r="756" spans="1:11">
      <c r="A756" t="s">
        <v>159</v>
      </c>
      <c r="B756">
        <v>4.6857350525996502E-3</v>
      </c>
      <c r="C756" t="s">
        <v>162</v>
      </c>
      <c r="D756" t="s">
        <v>160</v>
      </c>
      <c r="E756" t="s">
        <v>161</v>
      </c>
      <c r="F756" t="s">
        <v>504</v>
      </c>
      <c r="G756" t="s">
        <v>149</v>
      </c>
      <c r="H756" t="s">
        <v>149</v>
      </c>
      <c r="I756">
        <v>2</v>
      </c>
      <c r="J756">
        <v>1115.049</v>
      </c>
      <c r="K756">
        <v>0.38278800000000002</v>
      </c>
    </row>
    <row r="757" spans="1:11">
      <c r="A757" t="s">
        <v>171</v>
      </c>
      <c r="B757">
        <v>2.04146688323205E-3</v>
      </c>
      <c r="C757" t="s">
        <v>166</v>
      </c>
      <c r="D757" t="s">
        <v>172</v>
      </c>
      <c r="E757" t="s">
        <v>165</v>
      </c>
      <c r="F757" t="s">
        <v>504</v>
      </c>
      <c r="G757" t="s">
        <v>149</v>
      </c>
      <c r="H757" t="s">
        <v>149</v>
      </c>
      <c r="I757">
        <v>1</v>
      </c>
      <c r="J757">
        <v>1279.674</v>
      </c>
      <c r="K757">
        <v>0.38278800000000002</v>
      </c>
    </row>
    <row r="758" spans="1:11">
      <c r="A758" t="s">
        <v>182</v>
      </c>
      <c r="B758">
        <v>1.91747644440055E-3</v>
      </c>
      <c r="C758" t="s">
        <v>166</v>
      </c>
      <c r="D758" t="s">
        <v>183</v>
      </c>
      <c r="E758" t="s">
        <v>165</v>
      </c>
      <c r="F758" t="s">
        <v>504</v>
      </c>
      <c r="G758" t="s">
        <v>149</v>
      </c>
      <c r="H758" t="s">
        <v>149</v>
      </c>
      <c r="I758">
        <v>1</v>
      </c>
      <c r="J758">
        <v>1362.422</v>
      </c>
      <c r="K758">
        <v>0.38278800000000002</v>
      </c>
    </row>
    <row r="759" spans="1:11">
      <c r="A759" t="s">
        <v>184</v>
      </c>
      <c r="B759">
        <v>4.4118284761026298E-2</v>
      </c>
      <c r="C759" t="s">
        <v>186</v>
      </c>
      <c r="D759" t="s">
        <v>185</v>
      </c>
      <c r="E759" t="s">
        <v>165</v>
      </c>
      <c r="F759" t="s">
        <v>504</v>
      </c>
      <c r="G759" t="s">
        <v>149</v>
      </c>
      <c r="H759" t="s">
        <v>149</v>
      </c>
      <c r="I759">
        <v>22</v>
      </c>
      <c r="J759">
        <v>1302.704</v>
      </c>
      <c r="K759">
        <v>0.38278800000000002</v>
      </c>
    </row>
    <row r="760" spans="1:11">
      <c r="A760" t="s">
        <v>189</v>
      </c>
      <c r="B760">
        <v>7.9932648060126496E-2</v>
      </c>
      <c r="C760" t="s">
        <v>186</v>
      </c>
      <c r="D760" t="s">
        <v>190</v>
      </c>
      <c r="E760" t="s">
        <v>165</v>
      </c>
      <c r="F760" t="s">
        <v>504</v>
      </c>
      <c r="G760" t="s">
        <v>149</v>
      </c>
      <c r="H760" t="s">
        <v>149</v>
      </c>
      <c r="I760">
        <v>39</v>
      </c>
      <c r="J760">
        <v>1274.624</v>
      </c>
      <c r="K760">
        <v>0.38278800000000002</v>
      </c>
    </row>
    <row r="761" spans="1:11">
      <c r="A761" t="s">
        <v>191</v>
      </c>
      <c r="B761">
        <v>7.2505574231084599E-2</v>
      </c>
      <c r="C761" t="s">
        <v>186</v>
      </c>
      <c r="D761" t="s">
        <v>192</v>
      </c>
      <c r="E761" t="s">
        <v>165</v>
      </c>
      <c r="F761" t="s">
        <v>504</v>
      </c>
      <c r="G761" t="s">
        <v>149</v>
      </c>
      <c r="H761" t="s">
        <v>149</v>
      </c>
      <c r="I761">
        <v>36</v>
      </c>
      <c r="J761">
        <v>1297.098</v>
      </c>
      <c r="K761">
        <v>0.38278800000000002</v>
      </c>
    </row>
    <row r="762" spans="1:11">
      <c r="A762" t="s">
        <v>193</v>
      </c>
      <c r="B762">
        <v>1.9781274905997701E-3</v>
      </c>
      <c r="C762" t="s">
        <v>162</v>
      </c>
      <c r="D762" t="s">
        <v>194</v>
      </c>
      <c r="E762" t="s">
        <v>165</v>
      </c>
      <c r="F762" t="s">
        <v>504</v>
      </c>
      <c r="G762" t="s">
        <v>149</v>
      </c>
      <c r="H762" t="s">
        <v>149</v>
      </c>
      <c r="I762">
        <v>1</v>
      </c>
      <c r="J762">
        <v>1320.6489999999999</v>
      </c>
      <c r="K762">
        <v>0.38278800000000002</v>
      </c>
    </row>
    <row r="763" spans="1:11">
      <c r="A763" t="s">
        <v>215</v>
      </c>
      <c r="B763">
        <v>1.02633480750736E-2</v>
      </c>
      <c r="C763" t="s">
        <v>203</v>
      </c>
      <c r="D763" t="s">
        <v>216</v>
      </c>
      <c r="E763" t="s">
        <v>217</v>
      </c>
      <c r="F763" t="s">
        <v>504</v>
      </c>
      <c r="G763" t="s">
        <v>149</v>
      </c>
      <c r="H763" t="s">
        <v>149</v>
      </c>
      <c r="I763">
        <v>1</v>
      </c>
      <c r="J763">
        <v>254.53800000000001</v>
      </c>
      <c r="K763">
        <v>0.38278800000000002</v>
      </c>
    </row>
    <row r="764" spans="1:11">
      <c r="A764" t="s">
        <v>234</v>
      </c>
      <c r="B764">
        <v>0.165676189171304</v>
      </c>
      <c r="C764" t="s">
        <v>236</v>
      </c>
      <c r="D764" t="s">
        <v>235</v>
      </c>
      <c r="E764" t="s">
        <v>165</v>
      </c>
      <c r="F764" t="s">
        <v>504</v>
      </c>
      <c r="G764" t="s">
        <v>149</v>
      </c>
      <c r="H764" t="s">
        <v>149</v>
      </c>
      <c r="I764">
        <v>83</v>
      </c>
      <c r="J764">
        <v>1308.759</v>
      </c>
      <c r="K764">
        <v>0.38278800000000002</v>
      </c>
    </row>
    <row r="765" spans="1:11">
      <c r="A765" t="s">
        <v>239</v>
      </c>
      <c r="B765">
        <v>3.6601875466146197E-2</v>
      </c>
      <c r="C765" t="s">
        <v>241</v>
      </c>
      <c r="D765" t="s">
        <v>240</v>
      </c>
      <c r="E765" t="s">
        <v>169</v>
      </c>
      <c r="F765" t="s">
        <v>504</v>
      </c>
      <c r="G765" t="s">
        <v>149</v>
      </c>
      <c r="H765" t="s">
        <v>242</v>
      </c>
      <c r="I765">
        <v>18</v>
      </c>
      <c r="J765">
        <v>1284.7270000000001</v>
      </c>
      <c r="K765">
        <v>0.38278800000000002</v>
      </c>
    </row>
    <row r="766" spans="1:11">
      <c r="A766" t="s">
        <v>243</v>
      </c>
      <c r="B766">
        <v>9.0763013703332798E-2</v>
      </c>
      <c r="C766" t="s">
        <v>236</v>
      </c>
      <c r="D766" t="s">
        <v>244</v>
      </c>
      <c r="E766" t="s">
        <v>165</v>
      </c>
      <c r="F766" t="s">
        <v>504</v>
      </c>
      <c r="G766" t="s">
        <v>149</v>
      </c>
      <c r="H766" t="s">
        <v>149</v>
      </c>
      <c r="I766">
        <v>46</v>
      </c>
      <c r="J766">
        <v>1324.008</v>
      </c>
      <c r="K766">
        <v>0.38278800000000002</v>
      </c>
    </row>
    <row r="767" spans="1:11">
      <c r="A767" t="s">
        <v>154</v>
      </c>
      <c r="B767">
        <v>3.3716378205620998E-3</v>
      </c>
      <c r="C767" t="s">
        <v>148</v>
      </c>
      <c r="D767" t="s">
        <v>155</v>
      </c>
      <c r="E767" t="s">
        <v>147</v>
      </c>
      <c r="F767" t="s">
        <v>505</v>
      </c>
      <c r="G767" t="s">
        <v>149</v>
      </c>
      <c r="H767" t="s">
        <v>149</v>
      </c>
      <c r="I767">
        <v>1</v>
      </c>
      <c r="J767">
        <v>812.86300000000006</v>
      </c>
      <c r="K767">
        <v>0.364873</v>
      </c>
    </row>
    <row r="768" spans="1:11">
      <c r="A768" t="s">
        <v>184</v>
      </c>
      <c r="B768">
        <v>1.6830712940072799E-2</v>
      </c>
      <c r="C768" t="s">
        <v>186</v>
      </c>
      <c r="D768" t="s">
        <v>185</v>
      </c>
      <c r="E768" t="s">
        <v>165</v>
      </c>
      <c r="F768" t="s">
        <v>505</v>
      </c>
      <c r="G768" t="s">
        <v>149</v>
      </c>
      <c r="H768" t="s">
        <v>149</v>
      </c>
      <c r="I768">
        <v>8</v>
      </c>
      <c r="J768">
        <v>1302.704</v>
      </c>
      <c r="K768">
        <v>0.364873</v>
      </c>
    </row>
    <row r="769" spans="1:11">
      <c r="A769" t="s">
        <v>189</v>
      </c>
      <c r="B769">
        <v>4.3003734963966998E-2</v>
      </c>
      <c r="C769" t="s">
        <v>186</v>
      </c>
      <c r="D769" t="s">
        <v>190</v>
      </c>
      <c r="E769" t="s">
        <v>165</v>
      </c>
      <c r="F769" t="s">
        <v>505</v>
      </c>
      <c r="G769" t="s">
        <v>149</v>
      </c>
      <c r="H769" t="s">
        <v>149</v>
      </c>
      <c r="I769">
        <v>20</v>
      </c>
      <c r="J769">
        <v>1274.624</v>
      </c>
      <c r="K769">
        <v>0.364873</v>
      </c>
    </row>
    <row r="770" spans="1:11">
      <c r="A770" t="s">
        <v>191</v>
      </c>
      <c r="B770">
        <v>4.64844999700737E-2</v>
      </c>
      <c r="C770" t="s">
        <v>186</v>
      </c>
      <c r="D770" t="s">
        <v>192</v>
      </c>
      <c r="E770" t="s">
        <v>165</v>
      </c>
      <c r="F770" t="s">
        <v>505</v>
      </c>
      <c r="G770" t="s">
        <v>149</v>
      </c>
      <c r="H770" t="s">
        <v>149</v>
      </c>
      <c r="I770">
        <v>22</v>
      </c>
      <c r="J770">
        <v>1297.098</v>
      </c>
      <c r="K770">
        <v>0.364873</v>
      </c>
    </row>
    <row r="771" spans="1:11">
      <c r="A771" t="s">
        <v>234</v>
      </c>
      <c r="B771">
        <v>0.12774044545853699</v>
      </c>
      <c r="C771" t="s">
        <v>236</v>
      </c>
      <c r="D771" t="s">
        <v>235</v>
      </c>
      <c r="E771" t="s">
        <v>165</v>
      </c>
      <c r="F771" t="s">
        <v>505</v>
      </c>
      <c r="G771" t="s">
        <v>149</v>
      </c>
      <c r="H771" t="s">
        <v>149</v>
      </c>
      <c r="I771">
        <v>61</v>
      </c>
      <c r="J771">
        <v>1308.759</v>
      </c>
      <c r="K771">
        <v>0.364873</v>
      </c>
    </row>
    <row r="772" spans="1:11">
      <c r="A772" t="s">
        <v>239</v>
      </c>
      <c r="B772">
        <v>4.05322788740144E-2</v>
      </c>
      <c r="C772" t="s">
        <v>241</v>
      </c>
      <c r="D772" t="s">
        <v>240</v>
      </c>
      <c r="E772" t="s">
        <v>169</v>
      </c>
      <c r="F772" t="s">
        <v>505</v>
      </c>
      <c r="G772" t="s">
        <v>149</v>
      </c>
      <c r="H772" t="s">
        <v>242</v>
      </c>
      <c r="I772">
        <v>19</v>
      </c>
      <c r="J772">
        <v>1284.7270000000001</v>
      </c>
      <c r="K772">
        <v>0.364873</v>
      </c>
    </row>
    <row r="773" spans="1:11">
      <c r="A773" t="s">
        <v>243</v>
      </c>
      <c r="B773">
        <v>4.1399744317792198E-2</v>
      </c>
      <c r="C773" t="s">
        <v>236</v>
      </c>
      <c r="D773" t="s">
        <v>244</v>
      </c>
      <c r="E773" t="s">
        <v>165</v>
      </c>
      <c r="F773" t="s">
        <v>505</v>
      </c>
      <c r="G773" t="s">
        <v>149</v>
      </c>
      <c r="H773" t="s">
        <v>149</v>
      </c>
      <c r="I773">
        <v>20</v>
      </c>
      <c r="J773">
        <v>1324.008</v>
      </c>
      <c r="K773">
        <v>0.364873</v>
      </c>
    </row>
    <row r="774" spans="1:11">
      <c r="A774" t="s">
        <v>163</v>
      </c>
      <c r="B774">
        <v>1.0547745855683599E-2</v>
      </c>
      <c r="C774" t="s">
        <v>166</v>
      </c>
      <c r="D774" t="s">
        <v>164</v>
      </c>
      <c r="E774" t="s">
        <v>165</v>
      </c>
      <c r="F774" t="s">
        <v>506</v>
      </c>
      <c r="G774" t="s">
        <v>149</v>
      </c>
      <c r="H774" t="s">
        <v>149</v>
      </c>
      <c r="I774">
        <v>4</v>
      </c>
      <c r="J774">
        <v>1456.8879999999999</v>
      </c>
      <c r="K774">
        <v>0.26029999999999998</v>
      </c>
    </row>
    <row r="775" spans="1:11">
      <c r="A775" t="s">
        <v>171</v>
      </c>
      <c r="B775">
        <v>0.20714553494278001</v>
      </c>
      <c r="C775" t="s">
        <v>166</v>
      </c>
      <c r="D775" t="s">
        <v>172</v>
      </c>
      <c r="E775" t="s">
        <v>165</v>
      </c>
      <c r="F775" t="s">
        <v>506</v>
      </c>
      <c r="G775" t="s">
        <v>149</v>
      </c>
      <c r="H775" t="s">
        <v>149</v>
      </c>
      <c r="I775">
        <v>69</v>
      </c>
      <c r="J775">
        <v>1279.674</v>
      </c>
      <c r="K775">
        <v>0.26029999999999998</v>
      </c>
    </row>
    <row r="776" spans="1:11">
      <c r="A776" t="s">
        <v>175</v>
      </c>
      <c r="B776">
        <v>5.5584838374101997E-3</v>
      </c>
      <c r="C776" t="s">
        <v>162</v>
      </c>
      <c r="D776" t="s">
        <v>176</v>
      </c>
      <c r="E776" t="s">
        <v>165</v>
      </c>
      <c r="F776" t="s">
        <v>506</v>
      </c>
      <c r="G776" t="s">
        <v>149</v>
      </c>
      <c r="H776" t="s">
        <v>149</v>
      </c>
      <c r="I776">
        <v>2</v>
      </c>
      <c r="J776">
        <v>1382.2909999999999</v>
      </c>
      <c r="K776">
        <v>0.26029999999999998</v>
      </c>
    </row>
    <row r="777" spans="1:11">
      <c r="A777" t="s">
        <v>182</v>
      </c>
      <c r="B777">
        <v>0.16636662089417101</v>
      </c>
      <c r="C777" t="s">
        <v>166</v>
      </c>
      <c r="D777" t="s">
        <v>183</v>
      </c>
      <c r="E777" t="s">
        <v>165</v>
      </c>
      <c r="F777" t="s">
        <v>506</v>
      </c>
      <c r="G777" t="s">
        <v>149</v>
      </c>
      <c r="H777" t="s">
        <v>149</v>
      </c>
      <c r="I777">
        <v>59</v>
      </c>
      <c r="J777">
        <v>1362.422</v>
      </c>
      <c r="K777">
        <v>0.26029999999999998</v>
      </c>
    </row>
    <row r="778" spans="1:11">
      <c r="A778" t="s">
        <v>184</v>
      </c>
      <c r="B778">
        <v>0.109114334775057</v>
      </c>
      <c r="C778" t="s">
        <v>186</v>
      </c>
      <c r="D778" t="s">
        <v>185</v>
      </c>
      <c r="E778" t="s">
        <v>165</v>
      </c>
      <c r="F778" t="s">
        <v>506</v>
      </c>
      <c r="G778" t="s">
        <v>149</v>
      </c>
      <c r="H778" t="s">
        <v>149</v>
      </c>
      <c r="I778">
        <v>37</v>
      </c>
      <c r="J778">
        <v>1302.704</v>
      </c>
      <c r="K778">
        <v>0.26029999999999998</v>
      </c>
    </row>
    <row r="779" spans="1:11">
      <c r="A779" t="s">
        <v>187</v>
      </c>
      <c r="B779">
        <v>0.14594583086382501</v>
      </c>
      <c r="C779" t="s">
        <v>186</v>
      </c>
      <c r="D779" t="s">
        <v>188</v>
      </c>
      <c r="E779" t="s">
        <v>165</v>
      </c>
      <c r="F779" t="s">
        <v>506</v>
      </c>
      <c r="G779" t="s">
        <v>149</v>
      </c>
      <c r="H779" t="s">
        <v>149</v>
      </c>
      <c r="I779">
        <v>53</v>
      </c>
      <c r="J779">
        <v>1395.115</v>
      </c>
      <c r="K779">
        <v>0.26029999999999998</v>
      </c>
    </row>
    <row r="780" spans="1:11">
      <c r="A780" t="s">
        <v>189</v>
      </c>
      <c r="B780">
        <v>0.244134276755304</v>
      </c>
      <c r="C780" t="s">
        <v>186</v>
      </c>
      <c r="D780" t="s">
        <v>190</v>
      </c>
      <c r="E780" t="s">
        <v>165</v>
      </c>
      <c r="F780" t="s">
        <v>506</v>
      </c>
      <c r="G780" t="s">
        <v>149</v>
      </c>
      <c r="H780" t="s">
        <v>149</v>
      </c>
      <c r="I780">
        <v>81</v>
      </c>
      <c r="J780">
        <v>1274.624</v>
      </c>
      <c r="K780">
        <v>0.26029999999999998</v>
      </c>
    </row>
    <row r="781" spans="1:11">
      <c r="A781" t="s">
        <v>191</v>
      </c>
      <c r="B781">
        <v>0.20436293578616799</v>
      </c>
      <c r="C781" t="s">
        <v>186</v>
      </c>
      <c r="D781" t="s">
        <v>192</v>
      </c>
      <c r="E781" t="s">
        <v>165</v>
      </c>
      <c r="F781" t="s">
        <v>506</v>
      </c>
      <c r="G781" t="s">
        <v>149</v>
      </c>
      <c r="H781" t="s">
        <v>149</v>
      </c>
      <c r="I781">
        <v>69</v>
      </c>
      <c r="J781">
        <v>1297.098</v>
      </c>
      <c r="K781">
        <v>0.26029999999999998</v>
      </c>
    </row>
    <row r="782" spans="1:11">
      <c r="A782" t="s">
        <v>193</v>
      </c>
      <c r="B782">
        <v>2.9089645250545701E-3</v>
      </c>
      <c r="C782" t="s">
        <v>162</v>
      </c>
      <c r="D782" t="s">
        <v>194</v>
      </c>
      <c r="E782" t="s">
        <v>165</v>
      </c>
      <c r="F782" t="s">
        <v>506</v>
      </c>
      <c r="G782" t="s">
        <v>149</v>
      </c>
      <c r="H782" t="s">
        <v>149</v>
      </c>
      <c r="I782">
        <v>1</v>
      </c>
      <c r="J782">
        <v>1320.6489999999999</v>
      </c>
      <c r="K782">
        <v>0.26029999999999998</v>
      </c>
    </row>
    <row r="783" spans="1:11">
      <c r="A783" t="s">
        <v>195</v>
      </c>
      <c r="B783">
        <v>1.3398757023518899E-2</v>
      </c>
      <c r="C783" t="s">
        <v>166</v>
      </c>
      <c r="D783" t="s">
        <v>196</v>
      </c>
      <c r="E783" t="s">
        <v>165</v>
      </c>
      <c r="F783" t="s">
        <v>506</v>
      </c>
      <c r="G783" t="s">
        <v>149</v>
      </c>
      <c r="H783" t="s">
        <v>149</v>
      </c>
      <c r="I783">
        <v>5</v>
      </c>
      <c r="J783">
        <v>1433.6110000000001</v>
      </c>
      <c r="K783">
        <v>0.26029999999999998</v>
      </c>
    </row>
    <row r="784" spans="1:11">
      <c r="A784" t="s">
        <v>199</v>
      </c>
      <c r="B784">
        <v>2.7938570615455298E-3</v>
      </c>
      <c r="C784" t="s">
        <v>166</v>
      </c>
      <c r="D784" t="s">
        <v>200</v>
      </c>
      <c r="E784" t="s">
        <v>165</v>
      </c>
      <c r="F784" t="s">
        <v>506</v>
      </c>
      <c r="G784" t="s">
        <v>149</v>
      </c>
      <c r="H784" t="s">
        <v>149</v>
      </c>
      <c r="I784">
        <v>1</v>
      </c>
      <c r="J784">
        <v>1375.06</v>
      </c>
      <c r="K784">
        <v>0.26029999999999998</v>
      </c>
    </row>
    <row r="785" spans="1:11">
      <c r="A785" t="s">
        <v>209</v>
      </c>
      <c r="B785">
        <v>7.6974206980852996E-3</v>
      </c>
      <c r="C785" t="s">
        <v>203</v>
      </c>
      <c r="D785" t="s">
        <v>210</v>
      </c>
      <c r="E785" t="s">
        <v>165</v>
      </c>
      <c r="F785" t="s">
        <v>506</v>
      </c>
      <c r="G785" t="s">
        <v>149</v>
      </c>
      <c r="H785" t="s">
        <v>149</v>
      </c>
      <c r="I785">
        <v>2</v>
      </c>
      <c r="J785">
        <v>998.18399999999997</v>
      </c>
      <c r="K785">
        <v>0.26029999999999998</v>
      </c>
    </row>
    <row r="786" spans="1:11">
      <c r="A786" t="s">
        <v>215</v>
      </c>
      <c r="B786">
        <v>1.5092917721710701E-2</v>
      </c>
      <c r="C786" t="s">
        <v>203</v>
      </c>
      <c r="D786" t="s">
        <v>216</v>
      </c>
      <c r="E786" t="s">
        <v>217</v>
      </c>
      <c r="F786" t="s">
        <v>506</v>
      </c>
      <c r="G786" t="s">
        <v>149</v>
      </c>
      <c r="H786" t="s">
        <v>149</v>
      </c>
      <c r="I786">
        <v>1</v>
      </c>
      <c r="J786">
        <v>254.53800000000001</v>
      </c>
      <c r="K786">
        <v>0.26029999999999998</v>
      </c>
    </row>
    <row r="787" spans="1:11">
      <c r="A787" t="s">
        <v>222</v>
      </c>
      <c r="B787">
        <v>5.23552880506091E-3</v>
      </c>
      <c r="C787" t="s">
        <v>203</v>
      </c>
      <c r="D787" t="s">
        <v>223</v>
      </c>
      <c r="E787" t="s">
        <v>224</v>
      </c>
      <c r="F787" t="s">
        <v>506</v>
      </c>
      <c r="G787" t="s">
        <v>149</v>
      </c>
      <c r="H787" t="s">
        <v>149</v>
      </c>
      <c r="I787">
        <v>1</v>
      </c>
      <c r="J787">
        <v>733.779</v>
      </c>
      <c r="K787">
        <v>0.26029999999999998</v>
      </c>
    </row>
    <row r="788" spans="1:11">
      <c r="A788" t="s">
        <v>225</v>
      </c>
      <c r="B788">
        <v>1.2649057313571899E-2</v>
      </c>
      <c r="C788" t="s">
        <v>203</v>
      </c>
      <c r="D788" t="s">
        <v>226</v>
      </c>
      <c r="E788" t="s">
        <v>217</v>
      </c>
      <c r="F788" t="s">
        <v>506</v>
      </c>
      <c r="G788" t="s">
        <v>149</v>
      </c>
      <c r="H788" t="s">
        <v>149</v>
      </c>
      <c r="I788">
        <v>1</v>
      </c>
      <c r="J788">
        <v>303.71600000000001</v>
      </c>
      <c r="K788">
        <v>0.26029999999999998</v>
      </c>
    </row>
    <row r="789" spans="1:11">
      <c r="A789" t="s">
        <v>227</v>
      </c>
      <c r="B789">
        <v>1.7210906816238498E-2</v>
      </c>
      <c r="C789" t="s">
        <v>203</v>
      </c>
      <c r="D789" t="s">
        <v>228</v>
      </c>
      <c r="E789" t="s">
        <v>165</v>
      </c>
      <c r="F789" t="s">
        <v>506</v>
      </c>
      <c r="G789" t="s">
        <v>149</v>
      </c>
      <c r="H789" t="s">
        <v>149</v>
      </c>
      <c r="I789">
        <v>3</v>
      </c>
      <c r="J789">
        <v>669.64300000000003</v>
      </c>
      <c r="K789">
        <v>0.26029999999999998</v>
      </c>
    </row>
    <row r="790" spans="1:11">
      <c r="A790" t="s">
        <v>234</v>
      </c>
      <c r="B790">
        <v>0.42563188348815501</v>
      </c>
      <c r="C790" t="s">
        <v>236</v>
      </c>
      <c r="D790" t="s">
        <v>235</v>
      </c>
      <c r="E790" t="s">
        <v>165</v>
      </c>
      <c r="F790" t="s">
        <v>506</v>
      </c>
      <c r="G790" t="s">
        <v>149</v>
      </c>
      <c r="H790" t="s">
        <v>149</v>
      </c>
      <c r="I790">
        <v>145</v>
      </c>
      <c r="J790">
        <v>1308.759</v>
      </c>
      <c r="K790">
        <v>0.26029999999999998</v>
      </c>
    </row>
    <row r="791" spans="1:11">
      <c r="A791" t="s">
        <v>237</v>
      </c>
      <c r="B791">
        <v>2.8601216280565302E-3</v>
      </c>
      <c r="C791" t="s">
        <v>162</v>
      </c>
      <c r="D791" t="s">
        <v>238</v>
      </c>
      <c r="E791" t="s">
        <v>165</v>
      </c>
      <c r="F791" t="s">
        <v>506</v>
      </c>
      <c r="G791" t="s">
        <v>149</v>
      </c>
      <c r="H791" t="s">
        <v>149</v>
      </c>
      <c r="I791">
        <v>1</v>
      </c>
      <c r="J791">
        <v>1343.202</v>
      </c>
      <c r="K791">
        <v>0.26029999999999998</v>
      </c>
    </row>
    <row r="792" spans="1:11">
      <c r="A792" t="s">
        <v>239</v>
      </c>
      <c r="B792">
        <v>3.8873919660468201E-2</v>
      </c>
      <c r="C792" t="s">
        <v>241</v>
      </c>
      <c r="D792" t="s">
        <v>240</v>
      </c>
      <c r="E792" t="s">
        <v>169</v>
      </c>
      <c r="F792" t="s">
        <v>506</v>
      </c>
      <c r="G792" t="s">
        <v>149</v>
      </c>
      <c r="H792" t="s">
        <v>242</v>
      </c>
      <c r="I792">
        <v>13</v>
      </c>
      <c r="J792">
        <v>1284.7270000000001</v>
      </c>
      <c r="K792">
        <v>0.26029999999999998</v>
      </c>
    </row>
    <row r="793" spans="1:11">
      <c r="A793" t="s">
        <v>243</v>
      </c>
      <c r="B793">
        <v>0.27565052752674801</v>
      </c>
      <c r="C793" t="s">
        <v>236</v>
      </c>
      <c r="D793" t="s">
        <v>244</v>
      </c>
      <c r="E793" t="s">
        <v>165</v>
      </c>
      <c r="F793" t="s">
        <v>506</v>
      </c>
      <c r="G793" t="s">
        <v>149</v>
      </c>
      <c r="H793" t="s">
        <v>149</v>
      </c>
      <c r="I793">
        <v>95</v>
      </c>
      <c r="J793">
        <v>1324.008</v>
      </c>
      <c r="K793">
        <v>0.26029999999999998</v>
      </c>
    </row>
    <row r="794" spans="1:11">
      <c r="A794" t="s">
        <v>159</v>
      </c>
      <c r="B794">
        <v>1.4854269583113099E-2</v>
      </c>
      <c r="C794" t="s">
        <v>162</v>
      </c>
      <c r="D794" t="s">
        <v>160</v>
      </c>
      <c r="E794" t="s">
        <v>161</v>
      </c>
      <c r="F794" t="s">
        <v>507</v>
      </c>
      <c r="G794" t="s">
        <v>149</v>
      </c>
      <c r="H794" t="s">
        <v>149</v>
      </c>
      <c r="I794">
        <v>3</v>
      </c>
      <c r="J794">
        <v>1115.049</v>
      </c>
      <c r="K794">
        <v>0.18112400000000001</v>
      </c>
    </row>
    <row r="795" spans="1:11">
      <c r="A795" t="s">
        <v>171</v>
      </c>
      <c r="B795">
        <v>8.1974401408283701E-2</v>
      </c>
      <c r="C795" t="s">
        <v>166</v>
      </c>
      <c r="D795" t="s">
        <v>172</v>
      </c>
      <c r="E795" t="s">
        <v>165</v>
      </c>
      <c r="F795" t="s">
        <v>507</v>
      </c>
      <c r="G795" t="s">
        <v>149</v>
      </c>
      <c r="H795" t="s">
        <v>149</v>
      </c>
      <c r="I795">
        <v>19</v>
      </c>
      <c r="J795">
        <v>1279.674</v>
      </c>
      <c r="K795">
        <v>0.18112400000000001</v>
      </c>
    </row>
    <row r="796" spans="1:11">
      <c r="A796" t="s">
        <v>182</v>
      </c>
      <c r="B796">
        <v>6.0786006260837799E-2</v>
      </c>
      <c r="C796" t="s">
        <v>166</v>
      </c>
      <c r="D796" t="s">
        <v>183</v>
      </c>
      <c r="E796" t="s">
        <v>165</v>
      </c>
      <c r="F796" t="s">
        <v>507</v>
      </c>
      <c r="G796" t="s">
        <v>149</v>
      </c>
      <c r="H796" t="s">
        <v>149</v>
      </c>
      <c r="I796">
        <v>15</v>
      </c>
      <c r="J796">
        <v>1362.422</v>
      </c>
      <c r="K796">
        <v>0.18112400000000001</v>
      </c>
    </row>
    <row r="797" spans="1:11">
      <c r="A797" t="s">
        <v>184</v>
      </c>
      <c r="B797">
        <v>5.9334363554915802E-2</v>
      </c>
      <c r="C797" t="s">
        <v>186</v>
      </c>
      <c r="D797" t="s">
        <v>185</v>
      </c>
      <c r="E797" t="s">
        <v>165</v>
      </c>
      <c r="F797" t="s">
        <v>507</v>
      </c>
      <c r="G797" t="s">
        <v>149</v>
      </c>
      <c r="H797" t="s">
        <v>149</v>
      </c>
      <c r="I797">
        <v>14</v>
      </c>
      <c r="J797">
        <v>1302.704</v>
      </c>
      <c r="K797">
        <v>0.18112400000000001</v>
      </c>
    </row>
    <row r="798" spans="1:11">
      <c r="A798" t="s">
        <v>187</v>
      </c>
      <c r="B798">
        <v>5.1446678774855703E-2</v>
      </c>
      <c r="C798" t="s">
        <v>186</v>
      </c>
      <c r="D798" t="s">
        <v>188</v>
      </c>
      <c r="E798" t="s">
        <v>165</v>
      </c>
      <c r="F798" t="s">
        <v>507</v>
      </c>
      <c r="G798" t="s">
        <v>149</v>
      </c>
      <c r="H798" t="s">
        <v>149</v>
      </c>
      <c r="I798">
        <v>13</v>
      </c>
      <c r="J798">
        <v>1395.115</v>
      </c>
      <c r="K798">
        <v>0.18112400000000001</v>
      </c>
    </row>
    <row r="799" spans="1:11">
      <c r="A799" t="s">
        <v>189</v>
      </c>
      <c r="B799">
        <v>7.3636108518922994E-2</v>
      </c>
      <c r="C799" t="s">
        <v>186</v>
      </c>
      <c r="D799" t="s">
        <v>190</v>
      </c>
      <c r="E799" t="s">
        <v>165</v>
      </c>
      <c r="F799" t="s">
        <v>507</v>
      </c>
      <c r="G799" t="s">
        <v>149</v>
      </c>
      <c r="H799" t="s">
        <v>149</v>
      </c>
      <c r="I799">
        <v>17</v>
      </c>
      <c r="J799">
        <v>1274.624</v>
      </c>
      <c r="K799">
        <v>0.18112400000000001</v>
      </c>
    </row>
    <row r="800" spans="1:11">
      <c r="A800" t="s">
        <v>191</v>
      </c>
      <c r="B800">
        <v>4.2564860029544502E-2</v>
      </c>
      <c r="C800" t="s">
        <v>186</v>
      </c>
      <c r="D800" t="s">
        <v>192</v>
      </c>
      <c r="E800" t="s">
        <v>165</v>
      </c>
      <c r="F800" t="s">
        <v>507</v>
      </c>
      <c r="G800" t="s">
        <v>149</v>
      </c>
      <c r="H800" t="s">
        <v>149</v>
      </c>
      <c r="I800">
        <v>10</v>
      </c>
      <c r="J800">
        <v>1297.098</v>
      </c>
      <c r="K800">
        <v>0.18112400000000001</v>
      </c>
    </row>
    <row r="801" spans="1:11">
      <c r="A801" t="s">
        <v>199</v>
      </c>
      <c r="B801">
        <v>1.6060621300773001E-2</v>
      </c>
      <c r="C801" t="s">
        <v>166</v>
      </c>
      <c r="D801" t="s">
        <v>200</v>
      </c>
      <c r="E801" t="s">
        <v>165</v>
      </c>
      <c r="F801" t="s">
        <v>507</v>
      </c>
      <c r="G801" t="s">
        <v>149</v>
      </c>
      <c r="H801" t="s">
        <v>149</v>
      </c>
      <c r="I801">
        <v>4</v>
      </c>
      <c r="J801">
        <v>1375.06</v>
      </c>
      <c r="K801">
        <v>0.18112400000000001</v>
      </c>
    </row>
    <row r="802" spans="1:11">
      <c r="A802" t="s">
        <v>215</v>
      </c>
      <c r="B802">
        <v>2.1690590330167701E-2</v>
      </c>
      <c r="C802" t="s">
        <v>203</v>
      </c>
      <c r="D802" t="s">
        <v>216</v>
      </c>
      <c r="E802" t="s">
        <v>217</v>
      </c>
      <c r="F802" t="s">
        <v>507</v>
      </c>
      <c r="G802" t="s">
        <v>149</v>
      </c>
      <c r="H802" t="s">
        <v>149</v>
      </c>
      <c r="I802">
        <v>1</v>
      </c>
      <c r="J802">
        <v>254.53800000000001</v>
      </c>
      <c r="K802">
        <v>0.18112400000000001</v>
      </c>
    </row>
    <row r="803" spans="1:11">
      <c r="A803" t="s">
        <v>234</v>
      </c>
      <c r="B803">
        <v>0.16030531235734599</v>
      </c>
      <c r="C803" t="s">
        <v>236</v>
      </c>
      <c r="D803" t="s">
        <v>235</v>
      </c>
      <c r="E803" t="s">
        <v>165</v>
      </c>
      <c r="F803" t="s">
        <v>507</v>
      </c>
      <c r="G803" t="s">
        <v>149</v>
      </c>
      <c r="H803" t="s">
        <v>149</v>
      </c>
      <c r="I803">
        <v>38</v>
      </c>
      <c r="J803">
        <v>1308.759</v>
      </c>
      <c r="K803">
        <v>0.18112400000000001</v>
      </c>
    </row>
    <row r="804" spans="1:11">
      <c r="A804" t="s">
        <v>243</v>
      </c>
      <c r="B804">
        <v>0.15428905324894401</v>
      </c>
      <c r="C804" t="s">
        <v>236</v>
      </c>
      <c r="D804" t="s">
        <v>244</v>
      </c>
      <c r="E804" t="s">
        <v>165</v>
      </c>
      <c r="F804" t="s">
        <v>507</v>
      </c>
      <c r="G804" t="s">
        <v>149</v>
      </c>
      <c r="H804" t="s">
        <v>149</v>
      </c>
      <c r="I804">
        <v>37</v>
      </c>
      <c r="J804">
        <v>1324.008</v>
      </c>
      <c r="K804">
        <v>0.18112400000000001</v>
      </c>
    </row>
    <row r="805" spans="1:11">
      <c r="A805" t="s">
        <v>159</v>
      </c>
      <c r="B805">
        <v>0.103673117495774</v>
      </c>
      <c r="C805" t="s">
        <v>162</v>
      </c>
      <c r="D805" t="s">
        <v>160</v>
      </c>
      <c r="E805" t="s">
        <v>161</v>
      </c>
      <c r="F805" t="s">
        <v>508</v>
      </c>
      <c r="G805" t="s">
        <v>149</v>
      </c>
      <c r="H805" t="s">
        <v>149</v>
      </c>
      <c r="I805">
        <v>19</v>
      </c>
      <c r="J805">
        <v>1115.049</v>
      </c>
      <c r="K805">
        <v>0.16435900000000001</v>
      </c>
    </row>
    <row r="806" spans="1:11">
      <c r="A806" t="s">
        <v>163</v>
      </c>
      <c r="B806">
        <v>0.14199049089488699</v>
      </c>
      <c r="C806" t="s">
        <v>166</v>
      </c>
      <c r="D806" t="s">
        <v>164</v>
      </c>
      <c r="E806" t="s">
        <v>165</v>
      </c>
      <c r="F806" t="s">
        <v>508</v>
      </c>
      <c r="G806" t="s">
        <v>149</v>
      </c>
      <c r="H806" t="s">
        <v>149</v>
      </c>
      <c r="I806">
        <v>34</v>
      </c>
      <c r="J806">
        <v>1456.8879999999999</v>
      </c>
      <c r="K806">
        <v>0.16435900000000001</v>
      </c>
    </row>
    <row r="807" spans="1:11">
      <c r="A807" t="s">
        <v>171</v>
      </c>
      <c r="B807">
        <v>0.11886313273058199</v>
      </c>
      <c r="C807" t="s">
        <v>166</v>
      </c>
      <c r="D807" t="s">
        <v>172</v>
      </c>
      <c r="E807" t="s">
        <v>165</v>
      </c>
      <c r="F807" t="s">
        <v>508</v>
      </c>
      <c r="G807" t="s">
        <v>149</v>
      </c>
      <c r="H807" t="s">
        <v>149</v>
      </c>
      <c r="I807">
        <v>25</v>
      </c>
      <c r="J807">
        <v>1279.674</v>
      </c>
      <c r="K807">
        <v>0.16435900000000001</v>
      </c>
    </row>
    <row r="808" spans="1:11">
      <c r="A808" t="s">
        <v>173</v>
      </c>
      <c r="B808">
        <v>4.2312507705903699E-3</v>
      </c>
      <c r="C808" t="s">
        <v>162</v>
      </c>
      <c r="D808" t="s">
        <v>174</v>
      </c>
      <c r="E808" t="s">
        <v>165</v>
      </c>
      <c r="F808" t="s">
        <v>508</v>
      </c>
      <c r="G808" t="s">
        <v>149</v>
      </c>
      <c r="H808" t="s">
        <v>149</v>
      </c>
      <c r="I808">
        <v>1</v>
      </c>
      <c r="J808">
        <v>1437.93</v>
      </c>
      <c r="K808">
        <v>0.16435900000000001</v>
      </c>
    </row>
    <row r="809" spans="1:11">
      <c r="A809" t="s">
        <v>177</v>
      </c>
      <c r="B809">
        <v>1.2944030758694099E-2</v>
      </c>
      <c r="C809" t="s">
        <v>162</v>
      </c>
      <c r="D809" t="s">
        <v>178</v>
      </c>
      <c r="E809" t="s">
        <v>179</v>
      </c>
      <c r="F809" t="s">
        <v>508</v>
      </c>
      <c r="G809" t="s">
        <v>179</v>
      </c>
      <c r="H809" t="s">
        <v>179</v>
      </c>
      <c r="I809">
        <v>3</v>
      </c>
      <c r="J809">
        <v>1410.127</v>
      </c>
      <c r="K809">
        <v>0.16435900000000001</v>
      </c>
    </row>
    <row r="810" spans="1:11">
      <c r="A810" t="s">
        <v>182</v>
      </c>
      <c r="B810">
        <v>4.6979739217539498</v>
      </c>
      <c r="C810" t="s">
        <v>166</v>
      </c>
      <c r="D810" t="s">
        <v>183</v>
      </c>
      <c r="E810" t="s">
        <v>165</v>
      </c>
      <c r="F810" t="s">
        <v>508</v>
      </c>
      <c r="G810" t="s">
        <v>149</v>
      </c>
      <c r="H810" t="s">
        <v>149</v>
      </c>
      <c r="I810">
        <v>1052</v>
      </c>
      <c r="J810">
        <v>1362.422</v>
      </c>
      <c r="K810">
        <v>0.16435900000000001</v>
      </c>
    </row>
    <row r="811" spans="1:11">
      <c r="A811" t="s">
        <v>184</v>
      </c>
      <c r="B811">
        <v>1.30773213082588</v>
      </c>
      <c r="C811" t="s">
        <v>186</v>
      </c>
      <c r="D811" t="s">
        <v>185</v>
      </c>
      <c r="E811" t="s">
        <v>165</v>
      </c>
      <c r="F811" t="s">
        <v>508</v>
      </c>
      <c r="G811" t="s">
        <v>149</v>
      </c>
      <c r="H811" t="s">
        <v>149</v>
      </c>
      <c r="I811">
        <v>280</v>
      </c>
      <c r="J811">
        <v>1302.704</v>
      </c>
      <c r="K811">
        <v>0.16435900000000001</v>
      </c>
    </row>
    <row r="812" spans="1:11">
      <c r="A812" t="s">
        <v>187</v>
      </c>
      <c r="B812">
        <v>1.0771928320440201</v>
      </c>
      <c r="C812" t="s">
        <v>186</v>
      </c>
      <c r="D812" t="s">
        <v>188</v>
      </c>
      <c r="E812" t="s">
        <v>165</v>
      </c>
      <c r="F812" t="s">
        <v>508</v>
      </c>
      <c r="G812" t="s">
        <v>149</v>
      </c>
      <c r="H812" t="s">
        <v>149</v>
      </c>
      <c r="I812">
        <v>247</v>
      </c>
      <c r="J812">
        <v>1395.115</v>
      </c>
      <c r="K812">
        <v>0.16435900000000001</v>
      </c>
    </row>
    <row r="813" spans="1:11">
      <c r="A813" t="s">
        <v>189</v>
      </c>
      <c r="B813">
        <v>2.7017231827065298</v>
      </c>
      <c r="C813" t="s">
        <v>186</v>
      </c>
      <c r="D813" t="s">
        <v>190</v>
      </c>
      <c r="E813" t="s">
        <v>165</v>
      </c>
      <c r="F813" t="s">
        <v>508</v>
      </c>
      <c r="G813" t="s">
        <v>149</v>
      </c>
      <c r="H813" t="s">
        <v>149</v>
      </c>
      <c r="I813">
        <v>566</v>
      </c>
      <c r="J813">
        <v>1274.624</v>
      </c>
      <c r="K813">
        <v>0.16435900000000001</v>
      </c>
    </row>
    <row r="814" spans="1:11">
      <c r="A814" t="s">
        <v>191</v>
      </c>
      <c r="B814">
        <v>2.4954297730281501</v>
      </c>
      <c r="C814" t="s">
        <v>186</v>
      </c>
      <c r="D814" t="s">
        <v>192</v>
      </c>
      <c r="E814" t="s">
        <v>165</v>
      </c>
      <c r="F814" t="s">
        <v>508</v>
      </c>
      <c r="G814" t="s">
        <v>149</v>
      </c>
      <c r="H814" t="s">
        <v>149</v>
      </c>
      <c r="I814">
        <v>532</v>
      </c>
      <c r="J814">
        <v>1297.098</v>
      </c>
      <c r="K814">
        <v>0.16435900000000001</v>
      </c>
    </row>
    <row r="815" spans="1:11">
      <c r="A815" t="s">
        <v>193</v>
      </c>
      <c r="B815">
        <v>9.2140188960957905E-3</v>
      </c>
      <c r="C815" t="s">
        <v>162</v>
      </c>
      <c r="D815" t="s">
        <v>194</v>
      </c>
      <c r="E815" t="s">
        <v>165</v>
      </c>
      <c r="F815" t="s">
        <v>508</v>
      </c>
      <c r="G815" t="s">
        <v>149</v>
      </c>
      <c r="H815" t="s">
        <v>149</v>
      </c>
      <c r="I815">
        <v>2</v>
      </c>
      <c r="J815">
        <v>1320.6489999999999</v>
      </c>
      <c r="K815">
        <v>0.16435900000000001</v>
      </c>
    </row>
    <row r="816" spans="1:11">
      <c r="A816" t="s">
        <v>195</v>
      </c>
      <c r="B816">
        <v>0.186735918254269</v>
      </c>
      <c r="C816" t="s">
        <v>166</v>
      </c>
      <c r="D816" t="s">
        <v>196</v>
      </c>
      <c r="E816" t="s">
        <v>165</v>
      </c>
      <c r="F816" t="s">
        <v>508</v>
      </c>
      <c r="G816" t="s">
        <v>149</v>
      </c>
      <c r="H816" t="s">
        <v>149</v>
      </c>
      <c r="I816">
        <v>44</v>
      </c>
      <c r="J816">
        <v>1433.6110000000001</v>
      </c>
      <c r="K816">
        <v>0.16435900000000001</v>
      </c>
    </row>
    <row r="817" spans="1:11">
      <c r="A817" t="s">
        <v>197</v>
      </c>
      <c r="B817">
        <v>4.1858820999817704E-3</v>
      </c>
      <c r="C817" t="s">
        <v>162</v>
      </c>
      <c r="D817" t="s">
        <v>198</v>
      </c>
      <c r="E817" t="s">
        <v>165</v>
      </c>
      <c r="F817" t="s">
        <v>508</v>
      </c>
      <c r="G817" t="s">
        <v>149</v>
      </c>
      <c r="H817" t="s">
        <v>149</v>
      </c>
      <c r="I817">
        <v>1</v>
      </c>
      <c r="J817">
        <v>1453.5150000000001</v>
      </c>
      <c r="K817">
        <v>0.16435900000000001</v>
      </c>
    </row>
    <row r="818" spans="1:11">
      <c r="A818" t="s">
        <v>199</v>
      </c>
      <c r="B818">
        <v>0.15486486751081799</v>
      </c>
      <c r="C818" t="s">
        <v>166</v>
      </c>
      <c r="D818" t="s">
        <v>200</v>
      </c>
      <c r="E818" t="s">
        <v>165</v>
      </c>
      <c r="F818" t="s">
        <v>508</v>
      </c>
      <c r="G818" t="s">
        <v>149</v>
      </c>
      <c r="H818" t="s">
        <v>149</v>
      </c>
      <c r="I818">
        <v>35</v>
      </c>
      <c r="J818">
        <v>1375.06</v>
      </c>
      <c r="K818">
        <v>0.16435900000000001</v>
      </c>
    </row>
    <row r="819" spans="1:11">
      <c r="A819" t="s">
        <v>209</v>
      </c>
      <c r="B819">
        <v>6.0953115062503602E-3</v>
      </c>
      <c r="C819" t="s">
        <v>203</v>
      </c>
      <c r="D819" t="s">
        <v>210</v>
      </c>
      <c r="E819" t="s">
        <v>165</v>
      </c>
      <c r="F819" t="s">
        <v>508</v>
      </c>
      <c r="G819" t="s">
        <v>149</v>
      </c>
      <c r="H819" t="s">
        <v>149</v>
      </c>
      <c r="I819">
        <v>1</v>
      </c>
      <c r="J819">
        <v>998.18399999999997</v>
      </c>
      <c r="K819">
        <v>0.16435900000000001</v>
      </c>
    </row>
    <row r="820" spans="1:11">
      <c r="A820" t="s">
        <v>234</v>
      </c>
      <c r="B820">
        <v>5.1137502493663902</v>
      </c>
      <c r="C820" t="s">
        <v>236</v>
      </c>
      <c r="D820" t="s">
        <v>235</v>
      </c>
      <c r="E820" t="s">
        <v>165</v>
      </c>
      <c r="F820" t="s">
        <v>508</v>
      </c>
      <c r="G820" t="s">
        <v>149</v>
      </c>
      <c r="H820" t="s">
        <v>149</v>
      </c>
      <c r="I820">
        <v>1100</v>
      </c>
      <c r="J820">
        <v>1308.759</v>
      </c>
      <c r="K820">
        <v>0.16435900000000001</v>
      </c>
    </row>
    <row r="821" spans="1:11">
      <c r="A821" t="s">
        <v>239</v>
      </c>
      <c r="B821">
        <v>1.5486148197410701</v>
      </c>
      <c r="C821" t="s">
        <v>241</v>
      </c>
      <c r="D821" t="s">
        <v>240</v>
      </c>
      <c r="E821" t="s">
        <v>169</v>
      </c>
      <c r="F821" t="s">
        <v>508</v>
      </c>
      <c r="G821" t="s">
        <v>149</v>
      </c>
      <c r="H821" t="s">
        <v>242</v>
      </c>
      <c r="I821">
        <v>327</v>
      </c>
      <c r="J821">
        <v>1284.7270000000001</v>
      </c>
      <c r="K821">
        <v>0.16435900000000001</v>
      </c>
    </row>
    <row r="822" spans="1:11">
      <c r="A822" t="s">
        <v>243</v>
      </c>
      <c r="B822">
        <v>2.8720759337155699</v>
      </c>
      <c r="C822" t="s">
        <v>236</v>
      </c>
      <c r="D822" t="s">
        <v>244</v>
      </c>
      <c r="E822" t="s">
        <v>165</v>
      </c>
      <c r="F822" t="s">
        <v>508</v>
      </c>
      <c r="G822" t="s">
        <v>149</v>
      </c>
      <c r="H822" t="s">
        <v>149</v>
      </c>
      <c r="I822">
        <v>625</v>
      </c>
      <c r="J822">
        <v>1324.008</v>
      </c>
      <c r="K822">
        <v>0.16435900000000001</v>
      </c>
    </row>
    <row r="823" spans="1:11">
      <c r="A823" t="s">
        <v>159</v>
      </c>
      <c r="B823">
        <v>3.5516982818449401E-2</v>
      </c>
      <c r="C823" t="s">
        <v>162</v>
      </c>
      <c r="D823" t="s">
        <v>160</v>
      </c>
      <c r="E823" t="s">
        <v>161</v>
      </c>
      <c r="F823" t="s">
        <v>509</v>
      </c>
      <c r="G823" t="s">
        <v>149</v>
      </c>
      <c r="H823" t="s">
        <v>149</v>
      </c>
      <c r="I823">
        <v>8</v>
      </c>
      <c r="J823">
        <v>1115.049</v>
      </c>
      <c r="K823">
        <v>0.20200399999999999</v>
      </c>
    </row>
    <row r="824" spans="1:11">
      <c r="A824" t="s">
        <v>163</v>
      </c>
      <c r="B824">
        <v>6.7958511866954105E-2</v>
      </c>
      <c r="C824" t="s">
        <v>166</v>
      </c>
      <c r="D824" t="s">
        <v>164</v>
      </c>
      <c r="E824" t="s">
        <v>165</v>
      </c>
      <c r="F824" t="s">
        <v>509</v>
      </c>
      <c r="G824" t="s">
        <v>149</v>
      </c>
      <c r="H824" t="s">
        <v>149</v>
      </c>
      <c r="I824">
        <v>20</v>
      </c>
      <c r="J824">
        <v>1456.8879999999999</v>
      </c>
      <c r="K824">
        <v>0.20200399999999999</v>
      </c>
    </row>
    <row r="825" spans="1:11">
      <c r="A825" t="s">
        <v>171</v>
      </c>
      <c r="B825">
        <v>6.5764209768503196E-2</v>
      </c>
      <c r="C825" t="s">
        <v>166</v>
      </c>
      <c r="D825" t="s">
        <v>172</v>
      </c>
      <c r="E825" t="s">
        <v>165</v>
      </c>
      <c r="F825" t="s">
        <v>509</v>
      </c>
      <c r="G825" t="s">
        <v>149</v>
      </c>
      <c r="H825" t="s">
        <v>149</v>
      </c>
      <c r="I825">
        <v>17</v>
      </c>
      <c r="J825">
        <v>1279.674</v>
      </c>
      <c r="K825">
        <v>0.20200399999999999</v>
      </c>
    </row>
    <row r="826" spans="1:11">
      <c r="A826" t="s">
        <v>175</v>
      </c>
      <c r="B826">
        <v>3.5812987437819901E-3</v>
      </c>
      <c r="C826" t="s">
        <v>162</v>
      </c>
      <c r="D826" t="s">
        <v>176</v>
      </c>
      <c r="E826" t="s">
        <v>165</v>
      </c>
      <c r="F826" t="s">
        <v>509</v>
      </c>
      <c r="G826" t="s">
        <v>149</v>
      </c>
      <c r="H826" t="s">
        <v>149</v>
      </c>
      <c r="I826">
        <v>1</v>
      </c>
      <c r="J826">
        <v>1382.2909999999999</v>
      </c>
      <c r="K826">
        <v>0.20200399999999999</v>
      </c>
    </row>
    <row r="827" spans="1:11">
      <c r="A827" t="s">
        <v>177</v>
      </c>
      <c r="B827">
        <v>3.5106036703368899E-3</v>
      </c>
      <c r="C827" t="s">
        <v>162</v>
      </c>
      <c r="D827" t="s">
        <v>178</v>
      </c>
      <c r="E827" t="s">
        <v>179</v>
      </c>
      <c r="F827" t="s">
        <v>509</v>
      </c>
      <c r="G827" t="s">
        <v>179</v>
      </c>
      <c r="H827" t="s">
        <v>179</v>
      </c>
      <c r="I827">
        <v>1</v>
      </c>
      <c r="J827">
        <v>1410.127</v>
      </c>
      <c r="K827">
        <v>0.20200399999999999</v>
      </c>
    </row>
    <row r="828" spans="1:11">
      <c r="A828" t="s">
        <v>180</v>
      </c>
      <c r="B828">
        <v>3.54613729244486E-3</v>
      </c>
      <c r="C828" t="s">
        <v>162</v>
      </c>
      <c r="D828" t="s">
        <v>181</v>
      </c>
      <c r="E828" t="s">
        <v>165</v>
      </c>
      <c r="F828" t="s">
        <v>509</v>
      </c>
      <c r="G828" t="s">
        <v>149</v>
      </c>
      <c r="H828" t="s">
        <v>149</v>
      </c>
      <c r="I828">
        <v>1</v>
      </c>
      <c r="J828">
        <v>1395.9970000000001</v>
      </c>
      <c r="K828">
        <v>0.20200399999999999</v>
      </c>
    </row>
    <row r="829" spans="1:11">
      <c r="A829" t="s">
        <v>182</v>
      </c>
      <c r="B829">
        <v>1.2172315202755</v>
      </c>
      <c r="C829" t="s">
        <v>166</v>
      </c>
      <c r="D829" t="s">
        <v>183</v>
      </c>
      <c r="E829" t="s">
        <v>165</v>
      </c>
      <c r="F829" t="s">
        <v>509</v>
      </c>
      <c r="G829" t="s">
        <v>149</v>
      </c>
      <c r="H829" t="s">
        <v>149</v>
      </c>
      <c r="I829">
        <v>335</v>
      </c>
      <c r="J829">
        <v>1362.422</v>
      </c>
      <c r="K829">
        <v>0.20200399999999999</v>
      </c>
    </row>
    <row r="830" spans="1:11">
      <c r="A830" t="s">
        <v>184</v>
      </c>
      <c r="B830">
        <v>0.29260720062406198</v>
      </c>
      <c r="C830" t="s">
        <v>186</v>
      </c>
      <c r="D830" t="s">
        <v>185</v>
      </c>
      <c r="E830" t="s">
        <v>165</v>
      </c>
      <c r="F830" t="s">
        <v>509</v>
      </c>
      <c r="G830" t="s">
        <v>149</v>
      </c>
      <c r="H830" t="s">
        <v>149</v>
      </c>
      <c r="I830">
        <v>77</v>
      </c>
      <c r="J830">
        <v>1302.704</v>
      </c>
      <c r="K830">
        <v>0.20200399999999999</v>
      </c>
    </row>
    <row r="831" spans="1:11">
      <c r="A831" t="s">
        <v>187</v>
      </c>
      <c r="B831">
        <v>0.33354764306388202</v>
      </c>
      <c r="C831" t="s">
        <v>186</v>
      </c>
      <c r="D831" t="s">
        <v>188</v>
      </c>
      <c r="E831" t="s">
        <v>165</v>
      </c>
      <c r="F831" t="s">
        <v>509</v>
      </c>
      <c r="G831" t="s">
        <v>149</v>
      </c>
      <c r="H831" t="s">
        <v>149</v>
      </c>
      <c r="I831">
        <v>94</v>
      </c>
      <c r="J831">
        <v>1395.115</v>
      </c>
      <c r="K831">
        <v>0.20200399999999999</v>
      </c>
    </row>
    <row r="832" spans="1:11">
      <c r="A832" t="s">
        <v>189</v>
      </c>
      <c r="B832">
        <v>0.69908574130991397</v>
      </c>
      <c r="C832" t="s">
        <v>186</v>
      </c>
      <c r="D832" t="s">
        <v>190</v>
      </c>
      <c r="E832" t="s">
        <v>165</v>
      </c>
      <c r="F832" t="s">
        <v>509</v>
      </c>
      <c r="G832" t="s">
        <v>149</v>
      </c>
      <c r="H832" t="s">
        <v>149</v>
      </c>
      <c r="I832">
        <v>180</v>
      </c>
      <c r="J832">
        <v>1274.624</v>
      </c>
      <c r="K832">
        <v>0.20200399999999999</v>
      </c>
    </row>
    <row r="833" spans="1:11">
      <c r="A833" t="s">
        <v>191</v>
      </c>
      <c r="B833">
        <v>0.62209232807398296</v>
      </c>
      <c r="C833" t="s">
        <v>186</v>
      </c>
      <c r="D833" t="s">
        <v>192</v>
      </c>
      <c r="E833" t="s">
        <v>165</v>
      </c>
      <c r="F833" t="s">
        <v>509</v>
      </c>
      <c r="G833" t="s">
        <v>149</v>
      </c>
      <c r="H833" t="s">
        <v>149</v>
      </c>
      <c r="I833">
        <v>163</v>
      </c>
      <c r="J833">
        <v>1297.098</v>
      </c>
      <c r="K833">
        <v>0.20200399999999999</v>
      </c>
    </row>
    <row r="834" spans="1:11">
      <c r="A834" t="s">
        <v>193</v>
      </c>
      <c r="B834">
        <v>7.4969155647581602E-3</v>
      </c>
      <c r="C834" t="s">
        <v>162</v>
      </c>
      <c r="D834" t="s">
        <v>194</v>
      </c>
      <c r="E834" t="s">
        <v>165</v>
      </c>
      <c r="F834" t="s">
        <v>509</v>
      </c>
      <c r="G834" t="s">
        <v>149</v>
      </c>
      <c r="H834" t="s">
        <v>149</v>
      </c>
      <c r="I834">
        <v>2</v>
      </c>
      <c r="J834">
        <v>1320.6489999999999</v>
      </c>
      <c r="K834">
        <v>0.20200399999999999</v>
      </c>
    </row>
    <row r="835" spans="1:11">
      <c r="A835" t="s">
        <v>195</v>
      </c>
      <c r="B835">
        <v>2.7624771416185599E-2</v>
      </c>
      <c r="C835" t="s">
        <v>166</v>
      </c>
      <c r="D835" t="s">
        <v>196</v>
      </c>
      <c r="E835" t="s">
        <v>165</v>
      </c>
      <c r="F835" t="s">
        <v>509</v>
      </c>
      <c r="G835" t="s">
        <v>149</v>
      </c>
      <c r="H835" t="s">
        <v>149</v>
      </c>
      <c r="I835">
        <v>8</v>
      </c>
      <c r="J835">
        <v>1433.6110000000001</v>
      </c>
      <c r="K835">
        <v>0.20200399999999999</v>
      </c>
    </row>
    <row r="836" spans="1:11">
      <c r="A836" t="s">
        <v>197</v>
      </c>
      <c r="B836">
        <v>3.4058107565736501E-3</v>
      </c>
      <c r="C836" t="s">
        <v>162</v>
      </c>
      <c r="D836" t="s">
        <v>198</v>
      </c>
      <c r="E836" t="s">
        <v>165</v>
      </c>
      <c r="F836" t="s">
        <v>509</v>
      </c>
      <c r="G836" t="s">
        <v>149</v>
      </c>
      <c r="H836" t="s">
        <v>149</v>
      </c>
      <c r="I836">
        <v>1</v>
      </c>
      <c r="J836">
        <v>1453.5150000000001</v>
      </c>
      <c r="K836">
        <v>0.20200399999999999</v>
      </c>
    </row>
    <row r="837" spans="1:11">
      <c r="A837" t="s">
        <v>199</v>
      </c>
      <c r="B837">
        <v>7.2002632930070698E-2</v>
      </c>
      <c r="C837" t="s">
        <v>166</v>
      </c>
      <c r="D837" t="s">
        <v>200</v>
      </c>
      <c r="E837" t="s">
        <v>165</v>
      </c>
      <c r="F837" t="s">
        <v>509</v>
      </c>
      <c r="G837" t="s">
        <v>149</v>
      </c>
      <c r="H837" t="s">
        <v>149</v>
      </c>
      <c r="I837">
        <v>20</v>
      </c>
      <c r="J837">
        <v>1375.06</v>
      </c>
      <c r="K837">
        <v>0.20200399999999999</v>
      </c>
    </row>
    <row r="838" spans="1:11">
      <c r="A838" t="s">
        <v>209</v>
      </c>
      <c r="B838">
        <v>4.9594032982307398E-3</v>
      </c>
      <c r="C838" t="s">
        <v>203</v>
      </c>
      <c r="D838" t="s">
        <v>210</v>
      </c>
      <c r="E838" t="s">
        <v>165</v>
      </c>
      <c r="F838" t="s">
        <v>509</v>
      </c>
      <c r="G838" t="s">
        <v>149</v>
      </c>
      <c r="H838" t="s">
        <v>149</v>
      </c>
      <c r="I838">
        <v>1</v>
      </c>
      <c r="J838">
        <v>998.18399999999997</v>
      </c>
      <c r="K838">
        <v>0.20200399999999999</v>
      </c>
    </row>
    <row r="839" spans="1:11">
      <c r="A839" t="s">
        <v>234</v>
      </c>
      <c r="B839">
        <v>1.0931460561586199</v>
      </c>
      <c r="C839" t="s">
        <v>236</v>
      </c>
      <c r="D839" t="s">
        <v>235</v>
      </c>
      <c r="E839" t="s">
        <v>165</v>
      </c>
      <c r="F839" t="s">
        <v>509</v>
      </c>
      <c r="G839" t="s">
        <v>149</v>
      </c>
      <c r="H839" t="s">
        <v>149</v>
      </c>
      <c r="I839">
        <v>289</v>
      </c>
      <c r="J839">
        <v>1308.759</v>
      </c>
      <c r="K839">
        <v>0.20200399999999999</v>
      </c>
    </row>
    <row r="840" spans="1:11">
      <c r="A840" t="s">
        <v>239</v>
      </c>
      <c r="B840">
        <v>0.470098656496377</v>
      </c>
      <c r="C840" t="s">
        <v>241</v>
      </c>
      <c r="D840" t="s">
        <v>240</v>
      </c>
      <c r="E840" t="s">
        <v>169</v>
      </c>
      <c r="F840" t="s">
        <v>509</v>
      </c>
      <c r="G840" t="s">
        <v>149</v>
      </c>
      <c r="H840" t="s">
        <v>242</v>
      </c>
      <c r="I840">
        <v>122</v>
      </c>
      <c r="J840">
        <v>1284.7270000000001</v>
      </c>
      <c r="K840">
        <v>0.20200399999999999</v>
      </c>
    </row>
    <row r="841" spans="1:11">
      <c r="A841" t="s">
        <v>243</v>
      </c>
      <c r="B841">
        <v>0.72909485385211004</v>
      </c>
      <c r="C841" t="s">
        <v>236</v>
      </c>
      <c r="D841" t="s">
        <v>244</v>
      </c>
      <c r="E841" t="s">
        <v>165</v>
      </c>
      <c r="F841" t="s">
        <v>509</v>
      </c>
      <c r="G841" t="s">
        <v>149</v>
      </c>
      <c r="H841" t="s">
        <v>149</v>
      </c>
      <c r="I841">
        <v>195</v>
      </c>
      <c r="J841">
        <v>1324.008</v>
      </c>
      <c r="K841">
        <v>0.20200399999999999</v>
      </c>
    </row>
    <row r="842" spans="1:11">
      <c r="A842" t="s">
        <v>159</v>
      </c>
      <c r="B842">
        <v>4.19899604203229E-3</v>
      </c>
      <c r="C842" t="s">
        <v>162</v>
      </c>
      <c r="D842" t="s">
        <v>160</v>
      </c>
      <c r="E842" t="s">
        <v>161</v>
      </c>
      <c r="F842" t="s">
        <v>510</v>
      </c>
      <c r="G842" t="s">
        <v>149</v>
      </c>
      <c r="H842" t="s">
        <v>149</v>
      </c>
      <c r="I842">
        <v>1</v>
      </c>
      <c r="J842">
        <v>1115.049</v>
      </c>
      <c r="K842">
        <v>0.21357999999999999</v>
      </c>
    </row>
    <row r="843" spans="1:11">
      <c r="A843" t="s">
        <v>163</v>
      </c>
      <c r="B843">
        <v>1.28550343957039E-2</v>
      </c>
      <c r="C843" t="s">
        <v>166</v>
      </c>
      <c r="D843" t="s">
        <v>164</v>
      </c>
      <c r="E843" t="s">
        <v>165</v>
      </c>
      <c r="F843" t="s">
        <v>510</v>
      </c>
      <c r="G843" t="s">
        <v>149</v>
      </c>
      <c r="H843" t="s">
        <v>149</v>
      </c>
      <c r="I843">
        <v>4</v>
      </c>
      <c r="J843">
        <v>1456.8879999999999</v>
      </c>
      <c r="K843">
        <v>0.21357999999999999</v>
      </c>
    </row>
    <row r="844" spans="1:11">
      <c r="A844" t="s">
        <v>171</v>
      </c>
      <c r="B844">
        <v>3.6588118049378699E-3</v>
      </c>
      <c r="C844" t="s">
        <v>166</v>
      </c>
      <c r="D844" t="s">
        <v>172</v>
      </c>
      <c r="E844" t="s">
        <v>165</v>
      </c>
      <c r="F844" t="s">
        <v>510</v>
      </c>
      <c r="G844" t="s">
        <v>149</v>
      </c>
      <c r="H844" t="s">
        <v>149</v>
      </c>
      <c r="I844">
        <v>1</v>
      </c>
      <c r="J844">
        <v>1279.674</v>
      </c>
      <c r="K844">
        <v>0.21357999999999999</v>
      </c>
    </row>
    <row r="845" spans="1:11">
      <c r="A845" t="s">
        <v>177</v>
      </c>
      <c r="B845">
        <v>3.32032954313482E-3</v>
      </c>
      <c r="C845" t="s">
        <v>162</v>
      </c>
      <c r="D845" t="s">
        <v>178</v>
      </c>
      <c r="E845" t="s">
        <v>179</v>
      </c>
      <c r="F845" t="s">
        <v>510</v>
      </c>
      <c r="G845" t="s">
        <v>179</v>
      </c>
      <c r="H845" t="s">
        <v>179</v>
      </c>
      <c r="I845">
        <v>1</v>
      </c>
      <c r="J845">
        <v>1410.127</v>
      </c>
      <c r="K845">
        <v>0.21357999999999999</v>
      </c>
    </row>
    <row r="846" spans="1:11">
      <c r="A846" t="s">
        <v>182</v>
      </c>
      <c r="B846">
        <v>0.17526610934150799</v>
      </c>
      <c r="C846" t="s">
        <v>166</v>
      </c>
      <c r="D846" t="s">
        <v>183</v>
      </c>
      <c r="E846" t="s">
        <v>165</v>
      </c>
      <c r="F846" t="s">
        <v>510</v>
      </c>
      <c r="G846" t="s">
        <v>149</v>
      </c>
      <c r="H846" t="s">
        <v>149</v>
      </c>
      <c r="I846">
        <v>51</v>
      </c>
      <c r="J846">
        <v>1362.422</v>
      </c>
      <c r="K846">
        <v>0.21357999999999999</v>
      </c>
    </row>
    <row r="847" spans="1:11">
      <c r="A847" t="s">
        <v>184</v>
      </c>
      <c r="B847">
        <v>5.7506065386114601E-2</v>
      </c>
      <c r="C847" t="s">
        <v>186</v>
      </c>
      <c r="D847" t="s">
        <v>185</v>
      </c>
      <c r="E847" t="s">
        <v>165</v>
      </c>
      <c r="F847" t="s">
        <v>510</v>
      </c>
      <c r="G847" t="s">
        <v>149</v>
      </c>
      <c r="H847" t="s">
        <v>149</v>
      </c>
      <c r="I847">
        <v>16</v>
      </c>
      <c r="J847">
        <v>1302.704</v>
      </c>
      <c r="K847">
        <v>0.21357999999999999</v>
      </c>
    </row>
    <row r="848" spans="1:11">
      <c r="A848" t="s">
        <v>187</v>
      </c>
      <c r="B848">
        <v>4.6984806791847897E-2</v>
      </c>
      <c r="C848" t="s">
        <v>186</v>
      </c>
      <c r="D848" t="s">
        <v>188</v>
      </c>
      <c r="E848" t="s">
        <v>165</v>
      </c>
      <c r="F848" t="s">
        <v>510</v>
      </c>
      <c r="G848" t="s">
        <v>149</v>
      </c>
      <c r="H848" t="s">
        <v>149</v>
      </c>
      <c r="I848">
        <v>14</v>
      </c>
      <c r="J848">
        <v>1395.115</v>
      </c>
      <c r="K848">
        <v>0.21357999999999999</v>
      </c>
    </row>
    <row r="849" spans="1:11">
      <c r="A849" t="s">
        <v>189</v>
      </c>
      <c r="B849">
        <v>5.1426309819530301E-2</v>
      </c>
      <c r="C849" t="s">
        <v>186</v>
      </c>
      <c r="D849" t="s">
        <v>190</v>
      </c>
      <c r="E849" t="s">
        <v>165</v>
      </c>
      <c r="F849" t="s">
        <v>510</v>
      </c>
      <c r="G849" t="s">
        <v>149</v>
      </c>
      <c r="H849" t="s">
        <v>149</v>
      </c>
      <c r="I849">
        <v>14</v>
      </c>
      <c r="J849">
        <v>1274.624</v>
      </c>
      <c r="K849">
        <v>0.21357999999999999</v>
      </c>
    </row>
    <row r="850" spans="1:11">
      <c r="A850" t="s">
        <v>191</v>
      </c>
      <c r="B850">
        <v>5.7754604049002498E-2</v>
      </c>
      <c r="C850" t="s">
        <v>186</v>
      </c>
      <c r="D850" t="s">
        <v>192</v>
      </c>
      <c r="E850" t="s">
        <v>165</v>
      </c>
      <c r="F850" t="s">
        <v>510</v>
      </c>
      <c r="G850" t="s">
        <v>149</v>
      </c>
      <c r="H850" t="s">
        <v>149</v>
      </c>
      <c r="I850">
        <v>16</v>
      </c>
      <c r="J850">
        <v>1297.098</v>
      </c>
      <c r="K850">
        <v>0.21357999999999999</v>
      </c>
    </row>
    <row r="851" spans="1:11">
      <c r="A851" t="s">
        <v>195</v>
      </c>
      <c r="B851">
        <v>6.5318783654311598E-3</v>
      </c>
      <c r="C851" t="s">
        <v>166</v>
      </c>
      <c r="D851" t="s">
        <v>196</v>
      </c>
      <c r="E851" t="s">
        <v>165</v>
      </c>
      <c r="F851" t="s">
        <v>510</v>
      </c>
      <c r="G851" t="s">
        <v>149</v>
      </c>
      <c r="H851" t="s">
        <v>149</v>
      </c>
      <c r="I851">
        <v>2</v>
      </c>
      <c r="J851">
        <v>1433.6110000000001</v>
      </c>
      <c r="K851">
        <v>0.21357999999999999</v>
      </c>
    </row>
    <row r="852" spans="1:11">
      <c r="A852" t="s">
        <v>199</v>
      </c>
      <c r="B852">
        <v>6.8100102361672498E-3</v>
      </c>
      <c r="C852" t="s">
        <v>166</v>
      </c>
      <c r="D852" t="s">
        <v>200</v>
      </c>
      <c r="E852" t="s">
        <v>165</v>
      </c>
      <c r="F852" t="s">
        <v>510</v>
      </c>
      <c r="G852" t="s">
        <v>149</v>
      </c>
      <c r="H852" t="s">
        <v>149</v>
      </c>
      <c r="I852">
        <v>2</v>
      </c>
      <c r="J852">
        <v>1375.06</v>
      </c>
      <c r="K852">
        <v>0.21357999999999999</v>
      </c>
    </row>
    <row r="853" spans="1:11">
      <c r="A853" t="s">
        <v>234</v>
      </c>
      <c r="B853">
        <v>0.16098753490539</v>
      </c>
      <c r="C853" t="s">
        <v>236</v>
      </c>
      <c r="D853" t="s">
        <v>235</v>
      </c>
      <c r="E853" t="s">
        <v>165</v>
      </c>
      <c r="F853" t="s">
        <v>510</v>
      </c>
      <c r="G853" t="s">
        <v>149</v>
      </c>
      <c r="H853" t="s">
        <v>149</v>
      </c>
      <c r="I853">
        <v>45</v>
      </c>
      <c r="J853">
        <v>1308.759</v>
      </c>
      <c r="K853">
        <v>0.21357999999999999</v>
      </c>
    </row>
    <row r="854" spans="1:11">
      <c r="A854" t="s">
        <v>239</v>
      </c>
      <c r="B854">
        <v>6.5599581917479097E-2</v>
      </c>
      <c r="C854" t="s">
        <v>241</v>
      </c>
      <c r="D854" t="s">
        <v>240</v>
      </c>
      <c r="E854" t="s">
        <v>169</v>
      </c>
      <c r="F854" t="s">
        <v>510</v>
      </c>
      <c r="G854" t="s">
        <v>149</v>
      </c>
      <c r="H854" t="s">
        <v>242</v>
      </c>
      <c r="I854">
        <v>18</v>
      </c>
      <c r="J854">
        <v>1284.7270000000001</v>
      </c>
      <c r="K854">
        <v>0.21357999999999999</v>
      </c>
    </row>
    <row r="855" spans="1:11">
      <c r="A855" t="s">
        <v>243</v>
      </c>
      <c r="B855">
        <v>8.8407440469998405E-2</v>
      </c>
      <c r="C855" t="s">
        <v>236</v>
      </c>
      <c r="D855" t="s">
        <v>244</v>
      </c>
      <c r="E855" t="s">
        <v>165</v>
      </c>
      <c r="F855" t="s">
        <v>510</v>
      </c>
      <c r="G855" t="s">
        <v>149</v>
      </c>
      <c r="H855" t="s">
        <v>149</v>
      </c>
      <c r="I855">
        <v>25</v>
      </c>
      <c r="J855">
        <v>1324.008</v>
      </c>
      <c r="K855">
        <v>0.21357999999999999</v>
      </c>
    </row>
    <row r="856" spans="1:11">
      <c r="A856" t="s">
        <v>159</v>
      </c>
      <c r="B856">
        <v>4.0340388078619997E-2</v>
      </c>
      <c r="C856" t="s">
        <v>162</v>
      </c>
      <c r="D856" t="s">
        <v>160</v>
      </c>
      <c r="E856" t="s">
        <v>161</v>
      </c>
      <c r="F856" t="s">
        <v>511</v>
      </c>
      <c r="G856" t="s">
        <v>149</v>
      </c>
      <c r="H856" t="s">
        <v>149</v>
      </c>
      <c r="I856">
        <v>14</v>
      </c>
      <c r="J856">
        <v>1115.049</v>
      </c>
      <c r="K856">
        <v>0.31123899999999999</v>
      </c>
    </row>
    <row r="857" spans="1:11">
      <c r="A857" t="s">
        <v>163</v>
      </c>
      <c r="B857">
        <v>4.8517956792977199E-2</v>
      </c>
      <c r="C857" t="s">
        <v>166</v>
      </c>
      <c r="D857" t="s">
        <v>164</v>
      </c>
      <c r="E857" t="s">
        <v>165</v>
      </c>
      <c r="F857" t="s">
        <v>511</v>
      </c>
      <c r="G857" t="s">
        <v>149</v>
      </c>
      <c r="H857" t="s">
        <v>149</v>
      </c>
      <c r="I857">
        <v>22</v>
      </c>
      <c r="J857">
        <v>1456.8879999999999</v>
      </c>
      <c r="K857">
        <v>0.31123899999999999</v>
      </c>
    </row>
    <row r="858" spans="1:11">
      <c r="A858" t="s">
        <v>171</v>
      </c>
      <c r="B858">
        <v>3.2639988333345797E-2</v>
      </c>
      <c r="C858" t="s">
        <v>166</v>
      </c>
      <c r="D858" t="s">
        <v>172</v>
      </c>
      <c r="E858" t="s">
        <v>165</v>
      </c>
      <c r="F858" t="s">
        <v>511</v>
      </c>
      <c r="G858" t="s">
        <v>149</v>
      </c>
      <c r="H858" t="s">
        <v>149</v>
      </c>
      <c r="I858">
        <v>13</v>
      </c>
      <c r="J858">
        <v>1279.674</v>
      </c>
      <c r="K858">
        <v>0.31123899999999999</v>
      </c>
    </row>
    <row r="859" spans="1:11">
      <c r="A859" t="s">
        <v>175</v>
      </c>
      <c r="B859">
        <v>9.2975066934277203E-3</v>
      </c>
      <c r="C859" t="s">
        <v>162</v>
      </c>
      <c r="D859" t="s">
        <v>176</v>
      </c>
      <c r="E859" t="s">
        <v>165</v>
      </c>
      <c r="F859" t="s">
        <v>511</v>
      </c>
      <c r="G859" t="s">
        <v>149</v>
      </c>
      <c r="H859" t="s">
        <v>149</v>
      </c>
      <c r="I859">
        <v>4</v>
      </c>
      <c r="J859">
        <v>1382.2909999999999</v>
      </c>
      <c r="K859">
        <v>0.31123899999999999</v>
      </c>
    </row>
    <row r="860" spans="1:11">
      <c r="A860" t="s">
        <v>177</v>
      </c>
      <c r="B860">
        <v>1.8227946595966001E-2</v>
      </c>
      <c r="C860" t="s">
        <v>162</v>
      </c>
      <c r="D860" t="s">
        <v>178</v>
      </c>
      <c r="E860" t="s">
        <v>179</v>
      </c>
      <c r="F860" t="s">
        <v>511</v>
      </c>
      <c r="G860" t="s">
        <v>179</v>
      </c>
      <c r="H860" t="s">
        <v>179</v>
      </c>
      <c r="I860">
        <v>8</v>
      </c>
      <c r="J860">
        <v>1410.127</v>
      </c>
      <c r="K860">
        <v>0.31123899999999999</v>
      </c>
    </row>
    <row r="861" spans="1:11">
      <c r="A861" t="s">
        <v>180</v>
      </c>
      <c r="B861">
        <v>2.3015557742539698E-3</v>
      </c>
      <c r="C861" t="s">
        <v>162</v>
      </c>
      <c r="D861" t="s">
        <v>181</v>
      </c>
      <c r="E861" t="s">
        <v>165</v>
      </c>
      <c r="F861" t="s">
        <v>511</v>
      </c>
      <c r="G861" t="s">
        <v>149</v>
      </c>
      <c r="H861" t="s">
        <v>149</v>
      </c>
      <c r="I861">
        <v>1</v>
      </c>
      <c r="J861">
        <v>1395.9970000000001</v>
      </c>
      <c r="K861">
        <v>0.31123899999999999</v>
      </c>
    </row>
    <row r="862" spans="1:11">
      <c r="A862" t="s">
        <v>182</v>
      </c>
      <c r="B862">
        <v>2.8393624055206299</v>
      </c>
      <c r="C862" t="s">
        <v>166</v>
      </c>
      <c r="D862" t="s">
        <v>183</v>
      </c>
      <c r="E862" t="s">
        <v>165</v>
      </c>
      <c r="F862" t="s">
        <v>511</v>
      </c>
      <c r="G862" t="s">
        <v>149</v>
      </c>
      <c r="H862" t="s">
        <v>149</v>
      </c>
      <c r="I862">
        <v>1204</v>
      </c>
      <c r="J862">
        <v>1362.422</v>
      </c>
      <c r="K862">
        <v>0.31123899999999999</v>
      </c>
    </row>
    <row r="863" spans="1:11">
      <c r="A863" t="s">
        <v>184</v>
      </c>
      <c r="B863">
        <v>0.18497860735388999</v>
      </c>
      <c r="C863" t="s">
        <v>186</v>
      </c>
      <c r="D863" t="s">
        <v>185</v>
      </c>
      <c r="E863" t="s">
        <v>165</v>
      </c>
      <c r="F863" t="s">
        <v>511</v>
      </c>
      <c r="G863" t="s">
        <v>149</v>
      </c>
      <c r="H863" t="s">
        <v>149</v>
      </c>
      <c r="I863">
        <v>75</v>
      </c>
      <c r="J863">
        <v>1302.704</v>
      </c>
      <c r="K863">
        <v>0.31123899999999999</v>
      </c>
    </row>
    <row r="864" spans="1:11">
      <c r="A864" t="s">
        <v>187</v>
      </c>
      <c r="B864">
        <v>0.49284431794147598</v>
      </c>
      <c r="C864" t="s">
        <v>186</v>
      </c>
      <c r="D864" t="s">
        <v>188</v>
      </c>
      <c r="E864" t="s">
        <v>165</v>
      </c>
      <c r="F864" t="s">
        <v>511</v>
      </c>
      <c r="G864" t="s">
        <v>149</v>
      </c>
      <c r="H864" t="s">
        <v>149</v>
      </c>
      <c r="I864">
        <v>214</v>
      </c>
      <c r="J864">
        <v>1395.115</v>
      </c>
      <c r="K864">
        <v>0.31123899999999999</v>
      </c>
    </row>
    <row r="865" spans="1:11">
      <c r="A865" t="s">
        <v>189</v>
      </c>
      <c r="B865">
        <v>0.29744447368837001</v>
      </c>
      <c r="C865" t="s">
        <v>186</v>
      </c>
      <c r="D865" t="s">
        <v>190</v>
      </c>
      <c r="E865" t="s">
        <v>165</v>
      </c>
      <c r="F865" t="s">
        <v>511</v>
      </c>
      <c r="G865" t="s">
        <v>149</v>
      </c>
      <c r="H865" t="s">
        <v>149</v>
      </c>
      <c r="I865">
        <v>118</v>
      </c>
      <c r="J865">
        <v>1274.624</v>
      </c>
      <c r="K865">
        <v>0.31123899999999999</v>
      </c>
    </row>
    <row r="866" spans="1:11">
      <c r="A866" t="s">
        <v>191</v>
      </c>
      <c r="B866">
        <v>0.29972196372142901</v>
      </c>
      <c r="C866" t="s">
        <v>186</v>
      </c>
      <c r="D866" t="s">
        <v>192</v>
      </c>
      <c r="E866" t="s">
        <v>165</v>
      </c>
      <c r="F866" t="s">
        <v>511</v>
      </c>
      <c r="G866" t="s">
        <v>149</v>
      </c>
      <c r="H866" t="s">
        <v>149</v>
      </c>
      <c r="I866">
        <v>121</v>
      </c>
      <c r="J866">
        <v>1297.098</v>
      </c>
      <c r="K866">
        <v>0.31123899999999999</v>
      </c>
    </row>
    <row r="867" spans="1:11">
      <c r="A867" t="s">
        <v>193</v>
      </c>
      <c r="B867">
        <v>7.2986046016569701E-3</v>
      </c>
      <c r="C867" t="s">
        <v>162</v>
      </c>
      <c r="D867" t="s">
        <v>194</v>
      </c>
      <c r="E867" t="s">
        <v>165</v>
      </c>
      <c r="F867" t="s">
        <v>511</v>
      </c>
      <c r="G867" t="s">
        <v>149</v>
      </c>
      <c r="H867" t="s">
        <v>149</v>
      </c>
      <c r="I867">
        <v>3</v>
      </c>
      <c r="J867">
        <v>1320.6489999999999</v>
      </c>
      <c r="K867">
        <v>0.31123899999999999</v>
      </c>
    </row>
    <row r="868" spans="1:11">
      <c r="A868" t="s">
        <v>195</v>
      </c>
      <c r="B868">
        <v>3.8099878038917699E-2</v>
      </c>
      <c r="C868" t="s">
        <v>166</v>
      </c>
      <c r="D868" t="s">
        <v>196</v>
      </c>
      <c r="E868" t="s">
        <v>165</v>
      </c>
      <c r="F868" t="s">
        <v>511</v>
      </c>
      <c r="G868" t="s">
        <v>149</v>
      </c>
      <c r="H868" t="s">
        <v>149</v>
      </c>
      <c r="I868">
        <v>17</v>
      </c>
      <c r="J868">
        <v>1433.6110000000001</v>
      </c>
      <c r="K868">
        <v>0.31123899999999999</v>
      </c>
    </row>
    <row r="869" spans="1:11">
      <c r="A869" t="s">
        <v>199</v>
      </c>
      <c r="B869">
        <v>4.2058796860822097E-2</v>
      </c>
      <c r="C869" t="s">
        <v>166</v>
      </c>
      <c r="D869" t="s">
        <v>200</v>
      </c>
      <c r="E869" t="s">
        <v>165</v>
      </c>
      <c r="F869" t="s">
        <v>511</v>
      </c>
      <c r="G869" t="s">
        <v>149</v>
      </c>
      <c r="H869" t="s">
        <v>149</v>
      </c>
      <c r="I869">
        <v>18</v>
      </c>
      <c r="J869">
        <v>1375.06</v>
      </c>
      <c r="K869">
        <v>0.31123899999999999</v>
      </c>
    </row>
    <row r="870" spans="1:11">
      <c r="A870" t="s">
        <v>209</v>
      </c>
      <c r="B870">
        <v>9.6564309471737393E-3</v>
      </c>
      <c r="C870" t="s">
        <v>203</v>
      </c>
      <c r="D870" t="s">
        <v>210</v>
      </c>
      <c r="E870" t="s">
        <v>165</v>
      </c>
      <c r="F870" t="s">
        <v>511</v>
      </c>
      <c r="G870" t="s">
        <v>149</v>
      </c>
      <c r="H870" t="s">
        <v>149</v>
      </c>
      <c r="I870">
        <v>3</v>
      </c>
      <c r="J870">
        <v>998.18399999999997</v>
      </c>
      <c r="K870">
        <v>0.31123899999999999</v>
      </c>
    </row>
    <row r="871" spans="1:11">
      <c r="A871" t="s">
        <v>234</v>
      </c>
      <c r="B871">
        <v>0.69475669898133696</v>
      </c>
      <c r="C871" t="s">
        <v>236</v>
      </c>
      <c r="D871" t="s">
        <v>235</v>
      </c>
      <c r="E871" t="s">
        <v>165</v>
      </c>
      <c r="F871" t="s">
        <v>511</v>
      </c>
      <c r="G871" t="s">
        <v>149</v>
      </c>
      <c r="H871" t="s">
        <v>149</v>
      </c>
      <c r="I871">
        <v>283</v>
      </c>
      <c r="J871">
        <v>1308.759</v>
      </c>
      <c r="K871">
        <v>0.31123899999999999</v>
      </c>
    </row>
    <row r="872" spans="1:11">
      <c r="A872" t="s">
        <v>239</v>
      </c>
      <c r="B872">
        <v>0.30760985766744198</v>
      </c>
      <c r="C872" t="s">
        <v>241</v>
      </c>
      <c r="D872" t="s">
        <v>240</v>
      </c>
      <c r="E872" t="s">
        <v>169</v>
      </c>
      <c r="F872" t="s">
        <v>511</v>
      </c>
      <c r="G872" t="s">
        <v>149</v>
      </c>
      <c r="H872" t="s">
        <v>242</v>
      </c>
      <c r="I872">
        <v>123</v>
      </c>
      <c r="J872">
        <v>1284.7270000000001</v>
      </c>
      <c r="K872">
        <v>0.31123899999999999</v>
      </c>
    </row>
    <row r="873" spans="1:11">
      <c r="A873" t="s">
        <v>243</v>
      </c>
      <c r="B873">
        <v>0.30576369967560202</v>
      </c>
      <c r="C873" t="s">
        <v>236</v>
      </c>
      <c r="D873" t="s">
        <v>244</v>
      </c>
      <c r="E873" t="s">
        <v>165</v>
      </c>
      <c r="F873" t="s">
        <v>511</v>
      </c>
      <c r="G873" t="s">
        <v>149</v>
      </c>
      <c r="H873" t="s">
        <v>149</v>
      </c>
      <c r="I873">
        <v>126</v>
      </c>
      <c r="J873">
        <v>1324.008</v>
      </c>
      <c r="K873">
        <v>0.31123899999999999</v>
      </c>
    </row>
    <row r="874" spans="1:11">
      <c r="A874" t="s">
        <v>171</v>
      </c>
      <c r="B874">
        <v>2.29627906620306E-3</v>
      </c>
      <c r="C874" t="s">
        <v>166</v>
      </c>
      <c r="D874" t="s">
        <v>172</v>
      </c>
      <c r="E874" t="s">
        <v>165</v>
      </c>
      <c r="F874" t="s">
        <v>512</v>
      </c>
      <c r="G874" t="s">
        <v>149</v>
      </c>
      <c r="H874" t="s">
        <v>149</v>
      </c>
      <c r="I874">
        <v>1</v>
      </c>
      <c r="J874">
        <v>1279.674</v>
      </c>
      <c r="K874">
        <v>0.34031099999999997</v>
      </c>
    </row>
    <row r="875" spans="1:11">
      <c r="A875" t="s">
        <v>182</v>
      </c>
      <c r="B875">
        <v>0.135879179078988</v>
      </c>
      <c r="C875" t="s">
        <v>166</v>
      </c>
      <c r="D875" t="s">
        <v>183</v>
      </c>
      <c r="E875" t="s">
        <v>165</v>
      </c>
      <c r="F875" t="s">
        <v>512</v>
      </c>
      <c r="G875" t="s">
        <v>149</v>
      </c>
      <c r="H875" t="s">
        <v>149</v>
      </c>
      <c r="I875">
        <v>63</v>
      </c>
      <c r="J875">
        <v>1362.422</v>
      </c>
      <c r="K875">
        <v>0.34031099999999997</v>
      </c>
    </row>
    <row r="876" spans="1:11">
      <c r="A876" t="s">
        <v>184</v>
      </c>
      <c r="B876">
        <v>1.5789788259152001E-2</v>
      </c>
      <c r="C876" t="s">
        <v>186</v>
      </c>
      <c r="D876" t="s">
        <v>185</v>
      </c>
      <c r="E876" t="s">
        <v>165</v>
      </c>
      <c r="F876" t="s">
        <v>512</v>
      </c>
      <c r="G876" t="s">
        <v>149</v>
      </c>
      <c r="H876" t="s">
        <v>149</v>
      </c>
      <c r="I876">
        <v>7</v>
      </c>
      <c r="J876">
        <v>1302.704</v>
      </c>
      <c r="K876">
        <v>0.34031099999999997</v>
      </c>
    </row>
    <row r="877" spans="1:11">
      <c r="A877" t="s">
        <v>187</v>
      </c>
      <c r="B877">
        <v>1.4743888729137299E-2</v>
      </c>
      <c r="C877" t="s">
        <v>186</v>
      </c>
      <c r="D877" t="s">
        <v>188</v>
      </c>
      <c r="E877" t="s">
        <v>165</v>
      </c>
      <c r="F877" t="s">
        <v>512</v>
      </c>
      <c r="G877" t="s">
        <v>149</v>
      </c>
      <c r="H877" t="s">
        <v>149</v>
      </c>
      <c r="I877">
        <v>7</v>
      </c>
      <c r="J877">
        <v>1395.115</v>
      </c>
      <c r="K877">
        <v>0.34031099999999997</v>
      </c>
    </row>
    <row r="878" spans="1:11">
      <c r="A878" t="s">
        <v>189</v>
      </c>
      <c r="B878">
        <v>1.61376377067672E-2</v>
      </c>
      <c r="C878" t="s">
        <v>186</v>
      </c>
      <c r="D878" t="s">
        <v>190</v>
      </c>
      <c r="E878" t="s">
        <v>165</v>
      </c>
      <c r="F878" t="s">
        <v>512</v>
      </c>
      <c r="G878" t="s">
        <v>149</v>
      </c>
      <c r="H878" t="s">
        <v>149</v>
      </c>
      <c r="I878">
        <v>7</v>
      </c>
      <c r="J878">
        <v>1274.624</v>
      </c>
      <c r="K878">
        <v>0.34031099999999997</v>
      </c>
    </row>
    <row r="879" spans="1:11">
      <c r="A879" t="s">
        <v>191</v>
      </c>
      <c r="B879">
        <v>2.94506290434003E-2</v>
      </c>
      <c r="C879" t="s">
        <v>186</v>
      </c>
      <c r="D879" t="s">
        <v>192</v>
      </c>
      <c r="E879" t="s">
        <v>165</v>
      </c>
      <c r="F879" t="s">
        <v>512</v>
      </c>
      <c r="G879" t="s">
        <v>149</v>
      </c>
      <c r="H879" t="s">
        <v>149</v>
      </c>
      <c r="I879">
        <v>13</v>
      </c>
      <c r="J879">
        <v>1297.098</v>
      </c>
      <c r="K879">
        <v>0.34031099999999997</v>
      </c>
    </row>
    <row r="880" spans="1:11">
      <c r="A880" t="s">
        <v>195</v>
      </c>
      <c r="B880">
        <v>6.1491337980058899E-3</v>
      </c>
      <c r="C880" t="s">
        <v>166</v>
      </c>
      <c r="D880" t="s">
        <v>196</v>
      </c>
      <c r="E880" t="s">
        <v>165</v>
      </c>
      <c r="F880" t="s">
        <v>512</v>
      </c>
      <c r="G880" t="s">
        <v>149</v>
      </c>
      <c r="H880" t="s">
        <v>149</v>
      </c>
      <c r="I880">
        <v>3</v>
      </c>
      <c r="J880">
        <v>1433.6110000000001</v>
      </c>
      <c r="K880">
        <v>0.34031099999999997</v>
      </c>
    </row>
    <row r="881" spans="1:11">
      <c r="A881" t="s">
        <v>199</v>
      </c>
      <c r="B881">
        <v>4.2739787613112704E-3</v>
      </c>
      <c r="C881" t="s">
        <v>166</v>
      </c>
      <c r="D881" t="s">
        <v>200</v>
      </c>
      <c r="E881" t="s">
        <v>165</v>
      </c>
      <c r="F881" t="s">
        <v>512</v>
      </c>
      <c r="G881" t="s">
        <v>149</v>
      </c>
      <c r="H881" t="s">
        <v>149</v>
      </c>
      <c r="I881">
        <v>2</v>
      </c>
      <c r="J881">
        <v>1375.06</v>
      </c>
      <c r="K881">
        <v>0.34031099999999997</v>
      </c>
    </row>
    <row r="882" spans="1:11">
      <c r="A882" t="s">
        <v>234</v>
      </c>
      <c r="B882">
        <v>4.7150209452657903E-2</v>
      </c>
      <c r="C882" t="s">
        <v>236</v>
      </c>
      <c r="D882" t="s">
        <v>235</v>
      </c>
      <c r="E882" t="s">
        <v>165</v>
      </c>
      <c r="F882" t="s">
        <v>512</v>
      </c>
      <c r="G882" t="s">
        <v>149</v>
      </c>
      <c r="H882" t="s">
        <v>149</v>
      </c>
      <c r="I882">
        <v>21</v>
      </c>
      <c r="J882">
        <v>1308.759</v>
      </c>
      <c r="K882">
        <v>0.34031099999999997</v>
      </c>
    </row>
    <row r="883" spans="1:11">
      <c r="A883" t="s">
        <v>239</v>
      </c>
      <c r="B883">
        <v>2.7446969989088799E-2</v>
      </c>
      <c r="C883" t="s">
        <v>241</v>
      </c>
      <c r="D883" t="s">
        <v>240</v>
      </c>
      <c r="E883" t="s">
        <v>169</v>
      </c>
      <c r="F883" t="s">
        <v>512</v>
      </c>
      <c r="G883" t="s">
        <v>149</v>
      </c>
      <c r="H883" t="s">
        <v>242</v>
      </c>
      <c r="I883">
        <v>12</v>
      </c>
      <c r="J883">
        <v>1284.7270000000001</v>
      </c>
      <c r="K883">
        <v>0.34031099999999997</v>
      </c>
    </row>
    <row r="884" spans="1:11">
      <c r="A884" t="s">
        <v>243</v>
      </c>
      <c r="B884">
        <v>3.10714441670298E-2</v>
      </c>
      <c r="C884" t="s">
        <v>236</v>
      </c>
      <c r="D884" t="s">
        <v>244</v>
      </c>
      <c r="E884" t="s">
        <v>165</v>
      </c>
      <c r="F884" t="s">
        <v>512</v>
      </c>
      <c r="G884" t="s">
        <v>149</v>
      </c>
      <c r="H884" t="s">
        <v>149</v>
      </c>
      <c r="I884">
        <v>14</v>
      </c>
      <c r="J884">
        <v>1324.008</v>
      </c>
      <c r="K884">
        <v>0.34031099999999997</v>
      </c>
    </row>
    <row r="885" spans="1:11">
      <c r="A885" t="s">
        <v>159</v>
      </c>
      <c r="B885">
        <v>2.8486532898081098E-3</v>
      </c>
      <c r="C885" t="s">
        <v>162</v>
      </c>
      <c r="D885" t="s">
        <v>160</v>
      </c>
      <c r="E885" t="s">
        <v>161</v>
      </c>
      <c r="F885" t="s">
        <v>513</v>
      </c>
      <c r="G885" t="s">
        <v>149</v>
      </c>
      <c r="H885" t="s">
        <v>149</v>
      </c>
      <c r="I885">
        <v>1</v>
      </c>
      <c r="J885">
        <v>1115.049</v>
      </c>
      <c r="K885">
        <v>0.31482300000000002</v>
      </c>
    </row>
    <row r="886" spans="1:11">
      <c r="A886" t="s">
        <v>177</v>
      </c>
      <c r="B886">
        <v>4.5051091173309004E-3</v>
      </c>
      <c r="C886" t="s">
        <v>162</v>
      </c>
      <c r="D886" t="s">
        <v>178</v>
      </c>
      <c r="E886" t="s">
        <v>179</v>
      </c>
      <c r="F886" t="s">
        <v>513</v>
      </c>
      <c r="G886" t="s">
        <v>179</v>
      </c>
      <c r="H886" t="s">
        <v>179</v>
      </c>
      <c r="I886">
        <v>2</v>
      </c>
      <c r="J886">
        <v>1410.127</v>
      </c>
      <c r="K886">
        <v>0.31482300000000002</v>
      </c>
    </row>
    <row r="887" spans="1:11">
      <c r="A887" t="s">
        <v>182</v>
      </c>
      <c r="B887">
        <v>0.17252562873977101</v>
      </c>
      <c r="C887" t="s">
        <v>166</v>
      </c>
      <c r="D887" t="s">
        <v>183</v>
      </c>
      <c r="E887" t="s">
        <v>165</v>
      </c>
      <c r="F887" t="s">
        <v>513</v>
      </c>
      <c r="G887" t="s">
        <v>149</v>
      </c>
      <c r="H887" t="s">
        <v>149</v>
      </c>
      <c r="I887">
        <v>74</v>
      </c>
      <c r="J887">
        <v>1362.422</v>
      </c>
      <c r="K887">
        <v>0.31482300000000002</v>
      </c>
    </row>
    <row r="888" spans="1:11">
      <c r="A888" t="s">
        <v>184</v>
      </c>
      <c r="B888">
        <v>1.2191518572704301E-2</v>
      </c>
      <c r="C888" t="s">
        <v>186</v>
      </c>
      <c r="D888" t="s">
        <v>185</v>
      </c>
      <c r="E888" t="s">
        <v>165</v>
      </c>
      <c r="F888" t="s">
        <v>513</v>
      </c>
      <c r="G888" t="s">
        <v>149</v>
      </c>
      <c r="H888" t="s">
        <v>149</v>
      </c>
      <c r="I888">
        <v>5</v>
      </c>
      <c r="J888">
        <v>1302.704</v>
      </c>
      <c r="K888">
        <v>0.31482300000000002</v>
      </c>
    </row>
    <row r="889" spans="1:11">
      <c r="A889" t="s">
        <v>187</v>
      </c>
      <c r="B889">
        <v>2.2767929540914101E-2</v>
      </c>
      <c r="C889" t="s">
        <v>186</v>
      </c>
      <c r="D889" t="s">
        <v>188</v>
      </c>
      <c r="E889" t="s">
        <v>165</v>
      </c>
      <c r="F889" t="s">
        <v>513</v>
      </c>
      <c r="G889" t="s">
        <v>149</v>
      </c>
      <c r="H889" t="s">
        <v>149</v>
      </c>
      <c r="I889">
        <v>10</v>
      </c>
      <c r="J889">
        <v>1395.115</v>
      </c>
      <c r="K889">
        <v>0.31482300000000002</v>
      </c>
    </row>
    <row r="890" spans="1:11">
      <c r="A890" t="s">
        <v>189</v>
      </c>
      <c r="B890">
        <v>3.9872313744567699E-2</v>
      </c>
      <c r="C890" t="s">
        <v>186</v>
      </c>
      <c r="D890" t="s">
        <v>190</v>
      </c>
      <c r="E890" t="s">
        <v>165</v>
      </c>
      <c r="F890" t="s">
        <v>513</v>
      </c>
      <c r="G890" t="s">
        <v>149</v>
      </c>
      <c r="H890" t="s">
        <v>149</v>
      </c>
      <c r="I890">
        <v>16</v>
      </c>
      <c r="J890">
        <v>1274.624</v>
      </c>
      <c r="K890">
        <v>0.31482300000000002</v>
      </c>
    </row>
    <row r="891" spans="1:11">
      <c r="A891" t="s">
        <v>191</v>
      </c>
      <c r="B891">
        <v>4.1630313235008501E-2</v>
      </c>
      <c r="C891" t="s">
        <v>186</v>
      </c>
      <c r="D891" t="s">
        <v>192</v>
      </c>
      <c r="E891" t="s">
        <v>165</v>
      </c>
      <c r="F891" t="s">
        <v>513</v>
      </c>
      <c r="G891" t="s">
        <v>149</v>
      </c>
      <c r="H891" t="s">
        <v>149</v>
      </c>
      <c r="I891">
        <v>17</v>
      </c>
      <c r="J891">
        <v>1297.098</v>
      </c>
      <c r="K891">
        <v>0.31482300000000002</v>
      </c>
    </row>
    <row r="892" spans="1:11">
      <c r="A892" t="s">
        <v>195</v>
      </c>
      <c r="B892">
        <v>2.2156554338291501E-3</v>
      </c>
      <c r="C892" t="s">
        <v>166</v>
      </c>
      <c r="D892" t="s">
        <v>196</v>
      </c>
      <c r="E892" t="s">
        <v>165</v>
      </c>
      <c r="F892" t="s">
        <v>513</v>
      </c>
      <c r="G892" t="s">
        <v>149</v>
      </c>
      <c r="H892" t="s">
        <v>149</v>
      </c>
      <c r="I892">
        <v>1</v>
      </c>
      <c r="J892">
        <v>1433.6110000000001</v>
      </c>
      <c r="K892">
        <v>0.31482300000000002</v>
      </c>
    </row>
    <row r="893" spans="1:11">
      <c r="A893" t="s">
        <v>199</v>
      </c>
      <c r="B893">
        <v>2.3099995652169601E-3</v>
      </c>
      <c r="C893" t="s">
        <v>166</v>
      </c>
      <c r="D893" t="s">
        <v>200</v>
      </c>
      <c r="E893" t="s">
        <v>165</v>
      </c>
      <c r="F893" t="s">
        <v>513</v>
      </c>
      <c r="G893" t="s">
        <v>149</v>
      </c>
      <c r="H893" t="s">
        <v>149</v>
      </c>
      <c r="I893">
        <v>1</v>
      </c>
      <c r="J893">
        <v>1375.06</v>
      </c>
      <c r="K893">
        <v>0.31482300000000002</v>
      </c>
    </row>
    <row r="894" spans="1:11">
      <c r="A894" t="s">
        <v>234</v>
      </c>
      <c r="B894">
        <v>5.3394502767307998E-2</v>
      </c>
      <c r="C894" t="s">
        <v>236</v>
      </c>
      <c r="D894" t="s">
        <v>235</v>
      </c>
      <c r="E894" t="s">
        <v>165</v>
      </c>
      <c r="F894" t="s">
        <v>513</v>
      </c>
      <c r="G894" t="s">
        <v>149</v>
      </c>
      <c r="H894" t="s">
        <v>149</v>
      </c>
      <c r="I894">
        <v>22</v>
      </c>
      <c r="J894">
        <v>1308.759</v>
      </c>
      <c r="K894">
        <v>0.31482300000000002</v>
      </c>
    </row>
    <row r="895" spans="1:11">
      <c r="A895" t="s">
        <v>239</v>
      </c>
      <c r="B895">
        <v>7.4172676424187501E-3</v>
      </c>
      <c r="C895" t="s">
        <v>241</v>
      </c>
      <c r="D895" t="s">
        <v>240</v>
      </c>
      <c r="E895" t="s">
        <v>169</v>
      </c>
      <c r="F895" t="s">
        <v>513</v>
      </c>
      <c r="G895" t="s">
        <v>149</v>
      </c>
      <c r="H895" t="s">
        <v>242</v>
      </c>
      <c r="I895">
        <v>3</v>
      </c>
      <c r="J895">
        <v>1284.7270000000001</v>
      </c>
      <c r="K895">
        <v>0.31482300000000002</v>
      </c>
    </row>
    <row r="896" spans="1:11">
      <c r="A896" t="s">
        <v>243</v>
      </c>
      <c r="B896">
        <v>5.51786122511242E-2</v>
      </c>
      <c r="C896" t="s">
        <v>236</v>
      </c>
      <c r="D896" t="s">
        <v>244</v>
      </c>
      <c r="E896" t="s">
        <v>165</v>
      </c>
      <c r="F896" t="s">
        <v>513</v>
      </c>
      <c r="G896" t="s">
        <v>149</v>
      </c>
      <c r="H896" t="s">
        <v>149</v>
      </c>
      <c r="I896">
        <v>23</v>
      </c>
      <c r="J896">
        <v>1324.008</v>
      </c>
      <c r="K896">
        <v>0.31482300000000002</v>
      </c>
    </row>
    <row r="897" spans="1:11">
      <c r="A897" t="s">
        <v>111</v>
      </c>
      <c r="B897">
        <v>0.28051584649837003</v>
      </c>
      <c r="C897" t="s">
        <v>114</v>
      </c>
      <c r="D897" t="s">
        <v>112</v>
      </c>
      <c r="E897" t="s">
        <v>113</v>
      </c>
      <c r="F897" t="s">
        <v>514</v>
      </c>
      <c r="G897" t="s">
        <v>115</v>
      </c>
      <c r="H897" t="s">
        <v>116</v>
      </c>
      <c r="I897">
        <v>203</v>
      </c>
      <c r="J897">
        <v>627.36500000000001</v>
      </c>
      <c r="K897">
        <v>1.153502</v>
      </c>
    </row>
    <row r="898" spans="1:11">
      <c r="A898" t="s">
        <v>117</v>
      </c>
      <c r="B898">
        <v>0.16961032828935099</v>
      </c>
      <c r="C898" t="s">
        <v>119</v>
      </c>
      <c r="D898" t="s">
        <v>118</v>
      </c>
      <c r="E898" t="s">
        <v>113</v>
      </c>
      <c r="F898" t="s">
        <v>514</v>
      </c>
      <c r="G898" t="s">
        <v>120</v>
      </c>
      <c r="H898" t="s">
        <v>121</v>
      </c>
      <c r="I898">
        <v>181</v>
      </c>
      <c r="J898">
        <v>925.14099999999996</v>
      </c>
      <c r="K898">
        <v>1.153502</v>
      </c>
    </row>
    <row r="899" spans="1:11">
      <c r="A899" t="s">
        <v>122</v>
      </c>
      <c r="B899">
        <v>0.15102778935684799</v>
      </c>
      <c r="C899" t="s">
        <v>124</v>
      </c>
      <c r="D899" t="s">
        <v>123</v>
      </c>
      <c r="E899" t="s">
        <v>113</v>
      </c>
      <c r="F899" t="s">
        <v>514</v>
      </c>
      <c r="G899" t="s">
        <v>120</v>
      </c>
      <c r="H899" t="s">
        <v>125</v>
      </c>
      <c r="I899">
        <v>135</v>
      </c>
      <c r="J899">
        <v>774.923</v>
      </c>
      <c r="K899">
        <v>1.153502</v>
      </c>
    </row>
    <row r="900" spans="1:11">
      <c r="A900" t="s">
        <v>126</v>
      </c>
      <c r="B900">
        <v>0.249868006679653</v>
      </c>
      <c r="C900" t="s">
        <v>119</v>
      </c>
      <c r="D900" t="s">
        <v>127</v>
      </c>
      <c r="E900" t="s">
        <v>113</v>
      </c>
      <c r="F900" t="s">
        <v>514</v>
      </c>
      <c r="G900" t="s">
        <v>120</v>
      </c>
      <c r="H900" t="s">
        <v>128</v>
      </c>
      <c r="I900">
        <v>244</v>
      </c>
      <c r="J900">
        <v>846.56600000000003</v>
      </c>
      <c r="K900">
        <v>1.153502</v>
      </c>
    </row>
    <row r="901" spans="1:11">
      <c r="A901" t="s">
        <v>129</v>
      </c>
      <c r="B901">
        <v>0.166440008712118</v>
      </c>
      <c r="C901" t="s">
        <v>124</v>
      </c>
      <c r="D901" t="s">
        <v>130</v>
      </c>
      <c r="E901" t="s">
        <v>113</v>
      </c>
      <c r="F901" t="s">
        <v>514</v>
      </c>
      <c r="G901" t="s">
        <v>120</v>
      </c>
      <c r="H901" t="s">
        <v>131</v>
      </c>
      <c r="I901">
        <v>63</v>
      </c>
      <c r="J901">
        <v>328.14400000000001</v>
      </c>
      <c r="K901">
        <v>1.153502</v>
      </c>
    </row>
    <row r="902" spans="1:11">
      <c r="A902" t="s">
        <v>132</v>
      </c>
      <c r="B902">
        <v>0.31042272394459203</v>
      </c>
      <c r="C902" t="s">
        <v>114</v>
      </c>
      <c r="D902" t="s">
        <v>133</v>
      </c>
      <c r="E902" t="s">
        <v>113</v>
      </c>
      <c r="F902" t="s">
        <v>514</v>
      </c>
      <c r="G902" t="s">
        <v>115</v>
      </c>
      <c r="H902" t="s">
        <v>134</v>
      </c>
      <c r="I902">
        <v>258</v>
      </c>
      <c r="J902">
        <v>720.52300000000002</v>
      </c>
      <c r="K902">
        <v>1.153502</v>
      </c>
    </row>
    <row r="903" spans="1:11">
      <c r="A903" t="s">
        <v>135</v>
      </c>
      <c r="B903">
        <v>0.26237995658968999</v>
      </c>
      <c r="C903" t="s">
        <v>119</v>
      </c>
      <c r="D903" t="s">
        <v>136</v>
      </c>
      <c r="E903" t="s">
        <v>113</v>
      </c>
      <c r="F903" t="s">
        <v>514</v>
      </c>
      <c r="G903" t="s">
        <v>137</v>
      </c>
      <c r="H903" t="s">
        <v>138</v>
      </c>
      <c r="I903">
        <v>240</v>
      </c>
      <c r="J903">
        <v>792.98</v>
      </c>
      <c r="K903">
        <v>1.153502</v>
      </c>
    </row>
    <row r="904" spans="1:11">
      <c r="A904" t="s">
        <v>139</v>
      </c>
      <c r="B904">
        <v>0.29998372003748103</v>
      </c>
      <c r="C904" t="s">
        <v>119</v>
      </c>
      <c r="D904" t="s">
        <v>140</v>
      </c>
      <c r="E904" t="s">
        <v>113</v>
      </c>
      <c r="F904" t="s">
        <v>514</v>
      </c>
      <c r="G904" t="s">
        <v>137</v>
      </c>
      <c r="H904" t="s">
        <v>141</v>
      </c>
      <c r="I904">
        <v>249</v>
      </c>
      <c r="J904">
        <v>719.58699999999999</v>
      </c>
      <c r="K904">
        <v>1.153502</v>
      </c>
    </row>
    <row r="905" spans="1:11">
      <c r="A905" t="s">
        <v>142</v>
      </c>
      <c r="B905">
        <v>0.29293151946777901</v>
      </c>
      <c r="C905" t="s">
        <v>119</v>
      </c>
      <c r="D905" t="s">
        <v>143</v>
      </c>
      <c r="E905" t="s">
        <v>113</v>
      </c>
      <c r="F905" t="s">
        <v>514</v>
      </c>
      <c r="G905" t="s">
        <v>137</v>
      </c>
      <c r="H905" t="s">
        <v>144</v>
      </c>
      <c r="I905">
        <v>262</v>
      </c>
      <c r="J905">
        <v>775.38400000000001</v>
      </c>
      <c r="K905">
        <v>1.153502</v>
      </c>
    </row>
    <row r="906" spans="1:11">
      <c r="A906" t="s">
        <v>156</v>
      </c>
      <c r="B906">
        <v>4.7573205692313797E-2</v>
      </c>
      <c r="C906" t="s">
        <v>119</v>
      </c>
      <c r="D906" t="s">
        <v>157</v>
      </c>
      <c r="E906" t="s">
        <v>113</v>
      </c>
      <c r="F906" t="s">
        <v>514</v>
      </c>
      <c r="G906" t="s">
        <v>158</v>
      </c>
      <c r="H906" t="s">
        <v>158</v>
      </c>
      <c r="I906">
        <v>37</v>
      </c>
      <c r="J906">
        <v>674.25</v>
      </c>
      <c r="K906">
        <v>1.153502</v>
      </c>
    </row>
    <row r="907" spans="1:11">
      <c r="A907" t="s">
        <v>159</v>
      </c>
      <c r="B907">
        <v>1.5549545205075599E-3</v>
      </c>
      <c r="C907" t="s">
        <v>162</v>
      </c>
      <c r="D907" t="s">
        <v>160</v>
      </c>
      <c r="E907" t="s">
        <v>161</v>
      </c>
      <c r="F907" t="s">
        <v>514</v>
      </c>
      <c r="G907" t="s">
        <v>149</v>
      </c>
      <c r="H907" t="s">
        <v>149</v>
      </c>
      <c r="I907">
        <v>2</v>
      </c>
      <c r="J907">
        <v>1115.049</v>
      </c>
      <c r="K907">
        <v>1.153502</v>
      </c>
    </row>
    <row r="908" spans="1:11">
      <c r="A908" t="s">
        <v>232</v>
      </c>
      <c r="B908">
        <v>5.9777538157577297E-2</v>
      </c>
      <c r="C908" t="s">
        <v>233</v>
      </c>
      <c r="D908" t="s">
        <v>1</v>
      </c>
      <c r="E908" t="s">
        <v>113</v>
      </c>
      <c r="F908" t="s">
        <v>514</v>
      </c>
      <c r="G908" t="s">
        <v>1</v>
      </c>
      <c r="H908" t="s">
        <v>1</v>
      </c>
      <c r="I908">
        <v>80</v>
      </c>
      <c r="J908">
        <v>1160.202</v>
      </c>
      <c r="K908">
        <v>1.153502</v>
      </c>
    </row>
    <row r="909" spans="1:11">
      <c r="A909" t="s">
        <v>135</v>
      </c>
      <c r="B909">
        <v>1.8497210937262901E-3</v>
      </c>
      <c r="C909" t="s">
        <v>119</v>
      </c>
      <c r="D909" t="s">
        <v>136</v>
      </c>
      <c r="E909" t="s">
        <v>113</v>
      </c>
      <c r="F909" t="s">
        <v>515</v>
      </c>
      <c r="G909" t="s">
        <v>137</v>
      </c>
      <c r="H909" t="s">
        <v>138</v>
      </c>
      <c r="I909">
        <v>1</v>
      </c>
      <c r="J909">
        <v>792.98</v>
      </c>
      <c r="K909">
        <v>0.68176000000000003</v>
      </c>
    </row>
    <row r="910" spans="1:11">
      <c r="A910" t="s">
        <v>139</v>
      </c>
      <c r="B910">
        <v>2.03838011651555E-3</v>
      </c>
      <c r="C910" t="s">
        <v>119</v>
      </c>
      <c r="D910" t="s">
        <v>140</v>
      </c>
      <c r="E910" t="s">
        <v>113</v>
      </c>
      <c r="F910" t="s">
        <v>515</v>
      </c>
      <c r="G910" t="s">
        <v>137</v>
      </c>
      <c r="H910" t="s">
        <v>141</v>
      </c>
      <c r="I910">
        <v>1</v>
      </c>
      <c r="J910">
        <v>719.58699999999999</v>
      </c>
      <c r="K910">
        <v>0.68176000000000003</v>
      </c>
    </row>
    <row r="911" spans="1:11">
      <c r="A911" t="s">
        <v>232</v>
      </c>
      <c r="B911">
        <v>5.0570222526872899E-3</v>
      </c>
      <c r="C911" t="s">
        <v>233</v>
      </c>
      <c r="D911" t="s">
        <v>1</v>
      </c>
      <c r="E911" t="s">
        <v>113</v>
      </c>
      <c r="F911" t="s">
        <v>515</v>
      </c>
      <c r="G911" t="s">
        <v>1</v>
      </c>
      <c r="H911" t="s">
        <v>1</v>
      </c>
      <c r="I911">
        <v>4</v>
      </c>
      <c r="J911">
        <v>1160.202</v>
      </c>
      <c r="K911">
        <v>0.68176000000000003</v>
      </c>
    </row>
    <row r="912" spans="1:11">
      <c r="A912" t="s">
        <v>111</v>
      </c>
      <c r="B912">
        <v>0.26196948144656101</v>
      </c>
      <c r="C912" t="s">
        <v>114</v>
      </c>
      <c r="D912" t="s">
        <v>112</v>
      </c>
      <c r="E912" t="s">
        <v>113</v>
      </c>
      <c r="F912" t="s">
        <v>516</v>
      </c>
      <c r="G912" t="s">
        <v>115</v>
      </c>
      <c r="H912" t="s">
        <v>116</v>
      </c>
      <c r="I912">
        <v>52</v>
      </c>
      <c r="J912">
        <v>627.36500000000001</v>
      </c>
      <c r="K912">
        <v>0.31639699999999998</v>
      </c>
    </row>
    <row r="913" spans="1:11">
      <c r="A913" t="s">
        <v>117</v>
      </c>
      <c r="B913">
        <v>2.39143044992404E-2</v>
      </c>
      <c r="C913" t="s">
        <v>119</v>
      </c>
      <c r="D913" t="s">
        <v>118</v>
      </c>
      <c r="E913" t="s">
        <v>113</v>
      </c>
      <c r="F913" t="s">
        <v>516</v>
      </c>
      <c r="G913" t="s">
        <v>120</v>
      </c>
      <c r="H913" t="s">
        <v>121</v>
      </c>
      <c r="I913">
        <v>7</v>
      </c>
      <c r="J913">
        <v>925.14099999999996</v>
      </c>
      <c r="K913">
        <v>0.31639699999999998</v>
      </c>
    </row>
    <row r="914" spans="1:11">
      <c r="A914" t="s">
        <v>122</v>
      </c>
      <c r="B914">
        <v>2.8550067011473099E-2</v>
      </c>
      <c r="C914" t="s">
        <v>124</v>
      </c>
      <c r="D914" t="s">
        <v>123</v>
      </c>
      <c r="E914" t="s">
        <v>113</v>
      </c>
      <c r="F914" t="s">
        <v>516</v>
      </c>
      <c r="G914" t="s">
        <v>120</v>
      </c>
      <c r="H914" t="s">
        <v>125</v>
      </c>
      <c r="I914">
        <v>7</v>
      </c>
      <c r="J914">
        <v>774.923</v>
      </c>
      <c r="K914">
        <v>0.31639699999999998</v>
      </c>
    </row>
    <row r="915" spans="1:11">
      <c r="A915" t="s">
        <v>126</v>
      </c>
      <c r="B915">
        <v>7.4668395034365002E-3</v>
      </c>
      <c r="C915" t="s">
        <v>119</v>
      </c>
      <c r="D915" t="s">
        <v>127</v>
      </c>
      <c r="E915" t="s">
        <v>113</v>
      </c>
      <c r="F915" t="s">
        <v>516</v>
      </c>
      <c r="G915" t="s">
        <v>120</v>
      </c>
      <c r="H915" t="s">
        <v>128</v>
      </c>
      <c r="I915">
        <v>2</v>
      </c>
      <c r="J915">
        <v>846.56600000000003</v>
      </c>
      <c r="K915">
        <v>0.31639699999999998</v>
      </c>
    </row>
    <row r="916" spans="1:11">
      <c r="A916" t="s">
        <v>129</v>
      </c>
      <c r="B916">
        <v>4.8158525304944001E-2</v>
      </c>
      <c r="C916" t="s">
        <v>124</v>
      </c>
      <c r="D916" t="s">
        <v>130</v>
      </c>
      <c r="E916" t="s">
        <v>113</v>
      </c>
      <c r="F916" t="s">
        <v>516</v>
      </c>
      <c r="G916" t="s">
        <v>120</v>
      </c>
      <c r="H916" t="s">
        <v>131</v>
      </c>
      <c r="I916">
        <v>5</v>
      </c>
      <c r="J916">
        <v>328.14400000000001</v>
      </c>
      <c r="K916">
        <v>0.31639699999999998</v>
      </c>
    </row>
    <row r="917" spans="1:11">
      <c r="A917" t="s">
        <v>132</v>
      </c>
      <c r="B917">
        <v>0.23248538902055199</v>
      </c>
      <c r="C917" t="s">
        <v>114</v>
      </c>
      <c r="D917" t="s">
        <v>133</v>
      </c>
      <c r="E917" t="s">
        <v>113</v>
      </c>
      <c r="F917" t="s">
        <v>516</v>
      </c>
      <c r="G917" t="s">
        <v>115</v>
      </c>
      <c r="H917" t="s">
        <v>134</v>
      </c>
      <c r="I917">
        <v>53</v>
      </c>
      <c r="J917">
        <v>720.52300000000002</v>
      </c>
      <c r="K917">
        <v>0.31639699999999998</v>
      </c>
    </row>
    <row r="918" spans="1:11">
      <c r="A918" t="s">
        <v>135</v>
      </c>
      <c r="B918">
        <v>3.1885658912286403E-2</v>
      </c>
      <c r="C918" t="s">
        <v>119</v>
      </c>
      <c r="D918" t="s">
        <v>136</v>
      </c>
      <c r="E918" t="s">
        <v>113</v>
      </c>
      <c r="F918" t="s">
        <v>516</v>
      </c>
      <c r="G918" t="s">
        <v>137</v>
      </c>
      <c r="H918" t="s">
        <v>138</v>
      </c>
      <c r="I918">
        <v>8</v>
      </c>
      <c r="J918">
        <v>792.98</v>
      </c>
      <c r="K918">
        <v>0.31639699999999998</v>
      </c>
    </row>
    <row r="919" spans="1:11">
      <c r="A919" t="s">
        <v>139</v>
      </c>
      <c r="B919">
        <v>3.9530002667916501E-2</v>
      </c>
      <c r="C919" t="s">
        <v>119</v>
      </c>
      <c r="D919" t="s">
        <v>140</v>
      </c>
      <c r="E919" t="s">
        <v>113</v>
      </c>
      <c r="F919" t="s">
        <v>516</v>
      </c>
      <c r="G919" t="s">
        <v>137</v>
      </c>
      <c r="H919" t="s">
        <v>141</v>
      </c>
      <c r="I919">
        <v>9</v>
      </c>
      <c r="J919">
        <v>719.58699999999999</v>
      </c>
      <c r="K919">
        <v>0.31639699999999998</v>
      </c>
    </row>
    <row r="920" spans="1:11">
      <c r="A920" t="s">
        <v>142</v>
      </c>
      <c r="B920">
        <v>8.1523122105514496E-3</v>
      </c>
      <c r="C920" t="s">
        <v>119</v>
      </c>
      <c r="D920" t="s">
        <v>143</v>
      </c>
      <c r="E920" t="s">
        <v>113</v>
      </c>
      <c r="F920" t="s">
        <v>516</v>
      </c>
      <c r="G920" t="s">
        <v>137</v>
      </c>
      <c r="H920" t="s">
        <v>144</v>
      </c>
      <c r="I920">
        <v>2</v>
      </c>
      <c r="J920">
        <v>775.38400000000001</v>
      </c>
      <c r="K920">
        <v>0.31639699999999998</v>
      </c>
    </row>
    <row r="921" spans="1:11">
      <c r="A921" t="s">
        <v>156</v>
      </c>
      <c r="B921">
        <v>0.12187651741025</v>
      </c>
      <c r="C921" t="s">
        <v>119</v>
      </c>
      <c r="D921" t="s">
        <v>157</v>
      </c>
      <c r="E921" t="s">
        <v>113</v>
      </c>
      <c r="F921" t="s">
        <v>516</v>
      </c>
      <c r="G921" t="s">
        <v>158</v>
      </c>
      <c r="H921" t="s">
        <v>158</v>
      </c>
      <c r="I921">
        <v>26</v>
      </c>
      <c r="J921">
        <v>674.25</v>
      </c>
      <c r="K921">
        <v>0.31639699999999998</v>
      </c>
    </row>
    <row r="922" spans="1:11">
      <c r="A922" t="s">
        <v>234</v>
      </c>
      <c r="B922">
        <v>2.4149489902519201E-3</v>
      </c>
      <c r="C922" t="s">
        <v>236</v>
      </c>
      <c r="D922" t="s">
        <v>235</v>
      </c>
      <c r="E922" t="s">
        <v>165</v>
      </c>
      <c r="F922" t="s">
        <v>516</v>
      </c>
      <c r="G922" t="s">
        <v>149</v>
      </c>
      <c r="H922" t="s">
        <v>149</v>
      </c>
      <c r="I922">
        <v>1</v>
      </c>
      <c r="J922">
        <v>1308.759</v>
      </c>
      <c r="K922">
        <v>0.31639699999999998</v>
      </c>
    </row>
    <row r="923" spans="1:11">
      <c r="A923" t="s">
        <v>111</v>
      </c>
      <c r="B923">
        <v>3.97456434414029</v>
      </c>
      <c r="C923" t="s">
        <v>114</v>
      </c>
      <c r="D923" t="s">
        <v>112</v>
      </c>
      <c r="E923" t="s">
        <v>113</v>
      </c>
      <c r="F923" t="s">
        <v>517</v>
      </c>
      <c r="G923" t="s">
        <v>115</v>
      </c>
      <c r="H923" t="s">
        <v>116</v>
      </c>
      <c r="I923">
        <v>922</v>
      </c>
      <c r="J923">
        <v>627.36500000000001</v>
      </c>
      <c r="K923">
        <v>0.36976100000000001</v>
      </c>
    </row>
    <row r="924" spans="1:11">
      <c r="A924" t="s">
        <v>117</v>
      </c>
      <c r="B924">
        <v>0.25140240056823199</v>
      </c>
      <c r="C924" t="s">
        <v>119</v>
      </c>
      <c r="D924" t="s">
        <v>118</v>
      </c>
      <c r="E924" t="s">
        <v>113</v>
      </c>
      <c r="F924" t="s">
        <v>517</v>
      </c>
      <c r="G924" t="s">
        <v>120</v>
      </c>
      <c r="H924" t="s">
        <v>121</v>
      </c>
      <c r="I924">
        <v>86</v>
      </c>
      <c r="J924">
        <v>925.14099999999996</v>
      </c>
      <c r="K924">
        <v>0.36976100000000001</v>
      </c>
    </row>
    <row r="925" spans="1:11">
      <c r="A925" t="s">
        <v>122</v>
      </c>
      <c r="B925">
        <v>0.19194775442693199</v>
      </c>
      <c r="C925" t="s">
        <v>124</v>
      </c>
      <c r="D925" t="s">
        <v>123</v>
      </c>
      <c r="E925" t="s">
        <v>113</v>
      </c>
      <c r="F925" t="s">
        <v>517</v>
      </c>
      <c r="G925" t="s">
        <v>120</v>
      </c>
      <c r="H925" t="s">
        <v>125</v>
      </c>
      <c r="I925">
        <v>55</v>
      </c>
      <c r="J925">
        <v>774.923</v>
      </c>
      <c r="K925">
        <v>0.36976100000000001</v>
      </c>
    </row>
    <row r="926" spans="1:11">
      <c r="A926" t="s">
        <v>126</v>
      </c>
      <c r="B926">
        <v>0.32265577961879199</v>
      </c>
      <c r="C926" t="s">
        <v>119</v>
      </c>
      <c r="D926" t="s">
        <v>127</v>
      </c>
      <c r="E926" t="s">
        <v>113</v>
      </c>
      <c r="F926" t="s">
        <v>517</v>
      </c>
      <c r="G926" t="s">
        <v>120</v>
      </c>
      <c r="H926" t="s">
        <v>128</v>
      </c>
      <c r="I926">
        <v>101</v>
      </c>
      <c r="J926">
        <v>846.56600000000003</v>
      </c>
      <c r="K926">
        <v>0.36976100000000001</v>
      </c>
    </row>
    <row r="927" spans="1:11">
      <c r="A927" t="s">
        <v>129</v>
      </c>
      <c r="B927">
        <v>0.26373295928400697</v>
      </c>
      <c r="C927" t="s">
        <v>124</v>
      </c>
      <c r="D927" t="s">
        <v>130</v>
      </c>
      <c r="E927" t="s">
        <v>113</v>
      </c>
      <c r="F927" t="s">
        <v>517</v>
      </c>
      <c r="G927" t="s">
        <v>120</v>
      </c>
      <c r="H927" t="s">
        <v>131</v>
      </c>
      <c r="I927">
        <v>32</v>
      </c>
      <c r="J927">
        <v>328.14400000000001</v>
      </c>
      <c r="K927">
        <v>0.36976100000000001</v>
      </c>
    </row>
    <row r="928" spans="1:11">
      <c r="A928" t="s">
        <v>132</v>
      </c>
      <c r="B928">
        <v>6.1256362361171597</v>
      </c>
      <c r="C928" t="s">
        <v>114</v>
      </c>
      <c r="D928" t="s">
        <v>133</v>
      </c>
      <c r="E928" t="s">
        <v>113</v>
      </c>
      <c r="F928" t="s">
        <v>517</v>
      </c>
      <c r="G928" t="s">
        <v>115</v>
      </c>
      <c r="H928" t="s">
        <v>134</v>
      </c>
      <c r="I928">
        <v>1632</v>
      </c>
      <c r="J928">
        <v>720.52300000000002</v>
      </c>
      <c r="K928">
        <v>0.36976100000000001</v>
      </c>
    </row>
    <row r="929" spans="1:11">
      <c r="A929" t="s">
        <v>135</v>
      </c>
      <c r="B929">
        <v>0.36833282068350698</v>
      </c>
      <c r="C929" t="s">
        <v>119</v>
      </c>
      <c r="D929" t="s">
        <v>136</v>
      </c>
      <c r="E929" t="s">
        <v>113</v>
      </c>
      <c r="F929" t="s">
        <v>517</v>
      </c>
      <c r="G929" t="s">
        <v>137</v>
      </c>
      <c r="H929" t="s">
        <v>138</v>
      </c>
      <c r="I929">
        <v>108</v>
      </c>
      <c r="J929">
        <v>792.98</v>
      </c>
      <c r="K929">
        <v>0.36976100000000001</v>
      </c>
    </row>
    <row r="930" spans="1:11">
      <c r="A930" t="s">
        <v>139</v>
      </c>
      <c r="B930">
        <v>0.36455857902498401</v>
      </c>
      <c r="C930" t="s">
        <v>119</v>
      </c>
      <c r="D930" t="s">
        <v>140</v>
      </c>
      <c r="E930" t="s">
        <v>113</v>
      </c>
      <c r="F930" t="s">
        <v>517</v>
      </c>
      <c r="G930" t="s">
        <v>137</v>
      </c>
      <c r="H930" t="s">
        <v>141</v>
      </c>
      <c r="I930">
        <v>97</v>
      </c>
      <c r="J930">
        <v>719.58699999999999</v>
      </c>
      <c r="K930">
        <v>0.36976100000000001</v>
      </c>
    </row>
    <row r="931" spans="1:11">
      <c r="A931" t="s">
        <v>142</v>
      </c>
      <c r="B931">
        <v>0.34530053943182598</v>
      </c>
      <c r="C931" t="s">
        <v>119</v>
      </c>
      <c r="D931" t="s">
        <v>143</v>
      </c>
      <c r="E931" t="s">
        <v>113</v>
      </c>
      <c r="F931" t="s">
        <v>517</v>
      </c>
      <c r="G931" t="s">
        <v>137</v>
      </c>
      <c r="H931" t="s">
        <v>144</v>
      </c>
      <c r="I931">
        <v>99</v>
      </c>
      <c r="J931">
        <v>775.38400000000001</v>
      </c>
      <c r="K931">
        <v>0.36976100000000001</v>
      </c>
    </row>
    <row r="932" spans="1:11">
      <c r="A932" t="s">
        <v>156</v>
      </c>
      <c r="B932">
        <v>1.35172343439308</v>
      </c>
      <c r="C932" t="s">
        <v>119</v>
      </c>
      <c r="D932" t="s">
        <v>157</v>
      </c>
      <c r="E932" t="s">
        <v>113</v>
      </c>
      <c r="F932" t="s">
        <v>517</v>
      </c>
      <c r="G932" t="s">
        <v>158</v>
      </c>
      <c r="H932" t="s">
        <v>158</v>
      </c>
      <c r="I932">
        <v>337</v>
      </c>
      <c r="J932">
        <v>674.25</v>
      </c>
      <c r="K932">
        <v>0.36976100000000001</v>
      </c>
    </row>
    <row r="933" spans="1:11">
      <c r="A933" t="s">
        <v>232</v>
      </c>
      <c r="B933">
        <v>4.6620323546724598E-3</v>
      </c>
      <c r="C933" t="s">
        <v>233</v>
      </c>
      <c r="D933" t="s">
        <v>1</v>
      </c>
      <c r="E933" t="s">
        <v>113</v>
      </c>
      <c r="F933" t="s">
        <v>517</v>
      </c>
      <c r="G933" t="s">
        <v>1</v>
      </c>
      <c r="H933" t="s">
        <v>1</v>
      </c>
      <c r="I933">
        <v>2</v>
      </c>
      <c r="J933">
        <v>1160.202</v>
      </c>
      <c r="K933">
        <v>0.36976100000000001</v>
      </c>
    </row>
    <row r="934" spans="1:11">
      <c r="A934" t="s">
        <v>234</v>
      </c>
      <c r="B934">
        <v>2.0664229479819001E-3</v>
      </c>
      <c r="C934" t="s">
        <v>236</v>
      </c>
      <c r="D934" t="s">
        <v>235</v>
      </c>
      <c r="E934" t="s">
        <v>165</v>
      </c>
      <c r="F934" t="s">
        <v>517</v>
      </c>
      <c r="G934" t="s">
        <v>149</v>
      </c>
      <c r="H934" t="s">
        <v>149</v>
      </c>
      <c r="I934">
        <v>1</v>
      </c>
      <c r="J934">
        <v>1308.759</v>
      </c>
      <c r="K934">
        <v>0.36976100000000001</v>
      </c>
    </row>
    <row r="935" spans="1:11">
      <c r="A935" t="s">
        <v>111</v>
      </c>
      <c r="B935">
        <v>0.30337760774079597</v>
      </c>
      <c r="C935" t="s">
        <v>114</v>
      </c>
      <c r="D935" t="s">
        <v>112</v>
      </c>
      <c r="E935" t="s">
        <v>113</v>
      </c>
      <c r="F935" t="s">
        <v>518</v>
      </c>
      <c r="G935" t="s">
        <v>115</v>
      </c>
      <c r="H935" t="s">
        <v>116</v>
      </c>
      <c r="I935">
        <v>54</v>
      </c>
      <c r="J935">
        <v>627.36500000000001</v>
      </c>
      <c r="K935">
        <v>0.28372000000000003</v>
      </c>
    </row>
    <row r="936" spans="1:11">
      <c r="A936" t="s">
        <v>117</v>
      </c>
      <c r="B936">
        <v>2.8497300266275301</v>
      </c>
      <c r="C936" t="s">
        <v>119</v>
      </c>
      <c r="D936" t="s">
        <v>118</v>
      </c>
      <c r="E936" t="s">
        <v>113</v>
      </c>
      <c r="F936" t="s">
        <v>518</v>
      </c>
      <c r="G936" t="s">
        <v>120</v>
      </c>
      <c r="H936" t="s">
        <v>121</v>
      </c>
      <c r="I936">
        <v>748</v>
      </c>
      <c r="J936">
        <v>925.14099999999996</v>
      </c>
      <c r="K936">
        <v>0.28372000000000003</v>
      </c>
    </row>
    <row r="937" spans="1:11">
      <c r="A937" t="s">
        <v>122</v>
      </c>
      <c r="B937">
        <v>3.07011943251627</v>
      </c>
      <c r="C937" t="s">
        <v>124</v>
      </c>
      <c r="D937" t="s">
        <v>123</v>
      </c>
      <c r="E937" t="s">
        <v>113</v>
      </c>
      <c r="F937" t="s">
        <v>518</v>
      </c>
      <c r="G937" t="s">
        <v>120</v>
      </c>
      <c r="H937" t="s">
        <v>125</v>
      </c>
      <c r="I937">
        <v>675</v>
      </c>
      <c r="J937">
        <v>774.923</v>
      </c>
      <c r="K937">
        <v>0.28372000000000003</v>
      </c>
    </row>
    <row r="938" spans="1:11">
      <c r="A938" t="s">
        <v>126</v>
      </c>
      <c r="B938">
        <v>4.2216981831135696</v>
      </c>
      <c r="C938" t="s">
        <v>119</v>
      </c>
      <c r="D938" t="s">
        <v>127</v>
      </c>
      <c r="E938" t="s">
        <v>113</v>
      </c>
      <c r="F938" t="s">
        <v>518</v>
      </c>
      <c r="G938" t="s">
        <v>120</v>
      </c>
      <c r="H938" t="s">
        <v>128</v>
      </c>
      <c r="I938">
        <v>1014</v>
      </c>
      <c r="J938">
        <v>846.56600000000003</v>
      </c>
      <c r="K938">
        <v>0.28372000000000003</v>
      </c>
    </row>
    <row r="939" spans="1:11">
      <c r="A939" t="s">
        <v>129</v>
      </c>
      <c r="B939">
        <v>2.1589452975557499</v>
      </c>
      <c r="C939" t="s">
        <v>124</v>
      </c>
      <c r="D939" t="s">
        <v>130</v>
      </c>
      <c r="E939" t="s">
        <v>113</v>
      </c>
      <c r="F939" t="s">
        <v>518</v>
      </c>
      <c r="G939" t="s">
        <v>120</v>
      </c>
      <c r="H939" t="s">
        <v>131</v>
      </c>
      <c r="I939">
        <v>201</v>
      </c>
      <c r="J939">
        <v>328.14400000000001</v>
      </c>
      <c r="K939">
        <v>0.28372000000000003</v>
      </c>
    </row>
    <row r="940" spans="1:11">
      <c r="A940" t="s">
        <v>132</v>
      </c>
      <c r="B940">
        <v>0.587007224475383</v>
      </c>
      <c r="C940" t="s">
        <v>114</v>
      </c>
      <c r="D940" t="s">
        <v>133</v>
      </c>
      <c r="E940" t="s">
        <v>113</v>
      </c>
      <c r="F940" t="s">
        <v>518</v>
      </c>
      <c r="G940" t="s">
        <v>115</v>
      </c>
      <c r="H940" t="s">
        <v>134</v>
      </c>
      <c r="I940">
        <v>120</v>
      </c>
      <c r="J940">
        <v>720.52300000000002</v>
      </c>
      <c r="K940">
        <v>0.28372000000000003</v>
      </c>
    </row>
    <row r="941" spans="1:11">
      <c r="A941" t="s">
        <v>135</v>
      </c>
      <c r="B941">
        <v>0.86228244556116695</v>
      </c>
      <c r="C941" t="s">
        <v>119</v>
      </c>
      <c r="D941" t="s">
        <v>136</v>
      </c>
      <c r="E941" t="s">
        <v>113</v>
      </c>
      <c r="F941" t="s">
        <v>518</v>
      </c>
      <c r="G941" t="s">
        <v>137</v>
      </c>
      <c r="H941" t="s">
        <v>138</v>
      </c>
      <c r="I941">
        <v>194</v>
      </c>
      <c r="J941">
        <v>792.98</v>
      </c>
      <c r="K941">
        <v>0.28372000000000003</v>
      </c>
    </row>
    <row r="942" spans="1:11">
      <c r="A942" t="s">
        <v>139</v>
      </c>
      <c r="B942">
        <v>0.71512110574652299</v>
      </c>
      <c r="C942" t="s">
        <v>119</v>
      </c>
      <c r="D942" t="s">
        <v>140</v>
      </c>
      <c r="E942" t="s">
        <v>113</v>
      </c>
      <c r="F942" t="s">
        <v>518</v>
      </c>
      <c r="G942" t="s">
        <v>137</v>
      </c>
      <c r="H942" t="s">
        <v>141</v>
      </c>
      <c r="I942">
        <v>146</v>
      </c>
      <c r="J942">
        <v>719.58699999999999</v>
      </c>
      <c r="K942">
        <v>0.28372000000000003</v>
      </c>
    </row>
    <row r="943" spans="1:11">
      <c r="A943" t="s">
        <v>142</v>
      </c>
      <c r="B943">
        <v>0.68184313578929401</v>
      </c>
      <c r="C943" t="s">
        <v>119</v>
      </c>
      <c r="D943" t="s">
        <v>143</v>
      </c>
      <c r="E943" t="s">
        <v>113</v>
      </c>
      <c r="F943" t="s">
        <v>518</v>
      </c>
      <c r="G943" t="s">
        <v>137</v>
      </c>
      <c r="H943" t="s">
        <v>144</v>
      </c>
      <c r="I943">
        <v>150</v>
      </c>
      <c r="J943">
        <v>775.38400000000001</v>
      </c>
      <c r="K943">
        <v>0.28372000000000003</v>
      </c>
    </row>
    <row r="944" spans="1:11">
      <c r="A944" t="s">
        <v>156</v>
      </c>
      <c r="B944">
        <v>6.2729285339366198E-2</v>
      </c>
      <c r="C944" t="s">
        <v>119</v>
      </c>
      <c r="D944" t="s">
        <v>157</v>
      </c>
      <c r="E944" t="s">
        <v>113</v>
      </c>
      <c r="F944" t="s">
        <v>518</v>
      </c>
      <c r="G944" t="s">
        <v>158</v>
      </c>
      <c r="H944" t="s">
        <v>158</v>
      </c>
      <c r="I944">
        <v>12</v>
      </c>
      <c r="J944">
        <v>674.25</v>
      </c>
      <c r="K944">
        <v>0.28372000000000003</v>
      </c>
    </row>
    <row r="945" spans="1:11">
      <c r="A945" t="s">
        <v>232</v>
      </c>
      <c r="B945">
        <v>6.6834256310646004E-2</v>
      </c>
      <c r="C945" t="s">
        <v>233</v>
      </c>
      <c r="D945" t="s">
        <v>1</v>
      </c>
      <c r="E945" t="s">
        <v>113</v>
      </c>
      <c r="F945" t="s">
        <v>518</v>
      </c>
      <c r="G945" t="s">
        <v>1</v>
      </c>
      <c r="H945" t="s">
        <v>1</v>
      </c>
      <c r="I945">
        <v>22</v>
      </c>
      <c r="J945">
        <v>1160.202</v>
      </c>
      <c r="K945">
        <v>0.28372000000000003</v>
      </c>
    </row>
    <row r="946" spans="1:11">
      <c r="A946" t="s">
        <v>111</v>
      </c>
      <c r="B946">
        <v>0.67583553334143898</v>
      </c>
      <c r="C946" t="s">
        <v>114</v>
      </c>
      <c r="D946" t="s">
        <v>112</v>
      </c>
      <c r="E946" t="s">
        <v>113</v>
      </c>
      <c r="F946" t="s">
        <v>519</v>
      </c>
      <c r="G946" t="s">
        <v>115</v>
      </c>
      <c r="H946" t="s">
        <v>116</v>
      </c>
      <c r="I946">
        <v>262</v>
      </c>
      <c r="J946">
        <v>627.36500000000001</v>
      </c>
      <c r="K946">
        <v>0.61793100000000001</v>
      </c>
    </row>
    <row r="947" spans="1:11">
      <c r="A947" t="s">
        <v>117</v>
      </c>
      <c r="B947">
        <v>8.9281762342161795</v>
      </c>
      <c r="C947" t="s">
        <v>119</v>
      </c>
      <c r="D947" t="s">
        <v>118</v>
      </c>
      <c r="E947" t="s">
        <v>113</v>
      </c>
      <c r="F947" t="s">
        <v>519</v>
      </c>
      <c r="G947" t="s">
        <v>120</v>
      </c>
      <c r="H947" t="s">
        <v>121</v>
      </c>
      <c r="I947">
        <v>5104</v>
      </c>
      <c r="J947">
        <v>925.14099999999996</v>
      </c>
      <c r="K947">
        <v>0.61793100000000001</v>
      </c>
    </row>
    <row r="948" spans="1:11">
      <c r="A948" t="s">
        <v>122</v>
      </c>
      <c r="B948">
        <v>9.5478961670457601</v>
      </c>
      <c r="C948" t="s">
        <v>124</v>
      </c>
      <c r="D948" t="s">
        <v>123</v>
      </c>
      <c r="E948" t="s">
        <v>113</v>
      </c>
      <c r="F948" t="s">
        <v>519</v>
      </c>
      <c r="G948" t="s">
        <v>120</v>
      </c>
      <c r="H948" t="s">
        <v>125</v>
      </c>
      <c r="I948">
        <v>4572</v>
      </c>
      <c r="J948">
        <v>774.923</v>
      </c>
      <c r="K948">
        <v>0.61793100000000001</v>
      </c>
    </row>
    <row r="949" spans="1:11">
      <c r="A949" t="s">
        <v>126</v>
      </c>
      <c r="B949">
        <v>7.3979290107530202</v>
      </c>
      <c r="C949" t="s">
        <v>119</v>
      </c>
      <c r="D949" t="s">
        <v>127</v>
      </c>
      <c r="E949" t="s">
        <v>113</v>
      </c>
      <c r="F949" t="s">
        <v>519</v>
      </c>
      <c r="G949" t="s">
        <v>120</v>
      </c>
      <c r="H949" t="s">
        <v>128</v>
      </c>
      <c r="I949">
        <v>3870</v>
      </c>
      <c r="J949">
        <v>846.56600000000003</v>
      </c>
      <c r="K949">
        <v>0.61793100000000001</v>
      </c>
    </row>
    <row r="950" spans="1:11">
      <c r="A950" t="s">
        <v>129</v>
      </c>
      <c r="B950">
        <v>7.6391839315318597</v>
      </c>
      <c r="C950" t="s">
        <v>124</v>
      </c>
      <c r="D950" t="s">
        <v>130</v>
      </c>
      <c r="E950" t="s">
        <v>113</v>
      </c>
      <c r="F950" t="s">
        <v>519</v>
      </c>
      <c r="G950" t="s">
        <v>120</v>
      </c>
      <c r="H950" t="s">
        <v>131</v>
      </c>
      <c r="I950">
        <v>1549</v>
      </c>
      <c r="J950">
        <v>328.14400000000001</v>
      </c>
      <c r="K950">
        <v>0.61793100000000001</v>
      </c>
    </row>
    <row r="951" spans="1:11">
      <c r="A951" t="s">
        <v>132</v>
      </c>
      <c r="B951">
        <v>0.97252341081624905</v>
      </c>
      <c r="C951" t="s">
        <v>114</v>
      </c>
      <c r="D951" t="s">
        <v>133</v>
      </c>
      <c r="E951" t="s">
        <v>113</v>
      </c>
      <c r="F951" t="s">
        <v>519</v>
      </c>
      <c r="G951" t="s">
        <v>115</v>
      </c>
      <c r="H951" t="s">
        <v>134</v>
      </c>
      <c r="I951">
        <v>433</v>
      </c>
      <c r="J951">
        <v>720.52300000000002</v>
      </c>
      <c r="K951">
        <v>0.61793100000000001</v>
      </c>
    </row>
    <row r="952" spans="1:11">
      <c r="A952" t="s">
        <v>135</v>
      </c>
      <c r="B952">
        <v>1.6612010147202401</v>
      </c>
      <c r="C952" t="s">
        <v>119</v>
      </c>
      <c r="D952" t="s">
        <v>136</v>
      </c>
      <c r="E952" t="s">
        <v>113</v>
      </c>
      <c r="F952" t="s">
        <v>519</v>
      </c>
      <c r="G952" t="s">
        <v>137</v>
      </c>
      <c r="H952" t="s">
        <v>138</v>
      </c>
      <c r="I952">
        <v>814</v>
      </c>
      <c r="J952">
        <v>792.98</v>
      </c>
      <c r="K952">
        <v>0.61793100000000001</v>
      </c>
    </row>
    <row r="953" spans="1:11">
      <c r="A953" t="s">
        <v>139</v>
      </c>
      <c r="B953">
        <v>1.5135325740294401</v>
      </c>
      <c r="C953" t="s">
        <v>119</v>
      </c>
      <c r="D953" t="s">
        <v>140</v>
      </c>
      <c r="E953" t="s">
        <v>113</v>
      </c>
      <c r="F953" t="s">
        <v>519</v>
      </c>
      <c r="G953" t="s">
        <v>137</v>
      </c>
      <c r="H953" t="s">
        <v>141</v>
      </c>
      <c r="I953">
        <v>673</v>
      </c>
      <c r="J953">
        <v>719.58699999999999</v>
      </c>
      <c r="K953">
        <v>0.61793100000000001</v>
      </c>
    </row>
    <row r="954" spans="1:11">
      <c r="A954" t="s">
        <v>142</v>
      </c>
      <c r="B954">
        <v>0.77848816306167601</v>
      </c>
      <c r="C954" t="s">
        <v>119</v>
      </c>
      <c r="D954" t="s">
        <v>143</v>
      </c>
      <c r="E954" t="s">
        <v>113</v>
      </c>
      <c r="F954" t="s">
        <v>519</v>
      </c>
      <c r="G954" t="s">
        <v>137</v>
      </c>
      <c r="H954" t="s">
        <v>144</v>
      </c>
      <c r="I954">
        <v>373</v>
      </c>
      <c r="J954">
        <v>775.38400000000001</v>
      </c>
      <c r="K954">
        <v>0.61793100000000001</v>
      </c>
    </row>
    <row r="955" spans="1:11">
      <c r="A955" t="s">
        <v>156</v>
      </c>
      <c r="B955">
        <v>5.2803382362899998E-2</v>
      </c>
      <c r="C955" t="s">
        <v>119</v>
      </c>
      <c r="D955" t="s">
        <v>157</v>
      </c>
      <c r="E955" t="s">
        <v>113</v>
      </c>
      <c r="F955" t="s">
        <v>519</v>
      </c>
      <c r="G955" t="s">
        <v>158</v>
      </c>
      <c r="H955" t="s">
        <v>158</v>
      </c>
      <c r="I955">
        <v>22</v>
      </c>
      <c r="J955">
        <v>674.25</v>
      </c>
      <c r="K955">
        <v>0.61793100000000001</v>
      </c>
    </row>
    <row r="956" spans="1:11">
      <c r="A956" t="s">
        <v>232</v>
      </c>
      <c r="B956">
        <v>8.7875327476895193E-2</v>
      </c>
      <c r="C956" t="s">
        <v>233</v>
      </c>
      <c r="D956" t="s">
        <v>1</v>
      </c>
      <c r="E956" t="s">
        <v>113</v>
      </c>
      <c r="F956" t="s">
        <v>519</v>
      </c>
      <c r="G956" t="s">
        <v>1</v>
      </c>
      <c r="H956" t="s">
        <v>1</v>
      </c>
      <c r="I956">
        <v>63</v>
      </c>
      <c r="J956">
        <v>1160.202</v>
      </c>
      <c r="K956">
        <v>0.61793100000000001</v>
      </c>
    </row>
    <row r="957" spans="1:11">
      <c r="A957" t="s">
        <v>111</v>
      </c>
      <c r="B957">
        <v>1.6282271159337E-3</v>
      </c>
      <c r="C957" t="s">
        <v>114</v>
      </c>
      <c r="D957" t="s">
        <v>112</v>
      </c>
      <c r="E957" t="s">
        <v>113</v>
      </c>
      <c r="F957" t="s">
        <v>520</v>
      </c>
      <c r="G957" t="s">
        <v>115</v>
      </c>
      <c r="H957" t="s">
        <v>116</v>
      </c>
      <c r="I957">
        <v>121</v>
      </c>
      <c r="J957">
        <v>627.36500000000001</v>
      </c>
      <c r="K957">
        <v>118.45410099999999</v>
      </c>
    </row>
    <row r="958" spans="1:11">
      <c r="A958" t="s">
        <v>117</v>
      </c>
      <c r="B958">
        <v>1.1442989704763699E-2</v>
      </c>
      <c r="C958" t="s">
        <v>119</v>
      </c>
      <c r="D958" t="s">
        <v>118</v>
      </c>
      <c r="E958" t="s">
        <v>113</v>
      </c>
      <c r="F958" t="s">
        <v>520</v>
      </c>
      <c r="G958" t="s">
        <v>120</v>
      </c>
      <c r="H958" t="s">
        <v>121</v>
      </c>
      <c r="I958">
        <v>1254</v>
      </c>
      <c r="J958">
        <v>925.14099999999996</v>
      </c>
      <c r="K958">
        <v>118.45410099999999</v>
      </c>
    </row>
    <row r="959" spans="1:11">
      <c r="A959" t="s">
        <v>122</v>
      </c>
      <c r="B959">
        <v>1.46307759765515E-2</v>
      </c>
      <c r="C959" t="s">
        <v>124</v>
      </c>
      <c r="D959" t="s">
        <v>123</v>
      </c>
      <c r="E959" t="s">
        <v>113</v>
      </c>
      <c r="F959" t="s">
        <v>520</v>
      </c>
      <c r="G959" t="s">
        <v>120</v>
      </c>
      <c r="H959" t="s">
        <v>125</v>
      </c>
      <c r="I959">
        <v>1343</v>
      </c>
      <c r="J959">
        <v>774.923</v>
      </c>
      <c r="K959">
        <v>118.45410099999999</v>
      </c>
    </row>
    <row r="960" spans="1:11">
      <c r="A960" t="s">
        <v>126</v>
      </c>
      <c r="B960">
        <v>8.3865834457186005E-3</v>
      </c>
      <c r="C960" t="s">
        <v>119</v>
      </c>
      <c r="D960" t="s">
        <v>127</v>
      </c>
      <c r="E960" t="s">
        <v>113</v>
      </c>
      <c r="F960" t="s">
        <v>520</v>
      </c>
      <c r="G960" t="s">
        <v>120</v>
      </c>
      <c r="H960" t="s">
        <v>128</v>
      </c>
      <c r="I960">
        <v>841</v>
      </c>
      <c r="J960">
        <v>846.56600000000003</v>
      </c>
      <c r="K960">
        <v>118.45410099999999</v>
      </c>
    </row>
    <row r="961" spans="1:11">
      <c r="A961" t="s">
        <v>129</v>
      </c>
      <c r="B961">
        <v>1.61564177851647E-2</v>
      </c>
      <c r="C961" t="s">
        <v>124</v>
      </c>
      <c r="D961" t="s">
        <v>130</v>
      </c>
      <c r="E961" t="s">
        <v>113</v>
      </c>
      <c r="F961" t="s">
        <v>520</v>
      </c>
      <c r="G961" t="s">
        <v>120</v>
      </c>
      <c r="H961" t="s">
        <v>131</v>
      </c>
      <c r="I961">
        <v>628</v>
      </c>
      <c r="J961">
        <v>328.14400000000001</v>
      </c>
      <c r="K961">
        <v>118.45410099999999</v>
      </c>
    </row>
    <row r="962" spans="1:11">
      <c r="A962" t="s">
        <v>132</v>
      </c>
      <c r="B962">
        <v>6.5495861387159498E-3</v>
      </c>
      <c r="C962" t="s">
        <v>114</v>
      </c>
      <c r="D962" t="s">
        <v>133</v>
      </c>
      <c r="E962" t="s">
        <v>113</v>
      </c>
      <c r="F962" t="s">
        <v>520</v>
      </c>
      <c r="G962" t="s">
        <v>115</v>
      </c>
      <c r="H962" t="s">
        <v>134</v>
      </c>
      <c r="I962">
        <v>559</v>
      </c>
      <c r="J962">
        <v>720.52300000000002</v>
      </c>
      <c r="K962">
        <v>118.45410099999999</v>
      </c>
    </row>
    <row r="963" spans="1:11">
      <c r="A963" t="s">
        <v>135</v>
      </c>
      <c r="B963">
        <v>5.01427989138605E-3</v>
      </c>
      <c r="C963" t="s">
        <v>119</v>
      </c>
      <c r="D963" t="s">
        <v>136</v>
      </c>
      <c r="E963" t="s">
        <v>113</v>
      </c>
      <c r="F963" t="s">
        <v>520</v>
      </c>
      <c r="G963" t="s">
        <v>137</v>
      </c>
      <c r="H963" t="s">
        <v>138</v>
      </c>
      <c r="I963">
        <v>471</v>
      </c>
      <c r="J963">
        <v>792.98</v>
      </c>
      <c r="K963">
        <v>118.45410099999999</v>
      </c>
    </row>
    <row r="964" spans="1:11">
      <c r="A964" t="s">
        <v>139</v>
      </c>
      <c r="B964">
        <v>4.8569868905556498E-3</v>
      </c>
      <c r="C964" t="s">
        <v>119</v>
      </c>
      <c r="D964" t="s">
        <v>140</v>
      </c>
      <c r="E964" t="s">
        <v>113</v>
      </c>
      <c r="F964" t="s">
        <v>520</v>
      </c>
      <c r="G964" t="s">
        <v>137</v>
      </c>
      <c r="H964" t="s">
        <v>141</v>
      </c>
      <c r="I964">
        <v>414</v>
      </c>
      <c r="J964">
        <v>719.58699999999999</v>
      </c>
      <c r="K964">
        <v>118.45410099999999</v>
      </c>
    </row>
    <row r="965" spans="1:11">
      <c r="A965" t="s">
        <v>142</v>
      </c>
      <c r="B965">
        <v>7.3273701014466503E-3</v>
      </c>
      <c r="C965" t="s">
        <v>119</v>
      </c>
      <c r="D965" t="s">
        <v>143</v>
      </c>
      <c r="E965" t="s">
        <v>113</v>
      </c>
      <c r="F965" t="s">
        <v>520</v>
      </c>
      <c r="G965" t="s">
        <v>137</v>
      </c>
      <c r="H965" t="s">
        <v>144</v>
      </c>
      <c r="I965">
        <v>673</v>
      </c>
      <c r="J965">
        <v>775.38400000000001</v>
      </c>
      <c r="K965">
        <v>118.45410099999999</v>
      </c>
    </row>
    <row r="966" spans="1:11">
      <c r="A966" t="s">
        <v>145</v>
      </c>
      <c r="B966" s="21">
        <v>5.5675214617507798E-5</v>
      </c>
      <c r="C966" t="s">
        <v>148</v>
      </c>
      <c r="D966" t="s">
        <v>146</v>
      </c>
      <c r="E966" t="s">
        <v>147</v>
      </c>
      <c r="F966" t="s">
        <v>520</v>
      </c>
      <c r="G966" t="s">
        <v>149</v>
      </c>
      <c r="H966" t="s">
        <v>149</v>
      </c>
      <c r="I966">
        <v>6</v>
      </c>
      <c r="J966">
        <v>909.78599999999994</v>
      </c>
      <c r="K966">
        <v>118.45410099999999</v>
      </c>
    </row>
    <row r="967" spans="1:11">
      <c r="A967" t="s">
        <v>150</v>
      </c>
      <c r="B967" s="21">
        <v>2.6528983394159599E-5</v>
      </c>
      <c r="C967" t="s">
        <v>148</v>
      </c>
      <c r="D967" t="s">
        <v>151</v>
      </c>
      <c r="E967" t="s">
        <v>147</v>
      </c>
      <c r="F967" t="s">
        <v>520</v>
      </c>
      <c r="G967" t="s">
        <v>149</v>
      </c>
      <c r="H967" t="s">
        <v>149</v>
      </c>
      <c r="I967">
        <v>3</v>
      </c>
      <c r="J967">
        <v>954.66399999999999</v>
      </c>
      <c r="K967">
        <v>118.45410099999999</v>
      </c>
    </row>
    <row r="968" spans="1:11">
      <c r="A968" t="s">
        <v>152</v>
      </c>
      <c r="B968">
        <v>2.0478445226126E-4</v>
      </c>
      <c r="C968" t="s">
        <v>148</v>
      </c>
      <c r="D968" t="s">
        <v>153</v>
      </c>
      <c r="E968" t="s">
        <v>147</v>
      </c>
      <c r="F968" t="s">
        <v>520</v>
      </c>
      <c r="G968" t="s">
        <v>149</v>
      </c>
      <c r="H968" t="s">
        <v>149</v>
      </c>
      <c r="I968">
        <v>34</v>
      </c>
      <c r="J968">
        <v>1401.625</v>
      </c>
      <c r="K968">
        <v>118.45410099999999</v>
      </c>
    </row>
    <row r="969" spans="1:11">
      <c r="A969" t="s">
        <v>154</v>
      </c>
      <c r="B969" s="21">
        <v>5.1928113763741999E-5</v>
      </c>
      <c r="C969" t="s">
        <v>148</v>
      </c>
      <c r="D969" t="s">
        <v>155</v>
      </c>
      <c r="E969" t="s">
        <v>147</v>
      </c>
      <c r="F969" t="s">
        <v>520</v>
      </c>
      <c r="G969" t="s">
        <v>149</v>
      </c>
      <c r="H969" t="s">
        <v>149</v>
      </c>
      <c r="I969">
        <v>5</v>
      </c>
      <c r="J969">
        <v>812.86300000000006</v>
      </c>
      <c r="K969">
        <v>118.45410099999999</v>
      </c>
    </row>
    <row r="970" spans="1:11">
      <c r="A970" t="s">
        <v>156</v>
      </c>
      <c r="B970">
        <v>2.7545561184824798E-4</v>
      </c>
      <c r="C970" t="s">
        <v>119</v>
      </c>
      <c r="D970" t="s">
        <v>157</v>
      </c>
      <c r="E970" t="s">
        <v>113</v>
      </c>
      <c r="F970" t="s">
        <v>520</v>
      </c>
      <c r="G970" t="s">
        <v>158</v>
      </c>
      <c r="H970" t="s">
        <v>158</v>
      </c>
      <c r="I970">
        <v>22</v>
      </c>
      <c r="J970">
        <v>674.25</v>
      </c>
      <c r="K970">
        <v>118.45410099999999</v>
      </c>
    </row>
    <row r="971" spans="1:11">
      <c r="A971" t="s">
        <v>159</v>
      </c>
      <c r="B971">
        <v>3.9142313367251198E-3</v>
      </c>
      <c r="C971" t="s">
        <v>162</v>
      </c>
      <c r="D971" t="s">
        <v>160</v>
      </c>
      <c r="E971" t="s">
        <v>161</v>
      </c>
      <c r="F971" t="s">
        <v>520</v>
      </c>
      <c r="G971" t="s">
        <v>149</v>
      </c>
      <c r="H971" t="s">
        <v>149</v>
      </c>
      <c r="I971">
        <v>517</v>
      </c>
      <c r="J971">
        <v>1115.049</v>
      </c>
      <c r="K971">
        <v>118.45410099999999</v>
      </c>
    </row>
    <row r="972" spans="1:11">
      <c r="A972" t="s">
        <v>163</v>
      </c>
      <c r="B972">
        <v>1.27481279472877E-4</v>
      </c>
      <c r="C972" t="s">
        <v>166</v>
      </c>
      <c r="D972" t="s">
        <v>164</v>
      </c>
      <c r="E972" t="s">
        <v>165</v>
      </c>
      <c r="F972" t="s">
        <v>520</v>
      </c>
      <c r="G972" t="s">
        <v>149</v>
      </c>
      <c r="H972" t="s">
        <v>149</v>
      </c>
      <c r="I972">
        <v>22</v>
      </c>
      <c r="J972">
        <v>1456.8879999999999</v>
      </c>
      <c r="K972">
        <v>118.45410099999999</v>
      </c>
    </row>
    <row r="973" spans="1:11">
      <c r="A973" t="s">
        <v>167</v>
      </c>
      <c r="B973">
        <v>1.2621811619299701E-3</v>
      </c>
      <c r="C973" t="s">
        <v>162</v>
      </c>
      <c r="D973" t="s">
        <v>168</v>
      </c>
      <c r="E973" t="s">
        <v>169</v>
      </c>
      <c r="F973" t="s">
        <v>520</v>
      </c>
      <c r="G973" t="s">
        <v>149</v>
      </c>
      <c r="H973" t="s">
        <v>170</v>
      </c>
      <c r="I973">
        <v>185</v>
      </c>
      <c r="J973">
        <v>1237.3710000000001</v>
      </c>
      <c r="K973">
        <v>118.45410099999999</v>
      </c>
    </row>
    <row r="974" spans="1:11">
      <c r="A974" t="s">
        <v>171</v>
      </c>
      <c r="B974">
        <v>1.09511225955421E-3</v>
      </c>
      <c r="C974" t="s">
        <v>166</v>
      </c>
      <c r="D974" t="s">
        <v>172</v>
      </c>
      <c r="E974" t="s">
        <v>165</v>
      </c>
      <c r="F974" t="s">
        <v>520</v>
      </c>
      <c r="G974" t="s">
        <v>149</v>
      </c>
      <c r="H974" t="s">
        <v>149</v>
      </c>
      <c r="I974">
        <v>166</v>
      </c>
      <c r="J974">
        <v>1279.674</v>
      </c>
      <c r="K974">
        <v>118.45410099999999</v>
      </c>
    </row>
    <row r="975" spans="1:11">
      <c r="A975" t="s">
        <v>173</v>
      </c>
      <c r="B975" s="21">
        <v>4.1097006998721199E-5</v>
      </c>
      <c r="C975" t="s">
        <v>162</v>
      </c>
      <c r="D975" t="s">
        <v>174</v>
      </c>
      <c r="E975" t="s">
        <v>165</v>
      </c>
      <c r="F975" t="s">
        <v>520</v>
      </c>
      <c r="G975" t="s">
        <v>149</v>
      </c>
      <c r="H975" t="s">
        <v>149</v>
      </c>
      <c r="I975">
        <v>7</v>
      </c>
      <c r="J975">
        <v>1437.93</v>
      </c>
      <c r="K975">
        <v>118.45410099999999</v>
      </c>
    </row>
    <row r="976" spans="1:11">
      <c r="A976" t="s">
        <v>175</v>
      </c>
      <c r="B976" s="21">
        <v>3.6643898286253698E-5</v>
      </c>
      <c r="C976" t="s">
        <v>162</v>
      </c>
      <c r="D976" t="s">
        <v>176</v>
      </c>
      <c r="E976" t="s">
        <v>165</v>
      </c>
      <c r="F976" t="s">
        <v>520</v>
      </c>
      <c r="G976" t="s">
        <v>149</v>
      </c>
      <c r="H976" t="s">
        <v>149</v>
      </c>
      <c r="I976">
        <v>6</v>
      </c>
      <c r="J976">
        <v>1382.2909999999999</v>
      </c>
      <c r="K976">
        <v>118.45410099999999</v>
      </c>
    </row>
    <row r="977" spans="1:11">
      <c r="A977" t="s">
        <v>177</v>
      </c>
      <c r="B977">
        <v>1.3889277522512599E-2</v>
      </c>
      <c r="C977" t="s">
        <v>162</v>
      </c>
      <c r="D977" t="s">
        <v>178</v>
      </c>
      <c r="E977" t="s">
        <v>179</v>
      </c>
      <c r="F977" t="s">
        <v>520</v>
      </c>
      <c r="G977" t="s">
        <v>179</v>
      </c>
      <c r="H977" t="s">
        <v>179</v>
      </c>
      <c r="I977">
        <v>2320</v>
      </c>
      <c r="J977">
        <v>1410.127</v>
      </c>
      <c r="K977">
        <v>118.45410099999999</v>
      </c>
    </row>
    <row r="978" spans="1:11">
      <c r="A978" t="s">
        <v>180</v>
      </c>
      <c r="B978">
        <v>3.5679390399289698E-4</v>
      </c>
      <c r="C978" t="s">
        <v>162</v>
      </c>
      <c r="D978" t="s">
        <v>181</v>
      </c>
      <c r="E978" t="s">
        <v>165</v>
      </c>
      <c r="F978" t="s">
        <v>520</v>
      </c>
      <c r="G978" t="s">
        <v>149</v>
      </c>
      <c r="H978" t="s">
        <v>149</v>
      </c>
      <c r="I978">
        <v>59</v>
      </c>
      <c r="J978">
        <v>1395.9970000000001</v>
      </c>
      <c r="K978">
        <v>118.45410099999999</v>
      </c>
    </row>
    <row r="979" spans="1:11">
      <c r="A979" t="s">
        <v>182</v>
      </c>
      <c r="B979">
        <v>1.1339380820209299E-3</v>
      </c>
      <c r="C979" t="s">
        <v>166</v>
      </c>
      <c r="D979" t="s">
        <v>183</v>
      </c>
      <c r="E979" t="s">
        <v>165</v>
      </c>
      <c r="F979" t="s">
        <v>520</v>
      </c>
      <c r="G979" t="s">
        <v>149</v>
      </c>
      <c r="H979" t="s">
        <v>149</v>
      </c>
      <c r="I979">
        <v>183</v>
      </c>
      <c r="J979">
        <v>1362.422</v>
      </c>
      <c r="K979">
        <v>118.45410099999999</v>
      </c>
    </row>
    <row r="980" spans="1:11">
      <c r="A980" t="s">
        <v>184</v>
      </c>
      <c r="B980">
        <v>6.8692609953814197E-4</v>
      </c>
      <c r="C980" t="s">
        <v>186</v>
      </c>
      <c r="D980" t="s">
        <v>185</v>
      </c>
      <c r="E980" t="s">
        <v>165</v>
      </c>
      <c r="F980" t="s">
        <v>520</v>
      </c>
      <c r="G980" t="s">
        <v>149</v>
      </c>
      <c r="H980" t="s">
        <v>149</v>
      </c>
      <c r="I980">
        <v>106</v>
      </c>
      <c r="J980">
        <v>1302.704</v>
      </c>
      <c r="K980">
        <v>118.45410099999999</v>
      </c>
    </row>
    <row r="981" spans="1:11">
      <c r="A981" t="s">
        <v>187</v>
      </c>
      <c r="B981">
        <v>9.1977897670473998E-4</v>
      </c>
      <c r="C981" t="s">
        <v>186</v>
      </c>
      <c r="D981" t="s">
        <v>188</v>
      </c>
      <c r="E981" t="s">
        <v>165</v>
      </c>
      <c r="F981" t="s">
        <v>520</v>
      </c>
      <c r="G981" t="s">
        <v>149</v>
      </c>
      <c r="H981" t="s">
        <v>149</v>
      </c>
      <c r="I981">
        <v>152</v>
      </c>
      <c r="J981">
        <v>1395.115</v>
      </c>
      <c r="K981">
        <v>118.45410099999999</v>
      </c>
    </row>
    <row r="982" spans="1:11">
      <c r="A982" t="s">
        <v>189</v>
      </c>
      <c r="B982">
        <v>1.21866862545408E-3</v>
      </c>
      <c r="C982" t="s">
        <v>186</v>
      </c>
      <c r="D982" t="s">
        <v>190</v>
      </c>
      <c r="E982" t="s">
        <v>165</v>
      </c>
      <c r="F982" t="s">
        <v>520</v>
      </c>
      <c r="G982" t="s">
        <v>149</v>
      </c>
      <c r="H982" t="s">
        <v>149</v>
      </c>
      <c r="I982">
        <v>184</v>
      </c>
      <c r="J982">
        <v>1274.624</v>
      </c>
      <c r="K982">
        <v>118.45410099999999</v>
      </c>
    </row>
    <row r="983" spans="1:11">
      <c r="A983" t="s">
        <v>191</v>
      </c>
      <c r="B983">
        <v>1.34724771205193E-3</v>
      </c>
      <c r="C983" t="s">
        <v>186</v>
      </c>
      <c r="D983" t="s">
        <v>192</v>
      </c>
      <c r="E983" t="s">
        <v>165</v>
      </c>
      <c r="F983" t="s">
        <v>520</v>
      </c>
      <c r="G983" t="s">
        <v>149</v>
      </c>
      <c r="H983" t="s">
        <v>149</v>
      </c>
      <c r="I983">
        <v>207</v>
      </c>
      <c r="J983">
        <v>1297.098</v>
      </c>
      <c r="K983">
        <v>118.45410099999999</v>
      </c>
    </row>
    <row r="984" spans="1:11">
      <c r="A984" t="s">
        <v>193</v>
      </c>
      <c r="B984" s="21">
        <v>1.91771359407397E-5</v>
      </c>
      <c r="C984" t="s">
        <v>162</v>
      </c>
      <c r="D984" t="s">
        <v>194</v>
      </c>
      <c r="E984" t="s">
        <v>165</v>
      </c>
      <c r="F984" t="s">
        <v>520</v>
      </c>
      <c r="G984" t="s">
        <v>149</v>
      </c>
      <c r="H984" t="s">
        <v>149</v>
      </c>
      <c r="I984">
        <v>3</v>
      </c>
      <c r="J984">
        <v>1320.6489999999999</v>
      </c>
      <c r="K984">
        <v>118.45410099999999</v>
      </c>
    </row>
    <row r="985" spans="1:11">
      <c r="A985" t="s">
        <v>195</v>
      </c>
      <c r="B985">
        <v>1.7666065203881601E-4</v>
      </c>
      <c r="C985" t="s">
        <v>166</v>
      </c>
      <c r="D985" t="s">
        <v>196</v>
      </c>
      <c r="E985" t="s">
        <v>165</v>
      </c>
      <c r="F985" t="s">
        <v>520</v>
      </c>
      <c r="G985" t="s">
        <v>149</v>
      </c>
      <c r="H985" t="s">
        <v>149</v>
      </c>
      <c r="I985">
        <v>30</v>
      </c>
      <c r="J985">
        <v>1433.6110000000001</v>
      </c>
      <c r="K985">
        <v>118.45410099999999</v>
      </c>
    </row>
    <row r="986" spans="1:11">
      <c r="A986" t="s">
        <v>197</v>
      </c>
      <c r="B986" s="21">
        <v>5.8080504622706502E-5</v>
      </c>
      <c r="C986" t="s">
        <v>162</v>
      </c>
      <c r="D986" t="s">
        <v>198</v>
      </c>
      <c r="E986" t="s">
        <v>165</v>
      </c>
      <c r="F986" t="s">
        <v>520</v>
      </c>
      <c r="G986" t="s">
        <v>149</v>
      </c>
      <c r="H986" t="s">
        <v>149</v>
      </c>
      <c r="I986">
        <v>10</v>
      </c>
      <c r="J986">
        <v>1453.5150000000001</v>
      </c>
      <c r="K986">
        <v>118.45410099999999</v>
      </c>
    </row>
    <row r="987" spans="1:11">
      <c r="A987" t="s">
        <v>199</v>
      </c>
      <c r="B987">
        <v>2.1488014804325401E-4</v>
      </c>
      <c r="C987" t="s">
        <v>166</v>
      </c>
      <c r="D987" t="s">
        <v>200</v>
      </c>
      <c r="E987" t="s">
        <v>165</v>
      </c>
      <c r="F987" t="s">
        <v>520</v>
      </c>
      <c r="G987" t="s">
        <v>149</v>
      </c>
      <c r="H987" t="s">
        <v>149</v>
      </c>
      <c r="I987">
        <v>35</v>
      </c>
      <c r="J987">
        <v>1375.06</v>
      </c>
      <c r="K987">
        <v>118.45410099999999</v>
      </c>
    </row>
    <row r="988" spans="1:11">
      <c r="A988" t="s">
        <v>201</v>
      </c>
      <c r="B988" s="21">
        <v>2.1769686423014801E-5</v>
      </c>
      <c r="C988" t="s">
        <v>203</v>
      </c>
      <c r="D988" t="s">
        <v>202</v>
      </c>
      <c r="E988" t="s">
        <v>147</v>
      </c>
      <c r="F988" t="s">
        <v>520</v>
      </c>
      <c r="G988" t="s">
        <v>149</v>
      </c>
      <c r="H988" t="s">
        <v>149</v>
      </c>
      <c r="I988">
        <v>2</v>
      </c>
      <c r="J988">
        <v>775.58199999999999</v>
      </c>
      <c r="K988">
        <v>118.45410099999999</v>
      </c>
    </row>
    <row r="989" spans="1:11">
      <c r="A989" t="s">
        <v>204</v>
      </c>
      <c r="B989">
        <v>2.15678036713899E-4</v>
      </c>
      <c r="C989" t="s">
        <v>203</v>
      </c>
      <c r="D989" t="s">
        <v>205</v>
      </c>
      <c r="E989" t="s">
        <v>147</v>
      </c>
      <c r="F989" t="s">
        <v>520</v>
      </c>
      <c r="G989" t="s">
        <v>149</v>
      </c>
      <c r="H989" t="s">
        <v>149</v>
      </c>
      <c r="I989">
        <v>23</v>
      </c>
      <c r="J989">
        <v>900.26800000000003</v>
      </c>
      <c r="K989">
        <v>118.45410099999999</v>
      </c>
    </row>
    <row r="990" spans="1:11">
      <c r="A990" t="s">
        <v>206</v>
      </c>
      <c r="B990" s="21">
        <v>2.4993526583594599E-5</v>
      </c>
      <c r="C990" t="s">
        <v>208</v>
      </c>
      <c r="D990" t="s">
        <v>207</v>
      </c>
      <c r="E990" t="s">
        <v>147</v>
      </c>
      <c r="F990" t="s">
        <v>520</v>
      </c>
      <c r="G990" t="s">
        <v>149</v>
      </c>
      <c r="H990" t="s">
        <v>149</v>
      </c>
      <c r="I990">
        <v>1</v>
      </c>
      <c r="J990">
        <v>337.77100000000002</v>
      </c>
      <c r="K990">
        <v>118.45410099999999</v>
      </c>
    </row>
    <row r="991" spans="1:11">
      <c r="A991" t="s">
        <v>209</v>
      </c>
      <c r="B991">
        <v>3.7212767643777302E-4</v>
      </c>
      <c r="C991" t="s">
        <v>203</v>
      </c>
      <c r="D991" t="s">
        <v>210</v>
      </c>
      <c r="E991" t="s">
        <v>165</v>
      </c>
      <c r="F991" t="s">
        <v>520</v>
      </c>
      <c r="G991" t="s">
        <v>149</v>
      </c>
      <c r="H991" t="s">
        <v>149</v>
      </c>
      <c r="I991">
        <v>44</v>
      </c>
      <c r="J991">
        <v>998.18399999999997</v>
      </c>
      <c r="K991">
        <v>118.45410099999999</v>
      </c>
    </row>
    <row r="992" spans="1:11">
      <c r="A992" t="s">
        <v>211</v>
      </c>
      <c r="B992" s="21">
        <v>2.4524949466604901E-5</v>
      </c>
      <c r="C992" t="s">
        <v>203</v>
      </c>
      <c r="D992" t="s">
        <v>212</v>
      </c>
      <c r="E992" t="s">
        <v>165</v>
      </c>
      <c r="F992" t="s">
        <v>520</v>
      </c>
      <c r="G992" t="s">
        <v>149</v>
      </c>
      <c r="H992" t="s">
        <v>149</v>
      </c>
      <c r="I992">
        <v>2</v>
      </c>
      <c r="J992">
        <v>688.44899999999996</v>
      </c>
      <c r="K992">
        <v>118.45410099999999</v>
      </c>
    </row>
    <row r="993" spans="1:11">
      <c r="A993" t="s">
        <v>213</v>
      </c>
      <c r="B993" s="21">
        <v>7.0202726482227596E-5</v>
      </c>
      <c r="C993" t="s">
        <v>208</v>
      </c>
      <c r="D993" t="s">
        <v>214</v>
      </c>
      <c r="E993" t="s">
        <v>165</v>
      </c>
      <c r="F993" t="s">
        <v>520</v>
      </c>
      <c r="G993" t="s">
        <v>149</v>
      </c>
      <c r="H993" t="s">
        <v>149</v>
      </c>
      <c r="I993">
        <v>3</v>
      </c>
      <c r="J993">
        <v>360.75900000000001</v>
      </c>
      <c r="K993">
        <v>118.45410099999999</v>
      </c>
    </row>
    <row r="994" spans="1:11">
      <c r="A994" t="s">
        <v>215</v>
      </c>
      <c r="B994">
        <v>3.4492971604923499E-3</v>
      </c>
      <c r="C994" t="s">
        <v>203</v>
      </c>
      <c r="D994" t="s">
        <v>216</v>
      </c>
      <c r="E994" t="s">
        <v>217</v>
      </c>
      <c r="F994" t="s">
        <v>520</v>
      </c>
      <c r="G994" t="s">
        <v>149</v>
      </c>
      <c r="H994" t="s">
        <v>149</v>
      </c>
      <c r="I994">
        <v>104</v>
      </c>
      <c r="J994">
        <v>254.53800000000001</v>
      </c>
      <c r="K994">
        <v>118.45410099999999</v>
      </c>
    </row>
    <row r="995" spans="1:11">
      <c r="A995" t="s">
        <v>218</v>
      </c>
      <c r="B995">
        <v>1.6682485683422099E-4</v>
      </c>
      <c r="C995" t="s">
        <v>203</v>
      </c>
      <c r="D995" t="s">
        <v>219</v>
      </c>
      <c r="E995" t="s">
        <v>217</v>
      </c>
      <c r="F995" t="s">
        <v>520</v>
      </c>
      <c r="G995" t="s">
        <v>149</v>
      </c>
      <c r="H995" t="s">
        <v>149</v>
      </c>
      <c r="I995">
        <v>4</v>
      </c>
      <c r="J995">
        <v>202.41800000000001</v>
      </c>
      <c r="K995">
        <v>118.45410099999999</v>
      </c>
    </row>
    <row r="996" spans="1:11">
      <c r="A996" t="s">
        <v>220</v>
      </c>
      <c r="B996">
        <v>2.7381610194930298E-3</v>
      </c>
      <c r="C996" t="s">
        <v>208</v>
      </c>
      <c r="D996" t="s">
        <v>221</v>
      </c>
      <c r="E996" t="s">
        <v>147</v>
      </c>
      <c r="F996" t="s">
        <v>520</v>
      </c>
      <c r="G996" t="s">
        <v>149</v>
      </c>
      <c r="H996" t="s">
        <v>149</v>
      </c>
      <c r="I996">
        <v>81</v>
      </c>
      <c r="J996">
        <v>249.733</v>
      </c>
      <c r="K996">
        <v>118.45410099999999</v>
      </c>
    </row>
    <row r="997" spans="1:11">
      <c r="A997" t="s">
        <v>222</v>
      </c>
      <c r="B997">
        <v>4.71702824930068E-4</v>
      </c>
      <c r="C997" t="s">
        <v>203</v>
      </c>
      <c r="D997" t="s">
        <v>223</v>
      </c>
      <c r="E997" t="s">
        <v>224</v>
      </c>
      <c r="F997" t="s">
        <v>520</v>
      </c>
      <c r="G997" t="s">
        <v>149</v>
      </c>
      <c r="H997" t="s">
        <v>149</v>
      </c>
      <c r="I997">
        <v>41</v>
      </c>
      <c r="J997">
        <v>733.779</v>
      </c>
      <c r="K997">
        <v>118.45410099999999</v>
      </c>
    </row>
    <row r="998" spans="1:11">
      <c r="A998" t="s">
        <v>225</v>
      </c>
      <c r="B998">
        <v>1.66775970992651E-4</v>
      </c>
      <c r="C998" t="s">
        <v>203</v>
      </c>
      <c r="D998" t="s">
        <v>226</v>
      </c>
      <c r="E998" t="s">
        <v>217</v>
      </c>
      <c r="F998" t="s">
        <v>520</v>
      </c>
      <c r="G998" t="s">
        <v>149</v>
      </c>
      <c r="H998" t="s">
        <v>149</v>
      </c>
      <c r="I998">
        <v>6</v>
      </c>
      <c r="J998">
        <v>303.71600000000001</v>
      </c>
      <c r="K998">
        <v>118.45410099999999</v>
      </c>
    </row>
    <row r="999" spans="1:11">
      <c r="A999" t="s">
        <v>227</v>
      </c>
      <c r="B999">
        <v>4.2863288035668103E-4</v>
      </c>
      <c r="C999" t="s">
        <v>203</v>
      </c>
      <c r="D999" t="s">
        <v>228</v>
      </c>
      <c r="E999" t="s">
        <v>165</v>
      </c>
      <c r="F999" t="s">
        <v>520</v>
      </c>
      <c r="G999" t="s">
        <v>149</v>
      </c>
      <c r="H999" t="s">
        <v>149</v>
      </c>
      <c r="I999">
        <v>34</v>
      </c>
      <c r="J999">
        <v>669.64300000000003</v>
      </c>
      <c r="K999">
        <v>118.45410099999999</v>
      </c>
    </row>
    <row r="1000" spans="1:11">
      <c r="A1000" t="s">
        <v>229</v>
      </c>
      <c r="B1000">
        <v>1.10121283469554E-3</v>
      </c>
      <c r="C1000" t="s">
        <v>203</v>
      </c>
      <c r="D1000" t="s">
        <v>230</v>
      </c>
      <c r="E1000" t="s">
        <v>231</v>
      </c>
      <c r="F1000" t="s">
        <v>520</v>
      </c>
      <c r="G1000" t="s">
        <v>149</v>
      </c>
      <c r="H1000" t="s">
        <v>149</v>
      </c>
      <c r="I1000">
        <v>75</v>
      </c>
      <c r="J1000">
        <v>574.96299999999997</v>
      </c>
      <c r="K1000">
        <v>118.45410099999999</v>
      </c>
    </row>
    <row r="1001" spans="1:11">
      <c r="A1001" t="s">
        <v>232</v>
      </c>
      <c r="B1001">
        <v>6.6215197918787101E-4</v>
      </c>
      <c r="C1001" t="s">
        <v>233</v>
      </c>
      <c r="D1001" t="s">
        <v>1</v>
      </c>
      <c r="E1001" t="s">
        <v>113</v>
      </c>
      <c r="F1001" t="s">
        <v>520</v>
      </c>
      <c r="G1001" t="s">
        <v>1</v>
      </c>
      <c r="H1001" t="s">
        <v>1</v>
      </c>
      <c r="I1001">
        <v>91</v>
      </c>
      <c r="J1001">
        <v>1160.202</v>
      </c>
      <c r="K1001">
        <v>118.45410099999999</v>
      </c>
    </row>
    <row r="1002" spans="1:11">
      <c r="A1002" t="s">
        <v>234</v>
      </c>
      <c r="B1002">
        <v>6.0311735906067804E-3</v>
      </c>
      <c r="C1002" t="s">
        <v>236</v>
      </c>
      <c r="D1002" t="s">
        <v>235</v>
      </c>
      <c r="E1002" t="s">
        <v>165</v>
      </c>
      <c r="F1002" t="s">
        <v>520</v>
      </c>
      <c r="G1002" t="s">
        <v>149</v>
      </c>
      <c r="H1002" t="s">
        <v>149</v>
      </c>
      <c r="I1002">
        <v>935</v>
      </c>
      <c r="J1002">
        <v>1308.759</v>
      </c>
      <c r="K1002">
        <v>118.45410099999999</v>
      </c>
    </row>
    <row r="1003" spans="1:11">
      <c r="A1003" t="s">
        <v>237</v>
      </c>
      <c r="B1003">
        <v>8.5162394589117802E-3</v>
      </c>
      <c r="C1003" t="s">
        <v>162</v>
      </c>
      <c r="D1003" t="s">
        <v>238</v>
      </c>
      <c r="E1003" t="s">
        <v>165</v>
      </c>
      <c r="F1003" t="s">
        <v>520</v>
      </c>
      <c r="G1003" t="s">
        <v>149</v>
      </c>
      <c r="H1003" t="s">
        <v>149</v>
      </c>
      <c r="I1003">
        <v>1355</v>
      </c>
      <c r="J1003">
        <v>1343.202</v>
      </c>
      <c r="K1003">
        <v>118.45410099999999</v>
      </c>
    </row>
    <row r="1004" spans="1:11">
      <c r="A1004" t="s">
        <v>239</v>
      </c>
      <c r="B1004">
        <v>6.1177077802507997E-3</v>
      </c>
      <c r="C1004" t="s">
        <v>241</v>
      </c>
      <c r="D1004" t="s">
        <v>240</v>
      </c>
      <c r="E1004" t="s">
        <v>169</v>
      </c>
      <c r="F1004" t="s">
        <v>520</v>
      </c>
      <c r="G1004" t="s">
        <v>149</v>
      </c>
      <c r="H1004" t="s">
        <v>242</v>
      </c>
      <c r="I1004">
        <v>931</v>
      </c>
      <c r="J1004">
        <v>1284.7270000000001</v>
      </c>
      <c r="K1004">
        <v>118.45410099999999</v>
      </c>
    </row>
    <row r="1005" spans="1:11">
      <c r="A1005" t="s">
        <v>243</v>
      </c>
      <c r="B1005">
        <v>1.9319768503688801E-3</v>
      </c>
      <c r="C1005" t="s">
        <v>236</v>
      </c>
      <c r="D1005" t="s">
        <v>244</v>
      </c>
      <c r="E1005" t="s">
        <v>165</v>
      </c>
      <c r="F1005" t="s">
        <v>520</v>
      </c>
      <c r="G1005" t="s">
        <v>149</v>
      </c>
      <c r="H1005" t="s">
        <v>149</v>
      </c>
      <c r="I1005">
        <v>303</v>
      </c>
      <c r="J1005">
        <v>1324.008</v>
      </c>
      <c r="K1005">
        <v>118.45410099999999</v>
      </c>
    </row>
    <row r="1006" spans="1:11">
      <c r="A1006" t="s">
        <v>111</v>
      </c>
      <c r="B1006">
        <v>0.276532733399313</v>
      </c>
      <c r="C1006" t="s">
        <v>114</v>
      </c>
      <c r="D1006" t="s">
        <v>112</v>
      </c>
      <c r="E1006" t="s">
        <v>113</v>
      </c>
      <c r="F1006" t="s">
        <v>521</v>
      </c>
      <c r="G1006" t="s">
        <v>115</v>
      </c>
      <c r="H1006" t="s">
        <v>116</v>
      </c>
      <c r="I1006">
        <v>20780</v>
      </c>
      <c r="J1006">
        <v>627.36500000000001</v>
      </c>
      <c r="K1006">
        <v>119.77845600000001</v>
      </c>
    </row>
    <row r="1007" spans="1:11">
      <c r="A1007" t="s">
        <v>117</v>
      </c>
      <c r="B1007">
        <v>1.9279146304779899</v>
      </c>
      <c r="C1007" t="s">
        <v>119</v>
      </c>
      <c r="D1007" t="s">
        <v>118</v>
      </c>
      <c r="E1007" t="s">
        <v>113</v>
      </c>
      <c r="F1007" t="s">
        <v>521</v>
      </c>
      <c r="G1007" t="s">
        <v>120</v>
      </c>
      <c r="H1007" t="s">
        <v>121</v>
      </c>
      <c r="I1007">
        <v>213636</v>
      </c>
      <c r="J1007">
        <v>925.14099999999996</v>
      </c>
      <c r="K1007">
        <v>119.77845600000001</v>
      </c>
    </row>
    <row r="1008" spans="1:11">
      <c r="A1008" t="s">
        <v>122</v>
      </c>
      <c r="B1008">
        <v>2.6019111459197202</v>
      </c>
      <c r="C1008" t="s">
        <v>124</v>
      </c>
      <c r="D1008" t="s">
        <v>123</v>
      </c>
      <c r="E1008" t="s">
        <v>113</v>
      </c>
      <c r="F1008" t="s">
        <v>521</v>
      </c>
      <c r="G1008" t="s">
        <v>120</v>
      </c>
      <c r="H1008" t="s">
        <v>125</v>
      </c>
      <c r="I1008">
        <v>241507</v>
      </c>
      <c r="J1008">
        <v>774.923</v>
      </c>
      <c r="K1008">
        <v>119.77845600000001</v>
      </c>
    </row>
    <row r="1009" spans="1:11">
      <c r="A1009" t="s">
        <v>126</v>
      </c>
      <c r="B1009">
        <v>0.880746307187666</v>
      </c>
      <c r="C1009" t="s">
        <v>119</v>
      </c>
      <c r="D1009" t="s">
        <v>127</v>
      </c>
      <c r="E1009" t="s">
        <v>113</v>
      </c>
      <c r="F1009" t="s">
        <v>521</v>
      </c>
      <c r="G1009" t="s">
        <v>120</v>
      </c>
      <c r="H1009" t="s">
        <v>128</v>
      </c>
      <c r="I1009">
        <v>89308</v>
      </c>
      <c r="J1009">
        <v>846.56600000000003</v>
      </c>
      <c r="K1009">
        <v>119.77845600000001</v>
      </c>
    </row>
    <row r="1010" spans="1:11">
      <c r="A1010" t="s">
        <v>129</v>
      </c>
      <c r="B1010">
        <v>2.43254083743432</v>
      </c>
      <c r="C1010" t="s">
        <v>124</v>
      </c>
      <c r="D1010" t="s">
        <v>130</v>
      </c>
      <c r="E1010" t="s">
        <v>113</v>
      </c>
      <c r="F1010" t="s">
        <v>521</v>
      </c>
      <c r="G1010" t="s">
        <v>120</v>
      </c>
      <c r="H1010" t="s">
        <v>131</v>
      </c>
      <c r="I1010">
        <v>95610</v>
      </c>
      <c r="J1010">
        <v>328.14400000000001</v>
      </c>
      <c r="K1010">
        <v>119.77845600000001</v>
      </c>
    </row>
    <row r="1011" spans="1:11">
      <c r="A1011" t="s">
        <v>132</v>
      </c>
      <c r="B1011">
        <v>0.43145594999694098</v>
      </c>
      <c r="C1011" t="s">
        <v>114</v>
      </c>
      <c r="D1011" t="s">
        <v>133</v>
      </c>
      <c r="E1011" t="s">
        <v>113</v>
      </c>
      <c r="F1011" t="s">
        <v>521</v>
      </c>
      <c r="G1011" t="s">
        <v>115</v>
      </c>
      <c r="H1011" t="s">
        <v>134</v>
      </c>
      <c r="I1011">
        <v>37236</v>
      </c>
      <c r="J1011">
        <v>720.52300000000002</v>
      </c>
      <c r="K1011">
        <v>119.77845600000001</v>
      </c>
    </row>
    <row r="1012" spans="1:11">
      <c r="A1012" t="s">
        <v>135</v>
      </c>
      <c r="B1012">
        <v>0.54194524577866099</v>
      </c>
      <c r="C1012" t="s">
        <v>119</v>
      </c>
      <c r="D1012" t="s">
        <v>136</v>
      </c>
      <c r="E1012" t="s">
        <v>113</v>
      </c>
      <c r="F1012" t="s">
        <v>521</v>
      </c>
      <c r="G1012" t="s">
        <v>137</v>
      </c>
      <c r="H1012" t="s">
        <v>138</v>
      </c>
      <c r="I1012">
        <v>51475</v>
      </c>
      <c r="J1012">
        <v>792.98</v>
      </c>
      <c r="K1012">
        <v>119.77845600000001</v>
      </c>
    </row>
    <row r="1013" spans="1:11">
      <c r="A1013" t="s">
        <v>139</v>
      </c>
      <c r="B1013">
        <v>0.58904048365361705</v>
      </c>
      <c r="C1013" t="s">
        <v>119</v>
      </c>
      <c r="D1013" t="s">
        <v>140</v>
      </c>
      <c r="E1013" t="s">
        <v>113</v>
      </c>
      <c r="F1013" t="s">
        <v>521</v>
      </c>
      <c r="G1013" t="s">
        <v>137</v>
      </c>
      <c r="H1013" t="s">
        <v>141</v>
      </c>
      <c r="I1013">
        <v>50770</v>
      </c>
      <c r="J1013">
        <v>719.58699999999999</v>
      </c>
      <c r="K1013">
        <v>119.77845600000001</v>
      </c>
    </row>
    <row r="1014" spans="1:11">
      <c r="A1014" t="s">
        <v>142</v>
      </c>
      <c r="B1014">
        <v>0.57519680861384104</v>
      </c>
      <c r="C1014" t="s">
        <v>119</v>
      </c>
      <c r="D1014" t="s">
        <v>143</v>
      </c>
      <c r="E1014" t="s">
        <v>113</v>
      </c>
      <c r="F1014" t="s">
        <v>521</v>
      </c>
      <c r="G1014" t="s">
        <v>137</v>
      </c>
      <c r="H1014" t="s">
        <v>144</v>
      </c>
      <c r="I1014">
        <v>53421</v>
      </c>
      <c r="J1014">
        <v>775.38400000000001</v>
      </c>
      <c r="K1014">
        <v>119.77845600000001</v>
      </c>
    </row>
    <row r="1015" spans="1:11">
      <c r="A1015" t="s">
        <v>145</v>
      </c>
      <c r="B1015" s="21">
        <v>3.6706420145644801E-5</v>
      </c>
      <c r="C1015" t="s">
        <v>148</v>
      </c>
      <c r="D1015" t="s">
        <v>146</v>
      </c>
      <c r="E1015" t="s">
        <v>147</v>
      </c>
      <c r="F1015" t="s">
        <v>521</v>
      </c>
      <c r="G1015" t="s">
        <v>149</v>
      </c>
      <c r="H1015" t="s">
        <v>149</v>
      </c>
      <c r="I1015">
        <v>4</v>
      </c>
      <c r="J1015">
        <v>909.78599999999994</v>
      </c>
      <c r="K1015">
        <v>119.77845600000001</v>
      </c>
    </row>
    <row r="1016" spans="1:11">
      <c r="A1016" t="s">
        <v>152</v>
      </c>
      <c r="B1016">
        <v>1.0542963929504601E-3</v>
      </c>
      <c r="C1016" t="s">
        <v>148</v>
      </c>
      <c r="D1016" t="s">
        <v>153</v>
      </c>
      <c r="E1016" t="s">
        <v>147</v>
      </c>
      <c r="F1016" t="s">
        <v>521</v>
      </c>
      <c r="G1016" t="s">
        <v>149</v>
      </c>
      <c r="H1016" t="s">
        <v>149</v>
      </c>
      <c r="I1016">
        <v>177</v>
      </c>
      <c r="J1016">
        <v>1401.625</v>
      </c>
      <c r="K1016">
        <v>119.77845600000001</v>
      </c>
    </row>
    <row r="1017" spans="1:11">
      <c r="A1017" t="s">
        <v>154</v>
      </c>
      <c r="B1017">
        <v>2.15686631797467E-4</v>
      </c>
      <c r="C1017" t="s">
        <v>148</v>
      </c>
      <c r="D1017" t="s">
        <v>155</v>
      </c>
      <c r="E1017" t="s">
        <v>147</v>
      </c>
      <c r="F1017" t="s">
        <v>521</v>
      </c>
      <c r="G1017" t="s">
        <v>149</v>
      </c>
      <c r="H1017" t="s">
        <v>149</v>
      </c>
      <c r="I1017">
        <v>21</v>
      </c>
      <c r="J1017">
        <v>812.86300000000006</v>
      </c>
      <c r="K1017">
        <v>119.77845600000001</v>
      </c>
    </row>
    <row r="1018" spans="1:11">
      <c r="A1018" t="s">
        <v>156</v>
      </c>
      <c r="B1018">
        <v>3.8323131351852502E-2</v>
      </c>
      <c r="C1018" t="s">
        <v>119</v>
      </c>
      <c r="D1018" t="s">
        <v>157</v>
      </c>
      <c r="E1018" t="s">
        <v>113</v>
      </c>
      <c r="F1018" t="s">
        <v>521</v>
      </c>
      <c r="G1018" t="s">
        <v>158</v>
      </c>
      <c r="H1018" t="s">
        <v>158</v>
      </c>
      <c r="I1018">
        <v>3095</v>
      </c>
      <c r="J1018">
        <v>674.25</v>
      </c>
      <c r="K1018">
        <v>119.77845600000001</v>
      </c>
    </row>
    <row r="1019" spans="1:11">
      <c r="A1019" t="s">
        <v>159</v>
      </c>
      <c r="B1019">
        <v>4.4325030554501097E-3</v>
      </c>
      <c r="C1019" t="s">
        <v>162</v>
      </c>
      <c r="D1019" t="s">
        <v>160</v>
      </c>
      <c r="E1019" t="s">
        <v>161</v>
      </c>
      <c r="F1019" t="s">
        <v>521</v>
      </c>
      <c r="G1019" t="s">
        <v>149</v>
      </c>
      <c r="H1019" t="s">
        <v>149</v>
      </c>
      <c r="I1019">
        <v>592</v>
      </c>
      <c r="J1019">
        <v>1115.049</v>
      </c>
      <c r="K1019">
        <v>119.77845600000001</v>
      </c>
    </row>
    <row r="1020" spans="1:11">
      <c r="A1020" t="s">
        <v>163</v>
      </c>
      <c r="B1020" s="21">
        <v>7.4496947099250696E-5</v>
      </c>
      <c r="C1020" t="s">
        <v>166</v>
      </c>
      <c r="D1020" t="s">
        <v>164</v>
      </c>
      <c r="E1020" t="s">
        <v>165</v>
      </c>
      <c r="F1020" t="s">
        <v>521</v>
      </c>
      <c r="G1020" t="s">
        <v>149</v>
      </c>
      <c r="H1020" t="s">
        <v>149</v>
      </c>
      <c r="I1020">
        <v>13</v>
      </c>
      <c r="J1020">
        <v>1456.8879999999999</v>
      </c>
      <c r="K1020">
        <v>119.77845600000001</v>
      </c>
    </row>
    <row r="1021" spans="1:11">
      <c r="A1021" t="s">
        <v>167</v>
      </c>
      <c r="B1021">
        <v>2.8135679689330999E-3</v>
      </c>
      <c r="C1021" t="s">
        <v>162</v>
      </c>
      <c r="D1021" t="s">
        <v>168</v>
      </c>
      <c r="E1021" t="s">
        <v>169</v>
      </c>
      <c r="F1021" t="s">
        <v>521</v>
      </c>
      <c r="G1021" t="s">
        <v>149</v>
      </c>
      <c r="H1021" t="s">
        <v>170</v>
      </c>
      <c r="I1021">
        <v>417</v>
      </c>
      <c r="J1021">
        <v>1237.3710000000001</v>
      </c>
      <c r="K1021">
        <v>119.77845600000001</v>
      </c>
    </row>
    <row r="1022" spans="1:11">
      <c r="A1022" t="s">
        <v>171</v>
      </c>
      <c r="B1022">
        <v>1.11562452705239E-3</v>
      </c>
      <c r="C1022" t="s">
        <v>166</v>
      </c>
      <c r="D1022" t="s">
        <v>172</v>
      </c>
      <c r="E1022" t="s">
        <v>165</v>
      </c>
      <c r="F1022" t="s">
        <v>521</v>
      </c>
      <c r="G1022" t="s">
        <v>149</v>
      </c>
      <c r="H1022" t="s">
        <v>149</v>
      </c>
      <c r="I1022">
        <v>171</v>
      </c>
      <c r="J1022">
        <v>1279.674</v>
      </c>
      <c r="K1022">
        <v>119.77845600000001</v>
      </c>
    </row>
    <row r="1023" spans="1:11">
      <c r="A1023" t="s">
        <v>173</v>
      </c>
      <c r="B1023" s="21">
        <v>2.3224348305289999E-5</v>
      </c>
      <c r="C1023" t="s">
        <v>162</v>
      </c>
      <c r="D1023" t="s">
        <v>174</v>
      </c>
      <c r="E1023" t="s">
        <v>165</v>
      </c>
      <c r="F1023" t="s">
        <v>521</v>
      </c>
      <c r="G1023" t="s">
        <v>149</v>
      </c>
      <c r="H1023" t="s">
        <v>149</v>
      </c>
      <c r="I1023">
        <v>4</v>
      </c>
      <c r="J1023">
        <v>1437.93</v>
      </c>
      <c r="K1023">
        <v>119.77845600000001</v>
      </c>
    </row>
    <row r="1024" spans="1:11">
      <c r="A1024" t="s">
        <v>175</v>
      </c>
      <c r="B1024" s="21">
        <v>2.41591583527821E-5</v>
      </c>
      <c r="C1024" t="s">
        <v>162</v>
      </c>
      <c r="D1024" t="s">
        <v>176</v>
      </c>
      <c r="E1024" t="s">
        <v>165</v>
      </c>
      <c r="F1024" t="s">
        <v>521</v>
      </c>
      <c r="G1024" t="s">
        <v>149</v>
      </c>
      <c r="H1024" t="s">
        <v>149</v>
      </c>
      <c r="I1024">
        <v>4</v>
      </c>
      <c r="J1024">
        <v>1382.2909999999999</v>
      </c>
      <c r="K1024">
        <v>119.77845600000001</v>
      </c>
    </row>
    <row r="1025" spans="1:11">
      <c r="A1025" t="s">
        <v>177</v>
      </c>
      <c r="B1025">
        <v>1.70926675269235E-2</v>
      </c>
      <c r="C1025" t="s">
        <v>162</v>
      </c>
      <c r="D1025" t="s">
        <v>178</v>
      </c>
      <c r="E1025" t="s">
        <v>179</v>
      </c>
      <c r="F1025" t="s">
        <v>521</v>
      </c>
      <c r="G1025" t="s">
        <v>179</v>
      </c>
      <c r="H1025" t="s">
        <v>179</v>
      </c>
      <c r="I1025">
        <v>2887</v>
      </c>
      <c r="J1025">
        <v>1410.127</v>
      </c>
      <c r="K1025">
        <v>119.77845600000001</v>
      </c>
    </row>
    <row r="1026" spans="1:11">
      <c r="A1026" t="s">
        <v>180</v>
      </c>
      <c r="B1026">
        <v>1.96758137288042E-3</v>
      </c>
      <c r="C1026" t="s">
        <v>162</v>
      </c>
      <c r="D1026" t="s">
        <v>181</v>
      </c>
      <c r="E1026" t="s">
        <v>165</v>
      </c>
      <c r="F1026" t="s">
        <v>521</v>
      </c>
      <c r="G1026" t="s">
        <v>149</v>
      </c>
      <c r="H1026" t="s">
        <v>149</v>
      </c>
      <c r="I1026">
        <v>329</v>
      </c>
      <c r="J1026">
        <v>1395.9970000000001</v>
      </c>
      <c r="K1026">
        <v>119.77845600000001</v>
      </c>
    </row>
    <row r="1027" spans="1:11">
      <c r="A1027" t="s">
        <v>182</v>
      </c>
      <c r="B1027">
        <v>8.3951837990206102E-4</v>
      </c>
      <c r="C1027" t="s">
        <v>166</v>
      </c>
      <c r="D1027" t="s">
        <v>183</v>
      </c>
      <c r="E1027" t="s">
        <v>165</v>
      </c>
      <c r="F1027" t="s">
        <v>521</v>
      </c>
      <c r="G1027" t="s">
        <v>149</v>
      </c>
      <c r="H1027" t="s">
        <v>149</v>
      </c>
      <c r="I1027">
        <v>137</v>
      </c>
      <c r="J1027">
        <v>1362.422</v>
      </c>
      <c r="K1027">
        <v>119.77845600000001</v>
      </c>
    </row>
    <row r="1028" spans="1:11">
      <c r="A1028" t="s">
        <v>184</v>
      </c>
      <c r="B1028">
        <v>4.6784113324662899E-4</v>
      </c>
      <c r="C1028" t="s">
        <v>186</v>
      </c>
      <c r="D1028" t="s">
        <v>185</v>
      </c>
      <c r="E1028" t="s">
        <v>165</v>
      </c>
      <c r="F1028" t="s">
        <v>521</v>
      </c>
      <c r="G1028" t="s">
        <v>149</v>
      </c>
      <c r="H1028" t="s">
        <v>149</v>
      </c>
      <c r="I1028">
        <v>73</v>
      </c>
      <c r="J1028">
        <v>1302.704</v>
      </c>
      <c r="K1028">
        <v>119.77845600000001</v>
      </c>
    </row>
    <row r="1029" spans="1:11">
      <c r="A1029" t="s">
        <v>187</v>
      </c>
      <c r="B1029">
        <v>5.8047432548332604E-4</v>
      </c>
      <c r="C1029" t="s">
        <v>186</v>
      </c>
      <c r="D1029" t="s">
        <v>188</v>
      </c>
      <c r="E1029" t="s">
        <v>165</v>
      </c>
      <c r="F1029" t="s">
        <v>521</v>
      </c>
      <c r="G1029" t="s">
        <v>149</v>
      </c>
      <c r="H1029" t="s">
        <v>149</v>
      </c>
      <c r="I1029">
        <v>97</v>
      </c>
      <c r="J1029">
        <v>1395.115</v>
      </c>
      <c r="K1029">
        <v>119.77845600000001</v>
      </c>
    </row>
    <row r="1030" spans="1:11">
      <c r="A1030" t="s">
        <v>189</v>
      </c>
      <c r="B1030">
        <v>1.29689372266015E-3</v>
      </c>
      <c r="C1030" t="s">
        <v>186</v>
      </c>
      <c r="D1030" t="s">
        <v>190</v>
      </c>
      <c r="E1030" t="s">
        <v>165</v>
      </c>
      <c r="F1030" t="s">
        <v>521</v>
      </c>
      <c r="G1030" t="s">
        <v>149</v>
      </c>
      <c r="H1030" t="s">
        <v>149</v>
      </c>
      <c r="I1030">
        <v>198</v>
      </c>
      <c r="J1030">
        <v>1274.624</v>
      </c>
      <c r="K1030">
        <v>119.77845600000001</v>
      </c>
    </row>
    <row r="1031" spans="1:11">
      <c r="A1031" t="s">
        <v>191</v>
      </c>
      <c r="B1031">
        <v>1.3066056676521299E-3</v>
      </c>
      <c r="C1031" t="s">
        <v>186</v>
      </c>
      <c r="D1031" t="s">
        <v>192</v>
      </c>
      <c r="E1031" t="s">
        <v>165</v>
      </c>
      <c r="F1031" t="s">
        <v>521</v>
      </c>
      <c r="G1031" t="s">
        <v>149</v>
      </c>
      <c r="H1031" t="s">
        <v>149</v>
      </c>
      <c r="I1031">
        <v>203</v>
      </c>
      <c r="J1031">
        <v>1297.098</v>
      </c>
      <c r="K1031">
        <v>119.77845600000001</v>
      </c>
    </row>
    <row r="1032" spans="1:11">
      <c r="A1032" t="s">
        <v>193</v>
      </c>
      <c r="B1032" s="21">
        <v>4.4251900033691598E-5</v>
      </c>
      <c r="C1032" t="s">
        <v>162</v>
      </c>
      <c r="D1032" t="s">
        <v>194</v>
      </c>
      <c r="E1032" t="s">
        <v>165</v>
      </c>
      <c r="F1032" t="s">
        <v>521</v>
      </c>
      <c r="G1032" t="s">
        <v>149</v>
      </c>
      <c r="H1032" t="s">
        <v>149</v>
      </c>
      <c r="I1032">
        <v>7</v>
      </c>
      <c r="J1032">
        <v>1320.6489999999999</v>
      </c>
      <c r="K1032">
        <v>119.77845600000001</v>
      </c>
    </row>
    <row r="1033" spans="1:11">
      <c r="A1033" t="s">
        <v>195</v>
      </c>
      <c r="B1033" s="21">
        <v>8.7353683701398694E-5</v>
      </c>
      <c r="C1033" t="s">
        <v>166</v>
      </c>
      <c r="D1033" t="s">
        <v>196</v>
      </c>
      <c r="E1033" t="s">
        <v>165</v>
      </c>
      <c r="F1033" t="s">
        <v>521</v>
      </c>
      <c r="G1033" t="s">
        <v>149</v>
      </c>
      <c r="H1033" t="s">
        <v>149</v>
      </c>
      <c r="I1033">
        <v>15</v>
      </c>
      <c r="J1033">
        <v>1433.6110000000001</v>
      </c>
      <c r="K1033">
        <v>119.77845600000001</v>
      </c>
    </row>
    <row r="1034" spans="1:11">
      <c r="A1034" t="s">
        <v>197</v>
      </c>
      <c r="B1034" s="21">
        <v>5.74383256427102E-5</v>
      </c>
      <c r="C1034" t="s">
        <v>162</v>
      </c>
      <c r="D1034" t="s">
        <v>198</v>
      </c>
      <c r="E1034" t="s">
        <v>165</v>
      </c>
      <c r="F1034" t="s">
        <v>521</v>
      </c>
      <c r="G1034" t="s">
        <v>149</v>
      </c>
      <c r="H1034" t="s">
        <v>149</v>
      </c>
      <c r="I1034">
        <v>10</v>
      </c>
      <c r="J1034">
        <v>1453.5150000000001</v>
      </c>
      <c r="K1034">
        <v>119.77845600000001</v>
      </c>
    </row>
    <row r="1035" spans="1:11">
      <c r="A1035" t="s">
        <v>199</v>
      </c>
      <c r="B1035">
        <v>2.18575832638307E-4</v>
      </c>
      <c r="C1035" t="s">
        <v>166</v>
      </c>
      <c r="D1035" t="s">
        <v>200</v>
      </c>
      <c r="E1035" t="s">
        <v>165</v>
      </c>
      <c r="F1035" t="s">
        <v>521</v>
      </c>
      <c r="G1035" t="s">
        <v>149</v>
      </c>
      <c r="H1035" t="s">
        <v>149</v>
      </c>
      <c r="I1035">
        <v>36</v>
      </c>
      <c r="J1035">
        <v>1375.06</v>
      </c>
      <c r="K1035">
        <v>119.77845600000001</v>
      </c>
    </row>
    <row r="1036" spans="1:11">
      <c r="A1036" t="s">
        <v>201</v>
      </c>
      <c r="B1036" s="21">
        <v>1.0764492715994401E-5</v>
      </c>
      <c r="C1036" t="s">
        <v>203</v>
      </c>
      <c r="D1036" t="s">
        <v>202</v>
      </c>
      <c r="E1036" t="s">
        <v>147</v>
      </c>
      <c r="F1036" t="s">
        <v>521</v>
      </c>
      <c r="G1036" t="s">
        <v>149</v>
      </c>
      <c r="H1036" t="s">
        <v>149</v>
      </c>
      <c r="I1036">
        <v>1</v>
      </c>
      <c r="J1036">
        <v>775.58199999999999</v>
      </c>
      <c r="K1036">
        <v>119.77845600000001</v>
      </c>
    </row>
    <row r="1037" spans="1:11">
      <c r="A1037" t="s">
        <v>204</v>
      </c>
      <c r="B1037" s="21">
        <v>4.6368119213702997E-5</v>
      </c>
      <c r="C1037" t="s">
        <v>203</v>
      </c>
      <c r="D1037" t="s">
        <v>205</v>
      </c>
      <c r="E1037" t="s">
        <v>147</v>
      </c>
      <c r="F1037" t="s">
        <v>521</v>
      </c>
      <c r="G1037" t="s">
        <v>149</v>
      </c>
      <c r="H1037" t="s">
        <v>149</v>
      </c>
      <c r="I1037">
        <v>5</v>
      </c>
      <c r="J1037">
        <v>900.26800000000003</v>
      </c>
      <c r="K1037">
        <v>119.77845600000001</v>
      </c>
    </row>
    <row r="1038" spans="1:11">
      <c r="A1038" t="s">
        <v>209</v>
      </c>
      <c r="B1038">
        <v>1.3382297115011101E-4</v>
      </c>
      <c r="C1038" t="s">
        <v>203</v>
      </c>
      <c r="D1038" t="s">
        <v>210</v>
      </c>
      <c r="E1038" t="s">
        <v>165</v>
      </c>
      <c r="F1038" t="s">
        <v>521</v>
      </c>
      <c r="G1038" t="s">
        <v>149</v>
      </c>
      <c r="H1038" t="s">
        <v>149</v>
      </c>
      <c r="I1038">
        <v>16</v>
      </c>
      <c r="J1038">
        <v>998.18399999999997</v>
      </c>
      <c r="K1038">
        <v>119.77845600000001</v>
      </c>
    </row>
    <row r="1039" spans="1:11">
      <c r="A1039" t="s">
        <v>213</v>
      </c>
      <c r="B1039" s="21">
        <v>4.6284343784390101E-5</v>
      </c>
      <c r="C1039" t="s">
        <v>208</v>
      </c>
      <c r="D1039" t="s">
        <v>214</v>
      </c>
      <c r="E1039" t="s">
        <v>165</v>
      </c>
      <c r="F1039" t="s">
        <v>521</v>
      </c>
      <c r="G1039" t="s">
        <v>149</v>
      </c>
      <c r="H1039" t="s">
        <v>149</v>
      </c>
      <c r="I1039">
        <v>2</v>
      </c>
      <c r="J1039">
        <v>360.75900000000001</v>
      </c>
      <c r="K1039">
        <v>119.77845600000001</v>
      </c>
    </row>
    <row r="1040" spans="1:11">
      <c r="A1040" t="s">
        <v>215</v>
      </c>
      <c r="B1040">
        <v>9.0854915994265008E-3</v>
      </c>
      <c r="C1040" t="s">
        <v>203</v>
      </c>
      <c r="D1040" t="s">
        <v>216</v>
      </c>
      <c r="E1040" t="s">
        <v>217</v>
      </c>
      <c r="F1040" t="s">
        <v>521</v>
      </c>
      <c r="G1040" t="s">
        <v>149</v>
      </c>
      <c r="H1040" t="s">
        <v>149</v>
      </c>
      <c r="I1040">
        <v>277</v>
      </c>
      <c r="J1040">
        <v>254.53800000000001</v>
      </c>
      <c r="K1040">
        <v>119.77845600000001</v>
      </c>
    </row>
    <row r="1041" spans="1:11">
      <c r="A1041" t="s">
        <v>218</v>
      </c>
      <c r="B1041" s="21">
        <v>8.2490161839919305E-5</v>
      </c>
      <c r="C1041" t="s">
        <v>203</v>
      </c>
      <c r="D1041" t="s">
        <v>219</v>
      </c>
      <c r="E1041" t="s">
        <v>217</v>
      </c>
      <c r="F1041" t="s">
        <v>521</v>
      </c>
      <c r="G1041" t="s">
        <v>149</v>
      </c>
      <c r="H1041" t="s">
        <v>149</v>
      </c>
      <c r="I1041">
        <v>2</v>
      </c>
      <c r="J1041">
        <v>202.41800000000001</v>
      </c>
      <c r="K1041">
        <v>119.77845600000001</v>
      </c>
    </row>
    <row r="1042" spans="1:11">
      <c r="A1042" t="s">
        <v>220</v>
      </c>
      <c r="B1042">
        <v>5.5494947287020998E-3</v>
      </c>
      <c r="C1042" t="s">
        <v>208</v>
      </c>
      <c r="D1042" t="s">
        <v>221</v>
      </c>
      <c r="E1042" t="s">
        <v>147</v>
      </c>
      <c r="F1042" t="s">
        <v>521</v>
      </c>
      <c r="G1042" t="s">
        <v>149</v>
      </c>
      <c r="H1042" t="s">
        <v>149</v>
      </c>
      <c r="I1042">
        <v>166</v>
      </c>
      <c r="J1042">
        <v>249.733</v>
      </c>
      <c r="K1042">
        <v>119.77845600000001</v>
      </c>
    </row>
    <row r="1043" spans="1:11">
      <c r="A1043" t="s">
        <v>222</v>
      </c>
      <c r="B1043">
        <v>4.8924282645759103E-4</v>
      </c>
      <c r="C1043" t="s">
        <v>203</v>
      </c>
      <c r="D1043" t="s">
        <v>223</v>
      </c>
      <c r="E1043" t="s">
        <v>224</v>
      </c>
      <c r="F1043" t="s">
        <v>521</v>
      </c>
      <c r="G1043" t="s">
        <v>149</v>
      </c>
      <c r="H1043" t="s">
        <v>149</v>
      </c>
      <c r="I1043">
        <v>43</v>
      </c>
      <c r="J1043">
        <v>733.779</v>
      </c>
      <c r="K1043">
        <v>119.77845600000001</v>
      </c>
    </row>
    <row r="1044" spans="1:11">
      <c r="A1044" t="s">
        <v>225</v>
      </c>
      <c r="B1044" s="21">
        <v>8.2465989177288003E-5</v>
      </c>
      <c r="C1044" t="s">
        <v>203</v>
      </c>
      <c r="D1044" t="s">
        <v>226</v>
      </c>
      <c r="E1044" t="s">
        <v>217</v>
      </c>
      <c r="F1044" t="s">
        <v>521</v>
      </c>
      <c r="G1044" t="s">
        <v>149</v>
      </c>
      <c r="H1044" t="s">
        <v>149</v>
      </c>
      <c r="I1044">
        <v>3</v>
      </c>
      <c r="J1044">
        <v>303.71600000000001</v>
      </c>
      <c r="K1044">
        <v>119.77845600000001</v>
      </c>
    </row>
    <row r="1045" spans="1:11">
      <c r="A1045" t="s">
        <v>227</v>
      </c>
      <c r="B1045">
        <v>1.73297683058322E-3</v>
      </c>
      <c r="C1045" t="s">
        <v>203</v>
      </c>
      <c r="D1045" t="s">
        <v>228</v>
      </c>
      <c r="E1045" t="s">
        <v>165</v>
      </c>
      <c r="F1045" t="s">
        <v>521</v>
      </c>
      <c r="G1045" t="s">
        <v>149</v>
      </c>
      <c r="H1045" t="s">
        <v>149</v>
      </c>
      <c r="I1045">
        <v>139</v>
      </c>
      <c r="J1045">
        <v>669.64300000000003</v>
      </c>
      <c r="K1045">
        <v>119.77845600000001</v>
      </c>
    </row>
    <row r="1046" spans="1:11">
      <c r="A1046" t="s">
        <v>229</v>
      </c>
      <c r="B1046">
        <v>4.9079269707857096E-3</v>
      </c>
      <c r="C1046" t="s">
        <v>203</v>
      </c>
      <c r="D1046" t="s">
        <v>230</v>
      </c>
      <c r="E1046" t="s">
        <v>231</v>
      </c>
      <c r="F1046" t="s">
        <v>521</v>
      </c>
      <c r="G1046" t="s">
        <v>149</v>
      </c>
      <c r="H1046" t="s">
        <v>149</v>
      </c>
      <c r="I1046">
        <v>338</v>
      </c>
      <c r="J1046">
        <v>574.96299999999997</v>
      </c>
      <c r="K1046">
        <v>119.77845600000001</v>
      </c>
    </row>
    <row r="1047" spans="1:11">
      <c r="A1047" t="s">
        <v>232</v>
      </c>
      <c r="B1047">
        <v>7.4218950138438003E-2</v>
      </c>
      <c r="C1047" t="s">
        <v>233</v>
      </c>
      <c r="D1047" t="s">
        <v>1</v>
      </c>
      <c r="E1047" t="s">
        <v>113</v>
      </c>
      <c r="F1047" t="s">
        <v>521</v>
      </c>
      <c r="G1047" t="s">
        <v>1</v>
      </c>
      <c r="H1047" t="s">
        <v>1</v>
      </c>
      <c r="I1047">
        <v>10314</v>
      </c>
      <c r="J1047">
        <v>1160.202</v>
      </c>
      <c r="K1047">
        <v>119.77845600000001</v>
      </c>
    </row>
    <row r="1048" spans="1:11">
      <c r="A1048" t="s">
        <v>234</v>
      </c>
      <c r="B1048">
        <v>6.6406767082650897E-3</v>
      </c>
      <c r="C1048" t="s">
        <v>236</v>
      </c>
      <c r="D1048" t="s">
        <v>235</v>
      </c>
      <c r="E1048" t="s">
        <v>165</v>
      </c>
      <c r="F1048" t="s">
        <v>521</v>
      </c>
      <c r="G1048" t="s">
        <v>149</v>
      </c>
      <c r="H1048" t="s">
        <v>149</v>
      </c>
      <c r="I1048">
        <v>1041</v>
      </c>
      <c r="J1048">
        <v>1308.759</v>
      </c>
      <c r="K1048">
        <v>119.77845600000001</v>
      </c>
    </row>
    <row r="1049" spans="1:11">
      <c r="A1049" t="s">
        <v>237</v>
      </c>
      <c r="B1049">
        <v>1.56196913661583E-2</v>
      </c>
      <c r="C1049" t="s">
        <v>162</v>
      </c>
      <c r="D1049" t="s">
        <v>238</v>
      </c>
      <c r="E1049" t="s">
        <v>165</v>
      </c>
      <c r="F1049" t="s">
        <v>521</v>
      </c>
      <c r="G1049" t="s">
        <v>149</v>
      </c>
      <c r="H1049" t="s">
        <v>149</v>
      </c>
      <c r="I1049">
        <v>2513</v>
      </c>
      <c r="J1049">
        <v>1343.202</v>
      </c>
      <c r="K1049">
        <v>119.77845600000001</v>
      </c>
    </row>
    <row r="1050" spans="1:11">
      <c r="A1050" t="s">
        <v>239</v>
      </c>
      <c r="B1050">
        <v>7.3367611372081899E-3</v>
      </c>
      <c r="C1050" t="s">
        <v>241</v>
      </c>
      <c r="D1050" t="s">
        <v>240</v>
      </c>
      <c r="E1050" t="s">
        <v>169</v>
      </c>
      <c r="F1050" t="s">
        <v>521</v>
      </c>
      <c r="G1050" t="s">
        <v>149</v>
      </c>
      <c r="H1050" t="s">
        <v>242</v>
      </c>
      <c r="I1050">
        <v>1129</v>
      </c>
      <c r="J1050">
        <v>1284.7270000000001</v>
      </c>
      <c r="K1050">
        <v>119.77845600000001</v>
      </c>
    </row>
    <row r="1051" spans="1:11">
      <c r="A1051" t="s">
        <v>243</v>
      </c>
      <c r="B1051">
        <v>1.94844952447706E-3</v>
      </c>
      <c r="C1051" t="s">
        <v>236</v>
      </c>
      <c r="D1051" t="s">
        <v>244</v>
      </c>
      <c r="E1051" t="s">
        <v>165</v>
      </c>
      <c r="F1051" t="s">
        <v>521</v>
      </c>
      <c r="G1051" t="s">
        <v>149</v>
      </c>
      <c r="H1051" t="s">
        <v>149</v>
      </c>
      <c r="I1051">
        <v>309</v>
      </c>
      <c r="J1051">
        <v>1324.008</v>
      </c>
      <c r="K1051">
        <v>119.77845600000001</v>
      </c>
    </row>
    <row r="1052" spans="1:11">
      <c r="A1052" t="s">
        <v>111</v>
      </c>
      <c r="B1052">
        <v>1.27402633487366E-2</v>
      </c>
      <c r="C1052" t="s">
        <v>114</v>
      </c>
      <c r="D1052" t="s">
        <v>112</v>
      </c>
      <c r="E1052" t="s">
        <v>113</v>
      </c>
      <c r="F1052" t="s">
        <v>522</v>
      </c>
      <c r="G1052" t="s">
        <v>115</v>
      </c>
      <c r="H1052" t="s">
        <v>116</v>
      </c>
      <c r="I1052">
        <v>1042</v>
      </c>
      <c r="J1052">
        <v>627.36500000000001</v>
      </c>
      <c r="K1052">
        <v>130.36740699999999</v>
      </c>
    </row>
    <row r="1053" spans="1:11">
      <c r="A1053" t="s">
        <v>117</v>
      </c>
      <c r="B1053">
        <v>7.8070955389819799E-2</v>
      </c>
      <c r="C1053" t="s">
        <v>119</v>
      </c>
      <c r="D1053" t="s">
        <v>118</v>
      </c>
      <c r="E1053" t="s">
        <v>113</v>
      </c>
      <c r="F1053" t="s">
        <v>522</v>
      </c>
      <c r="G1053" t="s">
        <v>120</v>
      </c>
      <c r="H1053" t="s">
        <v>121</v>
      </c>
      <c r="I1053">
        <v>9416</v>
      </c>
      <c r="J1053">
        <v>925.14099999999996</v>
      </c>
      <c r="K1053">
        <v>130.36740699999999</v>
      </c>
    </row>
    <row r="1054" spans="1:11">
      <c r="A1054" t="s">
        <v>122</v>
      </c>
      <c r="B1054">
        <v>9.1413286105909E-2</v>
      </c>
      <c r="C1054" t="s">
        <v>124</v>
      </c>
      <c r="D1054" t="s">
        <v>123</v>
      </c>
      <c r="E1054" t="s">
        <v>113</v>
      </c>
      <c r="F1054" t="s">
        <v>522</v>
      </c>
      <c r="G1054" t="s">
        <v>120</v>
      </c>
      <c r="H1054" t="s">
        <v>125</v>
      </c>
      <c r="I1054">
        <v>9235</v>
      </c>
      <c r="J1054">
        <v>774.923</v>
      </c>
      <c r="K1054">
        <v>130.36740699999999</v>
      </c>
    </row>
    <row r="1055" spans="1:11">
      <c r="A1055" t="s">
        <v>126</v>
      </c>
      <c r="B1055">
        <v>4.6228585435152597E-2</v>
      </c>
      <c r="C1055" t="s">
        <v>119</v>
      </c>
      <c r="D1055" t="s">
        <v>127</v>
      </c>
      <c r="E1055" t="s">
        <v>113</v>
      </c>
      <c r="F1055" t="s">
        <v>522</v>
      </c>
      <c r="G1055" t="s">
        <v>120</v>
      </c>
      <c r="H1055" t="s">
        <v>128</v>
      </c>
      <c r="I1055">
        <v>5102</v>
      </c>
      <c r="J1055">
        <v>846.56600000000003</v>
      </c>
      <c r="K1055">
        <v>130.36740699999999</v>
      </c>
    </row>
    <row r="1056" spans="1:11">
      <c r="A1056" t="s">
        <v>129</v>
      </c>
      <c r="B1056">
        <v>8.1651673516315304E-2</v>
      </c>
      <c r="C1056" t="s">
        <v>124</v>
      </c>
      <c r="D1056" t="s">
        <v>130</v>
      </c>
      <c r="E1056" t="s">
        <v>113</v>
      </c>
      <c r="F1056" t="s">
        <v>522</v>
      </c>
      <c r="G1056" t="s">
        <v>120</v>
      </c>
      <c r="H1056" t="s">
        <v>131</v>
      </c>
      <c r="I1056">
        <v>3493</v>
      </c>
      <c r="J1056">
        <v>328.14400000000001</v>
      </c>
      <c r="K1056">
        <v>130.36740699999999</v>
      </c>
    </row>
    <row r="1057" spans="1:11">
      <c r="A1057" t="s">
        <v>132</v>
      </c>
      <c r="B1057">
        <v>2.15366924699757E-2</v>
      </c>
      <c r="C1057" t="s">
        <v>114</v>
      </c>
      <c r="D1057" t="s">
        <v>133</v>
      </c>
      <c r="E1057" t="s">
        <v>113</v>
      </c>
      <c r="F1057" t="s">
        <v>522</v>
      </c>
      <c r="G1057" t="s">
        <v>115</v>
      </c>
      <c r="H1057" t="s">
        <v>134</v>
      </c>
      <c r="I1057">
        <v>2023</v>
      </c>
      <c r="J1057">
        <v>720.52300000000002</v>
      </c>
      <c r="K1057">
        <v>130.36740699999999</v>
      </c>
    </row>
    <row r="1058" spans="1:11">
      <c r="A1058" t="s">
        <v>135</v>
      </c>
      <c r="B1058">
        <v>3.2869425469314803E-2</v>
      </c>
      <c r="C1058" t="s">
        <v>119</v>
      </c>
      <c r="D1058" t="s">
        <v>136</v>
      </c>
      <c r="E1058" t="s">
        <v>113</v>
      </c>
      <c r="F1058" t="s">
        <v>522</v>
      </c>
      <c r="G1058" t="s">
        <v>137</v>
      </c>
      <c r="H1058" t="s">
        <v>138</v>
      </c>
      <c r="I1058">
        <v>3398</v>
      </c>
      <c r="J1058">
        <v>792.98</v>
      </c>
      <c r="K1058">
        <v>130.36740699999999</v>
      </c>
    </row>
    <row r="1059" spans="1:11">
      <c r="A1059" t="s">
        <v>139</v>
      </c>
      <c r="B1059">
        <v>3.2117874393819801E-2</v>
      </c>
      <c r="C1059" t="s">
        <v>119</v>
      </c>
      <c r="D1059" t="s">
        <v>140</v>
      </c>
      <c r="E1059" t="s">
        <v>113</v>
      </c>
      <c r="F1059" t="s">
        <v>522</v>
      </c>
      <c r="G1059" t="s">
        <v>137</v>
      </c>
      <c r="H1059" t="s">
        <v>141</v>
      </c>
      <c r="I1059">
        <v>3013</v>
      </c>
      <c r="J1059">
        <v>719.58699999999999</v>
      </c>
      <c r="K1059">
        <v>130.36740699999999</v>
      </c>
    </row>
    <row r="1060" spans="1:11">
      <c r="A1060" t="s">
        <v>142</v>
      </c>
      <c r="B1060">
        <v>4.2766072994690402E-2</v>
      </c>
      <c r="C1060" t="s">
        <v>119</v>
      </c>
      <c r="D1060" t="s">
        <v>143</v>
      </c>
      <c r="E1060" t="s">
        <v>113</v>
      </c>
      <c r="F1060" t="s">
        <v>522</v>
      </c>
      <c r="G1060" t="s">
        <v>137</v>
      </c>
      <c r="H1060" t="s">
        <v>144</v>
      </c>
      <c r="I1060">
        <v>4323</v>
      </c>
      <c r="J1060">
        <v>775.38400000000001</v>
      </c>
      <c r="K1060">
        <v>130.36740699999999</v>
      </c>
    </row>
    <row r="1061" spans="1:11">
      <c r="A1061" t="s">
        <v>145</v>
      </c>
      <c r="B1061">
        <v>2.12467380601469E-3</v>
      </c>
      <c r="C1061" t="s">
        <v>148</v>
      </c>
      <c r="D1061" t="s">
        <v>146</v>
      </c>
      <c r="E1061" t="s">
        <v>147</v>
      </c>
      <c r="F1061" t="s">
        <v>522</v>
      </c>
      <c r="G1061" t="s">
        <v>149</v>
      </c>
      <c r="H1061" t="s">
        <v>149</v>
      </c>
      <c r="I1061">
        <v>252</v>
      </c>
      <c r="J1061">
        <v>909.78599999999994</v>
      </c>
      <c r="K1061">
        <v>130.36740699999999</v>
      </c>
    </row>
    <row r="1062" spans="1:11">
      <c r="A1062" t="s">
        <v>150</v>
      </c>
      <c r="B1062">
        <v>2.9729126621545498E-3</v>
      </c>
      <c r="C1062" t="s">
        <v>148</v>
      </c>
      <c r="D1062" t="s">
        <v>151</v>
      </c>
      <c r="E1062" t="s">
        <v>147</v>
      </c>
      <c r="F1062" t="s">
        <v>522</v>
      </c>
      <c r="G1062" t="s">
        <v>149</v>
      </c>
      <c r="H1062" t="s">
        <v>149</v>
      </c>
      <c r="I1062">
        <v>370</v>
      </c>
      <c r="J1062">
        <v>954.66399999999999</v>
      </c>
      <c r="K1062">
        <v>130.36740699999999</v>
      </c>
    </row>
    <row r="1063" spans="1:11">
      <c r="A1063" t="s">
        <v>152</v>
      </c>
      <c r="B1063">
        <v>1.5159291578178101E-3</v>
      </c>
      <c r="C1063" t="s">
        <v>148</v>
      </c>
      <c r="D1063" t="s">
        <v>153</v>
      </c>
      <c r="E1063" t="s">
        <v>147</v>
      </c>
      <c r="F1063" t="s">
        <v>522</v>
      </c>
      <c r="G1063" t="s">
        <v>149</v>
      </c>
      <c r="H1063" t="s">
        <v>149</v>
      </c>
      <c r="I1063">
        <v>277</v>
      </c>
      <c r="J1063">
        <v>1401.625</v>
      </c>
      <c r="K1063">
        <v>130.36740699999999</v>
      </c>
    </row>
    <row r="1064" spans="1:11">
      <c r="A1064" t="s">
        <v>154</v>
      </c>
      <c r="B1064">
        <v>6.1337627450569097E-4</v>
      </c>
      <c r="C1064" t="s">
        <v>148</v>
      </c>
      <c r="D1064" t="s">
        <v>155</v>
      </c>
      <c r="E1064" t="s">
        <v>147</v>
      </c>
      <c r="F1064" t="s">
        <v>522</v>
      </c>
      <c r="G1064" t="s">
        <v>149</v>
      </c>
      <c r="H1064" t="s">
        <v>149</v>
      </c>
      <c r="I1064">
        <v>65</v>
      </c>
      <c r="J1064">
        <v>812.86300000000006</v>
      </c>
      <c r="K1064">
        <v>130.36740699999999</v>
      </c>
    </row>
    <row r="1065" spans="1:11">
      <c r="A1065" t="s">
        <v>156</v>
      </c>
      <c r="B1065">
        <v>1.3083015553852901E-3</v>
      </c>
      <c r="C1065" t="s">
        <v>119</v>
      </c>
      <c r="D1065" t="s">
        <v>157</v>
      </c>
      <c r="E1065" t="s">
        <v>113</v>
      </c>
      <c r="F1065" t="s">
        <v>522</v>
      </c>
      <c r="G1065" t="s">
        <v>158</v>
      </c>
      <c r="H1065" t="s">
        <v>158</v>
      </c>
      <c r="I1065">
        <v>115</v>
      </c>
      <c r="J1065">
        <v>674.25</v>
      </c>
      <c r="K1065">
        <v>130.36740699999999</v>
      </c>
    </row>
    <row r="1066" spans="1:11">
      <c r="A1066" t="s">
        <v>159</v>
      </c>
      <c r="B1066">
        <v>3.1596098957470099E-2</v>
      </c>
      <c r="C1066" t="s">
        <v>162</v>
      </c>
      <c r="D1066" t="s">
        <v>160</v>
      </c>
      <c r="E1066" t="s">
        <v>161</v>
      </c>
      <c r="F1066" t="s">
        <v>522</v>
      </c>
      <c r="G1066" t="s">
        <v>149</v>
      </c>
      <c r="H1066" t="s">
        <v>149</v>
      </c>
      <c r="I1066">
        <v>4593</v>
      </c>
      <c r="J1066">
        <v>1115.049</v>
      </c>
      <c r="K1066">
        <v>130.36740699999999</v>
      </c>
    </row>
    <row r="1067" spans="1:11">
      <c r="A1067" t="s">
        <v>163</v>
      </c>
      <c r="B1067">
        <v>4.1262415988183497E-2</v>
      </c>
      <c r="C1067" t="s">
        <v>166</v>
      </c>
      <c r="D1067" t="s">
        <v>164</v>
      </c>
      <c r="E1067" t="s">
        <v>165</v>
      </c>
      <c r="F1067" t="s">
        <v>522</v>
      </c>
      <c r="G1067" t="s">
        <v>149</v>
      </c>
      <c r="H1067" t="s">
        <v>149</v>
      </c>
      <c r="I1067">
        <v>7837</v>
      </c>
      <c r="J1067">
        <v>1456.8879999999999</v>
      </c>
      <c r="K1067">
        <v>130.36740699999999</v>
      </c>
    </row>
    <row r="1068" spans="1:11">
      <c r="A1068" t="s">
        <v>167</v>
      </c>
      <c r="B1068">
        <v>9.6892467769732604E-3</v>
      </c>
      <c r="C1068" t="s">
        <v>162</v>
      </c>
      <c r="D1068" t="s">
        <v>168</v>
      </c>
      <c r="E1068" t="s">
        <v>169</v>
      </c>
      <c r="F1068" t="s">
        <v>522</v>
      </c>
      <c r="G1068" t="s">
        <v>149</v>
      </c>
      <c r="H1068" t="s">
        <v>170</v>
      </c>
      <c r="I1068">
        <v>1563</v>
      </c>
      <c r="J1068">
        <v>1237.3710000000001</v>
      </c>
      <c r="K1068">
        <v>130.36740699999999</v>
      </c>
    </row>
    <row r="1069" spans="1:11">
      <c r="A1069" t="s">
        <v>171</v>
      </c>
      <c r="B1069">
        <v>0.533843939943487</v>
      </c>
      <c r="C1069" t="s">
        <v>166</v>
      </c>
      <c r="D1069" t="s">
        <v>172</v>
      </c>
      <c r="E1069" t="s">
        <v>165</v>
      </c>
      <c r="F1069" t="s">
        <v>522</v>
      </c>
      <c r="G1069" t="s">
        <v>149</v>
      </c>
      <c r="H1069" t="s">
        <v>149</v>
      </c>
      <c r="I1069">
        <v>89060</v>
      </c>
      <c r="J1069">
        <v>1279.674</v>
      </c>
      <c r="K1069">
        <v>130.36740699999999</v>
      </c>
    </row>
    <row r="1070" spans="1:11">
      <c r="A1070" t="s">
        <v>173</v>
      </c>
      <c r="B1070">
        <v>9.5540786848479706E-3</v>
      </c>
      <c r="C1070" t="s">
        <v>162</v>
      </c>
      <c r="D1070" t="s">
        <v>174</v>
      </c>
      <c r="E1070" t="s">
        <v>165</v>
      </c>
      <c r="F1070" t="s">
        <v>522</v>
      </c>
      <c r="G1070" t="s">
        <v>149</v>
      </c>
      <c r="H1070" t="s">
        <v>149</v>
      </c>
      <c r="I1070">
        <v>1791</v>
      </c>
      <c r="J1070">
        <v>1437.93</v>
      </c>
      <c r="K1070">
        <v>130.36740699999999</v>
      </c>
    </row>
    <row r="1071" spans="1:11">
      <c r="A1071" t="s">
        <v>175</v>
      </c>
      <c r="B1071">
        <v>1.10207394818993E-2</v>
      </c>
      <c r="C1071" t="s">
        <v>162</v>
      </c>
      <c r="D1071" t="s">
        <v>176</v>
      </c>
      <c r="E1071" t="s">
        <v>165</v>
      </c>
      <c r="F1071" t="s">
        <v>522</v>
      </c>
      <c r="G1071" t="s">
        <v>149</v>
      </c>
      <c r="H1071" t="s">
        <v>149</v>
      </c>
      <c r="I1071">
        <v>1986</v>
      </c>
      <c r="J1071">
        <v>1382.2909999999999</v>
      </c>
      <c r="K1071">
        <v>130.36740699999999</v>
      </c>
    </row>
    <row r="1072" spans="1:11">
      <c r="A1072" t="s">
        <v>177</v>
      </c>
      <c r="B1072">
        <v>4.0416765824013899E-2</v>
      </c>
      <c r="C1072" t="s">
        <v>162</v>
      </c>
      <c r="D1072" t="s">
        <v>178</v>
      </c>
      <c r="E1072" t="s">
        <v>179</v>
      </c>
      <c r="F1072" t="s">
        <v>522</v>
      </c>
      <c r="G1072" t="s">
        <v>179</v>
      </c>
      <c r="H1072" t="s">
        <v>179</v>
      </c>
      <c r="I1072">
        <v>7430</v>
      </c>
      <c r="J1072">
        <v>1410.127</v>
      </c>
      <c r="K1072">
        <v>130.36740699999999</v>
      </c>
    </row>
    <row r="1073" spans="1:11">
      <c r="A1073" t="s">
        <v>180</v>
      </c>
      <c r="B1073">
        <v>2.8045110351454301E-2</v>
      </c>
      <c r="C1073" t="s">
        <v>162</v>
      </c>
      <c r="D1073" t="s">
        <v>181</v>
      </c>
      <c r="E1073" t="s">
        <v>165</v>
      </c>
      <c r="F1073" t="s">
        <v>522</v>
      </c>
      <c r="G1073" t="s">
        <v>149</v>
      </c>
      <c r="H1073" t="s">
        <v>149</v>
      </c>
      <c r="I1073">
        <v>5104</v>
      </c>
      <c r="J1073">
        <v>1395.9970000000001</v>
      </c>
      <c r="K1073">
        <v>130.36740699999999</v>
      </c>
    </row>
    <row r="1074" spans="1:11">
      <c r="A1074" t="s">
        <v>182</v>
      </c>
      <c r="B1074">
        <v>0.50687039608893603</v>
      </c>
      <c r="C1074" t="s">
        <v>166</v>
      </c>
      <c r="D1074" t="s">
        <v>183</v>
      </c>
      <c r="E1074" t="s">
        <v>165</v>
      </c>
      <c r="F1074" t="s">
        <v>522</v>
      </c>
      <c r="G1074" t="s">
        <v>149</v>
      </c>
      <c r="H1074" t="s">
        <v>149</v>
      </c>
      <c r="I1074">
        <v>90028</v>
      </c>
      <c r="J1074">
        <v>1362.422</v>
      </c>
      <c r="K1074">
        <v>130.36740699999999</v>
      </c>
    </row>
    <row r="1075" spans="1:11">
      <c r="A1075" t="s">
        <v>184</v>
      </c>
      <c r="B1075">
        <v>0.29563656510351599</v>
      </c>
      <c r="C1075" t="s">
        <v>186</v>
      </c>
      <c r="D1075" t="s">
        <v>185</v>
      </c>
      <c r="E1075" t="s">
        <v>165</v>
      </c>
      <c r="F1075" t="s">
        <v>522</v>
      </c>
      <c r="G1075" t="s">
        <v>149</v>
      </c>
      <c r="H1075" t="s">
        <v>149</v>
      </c>
      <c r="I1075">
        <v>50208</v>
      </c>
      <c r="J1075">
        <v>1302.704</v>
      </c>
      <c r="K1075">
        <v>130.36740699999999</v>
      </c>
    </row>
    <row r="1076" spans="1:11">
      <c r="A1076" t="s">
        <v>187</v>
      </c>
      <c r="B1076">
        <v>0.359577138483478</v>
      </c>
      <c r="C1076" t="s">
        <v>186</v>
      </c>
      <c r="D1076" t="s">
        <v>188</v>
      </c>
      <c r="E1076" t="s">
        <v>165</v>
      </c>
      <c r="F1076" t="s">
        <v>522</v>
      </c>
      <c r="G1076" t="s">
        <v>149</v>
      </c>
      <c r="H1076" t="s">
        <v>149</v>
      </c>
      <c r="I1076">
        <v>65399</v>
      </c>
      <c r="J1076">
        <v>1395.115</v>
      </c>
      <c r="K1076">
        <v>130.36740699999999</v>
      </c>
    </row>
    <row r="1077" spans="1:11">
      <c r="A1077" t="s">
        <v>189</v>
      </c>
      <c r="B1077">
        <v>0.70768734650208098</v>
      </c>
      <c r="C1077" t="s">
        <v>186</v>
      </c>
      <c r="D1077" t="s">
        <v>190</v>
      </c>
      <c r="E1077" t="s">
        <v>165</v>
      </c>
      <c r="F1077" t="s">
        <v>522</v>
      </c>
      <c r="G1077" t="s">
        <v>149</v>
      </c>
      <c r="H1077" t="s">
        <v>149</v>
      </c>
      <c r="I1077">
        <v>117596</v>
      </c>
      <c r="J1077">
        <v>1274.624</v>
      </c>
      <c r="K1077">
        <v>130.36740699999999</v>
      </c>
    </row>
    <row r="1078" spans="1:11">
      <c r="A1078" t="s">
        <v>191</v>
      </c>
      <c r="B1078">
        <v>0.66298913175484397</v>
      </c>
      <c r="C1078" t="s">
        <v>186</v>
      </c>
      <c r="D1078" t="s">
        <v>192</v>
      </c>
      <c r="E1078" t="s">
        <v>165</v>
      </c>
      <c r="F1078" t="s">
        <v>522</v>
      </c>
      <c r="G1078" t="s">
        <v>149</v>
      </c>
      <c r="H1078" t="s">
        <v>149</v>
      </c>
      <c r="I1078">
        <v>112111</v>
      </c>
      <c r="J1078">
        <v>1297.098</v>
      </c>
      <c r="K1078">
        <v>130.36740699999999</v>
      </c>
    </row>
    <row r="1079" spans="1:11">
      <c r="A1079" t="s">
        <v>193</v>
      </c>
      <c r="B1079">
        <v>1.4613498603475401E-2</v>
      </c>
      <c r="C1079" t="s">
        <v>162</v>
      </c>
      <c r="D1079" t="s">
        <v>194</v>
      </c>
      <c r="E1079" t="s">
        <v>165</v>
      </c>
      <c r="F1079" t="s">
        <v>522</v>
      </c>
      <c r="G1079" t="s">
        <v>149</v>
      </c>
      <c r="H1079" t="s">
        <v>149</v>
      </c>
      <c r="I1079">
        <v>2516</v>
      </c>
      <c r="J1079">
        <v>1320.6489999999999</v>
      </c>
      <c r="K1079">
        <v>130.36740699999999</v>
      </c>
    </row>
    <row r="1080" spans="1:11">
      <c r="A1080" t="s">
        <v>195</v>
      </c>
      <c r="B1080">
        <v>6.2532053657867306E-2</v>
      </c>
      <c r="C1080" t="s">
        <v>166</v>
      </c>
      <c r="D1080" t="s">
        <v>196</v>
      </c>
      <c r="E1080" t="s">
        <v>165</v>
      </c>
      <c r="F1080" t="s">
        <v>522</v>
      </c>
      <c r="G1080" t="s">
        <v>149</v>
      </c>
      <c r="H1080" t="s">
        <v>149</v>
      </c>
      <c r="I1080">
        <v>11687</v>
      </c>
      <c r="J1080">
        <v>1433.6110000000001</v>
      </c>
      <c r="K1080">
        <v>130.36740699999999</v>
      </c>
    </row>
    <row r="1081" spans="1:11">
      <c r="A1081" t="s">
        <v>197</v>
      </c>
      <c r="B1081">
        <v>1.8328049023436099E-2</v>
      </c>
      <c r="C1081" t="s">
        <v>162</v>
      </c>
      <c r="D1081" t="s">
        <v>198</v>
      </c>
      <c r="E1081" t="s">
        <v>165</v>
      </c>
      <c r="F1081" t="s">
        <v>522</v>
      </c>
      <c r="G1081" t="s">
        <v>149</v>
      </c>
      <c r="H1081" t="s">
        <v>149</v>
      </c>
      <c r="I1081">
        <v>3473</v>
      </c>
      <c r="J1081">
        <v>1453.5150000000001</v>
      </c>
      <c r="K1081">
        <v>130.36740699999999</v>
      </c>
    </row>
    <row r="1082" spans="1:11">
      <c r="A1082" t="s">
        <v>199</v>
      </c>
      <c r="B1082">
        <v>9.1457798820891806E-2</v>
      </c>
      <c r="C1082" t="s">
        <v>166</v>
      </c>
      <c r="D1082" t="s">
        <v>200</v>
      </c>
      <c r="E1082" t="s">
        <v>165</v>
      </c>
      <c r="F1082" t="s">
        <v>522</v>
      </c>
      <c r="G1082" t="s">
        <v>149</v>
      </c>
      <c r="H1082" t="s">
        <v>149</v>
      </c>
      <c r="I1082">
        <v>16395</v>
      </c>
      <c r="J1082">
        <v>1375.06</v>
      </c>
      <c r="K1082">
        <v>130.36740699999999</v>
      </c>
    </row>
    <row r="1083" spans="1:11">
      <c r="A1083" t="s">
        <v>201</v>
      </c>
      <c r="B1083">
        <v>2.5022100979403602E-3</v>
      </c>
      <c r="C1083" t="s">
        <v>203</v>
      </c>
      <c r="D1083" t="s">
        <v>202</v>
      </c>
      <c r="E1083" t="s">
        <v>147</v>
      </c>
      <c r="F1083" t="s">
        <v>522</v>
      </c>
      <c r="G1083" t="s">
        <v>149</v>
      </c>
      <c r="H1083" t="s">
        <v>149</v>
      </c>
      <c r="I1083">
        <v>253</v>
      </c>
      <c r="J1083">
        <v>775.58199999999999</v>
      </c>
      <c r="K1083">
        <v>130.36740699999999</v>
      </c>
    </row>
    <row r="1084" spans="1:11">
      <c r="A1084" t="s">
        <v>204</v>
      </c>
      <c r="B1084">
        <v>4.0727434665103601E-3</v>
      </c>
      <c r="C1084" t="s">
        <v>203</v>
      </c>
      <c r="D1084" t="s">
        <v>205</v>
      </c>
      <c r="E1084" t="s">
        <v>147</v>
      </c>
      <c r="F1084" t="s">
        <v>522</v>
      </c>
      <c r="G1084" t="s">
        <v>149</v>
      </c>
      <c r="H1084" t="s">
        <v>149</v>
      </c>
      <c r="I1084">
        <v>478</v>
      </c>
      <c r="J1084">
        <v>900.26800000000003</v>
      </c>
      <c r="K1084">
        <v>130.36740699999999</v>
      </c>
    </row>
    <row r="1085" spans="1:11">
      <c r="A1085" t="s">
        <v>206</v>
      </c>
      <c r="B1085">
        <v>9.5380128513049603E-4</v>
      </c>
      <c r="C1085" t="s">
        <v>208</v>
      </c>
      <c r="D1085" t="s">
        <v>207</v>
      </c>
      <c r="E1085" t="s">
        <v>147</v>
      </c>
      <c r="F1085" t="s">
        <v>522</v>
      </c>
      <c r="G1085" t="s">
        <v>149</v>
      </c>
      <c r="H1085" t="s">
        <v>149</v>
      </c>
      <c r="I1085">
        <v>42</v>
      </c>
      <c r="J1085">
        <v>337.77100000000002</v>
      </c>
      <c r="K1085">
        <v>130.36740699999999</v>
      </c>
    </row>
    <row r="1086" spans="1:11">
      <c r="A1086" t="s">
        <v>209</v>
      </c>
      <c r="B1086">
        <v>1.9941495756725498E-2</v>
      </c>
      <c r="C1086" t="s">
        <v>203</v>
      </c>
      <c r="D1086" t="s">
        <v>210</v>
      </c>
      <c r="E1086" t="s">
        <v>165</v>
      </c>
      <c r="F1086" t="s">
        <v>522</v>
      </c>
      <c r="G1086" t="s">
        <v>149</v>
      </c>
      <c r="H1086" t="s">
        <v>149</v>
      </c>
      <c r="I1086">
        <v>2595</v>
      </c>
      <c r="J1086">
        <v>998.18399999999997</v>
      </c>
      <c r="K1086">
        <v>130.36740699999999</v>
      </c>
    </row>
    <row r="1087" spans="1:11">
      <c r="A1087" t="s">
        <v>211</v>
      </c>
      <c r="B1087">
        <v>1.1052763342942E-2</v>
      </c>
      <c r="C1087" t="s">
        <v>203</v>
      </c>
      <c r="D1087" t="s">
        <v>212</v>
      </c>
      <c r="E1087" t="s">
        <v>165</v>
      </c>
      <c r="F1087" t="s">
        <v>522</v>
      </c>
      <c r="G1087" t="s">
        <v>149</v>
      </c>
      <c r="H1087" t="s">
        <v>149</v>
      </c>
      <c r="I1087">
        <v>992</v>
      </c>
      <c r="J1087">
        <v>688.44899999999996</v>
      </c>
      <c r="K1087">
        <v>130.36740699999999</v>
      </c>
    </row>
    <row r="1088" spans="1:11">
      <c r="A1088" t="s">
        <v>213</v>
      </c>
      <c r="B1088">
        <v>1.9604001140795E-2</v>
      </c>
      <c r="C1088" t="s">
        <v>208</v>
      </c>
      <c r="D1088" t="s">
        <v>214</v>
      </c>
      <c r="E1088" t="s">
        <v>165</v>
      </c>
      <c r="F1088" t="s">
        <v>522</v>
      </c>
      <c r="G1088" t="s">
        <v>149</v>
      </c>
      <c r="H1088" t="s">
        <v>149</v>
      </c>
      <c r="I1088">
        <v>922</v>
      </c>
      <c r="J1088">
        <v>360.75900000000001</v>
      </c>
      <c r="K1088">
        <v>130.36740699999999</v>
      </c>
    </row>
    <row r="1089" spans="1:11">
      <c r="A1089" t="s">
        <v>215</v>
      </c>
      <c r="B1089">
        <v>1.6001948419917901E-2</v>
      </c>
      <c r="C1089" t="s">
        <v>203</v>
      </c>
      <c r="D1089" t="s">
        <v>216</v>
      </c>
      <c r="E1089" t="s">
        <v>217</v>
      </c>
      <c r="F1089" t="s">
        <v>522</v>
      </c>
      <c r="G1089" t="s">
        <v>149</v>
      </c>
      <c r="H1089" t="s">
        <v>149</v>
      </c>
      <c r="I1089">
        <v>531</v>
      </c>
      <c r="J1089">
        <v>254.53800000000001</v>
      </c>
      <c r="K1089">
        <v>130.36740699999999</v>
      </c>
    </row>
    <row r="1090" spans="1:11">
      <c r="A1090" t="s">
        <v>218</v>
      </c>
      <c r="B1090">
        <v>1.8530652081481101E-2</v>
      </c>
      <c r="C1090" t="s">
        <v>203</v>
      </c>
      <c r="D1090" t="s">
        <v>219</v>
      </c>
      <c r="E1090" t="s">
        <v>217</v>
      </c>
      <c r="F1090" t="s">
        <v>522</v>
      </c>
      <c r="G1090" t="s">
        <v>149</v>
      </c>
      <c r="H1090" t="s">
        <v>149</v>
      </c>
      <c r="I1090">
        <v>489</v>
      </c>
      <c r="J1090">
        <v>202.41800000000001</v>
      </c>
      <c r="K1090">
        <v>130.36740699999999</v>
      </c>
    </row>
    <row r="1091" spans="1:11">
      <c r="A1091" t="s">
        <v>220</v>
      </c>
      <c r="B1091">
        <v>1.4559061475659E-2</v>
      </c>
      <c r="C1091" t="s">
        <v>208</v>
      </c>
      <c r="D1091" t="s">
        <v>221</v>
      </c>
      <c r="E1091" t="s">
        <v>147</v>
      </c>
      <c r="F1091" t="s">
        <v>522</v>
      </c>
      <c r="G1091" t="s">
        <v>149</v>
      </c>
      <c r="H1091" t="s">
        <v>149</v>
      </c>
      <c r="I1091">
        <v>474</v>
      </c>
      <c r="J1091">
        <v>249.733</v>
      </c>
      <c r="K1091">
        <v>130.36740699999999</v>
      </c>
    </row>
    <row r="1092" spans="1:11">
      <c r="A1092" t="s">
        <v>222</v>
      </c>
      <c r="B1092">
        <v>1.3798746149056299E-2</v>
      </c>
      <c r="C1092" t="s">
        <v>203</v>
      </c>
      <c r="D1092" t="s">
        <v>223</v>
      </c>
      <c r="E1092" t="s">
        <v>224</v>
      </c>
      <c r="F1092" t="s">
        <v>522</v>
      </c>
      <c r="G1092" t="s">
        <v>149</v>
      </c>
      <c r="H1092" t="s">
        <v>149</v>
      </c>
      <c r="I1092">
        <v>1320</v>
      </c>
      <c r="J1092">
        <v>733.779</v>
      </c>
      <c r="K1092">
        <v>130.36740699999999</v>
      </c>
    </row>
    <row r="1093" spans="1:11">
      <c r="A1093" t="s">
        <v>225</v>
      </c>
      <c r="B1093">
        <v>1.27542427644894E-2</v>
      </c>
      <c r="C1093" t="s">
        <v>203</v>
      </c>
      <c r="D1093" t="s">
        <v>226</v>
      </c>
      <c r="E1093" t="s">
        <v>217</v>
      </c>
      <c r="F1093" t="s">
        <v>522</v>
      </c>
      <c r="G1093" t="s">
        <v>149</v>
      </c>
      <c r="H1093" t="s">
        <v>149</v>
      </c>
      <c r="I1093">
        <v>505</v>
      </c>
      <c r="J1093">
        <v>303.71600000000001</v>
      </c>
      <c r="K1093">
        <v>130.36740699999999</v>
      </c>
    </row>
    <row r="1094" spans="1:11">
      <c r="A1094" t="s">
        <v>227</v>
      </c>
      <c r="B1094">
        <v>2.7938265451494099E-2</v>
      </c>
      <c r="C1094" t="s">
        <v>203</v>
      </c>
      <c r="D1094" t="s">
        <v>228</v>
      </c>
      <c r="E1094" t="s">
        <v>165</v>
      </c>
      <c r="F1094" t="s">
        <v>522</v>
      </c>
      <c r="G1094" t="s">
        <v>149</v>
      </c>
      <c r="H1094" t="s">
        <v>149</v>
      </c>
      <c r="I1094">
        <v>2439</v>
      </c>
      <c r="J1094">
        <v>669.64300000000003</v>
      </c>
      <c r="K1094">
        <v>130.36740699999999</v>
      </c>
    </row>
    <row r="1095" spans="1:11">
      <c r="A1095" t="s">
        <v>229</v>
      </c>
      <c r="B1095">
        <v>1.47285552421598E-2</v>
      </c>
      <c r="C1095" t="s">
        <v>203</v>
      </c>
      <c r="D1095" t="s">
        <v>230</v>
      </c>
      <c r="E1095" t="s">
        <v>231</v>
      </c>
      <c r="F1095" t="s">
        <v>522</v>
      </c>
      <c r="G1095" t="s">
        <v>149</v>
      </c>
      <c r="H1095" t="s">
        <v>149</v>
      </c>
      <c r="I1095">
        <v>1104</v>
      </c>
      <c r="J1095">
        <v>574.96299999999997</v>
      </c>
      <c r="K1095">
        <v>130.36740699999999</v>
      </c>
    </row>
    <row r="1096" spans="1:11">
      <c r="A1096" t="s">
        <v>232</v>
      </c>
      <c r="B1096">
        <v>4.68752500982356E-3</v>
      </c>
      <c r="C1096" t="s">
        <v>233</v>
      </c>
      <c r="D1096" t="s">
        <v>1</v>
      </c>
      <c r="E1096" t="s">
        <v>113</v>
      </c>
      <c r="F1096" t="s">
        <v>522</v>
      </c>
      <c r="G1096" t="s">
        <v>1</v>
      </c>
      <c r="H1096" t="s">
        <v>1</v>
      </c>
      <c r="I1096">
        <v>709</v>
      </c>
      <c r="J1096">
        <v>1160.202</v>
      </c>
      <c r="K1096">
        <v>130.36740699999999</v>
      </c>
    </row>
    <row r="1097" spans="1:11">
      <c r="A1097" t="s">
        <v>234</v>
      </c>
      <c r="B1097">
        <v>3.0813415051956601</v>
      </c>
      <c r="C1097" t="s">
        <v>236</v>
      </c>
      <c r="D1097" t="s">
        <v>235</v>
      </c>
      <c r="E1097" t="s">
        <v>165</v>
      </c>
      <c r="F1097" t="s">
        <v>522</v>
      </c>
      <c r="G1097" t="s">
        <v>149</v>
      </c>
      <c r="H1097" t="s">
        <v>149</v>
      </c>
      <c r="I1097">
        <v>525737</v>
      </c>
      <c r="J1097">
        <v>1308.759</v>
      </c>
      <c r="K1097">
        <v>130.36740699999999</v>
      </c>
    </row>
    <row r="1098" spans="1:11">
      <c r="A1098" t="s">
        <v>237</v>
      </c>
      <c r="B1098">
        <v>5.23557333689363E-2</v>
      </c>
      <c r="C1098" t="s">
        <v>162</v>
      </c>
      <c r="D1098" t="s">
        <v>238</v>
      </c>
      <c r="E1098" t="s">
        <v>165</v>
      </c>
      <c r="F1098" t="s">
        <v>522</v>
      </c>
      <c r="G1098" t="s">
        <v>149</v>
      </c>
      <c r="H1098" t="s">
        <v>149</v>
      </c>
      <c r="I1098">
        <v>9168</v>
      </c>
      <c r="J1098">
        <v>1343.202</v>
      </c>
      <c r="K1098">
        <v>130.36740699999999</v>
      </c>
    </row>
    <row r="1099" spans="1:11">
      <c r="A1099" t="s">
        <v>239</v>
      </c>
      <c r="B1099">
        <v>0.102647062046232</v>
      </c>
      <c r="C1099" t="s">
        <v>241</v>
      </c>
      <c r="D1099" t="s">
        <v>240</v>
      </c>
      <c r="E1099" t="s">
        <v>169</v>
      </c>
      <c r="F1099" t="s">
        <v>522</v>
      </c>
      <c r="G1099" t="s">
        <v>149</v>
      </c>
      <c r="H1099" t="s">
        <v>242</v>
      </c>
      <c r="I1099">
        <v>17192</v>
      </c>
      <c r="J1099">
        <v>1284.7270000000001</v>
      </c>
      <c r="K1099">
        <v>130.36740699999999</v>
      </c>
    </row>
    <row r="1100" spans="1:11">
      <c r="A1100" t="s">
        <v>243</v>
      </c>
      <c r="B1100">
        <v>0.88626513351664105</v>
      </c>
      <c r="C1100" t="s">
        <v>236</v>
      </c>
      <c r="D1100" t="s">
        <v>244</v>
      </c>
      <c r="E1100" t="s">
        <v>165</v>
      </c>
      <c r="F1100" t="s">
        <v>522</v>
      </c>
      <c r="G1100" t="s">
        <v>149</v>
      </c>
      <c r="H1100" t="s">
        <v>149</v>
      </c>
      <c r="I1100">
        <v>152976</v>
      </c>
      <c r="J1100">
        <v>1324.008</v>
      </c>
      <c r="K1100">
        <v>130.36740699999999</v>
      </c>
    </row>
    <row r="1101" spans="1:11">
      <c r="A1101" t="s">
        <v>111</v>
      </c>
      <c r="B1101">
        <v>9.8107968477578094E-4</v>
      </c>
      <c r="C1101" t="s">
        <v>114</v>
      </c>
      <c r="D1101" t="s">
        <v>112</v>
      </c>
      <c r="E1101" t="s">
        <v>113</v>
      </c>
      <c r="F1101" t="s">
        <v>523</v>
      </c>
      <c r="G1101" t="s">
        <v>115</v>
      </c>
      <c r="H1101" t="s">
        <v>116</v>
      </c>
      <c r="I1101">
        <v>74</v>
      </c>
      <c r="J1101">
        <v>627.36500000000001</v>
      </c>
      <c r="K1101">
        <v>120.22842300000001</v>
      </c>
    </row>
    <row r="1102" spans="1:11">
      <c r="A1102" t="s">
        <v>117</v>
      </c>
      <c r="B1102">
        <v>5.5291711955873001E-3</v>
      </c>
      <c r="C1102" t="s">
        <v>119</v>
      </c>
      <c r="D1102" t="s">
        <v>118</v>
      </c>
      <c r="E1102" t="s">
        <v>113</v>
      </c>
      <c r="F1102" t="s">
        <v>523</v>
      </c>
      <c r="G1102" t="s">
        <v>120</v>
      </c>
      <c r="H1102" t="s">
        <v>121</v>
      </c>
      <c r="I1102">
        <v>615</v>
      </c>
      <c r="J1102">
        <v>925.14099999999996</v>
      </c>
      <c r="K1102">
        <v>120.22842300000001</v>
      </c>
    </row>
    <row r="1103" spans="1:11">
      <c r="A1103" t="s">
        <v>122</v>
      </c>
      <c r="B1103">
        <v>6.7941950139372804E-3</v>
      </c>
      <c r="C1103" t="s">
        <v>124</v>
      </c>
      <c r="D1103" t="s">
        <v>123</v>
      </c>
      <c r="E1103" t="s">
        <v>113</v>
      </c>
      <c r="F1103" t="s">
        <v>523</v>
      </c>
      <c r="G1103" t="s">
        <v>120</v>
      </c>
      <c r="H1103" t="s">
        <v>125</v>
      </c>
      <c r="I1103">
        <v>633</v>
      </c>
      <c r="J1103">
        <v>774.923</v>
      </c>
      <c r="K1103">
        <v>120.22842300000001</v>
      </c>
    </row>
    <row r="1104" spans="1:11">
      <c r="A1104" t="s">
        <v>126</v>
      </c>
      <c r="B1104">
        <v>3.3797958604134199E-3</v>
      </c>
      <c r="C1104" t="s">
        <v>119</v>
      </c>
      <c r="D1104" t="s">
        <v>127</v>
      </c>
      <c r="E1104" t="s">
        <v>113</v>
      </c>
      <c r="F1104" t="s">
        <v>523</v>
      </c>
      <c r="G1104" t="s">
        <v>120</v>
      </c>
      <c r="H1104" t="s">
        <v>128</v>
      </c>
      <c r="I1104">
        <v>344</v>
      </c>
      <c r="J1104">
        <v>846.56600000000003</v>
      </c>
      <c r="K1104">
        <v>120.22842300000001</v>
      </c>
    </row>
    <row r="1105" spans="1:11">
      <c r="A1105" t="s">
        <v>129</v>
      </c>
      <c r="B1105">
        <v>6.8437186294047301E-3</v>
      </c>
      <c r="C1105" t="s">
        <v>124</v>
      </c>
      <c r="D1105" t="s">
        <v>130</v>
      </c>
      <c r="E1105" t="s">
        <v>113</v>
      </c>
      <c r="F1105" t="s">
        <v>523</v>
      </c>
      <c r="G1105" t="s">
        <v>120</v>
      </c>
      <c r="H1105" t="s">
        <v>131</v>
      </c>
      <c r="I1105">
        <v>270</v>
      </c>
      <c r="J1105">
        <v>328.14400000000001</v>
      </c>
      <c r="K1105">
        <v>120.22842300000001</v>
      </c>
    </row>
    <row r="1106" spans="1:11">
      <c r="A1106" t="s">
        <v>132</v>
      </c>
      <c r="B1106">
        <v>6.0373546699952303E-3</v>
      </c>
      <c r="C1106" t="s">
        <v>114</v>
      </c>
      <c r="D1106" t="s">
        <v>133</v>
      </c>
      <c r="E1106" t="s">
        <v>113</v>
      </c>
      <c r="F1106" t="s">
        <v>523</v>
      </c>
      <c r="G1106" t="s">
        <v>115</v>
      </c>
      <c r="H1106" t="s">
        <v>134</v>
      </c>
      <c r="I1106">
        <v>523</v>
      </c>
      <c r="J1106">
        <v>720.52300000000002</v>
      </c>
      <c r="K1106">
        <v>120.22842300000001</v>
      </c>
    </row>
    <row r="1107" spans="1:11">
      <c r="A1107" t="s">
        <v>135</v>
      </c>
      <c r="B1107">
        <v>3.7235652485010698E-3</v>
      </c>
      <c r="C1107" t="s">
        <v>119</v>
      </c>
      <c r="D1107" t="s">
        <v>136</v>
      </c>
      <c r="E1107" t="s">
        <v>113</v>
      </c>
      <c r="F1107" t="s">
        <v>523</v>
      </c>
      <c r="G1107" t="s">
        <v>137</v>
      </c>
      <c r="H1107" t="s">
        <v>138</v>
      </c>
      <c r="I1107">
        <v>355</v>
      </c>
      <c r="J1107">
        <v>792.98</v>
      </c>
      <c r="K1107">
        <v>120.22842300000001</v>
      </c>
    </row>
    <row r="1108" spans="1:11">
      <c r="A1108" t="s">
        <v>139</v>
      </c>
      <c r="B1108">
        <v>2.2308319177527501E-3</v>
      </c>
      <c r="C1108" t="s">
        <v>119</v>
      </c>
      <c r="D1108" t="s">
        <v>140</v>
      </c>
      <c r="E1108" t="s">
        <v>113</v>
      </c>
      <c r="F1108" t="s">
        <v>523</v>
      </c>
      <c r="G1108" t="s">
        <v>137</v>
      </c>
      <c r="H1108" t="s">
        <v>141</v>
      </c>
      <c r="I1108">
        <v>193</v>
      </c>
      <c r="J1108">
        <v>719.58699999999999</v>
      </c>
      <c r="K1108">
        <v>120.22842300000001</v>
      </c>
    </row>
    <row r="1109" spans="1:11">
      <c r="A1109" t="s">
        <v>142</v>
      </c>
      <c r="B1109">
        <v>2.1282256937446401E-2</v>
      </c>
      <c r="C1109" t="s">
        <v>119</v>
      </c>
      <c r="D1109" t="s">
        <v>143</v>
      </c>
      <c r="E1109" t="s">
        <v>113</v>
      </c>
      <c r="F1109" t="s">
        <v>523</v>
      </c>
      <c r="G1109" t="s">
        <v>137</v>
      </c>
      <c r="H1109" t="s">
        <v>144</v>
      </c>
      <c r="I1109">
        <v>1984</v>
      </c>
      <c r="J1109">
        <v>775.38400000000001</v>
      </c>
      <c r="K1109">
        <v>120.22842300000001</v>
      </c>
    </row>
    <row r="1110" spans="1:11">
      <c r="A1110" t="s">
        <v>145</v>
      </c>
      <c r="B1110">
        <v>6.8566954998433901E-3</v>
      </c>
      <c r="C1110" t="s">
        <v>148</v>
      </c>
      <c r="D1110" t="s">
        <v>146</v>
      </c>
      <c r="E1110" t="s">
        <v>147</v>
      </c>
      <c r="F1110" t="s">
        <v>523</v>
      </c>
      <c r="G1110" t="s">
        <v>149</v>
      </c>
      <c r="H1110" t="s">
        <v>149</v>
      </c>
      <c r="I1110">
        <v>750</v>
      </c>
      <c r="J1110">
        <v>909.78599999999994</v>
      </c>
      <c r="K1110">
        <v>120.22842300000001</v>
      </c>
    </row>
    <row r="1111" spans="1:11">
      <c r="A1111" t="s">
        <v>150</v>
      </c>
      <c r="B1111">
        <v>9.0087148867304297E-3</v>
      </c>
      <c r="C1111" t="s">
        <v>148</v>
      </c>
      <c r="D1111" t="s">
        <v>151</v>
      </c>
      <c r="E1111" t="s">
        <v>147</v>
      </c>
      <c r="F1111" t="s">
        <v>523</v>
      </c>
      <c r="G1111" t="s">
        <v>149</v>
      </c>
      <c r="H1111" t="s">
        <v>149</v>
      </c>
      <c r="I1111">
        <v>1034</v>
      </c>
      <c r="J1111">
        <v>954.66399999999999</v>
      </c>
      <c r="K1111">
        <v>120.22842300000001</v>
      </c>
    </row>
    <row r="1112" spans="1:11">
      <c r="A1112" t="s">
        <v>152</v>
      </c>
      <c r="B1112">
        <v>9.8566797587334495E-3</v>
      </c>
      <c r="C1112" t="s">
        <v>148</v>
      </c>
      <c r="D1112" t="s">
        <v>153</v>
      </c>
      <c r="E1112" t="s">
        <v>147</v>
      </c>
      <c r="F1112" t="s">
        <v>523</v>
      </c>
      <c r="G1112" t="s">
        <v>149</v>
      </c>
      <c r="H1112" t="s">
        <v>149</v>
      </c>
      <c r="I1112">
        <v>1661</v>
      </c>
      <c r="J1112">
        <v>1401.625</v>
      </c>
      <c r="K1112">
        <v>120.22842300000001</v>
      </c>
    </row>
    <row r="1113" spans="1:11">
      <c r="A1113" t="s">
        <v>154</v>
      </c>
      <c r="B1113">
        <v>3.3255145674923798E-3</v>
      </c>
      <c r="C1113" t="s">
        <v>148</v>
      </c>
      <c r="D1113" t="s">
        <v>155</v>
      </c>
      <c r="E1113" t="s">
        <v>147</v>
      </c>
      <c r="F1113" t="s">
        <v>523</v>
      </c>
      <c r="G1113" t="s">
        <v>149</v>
      </c>
      <c r="H1113" t="s">
        <v>149</v>
      </c>
      <c r="I1113">
        <v>325</v>
      </c>
      <c r="J1113">
        <v>812.86300000000006</v>
      </c>
      <c r="K1113">
        <v>120.22842300000001</v>
      </c>
    </row>
    <row r="1114" spans="1:11">
      <c r="A1114" t="s">
        <v>156</v>
      </c>
      <c r="B1114">
        <v>4.6876533775657802E-4</v>
      </c>
      <c r="C1114" t="s">
        <v>119</v>
      </c>
      <c r="D1114" t="s">
        <v>157</v>
      </c>
      <c r="E1114" t="s">
        <v>113</v>
      </c>
      <c r="F1114" t="s">
        <v>523</v>
      </c>
      <c r="G1114" t="s">
        <v>158</v>
      </c>
      <c r="H1114" t="s">
        <v>158</v>
      </c>
      <c r="I1114">
        <v>38</v>
      </c>
      <c r="J1114">
        <v>674.25</v>
      </c>
      <c r="K1114">
        <v>120.22842300000001</v>
      </c>
    </row>
    <row r="1115" spans="1:11">
      <c r="A1115" t="s">
        <v>159</v>
      </c>
      <c r="B1115">
        <v>3.2134725277262098E-2</v>
      </c>
      <c r="C1115" t="s">
        <v>162</v>
      </c>
      <c r="D1115" t="s">
        <v>160</v>
      </c>
      <c r="E1115" t="s">
        <v>161</v>
      </c>
      <c r="F1115" t="s">
        <v>523</v>
      </c>
      <c r="G1115" t="s">
        <v>149</v>
      </c>
      <c r="H1115" t="s">
        <v>149</v>
      </c>
      <c r="I1115">
        <v>4308</v>
      </c>
      <c r="J1115">
        <v>1115.049</v>
      </c>
      <c r="K1115">
        <v>120.22842300000001</v>
      </c>
    </row>
    <row r="1116" spans="1:11">
      <c r="A1116" t="s">
        <v>163</v>
      </c>
      <c r="B1116">
        <v>6.6248248904721196E-2</v>
      </c>
      <c r="C1116" t="s">
        <v>166</v>
      </c>
      <c r="D1116" t="s">
        <v>164</v>
      </c>
      <c r="E1116" t="s">
        <v>165</v>
      </c>
      <c r="F1116" t="s">
        <v>523</v>
      </c>
      <c r="G1116" t="s">
        <v>149</v>
      </c>
      <c r="H1116" t="s">
        <v>149</v>
      </c>
      <c r="I1116">
        <v>11604</v>
      </c>
      <c r="J1116">
        <v>1456.8879999999999</v>
      </c>
      <c r="K1116">
        <v>120.22842300000001</v>
      </c>
    </row>
    <row r="1117" spans="1:11">
      <c r="A1117" t="s">
        <v>167</v>
      </c>
      <c r="B1117">
        <v>8.8662038353843897E-3</v>
      </c>
      <c r="C1117" t="s">
        <v>162</v>
      </c>
      <c r="D1117" t="s">
        <v>168</v>
      </c>
      <c r="E1117" t="s">
        <v>169</v>
      </c>
      <c r="F1117" t="s">
        <v>523</v>
      </c>
      <c r="G1117" t="s">
        <v>149</v>
      </c>
      <c r="H1117" t="s">
        <v>170</v>
      </c>
      <c r="I1117">
        <v>1319</v>
      </c>
      <c r="J1117">
        <v>1237.3710000000001</v>
      </c>
      <c r="K1117">
        <v>120.22842300000001</v>
      </c>
    </row>
    <row r="1118" spans="1:11">
      <c r="A1118" t="s">
        <v>171</v>
      </c>
      <c r="B1118">
        <v>0.56023538865339795</v>
      </c>
      <c r="C1118" t="s">
        <v>166</v>
      </c>
      <c r="D1118" t="s">
        <v>172</v>
      </c>
      <c r="E1118" t="s">
        <v>165</v>
      </c>
      <c r="F1118" t="s">
        <v>523</v>
      </c>
      <c r="G1118" t="s">
        <v>149</v>
      </c>
      <c r="H1118" t="s">
        <v>149</v>
      </c>
      <c r="I1118">
        <v>86194</v>
      </c>
      <c r="J1118">
        <v>1279.674</v>
      </c>
      <c r="K1118">
        <v>120.22842300000001</v>
      </c>
    </row>
    <row r="1119" spans="1:11">
      <c r="A1119" t="s">
        <v>173</v>
      </c>
      <c r="B1119">
        <v>1.48947198152463E-2</v>
      </c>
      <c r="C1119" t="s">
        <v>162</v>
      </c>
      <c r="D1119" t="s">
        <v>174</v>
      </c>
      <c r="E1119" t="s">
        <v>165</v>
      </c>
      <c r="F1119" t="s">
        <v>523</v>
      </c>
      <c r="G1119" t="s">
        <v>149</v>
      </c>
      <c r="H1119" t="s">
        <v>149</v>
      </c>
      <c r="I1119">
        <v>2575</v>
      </c>
      <c r="J1119">
        <v>1437.93</v>
      </c>
      <c r="K1119">
        <v>120.22842300000001</v>
      </c>
    </row>
    <row r="1120" spans="1:11">
      <c r="A1120" t="s">
        <v>175</v>
      </c>
      <c r="B1120">
        <v>1.5716887393578301E-2</v>
      </c>
      <c r="C1120" t="s">
        <v>162</v>
      </c>
      <c r="D1120" t="s">
        <v>176</v>
      </c>
      <c r="E1120" t="s">
        <v>165</v>
      </c>
      <c r="F1120" t="s">
        <v>523</v>
      </c>
      <c r="G1120" t="s">
        <v>149</v>
      </c>
      <c r="H1120" t="s">
        <v>149</v>
      </c>
      <c r="I1120">
        <v>2612</v>
      </c>
      <c r="J1120">
        <v>1382.2909999999999</v>
      </c>
      <c r="K1120">
        <v>120.22842300000001</v>
      </c>
    </row>
    <row r="1121" spans="1:11">
      <c r="A1121" t="s">
        <v>177</v>
      </c>
      <c r="B1121">
        <v>4.3005274036169903E-2</v>
      </c>
      <c r="C1121" t="s">
        <v>162</v>
      </c>
      <c r="D1121" t="s">
        <v>178</v>
      </c>
      <c r="E1121" t="s">
        <v>179</v>
      </c>
      <c r="F1121" t="s">
        <v>523</v>
      </c>
      <c r="G1121" t="s">
        <v>179</v>
      </c>
      <c r="H1121" t="s">
        <v>179</v>
      </c>
      <c r="I1121">
        <v>7291</v>
      </c>
      <c r="J1121">
        <v>1410.127</v>
      </c>
      <c r="K1121">
        <v>120.22842300000001</v>
      </c>
    </row>
    <row r="1122" spans="1:11">
      <c r="A1122" t="s">
        <v>180</v>
      </c>
      <c r="B1122">
        <v>4.3708679599686398E-2</v>
      </c>
      <c r="C1122" t="s">
        <v>162</v>
      </c>
      <c r="D1122" t="s">
        <v>181</v>
      </c>
      <c r="E1122" t="s">
        <v>165</v>
      </c>
      <c r="F1122" t="s">
        <v>523</v>
      </c>
      <c r="G1122" t="s">
        <v>149</v>
      </c>
      <c r="H1122" t="s">
        <v>149</v>
      </c>
      <c r="I1122">
        <v>7336</v>
      </c>
      <c r="J1122">
        <v>1395.9970000000001</v>
      </c>
      <c r="K1122">
        <v>120.22842300000001</v>
      </c>
    </row>
    <row r="1123" spans="1:11">
      <c r="A1123" t="s">
        <v>182</v>
      </c>
      <c r="B1123">
        <v>0.61830193562999403</v>
      </c>
      <c r="C1123" t="s">
        <v>166</v>
      </c>
      <c r="D1123" t="s">
        <v>183</v>
      </c>
      <c r="E1123" t="s">
        <v>165</v>
      </c>
      <c r="F1123" t="s">
        <v>523</v>
      </c>
      <c r="G1123" t="s">
        <v>149</v>
      </c>
      <c r="H1123" t="s">
        <v>149</v>
      </c>
      <c r="I1123">
        <v>101279</v>
      </c>
      <c r="J1123">
        <v>1362.422</v>
      </c>
      <c r="K1123">
        <v>120.22842300000001</v>
      </c>
    </row>
    <row r="1124" spans="1:11">
      <c r="A1124" t="s">
        <v>184</v>
      </c>
      <c r="B1124">
        <v>0.217517268683799</v>
      </c>
      <c r="C1124" t="s">
        <v>186</v>
      </c>
      <c r="D1124" t="s">
        <v>185</v>
      </c>
      <c r="E1124" t="s">
        <v>165</v>
      </c>
      <c r="F1124" t="s">
        <v>523</v>
      </c>
      <c r="G1124" t="s">
        <v>149</v>
      </c>
      <c r="H1124" t="s">
        <v>149</v>
      </c>
      <c r="I1124">
        <v>34068</v>
      </c>
      <c r="J1124">
        <v>1302.704</v>
      </c>
      <c r="K1124">
        <v>120.22842300000001</v>
      </c>
    </row>
    <row r="1125" spans="1:11">
      <c r="A1125" t="s">
        <v>187</v>
      </c>
      <c r="B1125">
        <v>0.53375471432998101</v>
      </c>
      <c r="C1125" t="s">
        <v>186</v>
      </c>
      <c r="D1125" t="s">
        <v>188</v>
      </c>
      <c r="E1125" t="s">
        <v>165</v>
      </c>
      <c r="F1125" t="s">
        <v>523</v>
      </c>
      <c r="G1125" t="s">
        <v>149</v>
      </c>
      <c r="H1125" t="s">
        <v>149</v>
      </c>
      <c r="I1125">
        <v>89528</v>
      </c>
      <c r="J1125">
        <v>1395.115</v>
      </c>
      <c r="K1125">
        <v>120.22842300000001</v>
      </c>
    </row>
    <row r="1126" spans="1:11">
      <c r="A1126" t="s">
        <v>189</v>
      </c>
      <c r="B1126">
        <v>0.54145610257244403</v>
      </c>
      <c r="C1126" t="s">
        <v>186</v>
      </c>
      <c r="D1126" t="s">
        <v>190</v>
      </c>
      <c r="E1126" t="s">
        <v>165</v>
      </c>
      <c r="F1126" t="s">
        <v>523</v>
      </c>
      <c r="G1126" t="s">
        <v>149</v>
      </c>
      <c r="H1126" t="s">
        <v>149</v>
      </c>
      <c r="I1126">
        <v>82976</v>
      </c>
      <c r="J1126">
        <v>1274.624</v>
      </c>
      <c r="K1126">
        <v>120.22842300000001</v>
      </c>
    </row>
    <row r="1127" spans="1:11">
      <c r="A1127" t="s">
        <v>191</v>
      </c>
      <c r="B1127">
        <v>0.47775526161054799</v>
      </c>
      <c r="C1127" t="s">
        <v>186</v>
      </c>
      <c r="D1127" t="s">
        <v>192</v>
      </c>
      <c r="E1127" t="s">
        <v>165</v>
      </c>
      <c r="F1127" t="s">
        <v>523</v>
      </c>
      <c r="G1127" t="s">
        <v>149</v>
      </c>
      <c r="H1127" t="s">
        <v>149</v>
      </c>
      <c r="I1127">
        <v>74505</v>
      </c>
      <c r="J1127">
        <v>1297.098</v>
      </c>
      <c r="K1127">
        <v>120.22842300000001</v>
      </c>
    </row>
    <row r="1128" spans="1:11">
      <c r="A1128" t="s">
        <v>193</v>
      </c>
      <c r="B1128">
        <v>2.2187996346471402E-2</v>
      </c>
      <c r="C1128" t="s">
        <v>162</v>
      </c>
      <c r="D1128" t="s">
        <v>194</v>
      </c>
      <c r="E1128" t="s">
        <v>165</v>
      </c>
      <c r="F1128" t="s">
        <v>523</v>
      </c>
      <c r="G1128" t="s">
        <v>149</v>
      </c>
      <c r="H1128" t="s">
        <v>149</v>
      </c>
      <c r="I1128">
        <v>3523</v>
      </c>
      <c r="J1128">
        <v>1320.6489999999999</v>
      </c>
      <c r="K1128">
        <v>120.22842300000001</v>
      </c>
    </row>
    <row r="1129" spans="1:11">
      <c r="A1129" t="s">
        <v>195</v>
      </c>
      <c r="B1129">
        <v>0.100631936228815</v>
      </c>
      <c r="C1129" t="s">
        <v>166</v>
      </c>
      <c r="D1129" t="s">
        <v>196</v>
      </c>
      <c r="E1129" t="s">
        <v>165</v>
      </c>
      <c r="F1129" t="s">
        <v>523</v>
      </c>
      <c r="G1129" t="s">
        <v>149</v>
      </c>
      <c r="H1129" t="s">
        <v>149</v>
      </c>
      <c r="I1129">
        <v>17345</v>
      </c>
      <c r="J1129">
        <v>1433.6110000000001</v>
      </c>
      <c r="K1129">
        <v>120.22842300000001</v>
      </c>
    </row>
    <row r="1130" spans="1:11">
      <c r="A1130" t="s">
        <v>197</v>
      </c>
      <c r="B1130">
        <v>2.8216837295001601E-2</v>
      </c>
      <c r="C1130" t="s">
        <v>162</v>
      </c>
      <c r="D1130" t="s">
        <v>198</v>
      </c>
      <c r="E1130" t="s">
        <v>165</v>
      </c>
      <c r="F1130" t="s">
        <v>523</v>
      </c>
      <c r="G1130" t="s">
        <v>149</v>
      </c>
      <c r="H1130" t="s">
        <v>149</v>
      </c>
      <c r="I1130">
        <v>4931</v>
      </c>
      <c r="J1130">
        <v>1453.5150000000001</v>
      </c>
      <c r="K1130">
        <v>120.22842300000001</v>
      </c>
    </row>
    <row r="1131" spans="1:11">
      <c r="A1131" t="s">
        <v>199</v>
      </c>
      <c r="B1131">
        <v>0.147385731229039</v>
      </c>
      <c r="C1131" t="s">
        <v>166</v>
      </c>
      <c r="D1131" t="s">
        <v>200</v>
      </c>
      <c r="E1131" t="s">
        <v>165</v>
      </c>
      <c r="F1131" t="s">
        <v>523</v>
      </c>
      <c r="G1131" t="s">
        <v>149</v>
      </c>
      <c r="H1131" t="s">
        <v>149</v>
      </c>
      <c r="I1131">
        <v>24366</v>
      </c>
      <c r="J1131">
        <v>1375.06</v>
      </c>
      <c r="K1131">
        <v>120.22842300000001</v>
      </c>
    </row>
    <row r="1132" spans="1:11">
      <c r="A1132" t="s">
        <v>201</v>
      </c>
      <c r="B1132">
        <v>1.3040633907743999E-2</v>
      </c>
      <c r="C1132" t="s">
        <v>203</v>
      </c>
      <c r="D1132" t="s">
        <v>202</v>
      </c>
      <c r="E1132" t="s">
        <v>147</v>
      </c>
      <c r="F1132" t="s">
        <v>523</v>
      </c>
      <c r="G1132" t="s">
        <v>149</v>
      </c>
      <c r="H1132" t="s">
        <v>149</v>
      </c>
      <c r="I1132">
        <v>1216</v>
      </c>
      <c r="J1132">
        <v>775.58199999999999</v>
      </c>
      <c r="K1132">
        <v>120.22842300000001</v>
      </c>
    </row>
    <row r="1133" spans="1:11">
      <c r="A1133" t="s">
        <v>204</v>
      </c>
      <c r="B1133">
        <v>4.0725143359483303E-2</v>
      </c>
      <c r="C1133" t="s">
        <v>203</v>
      </c>
      <c r="D1133" t="s">
        <v>205</v>
      </c>
      <c r="E1133" t="s">
        <v>147</v>
      </c>
      <c r="F1133" t="s">
        <v>523</v>
      </c>
      <c r="G1133" t="s">
        <v>149</v>
      </c>
      <c r="H1133" t="s">
        <v>149</v>
      </c>
      <c r="I1133">
        <v>4408</v>
      </c>
      <c r="J1133">
        <v>900.26800000000003</v>
      </c>
      <c r="K1133">
        <v>120.22842300000001</v>
      </c>
    </row>
    <row r="1134" spans="1:11">
      <c r="A1134" t="s">
        <v>206</v>
      </c>
      <c r="B1134">
        <v>4.7525620825942597E-3</v>
      </c>
      <c r="C1134" t="s">
        <v>208</v>
      </c>
      <c r="D1134" t="s">
        <v>207</v>
      </c>
      <c r="E1134" t="s">
        <v>147</v>
      </c>
      <c r="F1134" t="s">
        <v>523</v>
      </c>
      <c r="G1134" t="s">
        <v>149</v>
      </c>
      <c r="H1134" t="s">
        <v>149</v>
      </c>
      <c r="I1134">
        <v>193</v>
      </c>
      <c r="J1134">
        <v>337.77100000000002</v>
      </c>
      <c r="K1134">
        <v>120.22842300000001</v>
      </c>
    </row>
    <row r="1135" spans="1:11">
      <c r="A1135" t="s">
        <v>209</v>
      </c>
      <c r="B1135">
        <v>3.18223247544826E-2</v>
      </c>
      <c r="C1135" t="s">
        <v>203</v>
      </c>
      <c r="D1135" t="s">
        <v>210</v>
      </c>
      <c r="E1135" t="s">
        <v>165</v>
      </c>
      <c r="F1135" t="s">
        <v>523</v>
      </c>
      <c r="G1135" t="s">
        <v>149</v>
      </c>
      <c r="H1135" t="s">
        <v>149</v>
      </c>
      <c r="I1135">
        <v>3819</v>
      </c>
      <c r="J1135">
        <v>998.18399999999997</v>
      </c>
      <c r="K1135">
        <v>120.22842300000001</v>
      </c>
    </row>
    <row r="1136" spans="1:11">
      <c r="A1136" t="s">
        <v>211</v>
      </c>
      <c r="B1136">
        <v>1.7216146129690101E-2</v>
      </c>
      <c r="C1136" t="s">
        <v>203</v>
      </c>
      <c r="D1136" t="s">
        <v>212</v>
      </c>
      <c r="E1136" t="s">
        <v>165</v>
      </c>
      <c r="F1136" t="s">
        <v>523</v>
      </c>
      <c r="G1136" t="s">
        <v>149</v>
      </c>
      <c r="H1136" t="s">
        <v>149</v>
      </c>
      <c r="I1136">
        <v>1425</v>
      </c>
      <c r="J1136">
        <v>688.44899999999996</v>
      </c>
      <c r="K1136">
        <v>120.22842300000001</v>
      </c>
    </row>
    <row r="1137" spans="1:11">
      <c r="A1137" t="s">
        <v>213</v>
      </c>
      <c r="B1137">
        <v>3.6589173687684599E-2</v>
      </c>
      <c r="C1137" t="s">
        <v>208</v>
      </c>
      <c r="D1137" t="s">
        <v>214</v>
      </c>
      <c r="E1137" t="s">
        <v>165</v>
      </c>
      <c r="F1137" t="s">
        <v>523</v>
      </c>
      <c r="G1137" t="s">
        <v>149</v>
      </c>
      <c r="H1137" t="s">
        <v>149</v>
      </c>
      <c r="I1137">
        <v>1587</v>
      </c>
      <c r="J1137">
        <v>360.75900000000001</v>
      </c>
      <c r="K1137">
        <v>120.22842300000001</v>
      </c>
    </row>
    <row r="1138" spans="1:11">
      <c r="A1138" t="s">
        <v>215</v>
      </c>
      <c r="B1138">
        <v>4.6629868971879901E-2</v>
      </c>
      <c r="C1138" t="s">
        <v>203</v>
      </c>
      <c r="D1138" t="s">
        <v>216</v>
      </c>
      <c r="E1138" t="s">
        <v>217</v>
      </c>
      <c r="F1138" t="s">
        <v>523</v>
      </c>
      <c r="G1138" t="s">
        <v>149</v>
      </c>
      <c r="H1138" t="s">
        <v>149</v>
      </c>
      <c r="I1138">
        <v>1427</v>
      </c>
      <c r="J1138">
        <v>254.53800000000001</v>
      </c>
      <c r="K1138">
        <v>120.22842300000001</v>
      </c>
    </row>
    <row r="1139" spans="1:11">
      <c r="A1139" t="s">
        <v>218</v>
      </c>
      <c r="B1139">
        <v>7.4661832869680797E-2</v>
      </c>
      <c r="C1139" t="s">
        <v>203</v>
      </c>
      <c r="D1139" t="s">
        <v>219</v>
      </c>
      <c r="E1139" t="s">
        <v>217</v>
      </c>
      <c r="F1139" t="s">
        <v>523</v>
      </c>
      <c r="G1139" t="s">
        <v>149</v>
      </c>
      <c r="H1139" t="s">
        <v>149</v>
      </c>
      <c r="I1139">
        <v>1817</v>
      </c>
      <c r="J1139">
        <v>202.41800000000001</v>
      </c>
      <c r="K1139">
        <v>120.22842300000001</v>
      </c>
    </row>
    <row r="1140" spans="1:11">
      <c r="A1140" t="s">
        <v>220</v>
      </c>
      <c r="B1140">
        <v>1.5020813604829999E-2</v>
      </c>
      <c r="C1140" t="s">
        <v>208</v>
      </c>
      <c r="D1140" t="s">
        <v>221</v>
      </c>
      <c r="E1140" t="s">
        <v>147</v>
      </c>
      <c r="F1140" t="s">
        <v>523</v>
      </c>
      <c r="G1140" t="s">
        <v>149</v>
      </c>
      <c r="H1140" t="s">
        <v>149</v>
      </c>
      <c r="I1140">
        <v>451</v>
      </c>
      <c r="J1140">
        <v>249.733</v>
      </c>
      <c r="K1140">
        <v>120.22842300000001</v>
      </c>
    </row>
    <row r="1141" spans="1:11">
      <c r="A1141" t="s">
        <v>222</v>
      </c>
      <c r="B1141">
        <v>2.17068272062284E-2</v>
      </c>
      <c r="C1141" t="s">
        <v>203</v>
      </c>
      <c r="D1141" t="s">
        <v>223</v>
      </c>
      <c r="E1141" t="s">
        <v>224</v>
      </c>
      <c r="F1141" t="s">
        <v>523</v>
      </c>
      <c r="G1141" t="s">
        <v>149</v>
      </c>
      <c r="H1141" t="s">
        <v>149</v>
      </c>
      <c r="I1141">
        <v>1915</v>
      </c>
      <c r="J1141">
        <v>733.779</v>
      </c>
      <c r="K1141">
        <v>120.22842300000001</v>
      </c>
    </row>
    <row r="1142" spans="1:11">
      <c r="A1142" t="s">
        <v>225</v>
      </c>
      <c r="B1142">
        <v>8.3636184228909796E-2</v>
      </c>
      <c r="C1142" t="s">
        <v>203</v>
      </c>
      <c r="D1142" t="s">
        <v>226</v>
      </c>
      <c r="E1142" t="s">
        <v>217</v>
      </c>
      <c r="F1142" t="s">
        <v>523</v>
      </c>
      <c r="G1142" t="s">
        <v>149</v>
      </c>
      <c r="H1142" t="s">
        <v>149</v>
      </c>
      <c r="I1142">
        <v>3054</v>
      </c>
      <c r="J1142">
        <v>303.71600000000001</v>
      </c>
      <c r="K1142">
        <v>120.22842300000001</v>
      </c>
    </row>
    <row r="1143" spans="1:11">
      <c r="A1143" t="s">
        <v>227</v>
      </c>
      <c r="B1143">
        <v>4.2479130833016403E-2</v>
      </c>
      <c r="C1143" t="s">
        <v>203</v>
      </c>
      <c r="D1143" t="s">
        <v>228</v>
      </c>
      <c r="E1143" t="s">
        <v>165</v>
      </c>
      <c r="F1143" t="s">
        <v>523</v>
      </c>
      <c r="G1143" t="s">
        <v>149</v>
      </c>
      <c r="H1143" t="s">
        <v>149</v>
      </c>
      <c r="I1143">
        <v>3420</v>
      </c>
      <c r="J1143">
        <v>669.64300000000003</v>
      </c>
      <c r="K1143">
        <v>120.22842300000001</v>
      </c>
    </row>
    <row r="1144" spans="1:11">
      <c r="A1144" t="s">
        <v>229</v>
      </c>
      <c r="B1144">
        <v>3.7293733624990097E-2</v>
      </c>
      <c r="C1144" t="s">
        <v>203</v>
      </c>
      <c r="D1144" t="s">
        <v>230</v>
      </c>
      <c r="E1144" t="s">
        <v>231</v>
      </c>
      <c r="F1144" t="s">
        <v>523</v>
      </c>
      <c r="G1144" t="s">
        <v>149</v>
      </c>
      <c r="H1144" t="s">
        <v>149</v>
      </c>
      <c r="I1144">
        <v>2578</v>
      </c>
      <c r="J1144">
        <v>574.96299999999997</v>
      </c>
      <c r="K1144">
        <v>120.22842300000001</v>
      </c>
    </row>
    <row r="1145" spans="1:11">
      <c r="A1145" t="s">
        <v>232</v>
      </c>
      <c r="B1145">
        <v>7.3123910990912895E-4</v>
      </c>
      <c r="C1145" t="s">
        <v>233</v>
      </c>
      <c r="D1145" t="s">
        <v>1</v>
      </c>
      <c r="E1145" t="s">
        <v>113</v>
      </c>
      <c r="F1145" t="s">
        <v>523</v>
      </c>
      <c r="G1145" t="s">
        <v>1</v>
      </c>
      <c r="H1145" t="s">
        <v>1</v>
      </c>
      <c r="I1145">
        <v>102</v>
      </c>
      <c r="J1145">
        <v>1160.202</v>
      </c>
      <c r="K1145">
        <v>120.22842300000001</v>
      </c>
    </row>
    <row r="1146" spans="1:11">
      <c r="A1146" t="s">
        <v>234</v>
      </c>
      <c r="B1146">
        <v>2.2691701965930702</v>
      </c>
      <c r="C1146" t="s">
        <v>236</v>
      </c>
      <c r="D1146" t="s">
        <v>235</v>
      </c>
      <c r="E1146" t="s">
        <v>165</v>
      </c>
      <c r="F1146" t="s">
        <v>523</v>
      </c>
      <c r="G1146" t="s">
        <v>149</v>
      </c>
      <c r="H1146" t="s">
        <v>149</v>
      </c>
      <c r="I1146">
        <v>357054</v>
      </c>
      <c r="J1146">
        <v>1308.759</v>
      </c>
      <c r="K1146">
        <v>120.22842300000001</v>
      </c>
    </row>
    <row r="1147" spans="1:11">
      <c r="A1147" t="s">
        <v>237</v>
      </c>
      <c r="B1147">
        <v>6.5272963813006304E-2</v>
      </c>
      <c r="C1147" t="s">
        <v>162</v>
      </c>
      <c r="D1147" t="s">
        <v>238</v>
      </c>
      <c r="E1147" t="s">
        <v>165</v>
      </c>
      <c r="F1147" t="s">
        <v>523</v>
      </c>
      <c r="G1147" t="s">
        <v>149</v>
      </c>
      <c r="H1147" t="s">
        <v>149</v>
      </c>
      <c r="I1147">
        <v>10541</v>
      </c>
      <c r="J1147">
        <v>1343.202</v>
      </c>
      <c r="K1147">
        <v>120.22842300000001</v>
      </c>
    </row>
    <row r="1148" spans="1:11">
      <c r="A1148" t="s">
        <v>239</v>
      </c>
      <c r="B1148">
        <v>5.6571023777363103E-2</v>
      </c>
      <c r="C1148" t="s">
        <v>241</v>
      </c>
      <c r="D1148" t="s">
        <v>240</v>
      </c>
      <c r="E1148" t="s">
        <v>169</v>
      </c>
      <c r="F1148" t="s">
        <v>523</v>
      </c>
      <c r="G1148" t="s">
        <v>149</v>
      </c>
      <c r="H1148" t="s">
        <v>242</v>
      </c>
      <c r="I1148">
        <v>8738</v>
      </c>
      <c r="J1148">
        <v>1284.7270000000001</v>
      </c>
      <c r="K1148">
        <v>120.22842300000001</v>
      </c>
    </row>
    <row r="1149" spans="1:11">
      <c r="A1149" t="s">
        <v>243</v>
      </c>
      <c r="B1149">
        <v>0.68056722098843603</v>
      </c>
      <c r="C1149" t="s">
        <v>236</v>
      </c>
      <c r="D1149" t="s">
        <v>244</v>
      </c>
      <c r="E1149" t="s">
        <v>165</v>
      </c>
      <c r="F1149" t="s">
        <v>523</v>
      </c>
      <c r="G1149" t="s">
        <v>149</v>
      </c>
      <c r="H1149" t="s">
        <v>149</v>
      </c>
      <c r="I1149">
        <v>108335</v>
      </c>
      <c r="J1149">
        <v>1324.008</v>
      </c>
      <c r="K1149">
        <v>120.22842300000001</v>
      </c>
    </row>
    <row r="1150" spans="1:11">
      <c r="A1150" t="s">
        <v>111</v>
      </c>
      <c r="B1150">
        <v>6.0392574301513603E-2</v>
      </c>
      <c r="C1150" t="s">
        <v>114</v>
      </c>
      <c r="D1150" t="s">
        <v>112</v>
      </c>
      <c r="E1150" t="s">
        <v>113</v>
      </c>
      <c r="F1150" t="s">
        <v>421</v>
      </c>
      <c r="G1150" t="s">
        <v>115</v>
      </c>
      <c r="H1150" t="s">
        <v>116</v>
      </c>
      <c r="I1150">
        <v>6350</v>
      </c>
      <c r="J1150">
        <v>627.36500000000001</v>
      </c>
      <c r="K1150">
        <v>167.598411</v>
      </c>
    </row>
    <row r="1151" spans="1:11">
      <c r="A1151" t="s">
        <v>117</v>
      </c>
      <c r="B1151">
        <v>0.40532166318331803</v>
      </c>
      <c r="C1151" t="s">
        <v>119</v>
      </c>
      <c r="D1151" t="s">
        <v>118</v>
      </c>
      <c r="E1151" t="s">
        <v>113</v>
      </c>
      <c r="F1151" t="s">
        <v>421</v>
      </c>
      <c r="G1151" t="s">
        <v>120</v>
      </c>
      <c r="H1151" t="s">
        <v>121</v>
      </c>
      <c r="I1151">
        <v>62846</v>
      </c>
      <c r="J1151">
        <v>925.14099999999996</v>
      </c>
      <c r="K1151">
        <v>167.598411</v>
      </c>
    </row>
    <row r="1152" spans="1:11">
      <c r="A1152" t="s">
        <v>122</v>
      </c>
      <c r="B1152">
        <v>0.52323040013933397</v>
      </c>
      <c r="C1152" t="s">
        <v>124</v>
      </c>
      <c r="D1152" t="s">
        <v>123</v>
      </c>
      <c r="E1152" t="s">
        <v>113</v>
      </c>
      <c r="F1152" t="s">
        <v>421</v>
      </c>
      <c r="G1152" t="s">
        <v>120</v>
      </c>
      <c r="H1152" t="s">
        <v>125</v>
      </c>
      <c r="I1152">
        <v>67955</v>
      </c>
      <c r="J1152">
        <v>774.923</v>
      </c>
      <c r="K1152">
        <v>167.598411</v>
      </c>
    </row>
    <row r="1153" spans="1:11">
      <c r="A1153" t="s">
        <v>126</v>
      </c>
      <c r="B1153">
        <v>0.24928265529941701</v>
      </c>
      <c r="C1153" t="s">
        <v>119</v>
      </c>
      <c r="D1153" t="s">
        <v>127</v>
      </c>
      <c r="E1153" t="s">
        <v>113</v>
      </c>
      <c r="F1153" t="s">
        <v>421</v>
      </c>
      <c r="G1153" t="s">
        <v>120</v>
      </c>
      <c r="H1153" t="s">
        <v>128</v>
      </c>
      <c r="I1153">
        <v>35369</v>
      </c>
      <c r="J1153">
        <v>846.56600000000003</v>
      </c>
      <c r="K1153">
        <v>167.598411</v>
      </c>
    </row>
    <row r="1154" spans="1:11">
      <c r="A1154" t="s">
        <v>129</v>
      </c>
      <c r="B1154">
        <v>0.48681356746181798</v>
      </c>
      <c r="C1154" t="s">
        <v>124</v>
      </c>
      <c r="D1154" t="s">
        <v>130</v>
      </c>
      <c r="E1154" t="s">
        <v>113</v>
      </c>
      <c r="F1154" t="s">
        <v>421</v>
      </c>
      <c r="G1154" t="s">
        <v>120</v>
      </c>
      <c r="H1154" t="s">
        <v>131</v>
      </c>
      <c r="I1154">
        <v>26773</v>
      </c>
      <c r="J1154">
        <v>328.14400000000001</v>
      </c>
      <c r="K1154">
        <v>167.598411</v>
      </c>
    </row>
    <row r="1155" spans="1:11">
      <c r="A1155" t="s">
        <v>132</v>
      </c>
      <c r="B1155">
        <v>9.6365879396003995E-2</v>
      </c>
      <c r="C1155" t="s">
        <v>114</v>
      </c>
      <c r="D1155" t="s">
        <v>133</v>
      </c>
      <c r="E1155" t="s">
        <v>113</v>
      </c>
      <c r="F1155" t="s">
        <v>421</v>
      </c>
      <c r="G1155" t="s">
        <v>115</v>
      </c>
      <c r="H1155" t="s">
        <v>134</v>
      </c>
      <c r="I1155">
        <v>11637</v>
      </c>
      <c r="J1155">
        <v>720.52300000000002</v>
      </c>
      <c r="K1155">
        <v>167.598411</v>
      </c>
    </row>
    <row r="1156" spans="1:11">
      <c r="A1156" t="s">
        <v>135</v>
      </c>
      <c r="B1156">
        <v>0.156325492602643</v>
      </c>
      <c r="C1156" t="s">
        <v>119</v>
      </c>
      <c r="D1156" t="s">
        <v>136</v>
      </c>
      <c r="E1156" t="s">
        <v>113</v>
      </c>
      <c r="F1156" t="s">
        <v>421</v>
      </c>
      <c r="G1156" t="s">
        <v>137</v>
      </c>
      <c r="H1156" t="s">
        <v>138</v>
      </c>
      <c r="I1156">
        <v>20776</v>
      </c>
      <c r="J1156">
        <v>792.98</v>
      </c>
      <c r="K1156">
        <v>167.598411</v>
      </c>
    </row>
    <row r="1157" spans="1:11">
      <c r="A1157" t="s">
        <v>139</v>
      </c>
      <c r="B1157">
        <v>0.166821946790849</v>
      </c>
      <c r="C1157" t="s">
        <v>119</v>
      </c>
      <c r="D1157" t="s">
        <v>140</v>
      </c>
      <c r="E1157" t="s">
        <v>113</v>
      </c>
      <c r="F1157" t="s">
        <v>421</v>
      </c>
      <c r="G1157" t="s">
        <v>137</v>
      </c>
      <c r="H1157" t="s">
        <v>141</v>
      </c>
      <c r="I1157">
        <v>20119</v>
      </c>
      <c r="J1157">
        <v>719.58699999999999</v>
      </c>
      <c r="K1157">
        <v>167.598411</v>
      </c>
    </row>
    <row r="1158" spans="1:11">
      <c r="A1158" t="s">
        <v>142</v>
      </c>
      <c r="B1158">
        <v>0.17942623360604901</v>
      </c>
      <c r="C1158" t="s">
        <v>119</v>
      </c>
      <c r="D1158" t="s">
        <v>143</v>
      </c>
      <c r="E1158" t="s">
        <v>113</v>
      </c>
      <c r="F1158" t="s">
        <v>421</v>
      </c>
      <c r="G1158" t="s">
        <v>137</v>
      </c>
      <c r="H1158" t="s">
        <v>144</v>
      </c>
      <c r="I1158">
        <v>23317</v>
      </c>
      <c r="J1158">
        <v>775.38400000000001</v>
      </c>
      <c r="K1158">
        <v>167.598411</v>
      </c>
    </row>
    <row r="1159" spans="1:11">
      <c r="A1159" t="s">
        <v>145</v>
      </c>
      <c r="B1159">
        <v>2.4134520367893098E-3</v>
      </c>
      <c r="C1159" t="s">
        <v>148</v>
      </c>
      <c r="D1159" t="s">
        <v>146</v>
      </c>
      <c r="E1159" t="s">
        <v>147</v>
      </c>
      <c r="F1159" t="s">
        <v>421</v>
      </c>
      <c r="G1159" t="s">
        <v>149</v>
      </c>
      <c r="H1159" t="s">
        <v>149</v>
      </c>
      <c r="I1159">
        <v>368</v>
      </c>
      <c r="J1159">
        <v>909.78599999999994</v>
      </c>
      <c r="K1159">
        <v>167.598411</v>
      </c>
    </row>
    <row r="1160" spans="1:11">
      <c r="A1160" t="s">
        <v>150</v>
      </c>
      <c r="B1160">
        <v>1.3249985968355599E-3</v>
      </c>
      <c r="C1160" t="s">
        <v>148</v>
      </c>
      <c r="D1160" t="s">
        <v>151</v>
      </c>
      <c r="E1160" t="s">
        <v>147</v>
      </c>
      <c r="F1160" t="s">
        <v>421</v>
      </c>
      <c r="G1160" t="s">
        <v>149</v>
      </c>
      <c r="H1160" t="s">
        <v>149</v>
      </c>
      <c r="I1160">
        <v>212</v>
      </c>
      <c r="J1160">
        <v>954.66399999999999</v>
      </c>
      <c r="K1160">
        <v>167.598411</v>
      </c>
    </row>
    <row r="1161" spans="1:11">
      <c r="A1161" t="s">
        <v>152</v>
      </c>
      <c r="B1161">
        <v>1.4345912213467101E-3</v>
      </c>
      <c r="C1161" t="s">
        <v>148</v>
      </c>
      <c r="D1161" t="s">
        <v>153</v>
      </c>
      <c r="E1161" t="s">
        <v>147</v>
      </c>
      <c r="F1161" t="s">
        <v>421</v>
      </c>
      <c r="G1161" t="s">
        <v>149</v>
      </c>
      <c r="H1161" t="s">
        <v>149</v>
      </c>
      <c r="I1161">
        <v>337</v>
      </c>
      <c r="J1161">
        <v>1401.625</v>
      </c>
      <c r="K1161">
        <v>167.598411</v>
      </c>
    </row>
    <row r="1162" spans="1:11">
      <c r="A1162" t="s">
        <v>154</v>
      </c>
      <c r="B1162">
        <v>4.7711833271872199E-4</v>
      </c>
      <c r="C1162" t="s">
        <v>148</v>
      </c>
      <c r="D1162" t="s">
        <v>155</v>
      </c>
      <c r="E1162" t="s">
        <v>147</v>
      </c>
      <c r="F1162" t="s">
        <v>421</v>
      </c>
      <c r="G1162" t="s">
        <v>149</v>
      </c>
      <c r="H1162" t="s">
        <v>149</v>
      </c>
      <c r="I1162">
        <v>65</v>
      </c>
      <c r="J1162">
        <v>812.86300000000006</v>
      </c>
      <c r="K1162">
        <v>167.598411</v>
      </c>
    </row>
    <row r="1163" spans="1:11">
      <c r="A1163" t="s">
        <v>156</v>
      </c>
      <c r="B1163">
        <v>6.0175271832826798E-3</v>
      </c>
      <c r="C1163" t="s">
        <v>119</v>
      </c>
      <c r="D1163" t="s">
        <v>157</v>
      </c>
      <c r="E1163" t="s">
        <v>113</v>
      </c>
      <c r="F1163" t="s">
        <v>421</v>
      </c>
      <c r="G1163" t="s">
        <v>158</v>
      </c>
      <c r="H1163" t="s">
        <v>158</v>
      </c>
      <c r="I1163">
        <v>680</v>
      </c>
      <c r="J1163">
        <v>674.25</v>
      </c>
      <c r="K1163">
        <v>167.598411</v>
      </c>
    </row>
    <row r="1164" spans="1:11">
      <c r="A1164" t="s">
        <v>159</v>
      </c>
      <c r="B1164">
        <v>9.9475364792560098E-3</v>
      </c>
      <c r="C1164" t="s">
        <v>162</v>
      </c>
      <c r="D1164" t="s">
        <v>160</v>
      </c>
      <c r="E1164" t="s">
        <v>161</v>
      </c>
      <c r="F1164" t="s">
        <v>421</v>
      </c>
      <c r="G1164" t="s">
        <v>149</v>
      </c>
      <c r="H1164" t="s">
        <v>149</v>
      </c>
      <c r="I1164">
        <v>1859</v>
      </c>
      <c r="J1164">
        <v>1115.049</v>
      </c>
      <c r="K1164">
        <v>167.598411</v>
      </c>
    </row>
    <row r="1165" spans="1:11">
      <c r="A1165" t="s">
        <v>163</v>
      </c>
      <c r="B1165">
        <v>2.8058077121256499E-2</v>
      </c>
      <c r="C1165" t="s">
        <v>166</v>
      </c>
      <c r="D1165" t="s">
        <v>164</v>
      </c>
      <c r="E1165" t="s">
        <v>165</v>
      </c>
      <c r="F1165" t="s">
        <v>421</v>
      </c>
      <c r="G1165" t="s">
        <v>149</v>
      </c>
      <c r="H1165" t="s">
        <v>149</v>
      </c>
      <c r="I1165">
        <v>6851</v>
      </c>
      <c r="J1165">
        <v>1456.8879999999999</v>
      </c>
      <c r="K1165">
        <v>167.598411</v>
      </c>
    </row>
    <row r="1166" spans="1:11">
      <c r="A1166" t="s">
        <v>167</v>
      </c>
      <c r="B1166">
        <v>4.0939059388647898E-3</v>
      </c>
      <c r="C1166" t="s">
        <v>162</v>
      </c>
      <c r="D1166" t="s">
        <v>168</v>
      </c>
      <c r="E1166" t="s">
        <v>169</v>
      </c>
      <c r="F1166" t="s">
        <v>421</v>
      </c>
      <c r="G1166" t="s">
        <v>149</v>
      </c>
      <c r="H1166" t="s">
        <v>170</v>
      </c>
      <c r="I1166">
        <v>849</v>
      </c>
      <c r="J1166">
        <v>1237.3710000000001</v>
      </c>
      <c r="K1166">
        <v>167.598411</v>
      </c>
    </row>
    <row r="1167" spans="1:11">
      <c r="A1167" t="s">
        <v>171</v>
      </c>
      <c r="B1167">
        <v>0.38973507736679303</v>
      </c>
      <c r="C1167" t="s">
        <v>166</v>
      </c>
      <c r="D1167" t="s">
        <v>172</v>
      </c>
      <c r="E1167" t="s">
        <v>165</v>
      </c>
      <c r="F1167" t="s">
        <v>421</v>
      </c>
      <c r="G1167" t="s">
        <v>149</v>
      </c>
      <c r="H1167" t="s">
        <v>149</v>
      </c>
      <c r="I1167">
        <v>83587</v>
      </c>
      <c r="J1167">
        <v>1279.674</v>
      </c>
      <c r="K1167">
        <v>167.598411</v>
      </c>
    </row>
    <row r="1168" spans="1:11">
      <c r="A1168" t="s">
        <v>173</v>
      </c>
      <c r="B1168">
        <v>6.66819413737379E-3</v>
      </c>
      <c r="C1168" t="s">
        <v>162</v>
      </c>
      <c r="D1168" t="s">
        <v>174</v>
      </c>
      <c r="E1168" t="s">
        <v>165</v>
      </c>
      <c r="F1168" t="s">
        <v>421</v>
      </c>
      <c r="G1168" t="s">
        <v>149</v>
      </c>
      <c r="H1168" t="s">
        <v>149</v>
      </c>
      <c r="I1168">
        <v>1607</v>
      </c>
      <c r="J1168">
        <v>1437.93</v>
      </c>
      <c r="K1168">
        <v>167.598411</v>
      </c>
    </row>
    <row r="1169" spans="1:11">
      <c r="A1169" t="s">
        <v>175</v>
      </c>
      <c r="B1169">
        <v>6.9581800173485302E-3</v>
      </c>
      <c r="C1169" t="s">
        <v>162</v>
      </c>
      <c r="D1169" t="s">
        <v>176</v>
      </c>
      <c r="E1169" t="s">
        <v>165</v>
      </c>
      <c r="F1169" t="s">
        <v>421</v>
      </c>
      <c r="G1169" t="s">
        <v>149</v>
      </c>
      <c r="H1169" t="s">
        <v>149</v>
      </c>
      <c r="I1169">
        <v>1612</v>
      </c>
      <c r="J1169">
        <v>1382.2909999999999</v>
      </c>
      <c r="K1169">
        <v>167.598411</v>
      </c>
    </row>
    <row r="1170" spans="1:11">
      <c r="A1170" t="s">
        <v>177</v>
      </c>
      <c r="B1170">
        <v>1.7881393801728099E-2</v>
      </c>
      <c r="C1170" t="s">
        <v>162</v>
      </c>
      <c r="D1170" t="s">
        <v>178</v>
      </c>
      <c r="E1170" t="s">
        <v>179</v>
      </c>
      <c r="F1170" t="s">
        <v>421</v>
      </c>
      <c r="G1170" t="s">
        <v>179</v>
      </c>
      <c r="H1170" t="s">
        <v>179</v>
      </c>
      <c r="I1170">
        <v>4226</v>
      </c>
      <c r="J1170">
        <v>1410.127</v>
      </c>
      <c r="K1170">
        <v>167.598411</v>
      </c>
    </row>
    <row r="1171" spans="1:11">
      <c r="A1171" t="s">
        <v>180</v>
      </c>
      <c r="B1171">
        <v>1.8519715351362102E-2</v>
      </c>
      <c r="C1171" t="s">
        <v>162</v>
      </c>
      <c r="D1171" t="s">
        <v>181</v>
      </c>
      <c r="E1171" t="s">
        <v>165</v>
      </c>
      <c r="F1171" t="s">
        <v>421</v>
      </c>
      <c r="G1171" t="s">
        <v>149</v>
      </c>
      <c r="H1171" t="s">
        <v>149</v>
      </c>
      <c r="I1171">
        <v>4333</v>
      </c>
      <c r="J1171">
        <v>1395.9970000000001</v>
      </c>
      <c r="K1171">
        <v>167.598411</v>
      </c>
    </row>
    <row r="1172" spans="1:11">
      <c r="A1172" t="s">
        <v>182</v>
      </c>
      <c r="B1172">
        <v>0.32818200054789598</v>
      </c>
      <c r="C1172" t="s">
        <v>166</v>
      </c>
      <c r="D1172" t="s">
        <v>183</v>
      </c>
      <c r="E1172" t="s">
        <v>165</v>
      </c>
      <c r="F1172" t="s">
        <v>421</v>
      </c>
      <c r="G1172" t="s">
        <v>149</v>
      </c>
      <c r="H1172" t="s">
        <v>149</v>
      </c>
      <c r="I1172">
        <v>74937</v>
      </c>
      <c r="J1172">
        <v>1362.422</v>
      </c>
      <c r="K1172">
        <v>167.598411</v>
      </c>
    </row>
    <row r="1173" spans="1:11">
      <c r="A1173" t="s">
        <v>184</v>
      </c>
      <c r="B1173">
        <v>0.20287075849825401</v>
      </c>
      <c r="C1173" t="s">
        <v>186</v>
      </c>
      <c r="D1173" t="s">
        <v>185</v>
      </c>
      <c r="E1173" t="s">
        <v>165</v>
      </c>
      <c r="F1173" t="s">
        <v>421</v>
      </c>
      <c r="G1173" t="s">
        <v>149</v>
      </c>
      <c r="H1173" t="s">
        <v>149</v>
      </c>
      <c r="I1173">
        <v>44293</v>
      </c>
      <c r="J1173">
        <v>1302.704</v>
      </c>
      <c r="K1173">
        <v>167.598411</v>
      </c>
    </row>
    <row r="1174" spans="1:11">
      <c r="A1174" t="s">
        <v>187</v>
      </c>
      <c r="B1174">
        <v>0.26780965059038703</v>
      </c>
      <c r="C1174" t="s">
        <v>186</v>
      </c>
      <c r="D1174" t="s">
        <v>188</v>
      </c>
      <c r="E1174" t="s">
        <v>165</v>
      </c>
      <c r="F1174" t="s">
        <v>421</v>
      </c>
      <c r="G1174" t="s">
        <v>149</v>
      </c>
      <c r="H1174" t="s">
        <v>149</v>
      </c>
      <c r="I1174">
        <v>62619</v>
      </c>
      <c r="J1174">
        <v>1395.115</v>
      </c>
      <c r="K1174">
        <v>167.598411</v>
      </c>
    </row>
    <row r="1175" spans="1:11">
      <c r="A1175" t="s">
        <v>189</v>
      </c>
      <c r="B1175">
        <v>0.52173679308583598</v>
      </c>
      <c r="C1175" t="s">
        <v>186</v>
      </c>
      <c r="D1175" t="s">
        <v>190</v>
      </c>
      <c r="E1175" t="s">
        <v>165</v>
      </c>
      <c r="F1175" t="s">
        <v>421</v>
      </c>
      <c r="G1175" t="s">
        <v>149</v>
      </c>
      <c r="H1175" t="s">
        <v>149</v>
      </c>
      <c r="I1175">
        <v>111456</v>
      </c>
      <c r="J1175">
        <v>1274.624</v>
      </c>
      <c r="K1175">
        <v>167.598411</v>
      </c>
    </row>
    <row r="1176" spans="1:11">
      <c r="A1176" t="s">
        <v>191</v>
      </c>
      <c r="B1176">
        <v>0.48654141952111502</v>
      </c>
      <c r="C1176" t="s">
        <v>186</v>
      </c>
      <c r="D1176" t="s">
        <v>192</v>
      </c>
      <c r="E1176" t="s">
        <v>165</v>
      </c>
      <c r="F1176" t="s">
        <v>421</v>
      </c>
      <c r="G1176" t="s">
        <v>149</v>
      </c>
      <c r="H1176" t="s">
        <v>149</v>
      </c>
      <c r="I1176">
        <v>105770</v>
      </c>
      <c r="J1176">
        <v>1297.098</v>
      </c>
      <c r="K1176">
        <v>167.598411</v>
      </c>
    </row>
    <row r="1177" spans="1:11">
      <c r="A1177" t="s">
        <v>193</v>
      </c>
      <c r="B1177">
        <v>8.7874385701691704E-3</v>
      </c>
      <c r="C1177" t="s">
        <v>162</v>
      </c>
      <c r="D1177" t="s">
        <v>194</v>
      </c>
      <c r="E1177" t="s">
        <v>165</v>
      </c>
      <c r="F1177" t="s">
        <v>421</v>
      </c>
      <c r="G1177" t="s">
        <v>149</v>
      </c>
      <c r="H1177" t="s">
        <v>149</v>
      </c>
      <c r="I1177">
        <v>1945</v>
      </c>
      <c r="J1177">
        <v>1320.6489999999999</v>
      </c>
      <c r="K1177">
        <v>167.598411</v>
      </c>
    </row>
    <row r="1178" spans="1:11">
      <c r="A1178" t="s">
        <v>195</v>
      </c>
      <c r="B1178">
        <v>4.4470632364977197E-2</v>
      </c>
      <c r="C1178" t="s">
        <v>166</v>
      </c>
      <c r="D1178" t="s">
        <v>196</v>
      </c>
      <c r="E1178" t="s">
        <v>165</v>
      </c>
      <c r="F1178" t="s">
        <v>421</v>
      </c>
      <c r="G1178" t="s">
        <v>149</v>
      </c>
      <c r="H1178" t="s">
        <v>149</v>
      </c>
      <c r="I1178">
        <v>10685</v>
      </c>
      <c r="J1178">
        <v>1433.6110000000001</v>
      </c>
      <c r="K1178">
        <v>167.598411</v>
      </c>
    </row>
    <row r="1179" spans="1:11">
      <c r="A1179" t="s">
        <v>197</v>
      </c>
      <c r="B1179">
        <v>1.19249542621617E-2</v>
      </c>
      <c r="C1179" t="s">
        <v>162</v>
      </c>
      <c r="D1179" t="s">
        <v>198</v>
      </c>
      <c r="E1179" t="s">
        <v>165</v>
      </c>
      <c r="F1179" t="s">
        <v>421</v>
      </c>
      <c r="G1179" t="s">
        <v>149</v>
      </c>
      <c r="H1179" t="s">
        <v>149</v>
      </c>
      <c r="I1179">
        <v>2905</v>
      </c>
      <c r="J1179">
        <v>1453.5150000000001</v>
      </c>
      <c r="K1179">
        <v>167.598411</v>
      </c>
    </row>
    <row r="1180" spans="1:11">
      <c r="A1180" t="s">
        <v>199</v>
      </c>
      <c r="B1180">
        <v>6.4545419661911199E-2</v>
      </c>
      <c r="C1180" t="s">
        <v>166</v>
      </c>
      <c r="D1180" t="s">
        <v>200</v>
      </c>
      <c r="E1180" t="s">
        <v>165</v>
      </c>
      <c r="F1180" t="s">
        <v>421</v>
      </c>
      <c r="G1180" t="s">
        <v>149</v>
      </c>
      <c r="H1180" t="s">
        <v>149</v>
      </c>
      <c r="I1180">
        <v>14875</v>
      </c>
      <c r="J1180">
        <v>1375.06</v>
      </c>
      <c r="K1180">
        <v>167.598411</v>
      </c>
    </row>
    <row r="1181" spans="1:11">
      <c r="A1181" t="s">
        <v>201</v>
      </c>
      <c r="B1181">
        <v>1.83865515167485E-3</v>
      </c>
      <c r="C1181" t="s">
        <v>203</v>
      </c>
      <c r="D1181" t="s">
        <v>202</v>
      </c>
      <c r="E1181" t="s">
        <v>147</v>
      </c>
      <c r="F1181" t="s">
        <v>421</v>
      </c>
      <c r="G1181" t="s">
        <v>149</v>
      </c>
      <c r="H1181" t="s">
        <v>149</v>
      </c>
      <c r="I1181">
        <v>239</v>
      </c>
      <c r="J1181">
        <v>775.58199999999999</v>
      </c>
      <c r="K1181">
        <v>167.598411</v>
      </c>
    </row>
    <row r="1182" spans="1:11">
      <c r="A1182" t="s">
        <v>204</v>
      </c>
      <c r="B1182">
        <v>4.40737430199437E-3</v>
      </c>
      <c r="C1182" t="s">
        <v>203</v>
      </c>
      <c r="D1182" t="s">
        <v>205</v>
      </c>
      <c r="E1182" t="s">
        <v>147</v>
      </c>
      <c r="F1182" t="s">
        <v>421</v>
      </c>
      <c r="G1182" t="s">
        <v>149</v>
      </c>
      <c r="H1182" t="s">
        <v>149</v>
      </c>
      <c r="I1182">
        <v>665</v>
      </c>
      <c r="J1182">
        <v>900.26800000000003</v>
      </c>
      <c r="K1182">
        <v>167.598411</v>
      </c>
    </row>
    <row r="1183" spans="1:11">
      <c r="A1183" t="s">
        <v>206</v>
      </c>
      <c r="B1183">
        <v>8.3024372436995804E-4</v>
      </c>
      <c r="C1183" t="s">
        <v>208</v>
      </c>
      <c r="D1183" t="s">
        <v>207</v>
      </c>
      <c r="E1183" t="s">
        <v>147</v>
      </c>
      <c r="F1183" t="s">
        <v>421</v>
      </c>
      <c r="G1183" t="s">
        <v>149</v>
      </c>
      <c r="H1183" t="s">
        <v>149</v>
      </c>
      <c r="I1183">
        <v>47</v>
      </c>
      <c r="J1183">
        <v>337.77100000000002</v>
      </c>
      <c r="K1183">
        <v>167.598411</v>
      </c>
    </row>
    <row r="1184" spans="1:11">
      <c r="A1184" t="s">
        <v>209</v>
      </c>
      <c r="B1184">
        <v>1.28695549577826E-2</v>
      </c>
      <c r="C1184" t="s">
        <v>203</v>
      </c>
      <c r="D1184" t="s">
        <v>210</v>
      </c>
      <c r="E1184" t="s">
        <v>165</v>
      </c>
      <c r="F1184" t="s">
        <v>421</v>
      </c>
      <c r="G1184" t="s">
        <v>149</v>
      </c>
      <c r="H1184" t="s">
        <v>149</v>
      </c>
      <c r="I1184">
        <v>2153</v>
      </c>
      <c r="J1184">
        <v>998.18399999999997</v>
      </c>
      <c r="K1184">
        <v>167.598411</v>
      </c>
    </row>
    <row r="1185" spans="1:11">
      <c r="A1185" t="s">
        <v>211</v>
      </c>
      <c r="B1185">
        <v>6.2400896080653098E-3</v>
      </c>
      <c r="C1185" t="s">
        <v>203</v>
      </c>
      <c r="D1185" t="s">
        <v>212</v>
      </c>
      <c r="E1185" t="s">
        <v>165</v>
      </c>
      <c r="F1185" t="s">
        <v>421</v>
      </c>
      <c r="G1185" t="s">
        <v>149</v>
      </c>
      <c r="H1185" t="s">
        <v>149</v>
      </c>
      <c r="I1185">
        <v>720</v>
      </c>
      <c r="J1185">
        <v>688.44899999999996</v>
      </c>
      <c r="K1185">
        <v>167.598411</v>
      </c>
    </row>
    <row r="1186" spans="1:11">
      <c r="A1186" t="s">
        <v>213</v>
      </c>
      <c r="B1186">
        <v>1.2090111490158199E-2</v>
      </c>
      <c r="C1186" t="s">
        <v>208</v>
      </c>
      <c r="D1186" t="s">
        <v>214</v>
      </c>
      <c r="E1186" t="s">
        <v>165</v>
      </c>
      <c r="F1186" t="s">
        <v>421</v>
      </c>
      <c r="G1186" t="s">
        <v>149</v>
      </c>
      <c r="H1186" t="s">
        <v>149</v>
      </c>
      <c r="I1186">
        <v>731</v>
      </c>
      <c r="J1186">
        <v>360.75900000000001</v>
      </c>
      <c r="K1186">
        <v>167.598411</v>
      </c>
    </row>
    <row r="1187" spans="1:11">
      <c r="A1187" t="s">
        <v>215</v>
      </c>
      <c r="B1187">
        <v>8.7435199976004501E-3</v>
      </c>
      <c r="C1187" t="s">
        <v>203</v>
      </c>
      <c r="D1187" t="s">
        <v>216</v>
      </c>
      <c r="E1187" t="s">
        <v>217</v>
      </c>
      <c r="F1187" t="s">
        <v>421</v>
      </c>
      <c r="G1187" t="s">
        <v>149</v>
      </c>
      <c r="H1187" t="s">
        <v>149</v>
      </c>
      <c r="I1187">
        <v>373</v>
      </c>
      <c r="J1187">
        <v>254.53800000000001</v>
      </c>
      <c r="K1187">
        <v>167.598411</v>
      </c>
    </row>
    <row r="1188" spans="1:11">
      <c r="A1188" t="s">
        <v>218</v>
      </c>
      <c r="B1188">
        <v>1.2704519492675599E-2</v>
      </c>
      <c r="C1188" t="s">
        <v>203</v>
      </c>
      <c r="D1188" t="s">
        <v>219</v>
      </c>
      <c r="E1188" t="s">
        <v>217</v>
      </c>
      <c r="F1188" t="s">
        <v>421</v>
      </c>
      <c r="G1188" t="s">
        <v>149</v>
      </c>
      <c r="H1188" t="s">
        <v>149</v>
      </c>
      <c r="I1188">
        <v>431</v>
      </c>
      <c r="J1188">
        <v>202.41800000000001</v>
      </c>
      <c r="K1188">
        <v>167.598411</v>
      </c>
    </row>
    <row r="1189" spans="1:11">
      <c r="A1189" t="s">
        <v>220</v>
      </c>
      <c r="B1189">
        <v>5.1367996680195304E-3</v>
      </c>
      <c r="C1189" t="s">
        <v>208</v>
      </c>
      <c r="D1189" t="s">
        <v>221</v>
      </c>
      <c r="E1189" t="s">
        <v>147</v>
      </c>
      <c r="F1189" t="s">
        <v>421</v>
      </c>
      <c r="G1189" t="s">
        <v>149</v>
      </c>
      <c r="H1189" t="s">
        <v>149</v>
      </c>
      <c r="I1189">
        <v>215</v>
      </c>
      <c r="J1189">
        <v>249.733</v>
      </c>
      <c r="K1189">
        <v>167.598411</v>
      </c>
    </row>
    <row r="1190" spans="1:11">
      <c r="A1190" t="s">
        <v>222</v>
      </c>
      <c r="B1190">
        <v>7.3833026874298904E-3</v>
      </c>
      <c r="C1190" t="s">
        <v>203</v>
      </c>
      <c r="D1190" t="s">
        <v>223</v>
      </c>
      <c r="E1190" t="s">
        <v>224</v>
      </c>
      <c r="F1190" t="s">
        <v>421</v>
      </c>
      <c r="G1190" t="s">
        <v>149</v>
      </c>
      <c r="H1190" t="s">
        <v>149</v>
      </c>
      <c r="I1190">
        <v>908</v>
      </c>
      <c r="J1190">
        <v>733.779</v>
      </c>
      <c r="K1190">
        <v>167.598411</v>
      </c>
    </row>
    <row r="1191" spans="1:11">
      <c r="A1191" t="s">
        <v>225</v>
      </c>
      <c r="B1191">
        <v>1.2533810101249199E-2</v>
      </c>
      <c r="C1191" t="s">
        <v>203</v>
      </c>
      <c r="D1191" t="s">
        <v>226</v>
      </c>
      <c r="E1191" t="s">
        <v>217</v>
      </c>
      <c r="F1191" t="s">
        <v>421</v>
      </c>
      <c r="G1191" t="s">
        <v>149</v>
      </c>
      <c r="H1191" t="s">
        <v>149</v>
      </c>
      <c r="I1191">
        <v>638</v>
      </c>
      <c r="J1191">
        <v>303.71600000000001</v>
      </c>
      <c r="K1191">
        <v>167.598411</v>
      </c>
    </row>
    <row r="1192" spans="1:11">
      <c r="A1192" t="s">
        <v>227</v>
      </c>
      <c r="B1192">
        <v>1.4719627266491699E-2</v>
      </c>
      <c r="C1192" t="s">
        <v>203</v>
      </c>
      <c r="D1192" t="s">
        <v>228</v>
      </c>
      <c r="E1192" t="s">
        <v>165</v>
      </c>
      <c r="F1192" t="s">
        <v>421</v>
      </c>
      <c r="G1192" t="s">
        <v>149</v>
      </c>
      <c r="H1192" t="s">
        <v>149</v>
      </c>
      <c r="I1192">
        <v>1652</v>
      </c>
      <c r="J1192">
        <v>669.64300000000003</v>
      </c>
      <c r="K1192">
        <v>167.598411</v>
      </c>
    </row>
    <row r="1193" spans="1:11">
      <c r="A1193" t="s">
        <v>229</v>
      </c>
      <c r="B1193">
        <v>9.8378125373880104E-3</v>
      </c>
      <c r="C1193" t="s">
        <v>203</v>
      </c>
      <c r="D1193" t="s">
        <v>230</v>
      </c>
      <c r="E1193" t="s">
        <v>231</v>
      </c>
      <c r="F1193" t="s">
        <v>421</v>
      </c>
      <c r="G1193" t="s">
        <v>149</v>
      </c>
      <c r="H1193" t="s">
        <v>149</v>
      </c>
      <c r="I1193">
        <v>948</v>
      </c>
      <c r="J1193">
        <v>574.96299999999997</v>
      </c>
      <c r="K1193">
        <v>167.598411</v>
      </c>
    </row>
    <row r="1194" spans="1:11">
      <c r="A1194" t="s">
        <v>232</v>
      </c>
      <c r="B1194">
        <v>2.3450998349447201E-2</v>
      </c>
      <c r="C1194" t="s">
        <v>233</v>
      </c>
      <c r="D1194" t="s">
        <v>1</v>
      </c>
      <c r="E1194" t="s">
        <v>113</v>
      </c>
      <c r="F1194" t="s">
        <v>421</v>
      </c>
      <c r="G1194" t="s">
        <v>1</v>
      </c>
      <c r="H1194" t="s">
        <v>1</v>
      </c>
      <c r="I1194">
        <v>4560</v>
      </c>
      <c r="J1194">
        <v>1160.202</v>
      </c>
      <c r="K1194">
        <v>167.598411</v>
      </c>
    </row>
    <row r="1195" spans="1:11">
      <c r="A1195" t="s">
        <v>234</v>
      </c>
      <c r="B1195">
        <v>2.3709170390711098</v>
      </c>
      <c r="C1195" t="s">
        <v>236</v>
      </c>
      <c r="D1195" t="s">
        <v>235</v>
      </c>
      <c r="E1195" t="s">
        <v>165</v>
      </c>
      <c r="F1195" t="s">
        <v>421</v>
      </c>
      <c r="G1195" t="s">
        <v>149</v>
      </c>
      <c r="H1195" t="s">
        <v>149</v>
      </c>
      <c r="I1195">
        <v>520051</v>
      </c>
      <c r="J1195">
        <v>1308.759</v>
      </c>
      <c r="K1195">
        <v>167.598411</v>
      </c>
    </row>
    <row r="1196" spans="1:11">
      <c r="A1196" t="s">
        <v>237</v>
      </c>
      <c r="B1196">
        <v>2.9770984522439401E-2</v>
      </c>
      <c r="C1196" t="s">
        <v>162</v>
      </c>
      <c r="D1196" t="s">
        <v>238</v>
      </c>
      <c r="E1196" t="s">
        <v>165</v>
      </c>
      <c r="F1196" t="s">
        <v>421</v>
      </c>
      <c r="G1196" t="s">
        <v>149</v>
      </c>
      <c r="H1196" t="s">
        <v>149</v>
      </c>
      <c r="I1196">
        <v>6702</v>
      </c>
      <c r="J1196">
        <v>1343.202</v>
      </c>
      <c r="K1196">
        <v>167.598411</v>
      </c>
    </row>
    <row r="1197" spans="1:11">
      <c r="A1197" t="s">
        <v>239</v>
      </c>
      <c r="B1197">
        <v>4.3465902260867099E-2</v>
      </c>
      <c r="C1197" t="s">
        <v>241</v>
      </c>
      <c r="D1197" t="s">
        <v>240</v>
      </c>
      <c r="E1197" t="s">
        <v>169</v>
      </c>
      <c r="F1197" t="s">
        <v>421</v>
      </c>
      <c r="G1197" t="s">
        <v>149</v>
      </c>
      <c r="H1197" t="s">
        <v>242</v>
      </c>
      <c r="I1197">
        <v>9359</v>
      </c>
      <c r="J1197">
        <v>1284.7270000000001</v>
      </c>
      <c r="K1197">
        <v>167.598411</v>
      </c>
    </row>
    <row r="1198" spans="1:11">
      <c r="A1198" t="s">
        <v>243</v>
      </c>
      <c r="B1198">
        <v>0.77565448531496695</v>
      </c>
      <c r="C1198" t="s">
        <v>236</v>
      </c>
      <c r="D1198" t="s">
        <v>244</v>
      </c>
      <c r="E1198" t="s">
        <v>165</v>
      </c>
      <c r="F1198" t="s">
        <v>421</v>
      </c>
      <c r="G1198" t="s">
        <v>149</v>
      </c>
      <c r="H1198" t="s">
        <v>149</v>
      </c>
      <c r="I1198">
        <v>172119</v>
      </c>
      <c r="J1198">
        <v>1324.008</v>
      </c>
      <c r="K1198">
        <v>167.598411</v>
      </c>
    </row>
    <row r="1199" spans="1:11">
      <c r="A1199" t="s">
        <v>111</v>
      </c>
      <c r="B1199">
        <v>6.3171494724462596E-2</v>
      </c>
      <c r="C1199" t="s">
        <v>114</v>
      </c>
      <c r="D1199" t="s">
        <v>112</v>
      </c>
      <c r="E1199" t="s">
        <v>113</v>
      </c>
      <c r="F1199" t="s">
        <v>524</v>
      </c>
      <c r="G1199" t="s">
        <v>115</v>
      </c>
      <c r="H1199" t="s">
        <v>116</v>
      </c>
      <c r="I1199">
        <v>5</v>
      </c>
      <c r="J1199">
        <v>627.36500000000001</v>
      </c>
      <c r="K1199">
        <v>0.126162</v>
      </c>
    </row>
    <row r="1200" spans="1:11">
      <c r="A1200" t="s">
        <v>117</v>
      </c>
      <c r="B1200">
        <v>0.15421833562248899</v>
      </c>
      <c r="C1200" t="s">
        <v>119</v>
      </c>
      <c r="D1200" t="s">
        <v>118</v>
      </c>
      <c r="E1200" t="s">
        <v>113</v>
      </c>
      <c r="F1200" t="s">
        <v>524</v>
      </c>
      <c r="G1200" t="s">
        <v>120</v>
      </c>
      <c r="H1200" t="s">
        <v>121</v>
      </c>
      <c r="I1200">
        <v>18</v>
      </c>
      <c r="J1200">
        <v>925.14099999999996</v>
      </c>
      <c r="K1200">
        <v>0.126162</v>
      </c>
    </row>
    <row r="1201" spans="1:11">
      <c r="A1201" t="s">
        <v>122</v>
      </c>
      <c r="B1201">
        <v>0.14319930806786599</v>
      </c>
      <c r="C1201" t="s">
        <v>124</v>
      </c>
      <c r="D1201" t="s">
        <v>123</v>
      </c>
      <c r="E1201" t="s">
        <v>113</v>
      </c>
      <c r="F1201" t="s">
        <v>524</v>
      </c>
      <c r="G1201" t="s">
        <v>120</v>
      </c>
      <c r="H1201" t="s">
        <v>125</v>
      </c>
      <c r="I1201">
        <v>14</v>
      </c>
      <c r="J1201">
        <v>774.923</v>
      </c>
      <c r="K1201">
        <v>0.126162</v>
      </c>
    </row>
    <row r="1202" spans="1:11">
      <c r="A1202" t="s">
        <v>126</v>
      </c>
      <c r="B1202">
        <v>9.3629049094370698E-2</v>
      </c>
      <c r="C1202" t="s">
        <v>119</v>
      </c>
      <c r="D1202" t="s">
        <v>127</v>
      </c>
      <c r="E1202" t="s">
        <v>113</v>
      </c>
      <c r="F1202" t="s">
        <v>524</v>
      </c>
      <c r="G1202" t="s">
        <v>120</v>
      </c>
      <c r="H1202" t="s">
        <v>128</v>
      </c>
      <c r="I1202">
        <v>10</v>
      </c>
      <c r="J1202">
        <v>846.56600000000003</v>
      </c>
      <c r="K1202">
        <v>0.126162</v>
      </c>
    </row>
    <row r="1203" spans="1:11">
      <c r="A1203" t="s">
        <v>129</v>
      </c>
      <c r="B1203">
        <v>7.2464987544149803E-2</v>
      </c>
      <c r="C1203" t="s">
        <v>124</v>
      </c>
      <c r="D1203" t="s">
        <v>130</v>
      </c>
      <c r="E1203" t="s">
        <v>113</v>
      </c>
      <c r="F1203" t="s">
        <v>524</v>
      </c>
      <c r="G1203" t="s">
        <v>120</v>
      </c>
      <c r="H1203" t="s">
        <v>131</v>
      </c>
      <c r="I1203">
        <v>3</v>
      </c>
      <c r="J1203">
        <v>328.14400000000001</v>
      </c>
      <c r="K1203">
        <v>0.126162</v>
      </c>
    </row>
    <row r="1204" spans="1:11">
      <c r="A1204" t="s">
        <v>132</v>
      </c>
      <c r="B1204">
        <v>0.22001565411687099</v>
      </c>
      <c r="C1204" t="s">
        <v>114</v>
      </c>
      <c r="D1204" t="s">
        <v>133</v>
      </c>
      <c r="E1204" t="s">
        <v>113</v>
      </c>
      <c r="F1204" t="s">
        <v>524</v>
      </c>
      <c r="G1204" t="s">
        <v>115</v>
      </c>
      <c r="H1204" t="s">
        <v>134</v>
      </c>
      <c r="I1204">
        <v>20</v>
      </c>
      <c r="J1204">
        <v>720.52300000000002</v>
      </c>
      <c r="K1204">
        <v>0.126162</v>
      </c>
    </row>
    <row r="1205" spans="1:11">
      <c r="A1205" t="s">
        <v>135</v>
      </c>
      <c r="B1205">
        <v>0.36983748320236598</v>
      </c>
      <c r="C1205" t="s">
        <v>119</v>
      </c>
      <c r="D1205" t="s">
        <v>136</v>
      </c>
      <c r="E1205" t="s">
        <v>113</v>
      </c>
      <c r="F1205" t="s">
        <v>524</v>
      </c>
      <c r="G1205" t="s">
        <v>137</v>
      </c>
      <c r="H1205" t="s">
        <v>138</v>
      </c>
      <c r="I1205">
        <v>37</v>
      </c>
      <c r="J1205">
        <v>792.98</v>
      </c>
      <c r="K1205">
        <v>0.126162</v>
      </c>
    </row>
    <row r="1206" spans="1:11">
      <c r="A1206" t="s">
        <v>139</v>
      </c>
      <c r="B1206">
        <v>0.56176968849588405</v>
      </c>
      <c r="C1206" t="s">
        <v>119</v>
      </c>
      <c r="D1206" t="s">
        <v>140</v>
      </c>
      <c r="E1206" t="s">
        <v>113</v>
      </c>
      <c r="F1206" t="s">
        <v>524</v>
      </c>
      <c r="G1206" t="s">
        <v>137</v>
      </c>
      <c r="H1206" t="s">
        <v>141</v>
      </c>
      <c r="I1206">
        <v>51</v>
      </c>
      <c r="J1206">
        <v>719.58699999999999</v>
      </c>
      <c r="K1206">
        <v>0.126162</v>
      </c>
    </row>
    <row r="1207" spans="1:11">
      <c r="A1207" t="s">
        <v>142</v>
      </c>
      <c r="B1207">
        <v>0.33734054300780297</v>
      </c>
      <c r="C1207" t="s">
        <v>119</v>
      </c>
      <c r="D1207" t="s">
        <v>143</v>
      </c>
      <c r="E1207" t="s">
        <v>113</v>
      </c>
      <c r="F1207" t="s">
        <v>524</v>
      </c>
      <c r="G1207" t="s">
        <v>137</v>
      </c>
      <c r="H1207" t="s">
        <v>144</v>
      </c>
      <c r="I1207">
        <v>33</v>
      </c>
      <c r="J1207">
        <v>775.38400000000001</v>
      </c>
      <c r="K1207">
        <v>0.126162</v>
      </c>
    </row>
    <row r="1208" spans="1:11">
      <c r="A1208" t="s">
        <v>156</v>
      </c>
      <c r="B1208">
        <v>1.1755753737578801E-2</v>
      </c>
      <c r="C1208" t="s">
        <v>119</v>
      </c>
      <c r="D1208" t="s">
        <v>157</v>
      </c>
      <c r="E1208" t="s">
        <v>113</v>
      </c>
      <c r="F1208" t="s">
        <v>524</v>
      </c>
      <c r="G1208" t="s">
        <v>158</v>
      </c>
      <c r="H1208" t="s">
        <v>158</v>
      </c>
      <c r="I1208">
        <v>1</v>
      </c>
      <c r="J1208">
        <v>674.25</v>
      </c>
      <c r="K1208">
        <v>0.126162</v>
      </c>
    </row>
    <row r="1209" spans="1:11">
      <c r="A1209" t="s">
        <v>159</v>
      </c>
      <c r="B1209">
        <v>7.8193412606250901E-2</v>
      </c>
      <c r="C1209" t="s">
        <v>162</v>
      </c>
      <c r="D1209" t="s">
        <v>160</v>
      </c>
      <c r="E1209" t="s">
        <v>161</v>
      </c>
      <c r="F1209" t="s">
        <v>524</v>
      </c>
      <c r="G1209" t="s">
        <v>149</v>
      </c>
      <c r="H1209" t="s">
        <v>149</v>
      </c>
      <c r="I1209">
        <v>11</v>
      </c>
      <c r="J1209">
        <v>1115.049</v>
      </c>
      <c r="K1209">
        <v>0.126162</v>
      </c>
    </row>
    <row r="1210" spans="1:11">
      <c r="A1210" t="s">
        <v>163</v>
      </c>
      <c r="B1210">
        <v>1.08811617057214E-2</v>
      </c>
      <c r="C1210" t="s">
        <v>166</v>
      </c>
      <c r="D1210" t="s">
        <v>164</v>
      </c>
      <c r="E1210" t="s">
        <v>165</v>
      </c>
      <c r="F1210" t="s">
        <v>524</v>
      </c>
      <c r="G1210" t="s">
        <v>149</v>
      </c>
      <c r="H1210" t="s">
        <v>149</v>
      </c>
      <c r="I1210">
        <v>2</v>
      </c>
      <c r="J1210">
        <v>1456.8879999999999</v>
      </c>
      <c r="K1210">
        <v>0.126162</v>
      </c>
    </row>
    <row r="1211" spans="1:11">
      <c r="A1211" t="s">
        <v>175</v>
      </c>
      <c r="B1211">
        <v>0.60208977743764702</v>
      </c>
      <c r="C1211" t="s">
        <v>162</v>
      </c>
      <c r="D1211" t="s">
        <v>176</v>
      </c>
      <c r="E1211" t="s">
        <v>165</v>
      </c>
      <c r="F1211" t="s">
        <v>524</v>
      </c>
      <c r="G1211" t="s">
        <v>149</v>
      </c>
      <c r="H1211" t="s">
        <v>149</v>
      </c>
      <c r="I1211">
        <v>105</v>
      </c>
      <c r="J1211">
        <v>1382.2909999999999</v>
      </c>
      <c r="K1211">
        <v>0.126162</v>
      </c>
    </row>
    <row r="1212" spans="1:11">
      <c r="A1212" t="s">
        <v>177</v>
      </c>
      <c r="B1212">
        <v>3.9346965700917398E-2</v>
      </c>
      <c r="C1212" t="s">
        <v>162</v>
      </c>
      <c r="D1212" t="s">
        <v>178</v>
      </c>
      <c r="E1212" t="s">
        <v>179</v>
      </c>
      <c r="F1212" t="s">
        <v>524</v>
      </c>
      <c r="G1212" t="s">
        <v>179</v>
      </c>
      <c r="H1212" t="s">
        <v>179</v>
      </c>
      <c r="I1212">
        <v>7</v>
      </c>
      <c r="J1212">
        <v>1410.127</v>
      </c>
      <c r="K1212">
        <v>0.126162</v>
      </c>
    </row>
    <row r="1213" spans="1:11">
      <c r="A1213" t="s">
        <v>180</v>
      </c>
      <c r="B1213">
        <v>5.67788967853262E-3</v>
      </c>
      <c r="C1213" t="s">
        <v>162</v>
      </c>
      <c r="D1213" t="s">
        <v>181</v>
      </c>
      <c r="E1213" t="s">
        <v>165</v>
      </c>
      <c r="F1213" t="s">
        <v>524</v>
      </c>
      <c r="G1213" t="s">
        <v>149</v>
      </c>
      <c r="H1213" t="s">
        <v>149</v>
      </c>
      <c r="I1213">
        <v>1</v>
      </c>
      <c r="J1213">
        <v>1395.9970000000001</v>
      </c>
      <c r="K1213">
        <v>0.126162</v>
      </c>
    </row>
    <row r="1214" spans="1:11">
      <c r="A1214" t="s">
        <v>182</v>
      </c>
      <c r="B1214">
        <v>0.104720641061378</v>
      </c>
      <c r="C1214" t="s">
        <v>166</v>
      </c>
      <c r="D1214" t="s">
        <v>183</v>
      </c>
      <c r="E1214" t="s">
        <v>165</v>
      </c>
      <c r="F1214" t="s">
        <v>524</v>
      </c>
      <c r="G1214" t="s">
        <v>149</v>
      </c>
      <c r="H1214" t="s">
        <v>149</v>
      </c>
      <c r="I1214">
        <v>18</v>
      </c>
      <c r="J1214">
        <v>1362.422</v>
      </c>
      <c r="K1214">
        <v>0.126162</v>
      </c>
    </row>
    <row r="1215" spans="1:11">
      <c r="A1215" t="s">
        <v>187</v>
      </c>
      <c r="B1215">
        <v>7.3859230564012598E-2</v>
      </c>
      <c r="C1215" t="s">
        <v>186</v>
      </c>
      <c r="D1215" t="s">
        <v>188</v>
      </c>
      <c r="E1215" t="s">
        <v>165</v>
      </c>
      <c r="F1215" t="s">
        <v>524</v>
      </c>
      <c r="G1215" t="s">
        <v>149</v>
      </c>
      <c r="H1215" t="s">
        <v>149</v>
      </c>
      <c r="I1215">
        <v>13</v>
      </c>
      <c r="J1215">
        <v>1395.115</v>
      </c>
      <c r="K1215">
        <v>0.126162</v>
      </c>
    </row>
    <row r="1216" spans="1:11">
      <c r="A1216" t="s">
        <v>189</v>
      </c>
      <c r="B1216">
        <v>4.3529871321219001E-2</v>
      </c>
      <c r="C1216" t="s">
        <v>186</v>
      </c>
      <c r="D1216" t="s">
        <v>190</v>
      </c>
      <c r="E1216" t="s">
        <v>165</v>
      </c>
      <c r="F1216" t="s">
        <v>524</v>
      </c>
      <c r="G1216" t="s">
        <v>149</v>
      </c>
      <c r="H1216" t="s">
        <v>149</v>
      </c>
      <c r="I1216">
        <v>7</v>
      </c>
      <c r="J1216">
        <v>1274.624</v>
      </c>
      <c r="K1216">
        <v>0.126162</v>
      </c>
    </row>
    <row r="1217" spans="1:11">
      <c r="A1217" t="s">
        <v>193</v>
      </c>
      <c r="B1217">
        <v>0.55216878981148698</v>
      </c>
      <c r="C1217" t="s">
        <v>162</v>
      </c>
      <c r="D1217" t="s">
        <v>194</v>
      </c>
      <c r="E1217" t="s">
        <v>165</v>
      </c>
      <c r="F1217" t="s">
        <v>524</v>
      </c>
      <c r="G1217" t="s">
        <v>149</v>
      </c>
      <c r="H1217" t="s">
        <v>149</v>
      </c>
      <c r="I1217">
        <v>92</v>
      </c>
      <c r="J1217">
        <v>1320.6489999999999</v>
      </c>
      <c r="K1217">
        <v>0.126162</v>
      </c>
    </row>
    <row r="1218" spans="1:11">
      <c r="A1218" t="s">
        <v>195</v>
      </c>
      <c r="B1218">
        <v>1.65867525240023E-2</v>
      </c>
      <c r="C1218" t="s">
        <v>166</v>
      </c>
      <c r="D1218" t="s">
        <v>196</v>
      </c>
      <c r="E1218" t="s">
        <v>165</v>
      </c>
      <c r="F1218" t="s">
        <v>524</v>
      </c>
      <c r="G1218" t="s">
        <v>149</v>
      </c>
      <c r="H1218" t="s">
        <v>149</v>
      </c>
      <c r="I1218">
        <v>3</v>
      </c>
      <c r="J1218">
        <v>1433.6110000000001</v>
      </c>
      <c r="K1218">
        <v>0.126162</v>
      </c>
    </row>
    <row r="1219" spans="1:11">
      <c r="A1219" t="s">
        <v>197</v>
      </c>
      <c r="B1219">
        <v>1.6359618492198202E-2</v>
      </c>
      <c r="C1219" t="s">
        <v>162</v>
      </c>
      <c r="D1219" t="s">
        <v>198</v>
      </c>
      <c r="E1219" t="s">
        <v>165</v>
      </c>
      <c r="F1219" t="s">
        <v>524</v>
      </c>
      <c r="G1219" t="s">
        <v>149</v>
      </c>
      <c r="H1219" t="s">
        <v>149</v>
      </c>
      <c r="I1219">
        <v>3</v>
      </c>
      <c r="J1219">
        <v>1453.5150000000001</v>
      </c>
      <c r="K1219">
        <v>0.126162</v>
      </c>
    </row>
    <row r="1220" spans="1:11">
      <c r="A1220" t="s">
        <v>199</v>
      </c>
      <c r="B1220">
        <v>5.7643426160040303E-3</v>
      </c>
      <c r="C1220" t="s">
        <v>166</v>
      </c>
      <c r="D1220" t="s">
        <v>200</v>
      </c>
      <c r="E1220" t="s">
        <v>165</v>
      </c>
      <c r="F1220" t="s">
        <v>524</v>
      </c>
      <c r="G1220" t="s">
        <v>149</v>
      </c>
      <c r="H1220" t="s">
        <v>149</v>
      </c>
      <c r="I1220">
        <v>1</v>
      </c>
      <c r="J1220">
        <v>1375.06</v>
      </c>
      <c r="K1220">
        <v>0.126162</v>
      </c>
    </row>
    <row r="1221" spans="1:11">
      <c r="A1221" t="s">
        <v>232</v>
      </c>
      <c r="B1221">
        <v>0.47822895239740598</v>
      </c>
      <c r="C1221" t="s">
        <v>233</v>
      </c>
      <c r="D1221" t="s">
        <v>1</v>
      </c>
      <c r="E1221" t="s">
        <v>113</v>
      </c>
      <c r="F1221" t="s">
        <v>524</v>
      </c>
      <c r="G1221" t="s">
        <v>1</v>
      </c>
      <c r="H1221" t="s">
        <v>1</v>
      </c>
      <c r="I1221">
        <v>70</v>
      </c>
      <c r="J1221">
        <v>1160.202</v>
      </c>
      <c r="K1221">
        <v>0.126162</v>
      </c>
    </row>
    <row r="1222" spans="1:11">
      <c r="A1222" t="s">
        <v>237</v>
      </c>
      <c r="B1222">
        <v>1.18021220301377E-2</v>
      </c>
      <c r="C1222" t="s">
        <v>162</v>
      </c>
      <c r="D1222" t="s">
        <v>238</v>
      </c>
      <c r="E1222" t="s">
        <v>165</v>
      </c>
      <c r="F1222" t="s">
        <v>524</v>
      </c>
      <c r="G1222" t="s">
        <v>149</v>
      </c>
      <c r="H1222" t="s">
        <v>149</v>
      </c>
      <c r="I1222">
        <v>2</v>
      </c>
      <c r="J1222">
        <v>1343.202</v>
      </c>
      <c r="K1222">
        <v>0.126162</v>
      </c>
    </row>
    <row r="1223" spans="1:11">
      <c r="A1223" t="s">
        <v>239</v>
      </c>
      <c r="B1223">
        <v>0.16658057147875599</v>
      </c>
      <c r="C1223" t="s">
        <v>241</v>
      </c>
      <c r="D1223" t="s">
        <v>240</v>
      </c>
      <c r="E1223" t="s">
        <v>169</v>
      </c>
      <c r="F1223" t="s">
        <v>524</v>
      </c>
      <c r="G1223" t="s">
        <v>149</v>
      </c>
      <c r="H1223" t="s">
        <v>242</v>
      </c>
      <c r="I1223">
        <v>27</v>
      </c>
      <c r="J1223">
        <v>1284.7270000000001</v>
      </c>
      <c r="K1223">
        <v>0.126162</v>
      </c>
    </row>
    <row r="1224" spans="1:11">
      <c r="A1224" t="s">
        <v>111</v>
      </c>
      <c r="B1224">
        <v>0.70997226940692804</v>
      </c>
      <c r="C1224" t="s">
        <v>114</v>
      </c>
      <c r="D1224" t="s">
        <v>112</v>
      </c>
      <c r="E1224" t="s">
        <v>113</v>
      </c>
      <c r="F1224" t="s">
        <v>525</v>
      </c>
      <c r="G1224" t="s">
        <v>115</v>
      </c>
      <c r="H1224" t="s">
        <v>116</v>
      </c>
      <c r="I1224">
        <v>132</v>
      </c>
      <c r="J1224">
        <v>627.36500000000001</v>
      </c>
      <c r="K1224">
        <v>0.29635499999999998</v>
      </c>
    </row>
    <row r="1225" spans="1:11">
      <c r="A1225" t="s">
        <v>117</v>
      </c>
      <c r="B1225">
        <v>0.19331060607054101</v>
      </c>
      <c r="C1225" t="s">
        <v>119</v>
      </c>
      <c r="D1225" t="s">
        <v>118</v>
      </c>
      <c r="E1225" t="s">
        <v>113</v>
      </c>
      <c r="F1225" t="s">
        <v>525</v>
      </c>
      <c r="G1225" t="s">
        <v>120</v>
      </c>
      <c r="H1225" t="s">
        <v>121</v>
      </c>
      <c r="I1225">
        <v>53</v>
      </c>
      <c r="J1225">
        <v>925.14099999999996</v>
      </c>
      <c r="K1225">
        <v>0.29635499999999998</v>
      </c>
    </row>
    <row r="1226" spans="1:11">
      <c r="A1226" t="s">
        <v>122</v>
      </c>
      <c r="B1226">
        <v>0.16546753097019501</v>
      </c>
      <c r="C1226" t="s">
        <v>124</v>
      </c>
      <c r="D1226" t="s">
        <v>123</v>
      </c>
      <c r="E1226" t="s">
        <v>113</v>
      </c>
      <c r="F1226" t="s">
        <v>525</v>
      </c>
      <c r="G1226" t="s">
        <v>120</v>
      </c>
      <c r="H1226" t="s">
        <v>125</v>
      </c>
      <c r="I1226">
        <v>38</v>
      </c>
      <c r="J1226">
        <v>774.923</v>
      </c>
      <c r="K1226">
        <v>0.29635499999999998</v>
      </c>
    </row>
    <row r="1227" spans="1:11">
      <c r="A1227" t="s">
        <v>126</v>
      </c>
      <c r="B1227">
        <v>0.13950666707649301</v>
      </c>
      <c r="C1227" t="s">
        <v>119</v>
      </c>
      <c r="D1227" t="s">
        <v>127</v>
      </c>
      <c r="E1227" t="s">
        <v>113</v>
      </c>
      <c r="F1227" t="s">
        <v>525</v>
      </c>
      <c r="G1227" t="s">
        <v>120</v>
      </c>
      <c r="H1227" t="s">
        <v>128</v>
      </c>
      <c r="I1227">
        <v>35</v>
      </c>
      <c r="J1227">
        <v>846.56600000000003</v>
      </c>
      <c r="K1227">
        <v>0.29635499999999998</v>
      </c>
    </row>
    <row r="1228" spans="1:11">
      <c r="A1228" t="s">
        <v>129</v>
      </c>
      <c r="B1228">
        <v>0.113113895321484</v>
      </c>
      <c r="C1228" t="s">
        <v>124</v>
      </c>
      <c r="D1228" t="s">
        <v>130</v>
      </c>
      <c r="E1228" t="s">
        <v>113</v>
      </c>
      <c r="F1228" t="s">
        <v>525</v>
      </c>
      <c r="G1228" t="s">
        <v>120</v>
      </c>
      <c r="H1228" t="s">
        <v>131</v>
      </c>
      <c r="I1228">
        <v>11</v>
      </c>
      <c r="J1228">
        <v>328.14400000000001</v>
      </c>
      <c r="K1228">
        <v>0.29635499999999998</v>
      </c>
    </row>
    <row r="1229" spans="1:11">
      <c r="A1229" t="s">
        <v>132</v>
      </c>
      <c r="B1229">
        <v>0.78677250466305004</v>
      </c>
      <c r="C1229" t="s">
        <v>114</v>
      </c>
      <c r="D1229" t="s">
        <v>133</v>
      </c>
      <c r="E1229" t="s">
        <v>113</v>
      </c>
      <c r="F1229" t="s">
        <v>525</v>
      </c>
      <c r="G1229" t="s">
        <v>115</v>
      </c>
      <c r="H1229" t="s">
        <v>134</v>
      </c>
      <c r="I1229">
        <v>168</v>
      </c>
      <c r="J1229">
        <v>720.52300000000002</v>
      </c>
      <c r="K1229">
        <v>0.29635499999999998</v>
      </c>
    </row>
    <row r="1230" spans="1:11">
      <c r="A1230" t="s">
        <v>135</v>
      </c>
      <c r="B1230">
        <v>0.40850440139173699</v>
      </c>
      <c r="C1230" t="s">
        <v>119</v>
      </c>
      <c r="D1230" t="s">
        <v>136</v>
      </c>
      <c r="E1230" t="s">
        <v>113</v>
      </c>
      <c r="F1230" t="s">
        <v>525</v>
      </c>
      <c r="G1230" t="s">
        <v>137</v>
      </c>
      <c r="H1230" t="s">
        <v>138</v>
      </c>
      <c r="I1230">
        <v>96</v>
      </c>
      <c r="J1230">
        <v>792.98</v>
      </c>
      <c r="K1230">
        <v>0.29635499999999998</v>
      </c>
    </row>
    <row r="1231" spans="1:11">
      <c r="A1231" t="s">
        <v>139</v>
      </c>
      <c r="B1231">
        <v>0.31886976740741202</v>
      </c>
      <c r="C1231" t="s">
        <v>119</v>
      </c>
      <c r="D1231" t="s">
        <v>140</v>
      </c>
      <c r="E1231" t="s">
        <v>113</v>
      </c>
      <c r="F1231" t="s">
        <v>525</v>
      </c>
      <c r="G1231" t="s">
        <v>137</v>
      </c>
      <c r="H1231" t="s">
        <v>141</v>
      </c>
      <c r="I1231">
        <v>68</v>
      </c>
      <c r="J1231">
        <v>719.58699999999999</v>
      </c>
      <c r="K1231">
        <v>0.29635499999999998</v>
      </c>
    </row>
    <row r="1232" spans="1:11">
      <c r="A1232" t="s">
        <v>142</v>
      </c>
      <c r="B1232">
        <v>0.40907106323378001</v>
      </c>
      <c r="C1232" t="s">
        <v>119</v>
      </c>
      <c r="D1232" t="s">
        <v>143</v>
      </c>
      <c r="E1232" t="s">
        <v>113</v>
      </c>
      <c r="F1232" t="s">
        <v>525</v>
      </c>
      <c r="G1232" t="s">
        <v>137</v>
      </c>
      <c r="H1232" t="s">
        <v>144</v>
      </c>
      <c r="I1232">
        <v>94</v>
      </c>
      <c r="J1232">
        <v>775.38400000000001</v>
      </c>
      <c r="K1232">
        <v>0.29635499999999998</v>
      </c>
    </row>
    <row r="1233" spans="1:11">
      <c r="A1233" t="s">
        <v>156</v>
      </c>
      <c r="B1233">
        <v>5.5050272252685398E-2</v>
      </c>
      <c r="C1233" t="s">
        <v>119</v>
      </c>
      <c r="D1233" t="s">
        <v>157</v>
      </c>
      <c r="E1233" t="s">
        <v>113</v>
      </c>
      <c r="F1233" t="s">
        <v>525</v>
      </c>
      <c r="G1233" t="s">
        <v>158</v>
      </c>
      <c r="H1233" t="s">
        <v>158</v>
      </c>
      <c r="I1233">
        <v>11</v>
      </c>
      <c r="J1233">
        <v>674.25</v>
      </c>
      <c r="K1233">
        <v>0.29635499999999998</v>
      </c>
    </row>
    <row r="1234" spans="1:11">
      <c r="A1234" t="s">
        <v>159</v>
      </c>
      <c r="B1234">
        <v>6.0523465077846304E-3</v>
      </c>
      <c r="C1234" t="s">
        <v>162</v>
      </c>
      <c r="D1234" t="s">
        <v>160</v>
      </c>
      <c r="E1234" t="s">
        <v>161</v>
      </c>
      <c r="F1234" t="s">
        <v>525</v>
      </c>
      <c r="G1234" t="s">
        <v>149</v>
      </c>
      <c r="H1234" t="s">
        <v>149</v>
      </c>
      <c r="I1234">
        <v>2</v>
      </c>
      <c r="J1234">
        <v>1115.049</v>
      </c>
      <c r="K1234">
        <v>0.29635499999999998</v>
      </c>
    </row>
    <row r="1235" spans="1:11">
      <c r="A1235" t="s">
        <v>163</v>
      </c>
      <c r="B1235">
        <v>2.3161227634377998E-3</v>
      </c>
      <c r="C1235" t="s">
        <v>166</v>
      </c>
      <c r="D1235" t="s">
        <v>164</v>
      </c>
      <c r="E1235" t="s">
        <v>165</v>
      </c>
      <c r="F1235" t="s">
        <v>525</v>
      </c>
      <c r="G1235" t="s">
        <v>149</v>
      </c>
      <c r="H1235" t="s">
        <v>149</v>
      </c>
      <c r="I1235">
        <v>1</v>
      </c>
      <c r="J1235">
        <v>1456.8879999999999</v>
      </c>
      <c r="K1235">
        <v>0.29635499999999998</v>
      </c>
    </row>
    <row r="1236" spans="1:11">
      <c r="A1236" t="s">
        <v>173</v>
      </c>
      <c r="B1236">
        <v>1.1733295294553201E-2</v>
      </c>
      <c r="C1236" t="s">
        <v>162</v>
      </c>
      <c r="D1236" t="s">
        <v>174</v>
      </c>
      <c r="E1236" t="s">
        <v>165</v>
      </c>
      <c r="F1236" t="s">
        <v>525</v>
      </c>
      <c r="G1236" t="s">
        <v>149</v>
      </c>
      <c r="H1236" t="s">
        <v>149</v>
      </c>
      <c r="I1236">
        <v>5</v>
      </c>
      <c r="J1236">
        <v>1437.93</v>
      </c>
      <c r="K1236">
        <v>0.29635499999999998</v>
      </c>
    </row>
    <row r="1237" spans="1:11">
      <c r="A1237" t="s">
        <v>180</v>
      </c>
      <c r="B1237">
        <v>7.7348738384495005E-2</v>
      </c>
      <c r="C1237" t="s">
        <v>162</v>
      </c>
      <c r="D1237" t="s">
        <v>181</v>
      </c>
      <c r="E1237" t="s">
        <v>165</v>
      </c>
      <c r="F1237" t="s">
        <v>525</v>
      </c>
      <c r="G1237" t="s">
        <v>149</v>
      </c>
      <c r="H1237" t="s">
        <v>149</v>
      </c>
      <c r="I1237">
        <v>32</v>
      </c>
      <c r="J1237">
        <v>1395.9970000000001</v>
      </c>
      <c r="K1237">
        <v>0.29635499999999998</v>
      </c>
    </row>
    <row r="1238" spans="1:11">
      <c r="A1238" t="s">
        <v>197</v>
      </c>
      <c r="B1238">
        <v>2.3214975150441298E-3</v>
      </c>
      <c r="C1238" t="s">
        <v>162</v>
      </c>
      <c r="D1238" t="s">
        <v>198</v>
      </c>
      <c r="E1238" t="s">
        <v>165</v>
      </c>
      <c r="F1238" t="s">
        <v>525</v>
      </c>
      <c r="G1238" t="s">
        <v>149</v>
      </c>
      <c r="H1238" t="s">
        <v>149</v>
      </c>
      <c r="I1238">
        <v>1</v>
      </c>
      <c r="J1238">
        <v>1453.5150000000001</v>
      </c>
      <c r="K1238">
        <v>0.29635499999999998</v>
      </c>
    </row>
    <row r="1239" spans="1:11">
      <c r="A1239" t="s">
        <v>199</v>
      </c>
      <c r="B1239">
        <v>2.4539521625088199E-3</v>
      </c>
      <c r="C1239" t="s">
        <v>166</v>
      </c>
      <c r="D1239" t="s">
        <v>200</v>
      </c>
      <c r="E1239" t="s">
        <v>165</v>
      </c>
      <c r="F1239" t="s">
        <v>525</v>
      </c>
      <c r="G1239" t="s">
        <v>149</v>
      </c>
      <c r="H1239" t="s">
        <v>149</v>
      </c>
      <c r="I1239">
        <v>1</v>
      </c>
      <c r="J1239">
        <v>1375.06</v>
      </c>
      <c r="K1239">
        <v>0.29635499999999998</v>
      </c>
    </row>
    <row r="1240" spans="1:11">
      <c r="A1240" t="s">
        <v>209</v>
      </c>
      <c r="B1240">
        <v>1.01414111844491E-2</v>
      </c>
      <c r="C1240" t="s">
        <v>203</v>
      </c>
      <c r="D1240" t="s">
        <v>210</v>
      </c>
      <c r="E1240" t="s">
        <v>165</v>
      </c>
      <c r="F1240" t="s">
        <v>525</v>
      </c>
      <c r="G1240" t="s">
        <v>149</v>
      </c>
      <c r="H1240" t="s">
        <v>149</v>
      </c>
      <c r="I1240">
        <v>3</v>
      </c>
      <c r="J1240">
        <v>998.18399999999997</v>
      </c>
      <c r="K1240">
        <v>0.29635499999999998</v>
      </c>
    </row>
    <row r="1241" spans="1:11">
      <c r="A1241" t="s">
        <v>211</v>
      </c>
      <c r="B1241">
        <v>1.96054113555507E-2</v>
      </c>
      <c r="C1241" t="s">
        <v>203</v>
      </c>
      <c r="D1241" t="s">
        <v>212</v>
      </c>
      <c r="E1241" t="s">
        <v>165</v>
      </c>
      <c r="F1241" t="s">
        <v>525</v>
      </c>
      <c r="G1241" t="s">
        <v>149</v>
      </c>
      <c r="H1241" t="s">
        <v>149</v>
      </c>
      <c r="I1241">
        <v>4</v>
      </c>
      <c r="J1241">
        <v>688.44899999999996</v>
      </c>
      <c r="K1241">
        <v>0.29635499999999998</v>
      </c>
    </row>
    <row r="1242" spans="1:11">
      <c r="A1242" t="s">
        <v>213</v>
      </c>
      <c r="B1242">
        <v>1.8706845625913002E-2</v>
      </c>
      <c r="C1242" t="s">
        <v>208</v>
      </c>
      <c r="D1242" t="s">
        <v>214</v>
      </c>
      <c r="E1242" t="s">
        <v>165</v>
      </c>
      <c r="F1242" t="s">
        <v>525</v>
      </c>
      <c r="G1242" t="s">
        <v>149</v>
      </c>
      <c r="H1242" t="s">
        <v>149</v>
      </c>
      <c r="I1242">
        <v>2</v>
      </c>
      <c r="J1242">
        <v>360.75900000000001</v>
      </c>
      <c r="K1242">
        <v>0.29635499999999998</v>
      </c>
    </row>
    <row r="1243" spans="1:11">
      <c r="A1243" t="s">
        <v>227</v>
      </c>
      <c r="B1243">
        <v>1.0078001145623501E-2</v>
      </c>
      <c r="C1243" t="s">
        <v>203</v>
      </c>
      <c r="D1243" t="s">
        <v>228</v>
      </c>
      <c r="E1243" t="s">
        <v>165</v>
      </c>
      <c r="F1243" t="s">
        <v>525</v>
      </c>
      <c r="G1243" t="s">
        <v>149</v>
      </c>
      <c r="H1243" t="s">
        <v>149</v>
      </c>
      <c r="I1243">
        <v>2</v>
      </c>
      <c r="J1243">
        <v>669.64300000000003</v>
      </c>
      <c r="K1243">
        <v>0.29635499999999998</v>
      </c>
    </row>
    <row r="1244" spans="1:11">
      <c r="A1244" t="s">
        <v>232</v>
      </c>
      <c r="B1244">
        <v>6.8550987264162497</v>
      </c>
      <c r="C1244" t="s">
        <v>233</v>
      </c>
      <c r="D1244" t="s">
        <v>1</v>
      </c>
      <c r="E1244" t="s">
        <v>113</v>
      </c>
      <c r="F1244" t="s">
        <v>525</v>
      </c>
      <c r="G1244" t="s">
        <v>1</v>
      </c>
      <c r="H1244" t="s">
        <v>1</v>
      </c>
      <c r="I1244">
        <v>2357</v>
      </c>
      <c r="J1244">
        <v>1160.202</v>
      </c>
      <c r="K1244">
        <v>0.29635499999999998</v>
      </c>
    </row>
    <row r="1245" spans="1:11">
      <c r="A1245" t="s">
        <v>111</v>
      </c>
      <c r="B1245">
        <v>0.16610552824279701</v>
      </c>
      <c r="C1245" t="s">
        <v>114</v>
      </c>
      <c r="D1245" t="s">
        <v>112</v>
      </c>
      <c r="E1245" t="s">
        <v>113</v>
      </c>
      <c r="F1245" t="s">
        <v>526</v>
      </c>
      <c r="G1245" t="s">
        <v>115</v>
      </c>
      <c r="H1245" t="s">
        <v>116</v>
      </c>
      <c r="I1245">
        <v>42</v>
      </c>
      <c r="J1245">
        <v>627.36500000000001</v>
      </c>
      <c r="K1245">
        <v>0.40303699999999998</v>
      </c>
    </row>
    <row r="1246" spans="1:11">
      <c r="A1246" t="s">
        <v>117</v>
      </c>
      <c r="B1246">
        <v>3.1432199040064401</v>
      </c>
      <c r="C1246" t="s">
        <v>119</v>
      </c>
      <c r="D1246" t="s">
        <v>118</v>
      </c>
      <c r="E1246" t="s">
        <v>113</v>
      </c>
      <c r="F1246" t="s">
        <v>526</v>
      </c>
      <c r="G1246" t="s">
        <v>120</v>
      </c>
      <c r="H1246" t="s">
        <v>121</v>
      </c>
      <c r="I1246">
        <v>1172</v>
      </c>
      <c r="J1246">
        <v>925.14099999999996</v>
      </c>
      <c r="K1246">
        <v>0.40303699999999998</v>
      </c>
    </row>
    <row r="1247" spans="1:11">
      <c r="A1247" t="s">
        <v>122</v>
      </c>
      <c r="B1247">
        <v>2.3117120082592102</v>
      </c>
      <c r="C1247" t="s">
        <v>124</v>
      </c>
      <c r="D1247" t="s">
        <v>123</v>
      </c>
      <c r="E1247" t="s">
        <v>113</v>
      </c>
      <c r="F1247" t="s">
        <v>526</v>
      </c>
      <c r="G1247" t="s">
        <v>120</v>
      </c>
      <c r="H1247" t="s">
        <v>125</v>
      </c>
      <c r="I1247">
        <v>722</v>
      </c>
      <c r="J1247">
        <v>774.923</v>
      </c>
      <c r="K1247">
        <v>0.40303699999999998</v>
      </c>
    </row>
    <row r="1248" spans="1:11">
      <c r="A1248" t="s">
        <v>126</v>
      </c>
      <c r="B1248">
        <v>1.6412785256521401</v>
      </c>
      <c r="C1248" t="s">
        <v>119</v>
      </c>
      <c r="D1248" t="s">
        <v>127</v>
      </c>
      <c r="E1248" t="s">
        <v>113</v>
      </c>
      <c r="F1248" t="s">
        <v>526</v>
      </c>
      <c r="G1248" t="s">
        <v>120</v>
      </c>
      <c r="H1248" t="s">
        <v>128</v>
      </c>
      <c r="I1248">
        <v>560</v>
      </c>
      <c r="J1248">
        <v>846.56600000000003</v>
      </c>
      <c r="K1248">
        <v>0.40303699999999998</v>
      </c>
    </row>
    <row r="1249" spans="1:11">
      <c r="A1249" t="s">
        <v>129</v>
      </c>
      <c r="B1249">
        <v>1.9659114979697501</v>
      </c>
      <c r="C1249" t="s">
        <v>124</v>
      </c>
      <c r="D1249" t="s">
        <v>130</v>
      </c>
      <c r="E1249" t="s">
        <v>113</v>
      </c>
      <c r="F1249" t="s">
        <v>526</v>
      </c>
      <c r="G1249" t="s">
        <v>120</v>
      </c>
      <c r="H1249" t="s">
        <v>131</v>
      </c>
      <c r="I1249">
        <v>260</v>
      </c>
      <c r="J1249">
        <v>328.14400000000001</v>
      </c>
      <c r="K1249">
        <v>0.40303699999999998</v>
      </c>
    </row>
    <row r="1250" spans="1:11">
      <c r="A1250" t="s">
        <v>132</v>
      </c>
      <c r="B1250">
        <v>0.24449252324019599</v>
      </c>
      <c r="C1250" t="s">
        <v>114</v>
      </c>
      <c r="D1250" t="s">
        <v>133</v>
      </c>
      <c r="E1250" t="s">
        <v>113</v>
      </c>
      <c r="F1250" t="s">
        <v>526</v>
      </c>
      <c r="G1250" t="s">
        <v>115</v>
      </c>
      <c r="H1250" t="s">
        <v>134</v>
      </c>
      <c r="I1250">
        <v>71</v>
      </c>
      <c r="J1250">
        <v>720.52300000000002</v>
      </c>
      <c r="K1250">
        <v>0.40303699999999998</v>
      </c>
    </row>
    <row r="1251" spans="1:11">
      <c r="A1251" t="s">
        <v>135</v>
      </c>
      <c r="B1251">
        <v>1.49561821288498</v>
      </c>
      <c r="C1251" t="s">
        <v>119</v>
      </c>
      <c r="D1251" t="s">
        <v>136</v>
      </c>
      <c r="E1251" t="s">
        <v>113</v>
      </c>
      <c r="F1251" t="s">
        <v>526</v>
      </c>
      <c r="G1251" t="s">
        <v>137</v>
      </c>
      <c r="H1251" t="s">
        <v>138</v>
      </c>
      <c r="I1251">
        <v>478</v>
      </c>
      <c r="J1251">
        <v>792.98</v>
      </c>
      <c r="K1251">
        <v>0.40303699999999998</v>
      </c>
    </row>
    <row r="1252" spans="1:11">
      <c r="A1252" t="s">
        <v>139</v>
      </c>
      <c r="B1252">
        <v>1.33783791303386</v>
      </c>
      <c r="C1252" t="s">
        <v>119</v>
      </c>
      <c r="D1252" t="s">
        <v>140</v>
      </c>
      <c r="E1252" t="s">
        <v>113</v>
      </c>
      <c r="F1252" t="s">
        <v>526</v>
      </c>
      <c r="G1252" t="s">
        <v>137</v>
      </c>
      <c r="H1252" t="s">
        <v>141</v>
      </c>
      <c r="I1252">
        <v>388</v>
      </c>
      <c r="J1252">
        <v>719.58699999999999</v>
      </c>
      <c r="K1252">
        <v>0.40303699999999998</v>
      </c>
    </row>
    <row r="1253" spans="1:11">
      <c r="A1253" t="s">
        <v>142</v>
      </c>
      <c r="B1253">
        <v>0.97597363713128504</v>
      </c>
      <c r="C1253" t="s">
        <v>119</v>
      </c>
      <c r="D1253" t="s">
        <v>143</v>
      </c>
      <c r="E1253" t="s">
        <v>113</v>
      </c>
      <c r="F1253" t="s">
        <v>526</v>
      </c>
      <c r="G1253" t="s">
        <v>137</v>
      </c>
      <c r="H1253" t="s">
        <v>144</v>
      </c>
      <c r="I1253">
        <v>305</v>
      </c>
      <c r="J1253">
        <v>775.38400000000001</v>
      </c>
      <c r="K1253">
        <v>0.40303699999999998</v>
      </c>
    </row>
    <row r="1254" spans="1:11">
      <c r="A1254" t="s">
        <v>156</v>
      </c>
      <c r="B1254">
        <v>4.78384918494466E-2</v>
      </c>
      <c r="C1254" t="s">
        <v>119</v>
      </c>
      <c r="D1254" t="s">
        <v>157</v>
      </c>
      <c r="E1254" t="s">
        <v>113</v>
      </c>
      <c r="F1254" t="s">
        <v>526</v>
      </c>
      <c r="G1254" t="s">
        <v>158</v>
      </c>
      <c r="H1254" t="s">
        <v>158</v>
      </c>
      <c r="I1254">
        <v>13</v>
      </c>
      <c r="J1254">
        <v>674.25</v>
      </c>
      <c r="K1254">
        <v>0.40303699999999998</v>
      </c>
    </row>
    <row r="1255" spans="1:11">
      <c r="A1255" t="s">
        <v>232</v>
      </c>
      <c r="B1255">
        <v>5.5602564259481298E-2</v>
      </c>
      <c r="C1255" t="s">
        <v>233</v>
      </c>
      <c r="D1255" t="s">
        <v>1</v>
      </c>
      <c r="E1255" t="s">
        <v>113</v>
      </c>
      <c r="F1255" t="s">
        <v>526</v>
      </c>
      <c r="G1255" t="s">
        <v>1</v>
      </c>
      <c r="H1255" t="s">
        <v>1</v>
      </c>
      <c r="I1255">
        <v>26</v>
      </c>
      <c r="J1255">
        <v>1160.202</v>
      </c>
      <c r="K1255">
        <v>0.40303699999999998</v>
      </c>
    </row>
    <row r="1256" spans="1:11">
      <c r="A1256" t="s">
        <v>111</v>
      </c>
      <c r="B1256">
        <v>4.26992318134281E-2</v>
      </c>
      <c r="C1256" t="s">
        <v>114</v>
      </c>
      <c r="D1256" t="s">
        <v>112</v>
      </c>
      <c r="E1256" t="s">
        <v>113</v>
      </c>
      <c r="F1256" t="s">
        <v>527</v>
      </c>
      <c r="G1256" t="s">
        <v>115</v>
      </c>
      <c r="H1256" t="s">
        <v>116</v>
      </c>
      <c r="I1256">
        <v>14</v>
      </c>
      <c r="J1256">
        <v>627.36500000000001</v>
      </c>
      <c r="K1256">
        <v>0.52262200000000003</v>
      </c>
    </row>
    <row r="1257" spans="1:11">
      <c r="A1257" t="s">
        <v>117</v>
      </c>
      <c r="B1257">
        <v>0.57083877595725896</v>
      </c>
      <c r="C1257" t="s">
        <v>119</v>
      </c>
      <c r="D1257" t="s">
        <v>118</v>
      </c>
      <c r="E1257" t="s">
        <v>113</v>
      </c>
      <c r="F1257" t="s">
        <v>527</v>
      </c>
      <c r="G1257" t="s">
        <v>120</v>
      </c>
      <c r="H1257" t="s">
        <v>121</v>
      </c>
      <c r="I1257">
        <v>276</v>
      </c>
      <c r="J1257">
        <v>925.14099999999996</v>
      </c>
      <c r="K1257">
        <v>0.52262200000000003</v>
      </c>
    </row>
    <row r="1258" spans="1:11">
      <c r="A1258" t="s">
        <v>122</v>
      </c>
      <c r="B1258">
        <v>0.44692262010550599</v>
      </c>
      <c r="C1258" t="s">
        <v>124</v>
      </c>
      <c r="D1258" t="s">
        <v>123</v>
      </c>
      <c r="E1258" t="s">
        <v>113</v>
      </c>
      <c r="F1258" t="s">
        <v>527</v>
      </c>
      <c r="G1258" t="s">
        <v>120</v>
      </c>
      <c r="H1258" t="s">
        <v>125</v>
      </c>
      <c r="I1258">
        <v>181</v>
      </c>
      <c r="J1258">
        <v>774.923</v>
      </c>
      <c r="K1258">
        <v>0.52262200000000003</v>
      </c>
    </row>
    <row r="1259" spans="1:11">
      <c r="A1259" t="s">
        <v>126</v>
      </c>
      <c r="B1259">
        <v>0.42492211986228501</v>
      </c>
      <c r="C1259" t="s">
        <v>119</v>
      </c>
      <c r="D1259" t="s">
        <v>127</v>
      </c>
      <c r="E1259" t="s">
        <v>113</v>
      </c>
      <c r="F1259" t="s">
        <v>527</v>
      </c>
      <c r="G1259" t="s">
        <v>120</v>
      </c>
      <c r="H1259" t="s">
        <v>128</v>
      </c>
      <c r="I1259">
        <v>188</v>
      </c>
      <c r="J1259">
        <v>846.56600000000003</v>
      </c>
      <c r="K1259">
        <v>0.52262200000000003</v>
      </c>
    </row>
    <row r="1260" spans="1:11">
      <c r="A1260" t="s">
        <v>129</v>
      </c>
      <c r="B1260">
        <v>0.20991832165989999</v>
      </c>
      <c r="C1260" t="s">
        <v>124</v>
      </c>
      <c r="D1260" t="s">
        <v>130</v>
      </c>
      <c r="E1260" t="s">
        <v>113</v>
      </c>
      <c r="F1260" t="s">
        <v>527</v>
      </c>
      <c r="G1260" t="s">
        <v>120</v>
      </c>
      <c r="H1260" t="s">
        <v>131</v>
      </c>
      <c r="I1260">
        <v>36</v>
      </c>
      <c r="J1260">
        <v>328.14400000000001</v>
      </c>
      <c r="K1260">
        <v>0.52262200000000003</v>
      </c>
    </row>
    <row r="1261" spans="1:11">
      <c r="A1261" t="s">
        <v>132</v>
      </c>
      <c r="B1261">
        <v>4.51453875104545E-2</v>
      </c>
      <c r="C1261" t="s">
        <v>114</v>
      </c>
      <c r="D1261" t="s">
        <v>133</v>
      </c>
      <c r="E1261" t="s">
        <v>113</v>
      </c>
      <c r="F1261" t="s">
        <v>527</v>
      </c>
      <c r="G1261" t="s">
        <v>115</v>
      </c>
      <c r="H1261" t="s">
        <v>134</v>
      </c>
      <c r="I1261">
        <v>17</v>
      </c>
      <c r="J1261">
        <v>720.52300000000002</v>
      </c>
      <c r="K1261">
        <v>0.52262200000000003</v>
      </c>
    </row>
    <row r="1262" spans="1:11">
      <c r="A1262" t="s">
        <v>135</v>
      </c>
      <c r="B1262">
        <v>0.52843818625332495</v>
      </c>
      <c r="C1262" t="s">
        <v>119</v>
      </c>
      <c r="D1262" t="s">
        <v>136</v>
      </c>
      <c r="E1262" t="s">
        <v>113</v>
      </c>
      <c r="F1262" t="s">
        <v>527</v>
      </c>
      <c r="G1262" t="s">
        <v>137</v>
      </c>
      <c r="H1262" t="s">
        <v>138</v>
      </c>
      <c r="I1262">
        <v>219</v>
      </c>
      <c r="J1262">
        <v>792.98</v>
      </c>
      <c r="K1262">
        <v>0.52262200000000003</v>
      </c>
    </row>
    <row r="1263" spans="1:11">
      <c r="A1263" t="s">
        <v>139</v>
      </c>
      <c r="B1263">
        <v>0.53181306115534399</v>
      </c>
      <c r="C1263" t="s">
        <v>119</v>
      </c>
      <c r="D1263" t="s">
        <v>140</v>
      </c>
      <c r="E1263" t="s">
        <v>113</v>
      </c>
      <c r="F1263" t="s">
        <v>527</v>
      </c>
      <c r="G1263" t="s">
        <v>137</v>
      </c>
      <c r="H1263" t="s">
        <v>141</v>
      </c>
      <c r="I1263">
        <v>200</v>
      </c>
      <c r="J1263">
        <v>719.58699999999999</v>
      </c>
      <c r="K1263">
        <v>0.52262200000000003</v>
      </c>
    </row>
    <row r="1264" spans="1:11">
      <c r="A1264" t="s">
        <v>142</v>
      </c>
      <c r="B1264">
        <v>0.40223798617025402</v>
      </c>
      <c r="C1264" t="s">
        <v>119</v>
      </c>
      <c r="D1264" t="s">
        <v>143</v>
      </c>
      <c r="E1264" t="s">
        <v>113</v>
      </c>
      <c r="F1264" t="s">
        <v>527</v>
      </c>
      <c r="G1264" t="s">
        <v>137</v>
      </c>
      <c r="H1264" t="s">
        <v>144</v>
      </c>
      <c r="I1264">
        <v>163</v>
      </c>
      <c r="J1264">
        <v>775.38400000000001</v>
      </c>
      <c r="K1264">
        <v>0.52262200000000003</v>
      </c>
    </row>
    <row r="1265" spans="1:11">
      <c r="A1265" t="s">
        <v>156</v>
      </c>
      <c r="B1265">
        <v>2.83786255274446E-3</v>
      </c>
      <c r="C1265" t="s">
        <v>119</v>
      </c>
      <c r="D1265" t="s">
        <v>157</v>
      </c>
      <c r="E1265" t="s">
        <v>113</v>
      </c>
      <c r="F1265" t="s">
        <v>527</v>
      </c>
      <c r="G1265" t="s">
        <v>158</v>
      </c>
      <c r="H1265" t="s">
        <v>158</v>
      </c>
      <c r="I1265">
        <v>1</v>
      </c>
      <c r="J1265">
        <v>674.25</v>
      </c>
      <c r="K1265">
        <v>0.52262200000000003</v>
      </c>
    </row>
    <row r="1266" spans="1:11">
      <c r="A1266" t="s">
        <v>232</v>
      </c>
      <c r="B1266">
        <v>4.45289512576902E-2</v>
      </c>
      <c r="C1266" t="s">
        <v>233</v>
      </c>
      <c r="D1266" t="s">
        <v>1</v>
      </c>
      <c r="E1266" t="s">
        <v>113</v>
      </c>
      <c r="F1266" t="s">
        <v>527</v>
      </c>
      <c r="G1266" t="s">
        <v>1</v>
      </c>
      <c r="H1266" t="s">
        <v>1</v>
      </c>
      <c r="I1266">
        <v>27</v>
      </c>
      <c r="J1266">
        <v>1160.202</v>
      </c>
      <c r="K1266">
        <v>0.52262200000000003</v>
      </c>
    </row>
    <row r="1267" spans="1:11">
      <c r="A1267" t="s">
        <v>111</v>
      </c>
      <c r="B1267">
        <v>1.3049591258774499E-2</v>
      </c>
      <c r="C1267" t="s">
        <v>114</v>
      </c>
      <c r="D1267" t="s">
        <v>112</v>
      </c>
      <c r="E1267" t="s">
        <v>113</v>
      </c>
      <c r="F1267" t="s">
        <v>528</v>
      </c>
      <c r="G1267" t="s">
        <v>115</v>
      </c>
      <c r="H1267" t="s">
        <v>116</v>
      </c>
      <c r="I1267">
        <v>1</v>
      </c>
      <c r="J1267">
        <v>627.36500000000001</v>
      </c>
      <c r="K1267">
        <v>0.12214700000000001</v>
      </c>
    </row>
    <row r="1268" spans="1:11">
      <c r="A1268" t="s">
        <v>117</v>
      </c>
      <c r="B1268">
        <v>7.9643763902529099E-2</v>
      </c>
      <c r="C1268" t="s">
        <v>119</v>
      </c>
      <c r="D1268" t="s">
        <v>118</v>
      </c>
      <c r="E1268" t="s">
        <v>113</v>
      </c>
      <c r="F1268" t="s">
        <v>528</v>
      </c>
      <c r="G1268" t="s">
        <v>120</v>
      </c>
      <c r="H1268" t="s">
        <v>121</v>
      </c>
      <c r="I1268">
        <v>9</v>
      </c>
      <c r="J1268">
        <v>925.14099999999996</v>
      </c>
      <c r="K1268">
        <v>0.12214700000000001</v>
      </c>
    </row>
    <row r="1269" spans="1:11">
      <c r="A1269" t="s">
        <v>122</v>
      </c>
      <c r="B1269">
        <v>2.1129471754125401E-2</v>
      </c>
      <c r="C1269" t="s">
        <v>124</v>
      </c>
      <c r="D1269" t="s">
        <v>123</v>
      </c>
      <c r="E1269" t="s">
        <v>113</v>
      </c>
      <c r="F1269" t="s">
        <v>528</v>
      </c>
      <c r="G1269" t="s">
        <v>120</v>
      </c>
      <c r="H1269" t="s">
        <v>125</v>
      </c>
      <c r="I1269">
        <v>2</v>
      </c>
      <c r="J1269">
        <v>774.923</v>
      </c>
      <c r="K1269">
        <v>0.12214700000000001</v>
      </c>
    </row>
    <row r="1270" spans="1:11">
      <c r="A1270" t="s">
        <v>129</v>
      </c>
      <c r="B1270">
        <v>9.9795904481704001E-2</v>
      </c>
      <c r="C1270" t="s">
        <v>124</v>
      </c>
      <c r="D1270" t="s">
        <v>130</v>
      </c>
      <c r="E1270" t="s">
        <v>113</v>
      </c>
      <c r="F1270" t="s">
        <v>528</v>
      </c>
      <c r="G1270" t="s">
        <v>120</v>
      </c>
      <c r="H1270" t="s">
        <v>131</v>
      </c>
      <c r="I1270">
        <v>4</v>
      </c>
      <c r="J1270">
        <v>328.14400000000001</v>
      </c>
      <c r="K1270">
        <v>0.12214700000000001</v>
      </c>
    </row>
    <row r="1271" spans="1:11">
      <c r="A1271" t="s">
        <v>111</v>
      </c>
      <c r="B1271">
        <v>0.34784932731108098</v>
      </c>
      <c r="C1271" t="s">
        <v>114</v>
      </c>
      <c r="D1271" t="s">
        <v>112</v>
      </c>
      <c r="E1271" t="s">
        <v>113</v>
      </c>
      <c r="F1271" t="s">
        <v>529</v>
      </c>
      <c r="G1271" t="s">
        <v>115</v>
      </c>
      <c r="H1271" t="s">
        <v>116</v>
      </c>
      <c r="I1271">
        <v>6359</v>
      </c>
      <c r="J1271">
        <v>627.36500000000001</v>
      </c>
      <c r="K1271">
        <v>29.139182999999999</v>
      </c>
    </row>
    <row r="1272" spans="1:11">
      <c r="A1272" t="s">
        <v>117</v>
      </c>
      <c r="B1272">
        <v>0.10282718027667</v>
      </c>
      <c r="C1272" t="s">
        <v>119</v>
      </c>
      <c r="D1272" t="s">
        <v>118</v>
      </c>
      <c r="E1272" t="s">
        <v>113</v>
      </c>
      <c r="F1272" t="s">
        <v>529</v>
      </c>
      <c r="G1272" t="s">
        <v>120</v>
      </c>
      <c r="H1272" t="s">
        <v>121</v>
      </c>
      <c r="I1272">
        <v>2772</v>
      </c>
      <c r="J1272">
        <v>925.14099999999996</v>
      </c>
      <c r="K1272">
        <v>29.139182999999999</v>
      </c>
    </row>
    <row r="1273" spans="1:11">
      <c r="A1273" t="s">
        <v>122</v>
      </c>
      <c r="B1273">
        <v>0.12918155473656101</v>
      </c>
      <c r="C1273" t="s">
        <v>124</v>
      </c>
      <c r="D1273" t="s">
        <v>123</v>
      </c>
      <c r="E1273" t="s">
        <v>113</v>
      </c>
      <c r="F1273" t="s">
        <v>529</v>
      </c>
      <c r="G1273" t="s">
        <v>120</v>
      </c>
      <c r="H1273" t="s">
        <v>125</v>
      </c>
      <c r="I1273">
        <v>2917</v>
      </c>
      <c r="J1273">
        <v>774.923</v>
      </c>
      <c r="K1273">
        <v>29.139182999999999</v>
      </c>
    </row>
    <row r="1274" spans="1:11">
      <c r="A1274" t="s">
        <v>126</v>
      </c>
      <c r="B1274">
        <v>0.13495084305468899</v>
      </c>
      <c r="C1274" t="s">
        <v>119</v>
      </c>
      <c r="D1274" t="s">
        <v>127</v>
      </c>
      <c r="E1274" t="s">
        <v>113</v>
      </c>
      <c r="F1274" t="s">
        <v>529</v>
      </c>
      <c r="G1274" t="s">
        <v>120</v>
      </c>
      <c r="H1274" t="s">
        <v>128</v>
      </c>
      <c r="I1274">
        <v>3329</v>
      </c>
      <c r="J1274">
        <v>846.56600000000003</v>
      </c>
      <c r="K1274">
        <v>29.139182999999999</v>
      </c>
    </row>
    <row r="1275" spans="1:11">
      <c r="A1275" t="s">
        <v>129</v>
      </c>
      <c r="B1275">
        <v>0.188980204188645</v>
      </c>
      <c r="C1275" t="s">
        <v>124</v>
      </c>
      <c r="D1275" t="s">
        <v>130</v>
      </c>
      <c r="E1275" t="s">
        <v>113</v>
      </c>
      <c r="F1275" t="s">
        <v>529</v>
      </c>
      <c r="G1275" t="s">
        <v>120</v>
      </c>
      <c r="H1275" t="s">
        <v>131</v>
      </c>
      <c r="I1275">
        <v>1807</v>
      </c>
      <c r="J1275">
        <v>328.14400000000001</v>
      </c>
      <c r="K1275">
        <v>29.139182999999999</v>
      </c>
    </row>
    <row r="1276" spans="1:11">
      <c r="A1276" t="s">
        <v>132</v>
      </c>
      <c r="B1276">
        <v>0.59279506176632402</v>
      </c>
      <c r="C1276" t="s">
        <v>114</v>
      </c>
      <c r="D1276" t="s">
        <v>133</v>
      </c>
      <c r="E1276" t="s">
        <v>113</v>
      </c>
      <c r="F1276" t="s">
        <v>529</v>
      </c>
      <c r="G1276" t="s">
        <v>115</v>
      </c>
      <c r="H1276" t="s">
        <v>134</v>
      </c>
      <c r="I1276">
        <v>12446</v>
      </c>
      <c r="J1276">
        <v>720.52300000000002</v>
      </c>
      <c r="K1276">
        <v>29.139182999999999</v>
      </c>
    </row>
    <row r="1277" spans="1:11">
      <c r="A1277" t="s">
        <v>135</v>
      </c>
      <c r="B1277">
        <v>0.156101306315343</v>
      </c>
      <c r="C1277" t="s">
        <v>119</v>
      </c>
      <c r="D1277" t="s">
        <v>136</v>
      </c>
      <c r="E1277" t="s">
        <v>113</v>
      </c>
      <c r="F1277" t="s">
        <v>529</v>
      </c>
      <c r="G1277" t="s">
        <v>137</v>
      </c>
      <c r="H1277" t="s">
        <v>138</v>
      </c>
      <c r="I1277">
        <v>3607</v>
      </c>
      <c r="J1277">
        <v>792.98</v>
      </c>
      <c r="K1277">
        <v>29.139182999999999</v>
      </c>
    </row>
    <row r="1278" spans="1:11">
      <c r="A1278" t="s">
        <v>139</v>
      </c>
      <c r="B1278">
        <v>0.15137224175502501</v>
      </c>
      <c r="C1278" t="s">
        <v>119</v>
      </c>
      <c r="D1278" t="s">
        <v>140</v>
      </c>
      <c r="E1278" t="s">
        <v>113</v>
      </c>
      <c r="F1278" t="s">
        <v>529</v>
      </c>
      <c r="G1278" t="s">
        <v>137</v>
      </c>
      <c r="H1278" t="s">
        <v>141</v>
      </c>
      <c r="I1278">
        <v>3174</v>
      </c>
      <c r="J1278">
        <v>719.58699999999999</v>
      </c>
      <c r="K1278">
        <v>29.139182999999999</v>
      </c>
    </row>
    <row r="1279" spans="1:11">
      <c r="A1279" t="s">
        <v>142</v>
      </c>
      <c r="B1279">
        <v>0.19513981673162301</v>
      </c>
      <c r="C1279" t="s">
        <v>119</v>
      </c>
      <c r="D1279" t="s">
        <v>143</v>
      </c>
      <c r="E1279" t="s">
        <v>113</v>
      </c>
      <c r="F1279" t="s">
        <v>529</v>
      </c>
      <c r="G1279" t="s">
        <v>137</v>
      </c>
      <c r="H1279" t="s">
        <v>144</v>
      </c>
      <c r="I1279">
        <v>4409</v>
      </c>
      <c r="J1279">
        <v>775.38400000000001</v>
      </c>
      <c r="K1279">
        <v>29.139182999999999</v>
      </c>
    </row>
    <row r="1280" spans="1:11">
      <c r="A1280" t="s">
        <v>145</v>
      </c>
      <c r="B1280" s="21">
        <v>3.7721015808272897E-5</v>
      </c>
      <c r="C1280" t="s">
        <v>148</v>
      </c>
      <c r="D1280" t="s">
        <v>146</v>
      </c>
      <c r="E1280" t="s">
        <v>147</v>
      </c>
      <c r="F1280" t="s">
        <v>529</v>
      </c>
      <c r="G1280" t="s">
        <v>149</v>
      </c>
      <c r="H1280" t="s">
        <v>149</v>
      </c>
      <c r="I1280">
        <v>1</v>
      </c>
      <c r="J1280">
        <v>909.78599999999994</v>
      </c>
      <c r="K1280">
        <v>29.139182999999999</v>
      </c>
    </row>
    <row r="1281" spans="1:11">
      <c r="A1281" t="s">
        <v>150</v>
      </c>
      <c r="B1281" s="21">
        <v>3.5947780672724002E-5</v>
      </c>
      <c r="C1281" t="s">
        <v>148</v>
      </c>
      <c r="D1281" t="s">
        <v>151</v>
      </c>
      <c r="E1281" t="s">
        <v>147</v>
      </c>
      <c r="F1281" t="s">
        <v>529</v>
      </c>
      <c r="G1281" t="s">
        <v>149</v>
      </c>
      <c r="H1281" t="s">
        <v>149</v>
      </c>
      <c r="I1281">
        <v>1</v>
      </c>
      <c r="J1281">
        <v>954.66399999999999</v>
      </c>
      <c r="K1281">
        <v>29.139182999999999</v>
      </c>
    </row>
    <row r="1282" spans="1:11">
      <c r="A1282" t="s">
        <v>152</v>
      </c>
      <c r="B1282">
        <v>2.69329223558084E-4</v>
      </c>
      <c r="C1282" t="s">
        <v>148</v>
      </c>
      <c r="D1282" t="s">
        <v>153</v>
      </c>
      <c r="E1282" t="s">
        <v>147</v>
      </c>
      <c r="F1282" t="s">
        <v>529</v>
      </c>
      <c r="G1282" t="s">
        <v>149</v>
      </c>
      <c r="H1282" t="s">
        <v>149</v>
      </c>
      <c r="I1282">
        <v>11</v>
      </c>
      <c r="J1282">
        <v>1401.625</v>
      </c>
      <c r="K1282">
        <v>29.139182999999999</v>
      </c>
    </row>
    <row r="1283" spans="1:11">
      <c r="A1283" t="s">
        <v>156</v>
      </c>
      <c r="B1283">
        <v>2.8452044667813502E-2</v>
      </c>
      <c r="C1283" t="s">
        <v>119</v>
      </c>
      <c r="D1283" t="s">
        <v>157</v>
      </c>
      <c r="E1283" t="s">
        <v>113</v>
      </c>
      <c r="F1283" t="s">
        <v>529</v>
      </c>
      <c r="G1283" t="s">
        <v>158</v>
      </c>
      <c r="H1283" t="s">
        <v>158</v>
      </c>
      <c r="I1283">
        <v>559</v>
      </c>
      <c r="J1283">
        <v>674.25</v>
      </c>
      <c r="K1283">
        <v>29.139182999999999</v>
      </c>
    </row>
    <row r="1284" spans="1:11">
      <c r="A1284" t="s">
        <v>159</v>
      </c>
      <c r="B1284">
        <v>3.8163690195946801E-3</v>
      </c>
      <c r="C1284" t="s">
        <v>162</v>
      </c>
      <c r="D1284" t="s">
        <v>160</v>
      </c>
      <c r="E1284" t="s">
        <v>161</v>
      </c>
      <c r="F1284" t="s">
        <v>529</v>
      </c>
      <c r="G1284" t="s">
        <v>149</v>
      </c>
      <c r="H1284" t="s">
        <v>149</v>
      </c>
      <c r="I1284">
        <v>124</v>
      </c>
      <c r="J1284">
        <v>1115.049</v>
      </c>
      <c r="K1284">
        <v>29.139182999999999</v>
      </c>
    </row>
    <row r="1285" spans="1:11">
      <c r="A1285" t="s">
        <v>167</v>
      </c>
      <c r="B1285">
        <v>1.69181367381074E-3</v>
      </c>
      <c r="C1285" t="s">
        <v>162</v>
      </c>
      <c r="D1285" t="s">
        <v>168</v>
      </c>
      <c r="E1285" t="s">
        <v>169</v>
      </c>
      <c r="F1285" t="s">
        <v>529</v>
      </c>
      <c r="G1285" t="s">
        <v>149</v>
      </c>
      <c r="H1285" t="s">
        <v>170</v>
      </c>
      <c r="I1285">
        <v>61</v>
      </c>
      <c r="J1285">
        <v>1237.3710000000001</v>
      </c>
      <c r="K1285">
        <v>29.139182999999999</v>
      </c>
    </row>
    <row r="1286" spans="1:11">
      <c r="A1286" t="s">
        <v>171</v>
      </c>
      <c r="B1286" s="21">
        <v>2.6817808354428802E-5</v>
      </c>
      <c r="C1286" t="s">
        <v>166</v>
      </c>
      <c r="D1286" t="s">
        <v>172</v>
      </c>
      <c r="E1286" t="s">
        <v>165</v>
      </c>
      <c r="F1286" t="s">
        <v>529</v>
      </c>
      <c r="G1286" t="s">
        <v>149</v>
      </c>
      <c r="H1286" t="s">
        <v>149</v>
      </c>
      <c r="I1286">
        <v>1</v>
      </c>
      <c r="J1286">
        <v>1279.674</v>
      </c>
      <c r="K1286">
        <v>29.139182999999999</v>
      </c>
    </row>
    <row r="1287" spans="1:11">
      <c r="A1287" t="s">
        <v>173</v>
      </c>
      <c r="B1287" s="21">
        <v>4.77325768127035E-5</v>
      </c>
      <c r="C1287" t="s">
        <v>162</v>
      </c>
      <c r="D1287" t="s">
        <v>174</v>
      </c>
      <c r="E1287" t="s">
        <v>165</v>
      </c>
      <c r="F1287" t="s">
        <v>529</v>
      </c>
      <c r="G1287" t="s">
        <v>149</v>
      </c>
      <c r="H1287" t="s">
        <v>149</v>
      </c>
      <c r="I1287">
        <v>2</v>
      </c>
      <c r="J1287">
        <v>1437.93</v>
      </c>
      <c r="K1287">
        <v>29.139182999999999</v>
      </c>
    </row>
    <row r="1288" spans="1:11">
      <c r="A1288" t="s">
        <v>177</v>
      </c>
      <c r="B1288">
        <v>2.1781482532346502E-2</v>
      </c>
      <c r="C1288" t="s">
        <v>162</v>
      </c>
      <c r="D1288" t="s">
        <v>178</v>
      </c>
      <c r="E1288" t="s">
        <v>179</v>
      </c>
      <c r="F1288" t="s">
        <v>529</v>
      </c>
      <c r="G1288" t="s">
        <v>179</v>
      </c>
      <c r="H1288" t="s">
        <v>179</v>
      </c>
      <c r="I1288">
        <v>895</v>
      </c>
      <c r="J1288">
        <v>1410.127</v>
      </c>
      <c r="K1288">
        <v>29.139182999999999</v>
      </c>
    </row>
    <row r="1289" spans="1:11">
      <c r="A1289" t="s">
        <v>180</v>
      </c>
      <c r="B1289">
        <v>2.2370698074718099E-3</v>
      </c>
      <c r="C1289" t="s">
        <v>162</v>
      </c>
      <c r="D1289" t="s">
        <v>181</v>
      </c>
      <c r="E1289" t="s">
        <v>165</v>
      </c>
      <c r="F1289" t="s">
        <v>529</v>
      </c>
      <c r="G1289" t="s">
        <v>149</v>
      </c>
      <c r="H1289" t="s">
        <v>149</v>
      </c>
      <c r="I1289">
        <v>91</v>
      </c>
      <c r="J1289">
        <v>1395.9970000000001</v>
      </c>
      <c r="K1289">
        <v>29.139182999999999</v>
      </c>
    </row>
    <row r="1290" spans="1:11">
      <c r="A1290" t="s">
        <v>184</v>
      </c>
      <c r="B1290" s="21">
        <v>2.6343706696337302E-5</v>
      </c>
      <c r="C1290" t="s">
        <v>186</v>
      </c>
      <c r="D1290" t="s">
        <v>185</v>
      </c>
      <c r="E1290" t="s">
        <v>165</v>
      </c>
      <c r="F1290" t="s">
        <v>529</v>
      </c>
      <c r="G1290" t="s">
        <v>149</v>
      </c>
      <c r="H1290" t="s">
        <v>149</v>
      </c>
      <c r="I1290">
        <v>1</v>
      </c>
      <c r="J1290">
        <v>1302.704</v>
      </c>
      <c r="K1290">
        <v>29.139182999999999</v>
      </c>
    </row>
    <row r="1291" spans="1:11">
      <c r="A1291" t="s">
        <v>187</v>
      </c>
      <c r="B1291" s="21">
        <v>2.45987263330588E-5</v>
      </c>
      <c r="C1291" t="s">
        <v>186</v>
      </c>
      <c r="D1291" t="s">
        <v>188</v>
      </c>
      <c r="E1291" t="s">
        <v>165</v>
      </c>
      <c r="F1291" t="s">
        <v>529</v>
      </c>
      <c r="G1291" t="s">
        <v>149</v>
      </c>
      <c r="H1291" t="s">
        <v>149</v>
      </c>
      <c r="I1291">
        <v>1</v>
      </c>
      <c r="J1291">
        <v>1395.115</v>
      </c>
      <c r="K1291">
        <v>29.139182999999999</v>
      </c>
    </row>
    <row r="1292" spans="1:11">
      <c r="A1292" t="s">
        <v>195</v>
      </c>
      <c r="B1292" s="21">
        <v>2.3938189709862301E-5</v>
      </c>
      <c r="C1292" t="s">
        <v>166</v>
      </c>
      <c r="D1292" t="s">
        <v>196</v>
      </c>
      <c r="E1292" t="s">
        <v>165</v>
      </c>
      <c r="F1292" t="s">
        <v>529</v>
      </c>
      <c r="G1292" t="s">
        <v>149</v>
      </c>
      <c r="H1292" t="s">
        <v>149</v>
      </c>
      <c r="I1292">
        <v>1</v>
      </c>
      <c r="J1292">
        <v>1433.6110000000001</v>
      </c>
      <c r="K1292">
        <v>29.139182999999999</v>
      </c>
    </row>
    <row r="1293" spans="1:11">
      <c r="A1293" t="s">
        <v>201</v>
      </c>
      <c r="B1293" s="21">
        <v>4.4248128615859303E-5</v>
      </c>
      <c r="C1293" t="s">
        <v>203</v>
      </c>
      <c r="D1293" t="s">
        <v>202</v>
      </c>
      <c r="E1293" t="s">
        <v>147</v>
      </c>
      <c r="F1293" t="s">
        <v>529</v>
      </c>
      <c r="G1293" t="s">
        <v>149</v>
      </c>
      <c r="H1293" t="s">
        <v>149</v>
      </c>
      <c r="I1293">
        <v>1</v>
      </c>
      <c r="J1293">
        <v>775.58199999999999</v>
      </c>
      <c r="K1293">
        <v>29.139182999999999</v>
      </c>
    </row>
    <row r="1294" spans="1:11">
      <c r="A1294" t="s">
        <v>204</v>
      </c>
      <c r="B1294" s="21">
        <v>3.8119817752208598E-5</v>
      </c>
      <c r="C1294" t="s">
        <v>203</v>
      </c>
      <c r="D1294" t="s">
        <v>205</v>
      </c>
      <c r="E1294" t="s">
        <v>147</v>
      </c>
      <c r="F1294" t="s">
        <v>529</v>
      </c>
      <c r="G1294" t="s">
        <v>149</v>
      </c>
      <c r="H1294" t="s">
        <v>149</v>
      </c>
      <c r="I1294">
        <v>1</v>
      </c>
      <c r="J1294">
        <v>900.26800000000003</v>
      </c>
      <c r="K1294">
        <v>29.139182999999999</v>
      </c>
    </row>
    <row r="1295" spans="1:11">
      <c r="A1295" t="s">
        <v>211</v>
      </c>
      <c r="B1295" s="21">
        <v>4.9848357813208202E-5</v>
      </c>
      <c r="C1295" t="s">
        <v>203</v>
      </c>
      <c r="D1295" t="s">
        <v>212</v>
      </c>
      <c r="E1295" t="s">
        <v>165</v>
      </c>
      <c r="F1295" t="s">
        <v>529</v>
      </c>
      <c r="G1295" t="s">
        <v>149</v>
      </c>
      <c r="H1295" t="s">
        <v>149</v>
      </c>
      <c r="I1295">
        <v>1</v>
      </c>
      <c r="J1295">
        <v>688.44899999999996</v>
      </c>
      <c r="K1295">
        <v>29.139182999999999</v>
      </c>
    </row>
    <row r="1296" spans="1:11">
      <c r="A1296" t="s">
        <v>215</v>
      </c>
      <c r="B1296">
        <v>4.3143957555282601E-3</v>
      </c>
      <c r="C1296" t="s">
        <v>203</v>
      </c>
      <c r="D1296" t="s">
        <v>216</v>
      </c>
      <c r="E1296" t="s">
        <v>217</v>
      </c>
      <c r="F1296" t="s">
        <v>529</v>
      </c>
      <c r="G1296" t="s">
        <v>149</v>
      </c>
      <c r="H1296" t="s">
        <v>149</v>
      </c>
      <c r="I1296">
        <v>32</v>
      </c>
      <c r="J1296">
        <v>254.53800000000001</v>
      </c>
      <c r="K1296">
        <v>29.139182999999999</v>
      </c>
    </row>
    <row r="1297" spans="1:11">
      <c r="A1297" t="s">
        <v>218</v>
      </c>
      <c r="B1297">
        <v>2.3735672184985301E-3</v>
      </c>
      <c r="C1297" t="s">
        <v>203</v>
      </c>
      <c r="D1297" t="s">
        <v>219</v>
      </c>
      <c r="E1297" t="s">
        <v>217</v>
      </c>
      <c r="F1297" t="s">
        <v>529</v>
      </c>
      <c r="G1297" t="s">
        <v>149</v>
      </c>
      <c r="H1297" t="s">
        <v>149</v>
      </c>
      <c r="I1297">
        <v>14</v>
      </c>
      <c r="J1297">
        <v>202.41800000000001</v>
      </c>
      <c r="K1297">
        <v>29.139182999999999</v>
      </c>
    </row>
    <row r="1298" spans="1:11">
      <c r="A1298" t="s">
        <v>220</v>
      </c>
      <c r="B1298">
        <v>4.6722450416923E-3</v>
      </c>
      <c r="C1298" t="s">
        <v>208</v>
      </c>
      <c r="D1298" t="s">
        <v>221</v>
      </c>
      <c r="E1298" t="s">
        <v>147</v>
      </c>
      <c r="F1298" t="s">
        <v>529</v>
      </c>
      <c r="G1298" t="s">
        <v>149</v>
      </c>
      <c r="H1298" t="s">
        <v>149</v>
      </c>
      <c r="I1298">
        <v>34</v>
      </c>
      <c r="J1298">
        <v>249.733</v>
      </c>
      <c r="K1298">
        <v>29.139182999999999</v>
      </c>
    </row>
    <row r="1299" spans="1:11">
      <c r="A1299" t="s">
        <v>222</v>
      </c>
      <c r="B1299">
        <v>8.4184057813949001E-4</v>
      </c>
      <c r="C1299" t="s">
        <v>203</v>
      </c>
      <c r="D1299" t="s">
        <v>223</v>
      </c>
      <c r="E1299" t="s">
        <v>224</v>
      </c>
      <c r="F1299" t="s">
        <v>529</v>
      </c>
      <c r="G1299" t="s">
        <v>149</v>
      </c>
      <c r="H1299" t="s">
        <v>149</v>
      </c>
      <c r="I1299">
        <v>18</v>
      </c>
      <c r="J1299">
        <v>733.779</v>
      </c>
      <c r="K1299">
        <v>29.139182999999999</v>
      </c>
    </row>
    <row r="1300" spans="1:11">
      <c r="A1300" t="s">
        <v>225</v>
      </c>
      <c r="B1300">
        <v>1.12993889318131E-4</v>
      </c>
      <c r="C1300" t="s">
        <v>203</v>
      </c>
      <c r="D1300" t="s">
        <v>226</v>
      </c>
      <c r="E1300" t="s">
        <v>217</v>
      </c>
      <c r="F1300" t="s">
        <v>529</v>
      </c>
      <c r="G1300" t="s">
        <v>149</v>
      </c>
      <c r="H1300" t="s">
        <v>149</v>
      </c>
      <c r="I1300">
        <v>1</v>
      </c>
      <c r="J1300">
        <v>303.71600000000001</v>
      </c>
      <c r="K1300">
        <v>29.139182999999999</v>
      </c>
    </row>
    <row r="1301" spans="1:11">
      <c r="A1301" t="s">
        <v>227</v>
      </c>
      <c r="B1301">
        <v>1.5374484055599201E-4</v>
      </c>
      <c r="C1301" t="s">
        <v>203</v>
      </c>
      <c r="D1301" t="s">
        <v>228</v>
      </c>
      <c r="E1301" t="s">
        <v>165</v>
      </c>
      <c r="F1301" t="s">
        <v>529</v>
      </c>
      <c r="G1301" t="s">
        <v>149</v>
      </c>
      <c r="H1301" t="s">
        <v>149</v>
      </c>
      <c r="I1301">
        <v>3</v>
      </c>
      <c r="J1301">
        <v>669.64300000000003</v>
      </c>
      <c r="K1301">
        <v>29.139182999999999</v>
      </c>
    </row>
    <row r="1302" spans="1:11">
      <c r="A1302" t="s">
        <v>229</v>
      </c>
      <c r="B1302">
        <v>2.5665586129720499E-3</v>
      </c>
      <c r="C1302" t="s">
        <v>203</v>
      </c>
      <c r="D1302" t="s">
        <v>230</v>
      </c>
      <c r="E1302" t="s">
        <v>231</v>
      </c>
      <c r="F1302" t="s">
        <v>529</v>
      </c>
      <c r="G1302" t="s">
        <v>149</v>
      </c>
      <c r="H1302" t="s">
        <v>149</v>
      </c>
      <c r="I1302">
        <v>43</v>
      </c>
      <c r="J1302">
        <v>574.96299999999997</v>
      </c>
      <c r="K1302">
        <v>29.139182999999999</v>
      </c>
    </row>
    <row r="1303" spans="1:11">
      <c r="A1303" t="s">
        <v>232</v>
      </c>
      <c r="B1303">
        <v>3.7092538470485603E-2</v>
      </c>
      <c r="C1303" t="s">
        <v>233</v>
      </c>
      <c r="D1303" t="s">
        <v>1</v>
      </c>
      <c r="E1303" t="s">
        <v>113</v>
      </c>
      <c r="F1303" t="s">
        <v>529</v>
      </c>
      <c r="G1303" t="s">
        <v>1</v>
      </c>
      <c r="H1303" t="s">
        <v>1</v>
      </c>
      <c r="I1303">
        <v>1254</v>
      </c>
      <c r="J1303">
        <v>1160.202</v>
      </c>
      <c r="K1303">
        <v>29.139182999999999</v>
      </c>
    </row>
    <row r="1304" spans="1:11">
      <c r="A1304" t="s">
        <v>234</v>
      </c>
      <c r="B1304">
        <v>1.04887308016664E-4</v>
      </c>
      <c r="C1304" t="s">
        <v>236</v>
      </c>
      <c r="D1304" t="s">
        <v>235</v>
      </c>
      <c r="E1304" t="s">
        <v>165</v>
      </c>
      <c r="F1304" t="s">
        <v>529</v>
      </c>
      <c r="G1304" t="s">
        <v>149</v>
      </c>
      <c r="H1304" t="s">
        <v>149</v>
      </c>
      <c r="I1304">
        <v>4</v>
      </c>
      <c r="J1304">
        <v>1308.759</v>
      </c>
      <c r="K1304">
        <v>29.139182999999999</v>
      </c>
    </row>
    <row r="1305" spans="1:11">
      <c r="A1305" t="s">
        <v>237</v>
      </c>
      <c r="B1305">
        <v>9.4788403566268692E-3</v>
      </c>
      <c r="C1305" t="s">
        <v>162</v>
      </c>
      <c r="D1305" t="s">
        <v>238</v>
      </c>
      <c r="E1305" t="s">
        <v>165</v>
      </c>
      <c r="F1305" t="s">
        <v>529</v>
      </c>
      <c r="G1305" t="s">
        <v>149</v>
      </c>
      <c r="H1305" t="s">
        <v>149</v>
      </c>
      <c r="I1305">
        <v>371</v>
      </c>
      <c r="J1305">
        <v>1343.202</v>
      </c>
      <c r="K1305">
        <v>29.139182999999999</v>
      </c>
    </row>
    <row r="1306" spans="1:11">
      <c r="A1306" t="s">
        <v>239</v>
      </c>
      <c r="B1306">
        <v>5.1287674353570102E-3</v>
      </c>
      <c r="C1306" t="s">
        <v>241</v>
      </c>
      <c r="D1306" t="s">
        <v>240</v>
      </c>
      <c r="E1306" t="s">
        <v>169</v>
      </c>
      <c r="F1306" t="s">
        <v>529</v>
      </c>
      <c r="G1306" t="s">
        <v>149</v>
      </c>
      <c r="H1306" t="s">
        <v>242</v>
      </c>
      <c r="I1306">
        <v>192</v>
      </c>
      <c r="J1306">
        <v>1284.7270000000001</v>
      </c>
      <c r="K1306">
        <v>29.139182999999999</v>
      </c>
    </row>
    <row r="1307" spans="1:11">
      <c r="A1307" t="s">
        <v>111</v>
      </c>
      <c r="B1307">
        <v>0.28001680567076498</v>
      </c>
      <c r="C1307" t="s">
        <v>114</v>
      </c>
      <c r="D1307" t="s">
        <v>112</v>
      </c>
      <c r="E1307" t="s">
        <v>113</v>
      </c>
      <c r="F1307" t="s">
        <v>530</v>
      </c>
      <c r="G1307" t="s">
        <v>115</v>
      </c>
      <c r="H1307" t="s">
        <v>116</v>
      </c>
      <c r="I1307">
        <v>4723</v>
      </c>
      <c r="J1307">
        <v>627.36500000000001</v>
      </c>
      <c r="K1307">
        <v>26.885217999999998</v>
      </c>
    </row>
    <row r="1308" spans="1:11">
      <c r="A1308" t="s">
        <v>117</v>
      </c>
      <c r="B1308">
        <v>8.9174370291156199E-2</v>
      </c>
      <c r="C1308" t="s">
        <v>119</v>
      </c>
      <c r="D1308" t="s">
        <v>118</v>
      </c>
      <c r="E1308" t="s">
        <v>113</v>
      </c>
      <c r="F1308" t="s">
        <v>530</v>
      </c>
      <c r="G1308" t="s">
        <v>120</v>
      </c>
      <c r="H1308" t="s">
        <v>121</v>
      </c>
      <c r="I1308">
        <v>2218</v>
      </c>
      <c r="J1308">
        <v>925.14099999999996</v>
      </c>
      <c r="K1308">
        <v>26.885217999999998</v>
      </c>
    </row>
    <row r="1309" spans="1:11">
      <c r="A1309" t="s">
        <v>122</v>
      </c>
      <c r="B1309">
        <v>0.1176923819203</v>
      </c>
      <c r="C1309" t="s">
        <v>124</v>
      </c>
      <c r="D1309" t="s">
        <v>123</v>
      </c>
      <c r="E1309" t="s">
        <v>113</v>
      </c>
      <c r="F1309" t="s">
        <v>530</v>
      </c>
      <c r="G1309" t="s">
        <v>120</v>
      </c>
      <c r="H1309" t="s">
        <v>125</v>
      </c>
      <c r="I1309">
        <v>2452</v>
      </c>
      <c r="J1309">
        <v>774.923</v>
      </c>
      <c r="K1309">
        <v>26.885217999999998</v>
      </c>
    </row>
    <row r="1310" spans="1:11">
      <c r="A1310" t="s">
        <v>126</v>
      </c>
      <c r="B1310">
        <v>0.124516086171538</v>
      </c>
      <c r="C1310" t="s">
        <v>119</v>
      </c>
      <c r="D1310" t="s">
        <v>127</v>
      </c>
      <c r="E1310" t="s">
        <v>113</v>
      </c>
      <c r="F1310" t="s">
        <v>530</v>
      </c>
      <c r="G1310" t="s">
        <v>120</v>
      </c>
      <c r="H1310" t="s">
        <v>128</v>
      </c>
      <c r="I1310">
        <v>2834</v>
      </c>
      <c r="J1310">
        <v>846.56600000000003</v>
      </c>
      <c r="K1310">
        <v>26.885217999999998</v>
      </c>
    </row>
    <row r="1311" spans="1:11">
      <c r="A1311" t="s">
        <v>129</v>
      </c>
      <c r="B1311">
        <v>0.15574305975177999</v>
      </c>
      <c r="C1311" t="s">
        <v>124</v>
      </c>
      <c r="D1311" t="s">
        <v>130</v>
      </c>
      <c r="E1311" t="s">
        <v>113</v>
      </c>
      <c r="F1311" t="s">
        <v>530</v>
      </c>
      <c r="G1311" t="s">
        <v>120</v>
      </c>
      <c r="H1311" t="s">
        <v>131</v>
      </c>
      <c r="I1311">
        <v>1374</v>
      </c>
      <c r="J1311">
        <v>328.14400000000001</v>
      </c>
      <c r="K1311">
        <v>26.885217999999998</v>
      </c>
    </row>
    <row r="1312" spans="1:11">
      <c r="A1312" t="s">
        <v>132</v>
      </c>
      <c r="B1312">
        <v>0.485973718315166</v>
      </c>
      <c r="C1312" t="s">
        <v>114</v>
      </c>
      <c r="D1312" t="s">
        <v>133</v>
      </c>
      <c r="E1312" t="s">
        <v>113</v>
      </c>
      <c r="F1312" t="s">
        <v>530</v>
      </c>
      <c r="G1312" t="s">
        <v>115</v>
      </c>
      <c r="H1312" t="s">
        <v>134</v>
      </c>
      <c r="I1312">
        <v>9414</v>
      </c>
      <c r="J1312">
        <v>720.52300000000002</v>
      </c>
      <c r="K1312">
        <v>26.885217999999998</v>
      </c>
    </row>
    <row r="1313" spans="1:11">
      <c r="A1313" t="s">
        <v>135</v>
      </c>
      <c r="B1313">
        <v>0.13443129731339401</v>
      </c>
      <c r="C1313" t="s">
        <v>119</v>
      </c>
      <c r="D1313" t="s">
        <v>136</v>
      </c>
      <c r="E1313" t="s">
        <v>113</v>
      </c>
      <c r="F1313" t="s">
        <v>530</v>
      </c>
      <c r="G1313" t="s">
        <v>137</v>
      </c>
      <c r="H1313" t="s">
        <v>138</v>
      </c>
      <c r="I1313">
        <v>2866</v>
      </c>
      <c r="J1313">
        <v>792.98</v>
      </c>
      <c r="K1313">
        <v>26.885217999999998</v>
      </c>
    </row>
    <row r="1314" spans="1:11">
      <c r="A1314" t="s">
        <v>139</v>
      </c>
      <c r="B1314">
        <v>0.133927740483955</v>
      </c>
      <c r="C1314" t="s">
        <v>119</v>
      </c>
      <c r="D1314" t="s">
        <v>140</v>
      </c>
      <c r="E1314" t="s">
        <v>113</v>
      </c>
      <c r="F1314" t="s">
        <v>530</v>
      </c>
      <c r="G1314" t="s">
        <v>137</v>
      </c>
      <c r="H1314" t="s">
        <v>141</v>
      </c>
      <c r="I1314">
        <v>2591</v>
      </c>
      <c r="J1314">
        <v>719.58699999999999</v>
      </c>
      <c r="K1314">
        <v>26.885217999999998</v>
      </c>
    </row>
    <row r="1315" spans="1:11">
      <c r="A1315" t="s">
        <v>142</v>
      </c>
      <c r="B1315">
        <v>0.16588021572624501</v>
      </c>
      <c r="C1315" t="s">
        <v>119</v>
      </c>
      <c r="D1315" t="s">
        <v>143</v>
      </c>
      <c r="E1315" t="s">
        <v>113</v>
      </c>
      <c r="F1315" t="s">
        <v>530</v>
      </c>
      <c r="G1315" t="s">
        <v>137</v>
      </c>
      <c r="H1315" t="s">
        <v>144</v>
      </c>
      <c r="I1315">
        <v>3458</v>
      </c>
      <c r="J1315">
        <v>775.38400000000001</v>
      </c>
      <c r="K1315">
        <v>26.885217999999998</v>
      </c>
    </row>
    <row r="1316" spans="1:11">
      <c r="A1316" t="s">
        <v>145</v>
      </c>
      <c r="B1316" s="21">
        <v>4.0883417147041798E-5</v>
      </c>
      <c r="C1316" t="s">
        <v>148</v>
      </c>
      <c r="D1316" t="s">
        <v>146</v>
      </c>
      <c r="E1316" t="s">
        <v>147</v>
      </c>
      <c r="F1316" t="s">
        <v>530</v>
      </c>
      <c r="G1316" t="s">
        <v>149</v>
      </c>
      <c r="H1316" t="s">
        <v>149</v>
      </c>
      <c r="I1316">
        <v>1</v>
      </c>
      <c r="J1316">
        <v>909.78599999999994</v>
      </c>
      <c r="K1316">
        <v>26.885217999999998</v>
      </c>
    </row>
    <row r="1317" spans="1:11">
      <c r="A1317" t="s">
        <v>152</v>
      </c>
      <c r="B1317">
        <v>4.2459471601934698E-4</v>
      </c>
      <c r="C1317" t="s">
        <v>148</v>
      </c>
      <c r="D1317" t="s">
        <v>153</v>
      </c>
      <c r="E1317" t="s">
        <v>147</v>
      </c>
      <c r="F1317" t="s">
        <v>530</v>
      </c>
      <c r="G1317" t="s">
        <v>149</v>
      </c>
      <c r="H1317" t="s">
        <v>149</v>
      </c>
      <c r="I1317">
        <v>16</v>
      </c>
      <c r="J1317">
        <v>1401.625</v>
      </c>
      <c r="K1317">
        <v>26.885217999999998</v>
      </c>
    </row>
    <row r="1318" spans="1:11">
      <c r="A1318" t="s">
        <v>156</v>
      </c>
      <c r="B1318">
        <v>2.4879521556091799E-2</v>
      </c>
      <c r="C1318" t="s">
        <v>119</v>
      </c>
      <c r="D1318" t="s">
        <v>157</v>
      </c>
      <c r="E1318" t="s">
        <v>113</v>
      </c>
      <c r="F1318" t="s">
        <v>530</v>
      </c>
      <c r="G1318" t="s">
        <v>158</v>
      </c>
      <c r="H1318" t="s">
        <v>158</v>
      </c>
      <c r="I1318">
        <v>451</v>
      </c>
      <c r="J1318">
        <v>674.25</v>
      </c>
      <c r="K1318">
        <v>26.885217999999998</v>
      </c>
    </row>
    <row r="1319" spans="1:11">
      <c r="A1319" t="s">
        <v>159</v>
      </c>
      <c r="B1319">
        <v>3.9695332723065002E-3</v>
      </c>
      <c r="C1319" t="s">
        <v>162</v>
      </c>
      <c r="D1319" t="s">
        <v>160</v>
      </c>
      <c r="E1319" t="s">
        <v>161</v>
      </c>
      <c r="F1319" t="s">
        <v>530</v>
      </c>
      <c r="G1319" t="s">
        <v>149</v>
      </c>
      <c r="H1319" t="s">
        <v>149</v>
      </c>
      <c r="I1319">
        <v>119</v>
      </c>
      <c r="J1319">
        <v>1115.049</v>
      </c>
      <c r="K1319">
        <v>26.885217999999998</v>
      </c>
    </row>
    <row r="1320" spans="1:11">
      <c r="A1320" t="s">
        <v>163</v>
      </c>
      <c r="B1320" s="21">
        <v>2.55305559195618E-5</v>
      </c>
      <c r="C1320" t="s">
        <v>166</v>
      </c>
      <c r="D1320" t="s">
        <v>164</v>
      </c>
      <c r="E1320" t="s">
        <v>165</v>
      </c>
      <c r="F1320" t="s">
        <v>530</v>
      </c>
      <c r="G1320" t="s">
        <v>149</v>
      </c>
      <c r="H1320" t="s">
        <v>149</v>
      </c>
      <c r="I1320">
        <v>1</v>
      </c>
      <c r="J1320">
        <v>1456.8879999999999</v>
      </c>
      <c r="K1320">
        <v>26.885217999999998</v>
      </c>
    </row>
    <row r="1321" spans="1:11">
      <c r="A1321" t="s">
        <v>167</v>
      </c>
      <c r="B1321">
        <v>1.50299144527141E-3</v>
      </c>
      <c r="C1321" t="s">
        <v>162</v>
      </c>
      <c r="D1321" t="s">
        <v>168</v>
      </c>
      <c r="E1321" t="s">
        <v>169</v>
      </c>
      <c r="F1321" t="s">
        <v>530</v>
      </c>
      <c r="G1321" t="s">
        <v>149</v>
      </c>
      <c r="H1321" t="s">
        <v>170</v>
      </c>
      <c r="I1321">
        <v>50</v>
      </c>
      <c r="J1321">
        <v>1237.3710000000001</v>
      </c>
      <c r="K1321">
        <v>26.885217999999998</v>
      </c>
    </row>
    <row r="1322" spans="1:11">
      <c r="A1322" t="s">
        <v>177</v>
      </c>
      <c r="B1322">
        <v>2.2578858097868498E-2</v>
      </c>
      <c r="C1322" t="s">
        <v>162</v>
      </c>
      <c r="D1322" t="s">
        <v>178</v>
      </c>
      <c r="E1322" t="s">
        <v>179</v>
      </c>
      <c r="F1322" t="s">
        <v>530</v>
      </c>
      <c r="G1322" t="s">
        <v>179</v>
      </c>
      <c r="H1322" t="s">
        <v>179</v>
      </c>
      <c r="I1322">
        <v>856</v>
      </c>
      <c r="J1322">
        <v>1410.127</v>
      </c>
      <c r="K1322">
        <v>26.885217999999998</v>
      </c>
    </row>
    <row r="1323" spans="1:11">
      <c r="A1323" t="s">
        <v>180</v>
      </c>
      <c r="B1323">
        <v>2.0515999407917599E-3</v>
      </c>
      <c r="C1323" t="s">
        <v>162</v>
      </c>
      <c r="D1323" t="s">
        <v>181</v>
      </c>
      <c r="E1323" t="s">
        <v>165</v>
      </c>
      <c r="F1323" t="s">
        <v>530</v>
      </c>
      <c r="G1323" t="s">
        <v>149</v>
      </c>
      <c r="H1323" t="s">
        <v>149</v>
      </c>
      <c r="I1323">
        <v>77</v>
      </c>
      <c r="J1323">
        <v>1395.9970000000001</v>
      </c>
      <c r="K1323">
        <v>26.885217999999998</v>
      </c>
    </row>
    <row r="1324" spans="1:11">
      <c r="A1324" t="s">
        <v>193</v>
      </c>
      <c r="B1324" s="21">
        <v>2.8164304484036702E-5</v>
      </c>
      <c r="C1324" t="s">
        <v>162</v>
      </c>
      <c r="D1324" t="s">
        <v>194</v>
      </c>
      <c r="E1324" t="s">
        <v>165</v>
      </c>
      <c r="F1324" t="s">
        <v>530</v>
      </c>
      <c r="G1324" t="s">
        <v>149</v>
      </c>
      <c r="H1324" t="s">
        <v>149</v>
      </c>
      <c r="I1324">
        <v>1</v>
      </c>
      <c r="J1324">
        <v>1320.6489999999999</v>
      </c>
      <c r="K1324">
        <v>26.885217999999998</v>
      </c>
    </row>
    <row r="1325" spans="1:11">
      <c r="A1325" t="s">
        <v>195</v>
      </c>
      <c r="B1325" s="21">
        <v>2.5945085907222101E-5</v>
      </c>
      <c r="C1325" t="s">
        <v>166</v>
      </c>
      <c r="D1325" t="s">
        <v>196</v>
      </c>
      <c r="E1325" t="s">
        <v>165</v>
      </c>
      <c r="F1325" t="s">
        <v>530</v>
      </c>
      <c r="G1325" t="s">
        <v>149</v>
      </c>
      <c r="H1325" t="s">
        <v>149</v>
      </c>
      <c r="I1325">
        <v>1</v>
      </c>
      <c r="J1325">
        <v>1433.6110000000001</v>
      </c>
      <c r="K1325">
        <v>26.885217999999998</v>
      </c>
    </row>
    <row r="1326" spans="1:11">
      <c r="A1326" t="s">
        <v>199</v>
      </c>
      <c r="B1326" s="21">
        <v>2.7049845499497199E-5</v>
      </c>
      <c r="C1326" t="s">
        <v>166</v>
      </c>
      <c r="D1326" t="s">
        <v>200</v>
      </c>
      <c r="E1326" t="s">
        <v>165</v>
      </c>
      <c r="F1326" t="s">
        <v>530</v>
      </c>
      <c r="G1326" t="s">
        <v>149</v>
      </c>
      <c r="H1326" t="s">
        <v>149</v>
      </c>
      <c r="I1326">
        <v>1</v>
      </c>
      <c r="J1326">
        <v>1375.06</v>
      </c>
      <c r="K1326">
        <v>26.885217999999998</v>
      </c>
    </row>
    <row r="1327" spans="1:11">
      <c r="A1327" t="s">
        <v>204</v>
      </c>
      <c r="B1327" s="21">
        <v>4.1315653286064303E-5</v>
      </c>
      <c r="C1327" t="s">
        <v>203</v>
      </c>
      <c r="D1327" t="s">
        <v>205</v>
      </c>
      <c r="E1327" t="s">
        <v>147</v>
      </c>
      <c r="F1327" t="s">
        <v>530</v>
      </c>
      <c r="G1327" t="s">
        <v>149</v>
      </c>
      <c r="H1327" t="s">
        <v>149</v>
      </c>
      <c r="I1327">
        <v>1</v>
      </c>
      <c r="J1327">
        <v>900.26800000000003</v>
      </c>
      <c r="K1327">
        <v>26.885217999999998</v>
      </c>
    </row>
    <row r="1328" spans="1:11">
      <c r="A1328" t="s">
        <v>209</v>
      </c>
      <c r="B1328" s="21">
        <v>3.7262829851548999E-5</v>
      </c>
      <c r="C1328" t="s">
        <v>203</v>
      </c>
      <c r="D1328" t="s">
        <v>210</v>
      </c>
      <c r="E1328" t="s">
        <v>165</v>
      </c>
      <c r="F1328" t="s">
        <v>530</v>
      </c>
      <c r="G1328" t="s">
        <v>149</v>
      </c>
      <c r="H1328" t="s">
        <v>149</v>
      </c>
      <c r="I1328">
        <v>1</v>
      </c>
      <c r="J1328">
        <v>998.18399999999997</v>
      </c>
      <c r="K1328">
        <v>26.885217999999998</v>
      </c>
    </row>
    <row r="1329" spans="1:11">
      <c r="A1329" t="s">
        <v>215</v>
      </c>
      <c r="B1329">
        <v>5.9912531042676598E-3</v>
      </c>
      <c r="C1329" t="s">
        <v>203</v>
      </c>
      <c r="D1329" t="s">
        <v>216</v>
      </c>
      <c r="E1329" t="s">
        <v>217</v>
      </c>
      <c r="F1329" t="s">
        <v>530</v>
      </c>
      <c r="G1329" t="s">
        <v>149</v>
      </c>
      <c r="H1329" t="s">
        <v>149</v>
      </c>
      <c r="I1329">
        <v>41</v>
      </c>
      <c r="J1329">
        <v>254.53800000000001</v>
      </c>
      <c r="K1329">
        <v>26.885217999999998</v>
      </c>
    </row>
    <row r="1330" spans="1:11">
      <c r="A1330" t="s">
        <v>220</v>
      </c>
      <c r="B1330">
        <v>2.6809147767643598E-3</v>
      </c>
      <c r="C1330" t="s">
        <v>208</v>
      </c>
      <c r="D1330" t="s">
        <v>221</v>
      </c>
      <c r="E1330" t="s">
        <v>147</v>
      </c>
      <c r="F1330" t="s">
        <v>530</v>
      </c>
      <c r="G1330" t="s">
        <v>149</v>
      </c>
      <c r="H1330" t="s">
        <v>149</v>
      </c>
      <c r="I1330">
        <v>18</v>
      </c>
      <c r="J1330">
        <v>249.733</v>
      </c>
      <c r="K1330">
        <v>26.885217999999998</v>
      </c>
    </row>
    <row r="1331" spans="1:11">
      <c r="A1331" t="s">
        <v>222</v>
      </c>
      <c r="B1331">
        <v>8.6172775371488701E-4</v>
      </c>
      <c r="C1331" t="s">
        <v>203</v>
      </c>
      <c r="D1331" t="s">
        <v>223</v>
      </c>
      <c r="E1331" t="s">
        <v>224</v>
      </c>
      <c r="F1331" t="s">
        <v>530</v>
      </c>
      <c r="G1331" t="s">
        <v>149</v>
      </c>
      <c r="H1331" t="s">
        <v>149</v>
      </c>
      <c r="I1331">
        <v>17</v>
      </c>
      <c r="J1331">
        <v>733.779</v>
      </c>
      <c r="K1331">
        <v>26.885217999999998</v>
      </c>
    </row>
    <row r="1332" spans="1:11">
      <c r="A1332" t="s">
        <v>225</v>
      </c>
      <c r="B1332">
        <v>3.67400735086778E-4</v>
      </c>
      <c r="C1332" t="s">
        <v>203</v>
      </c>
      <c r="D1332" t="s">
        <v>226</v>
      </c>
      <c r="E1332" t="s">
        <v>217</v>
      </c>
      <c r="F1332" t="s">
        <v>530</v>
      </c>
      <c r="G1332" t="s">
        <v>149</v>
      </c>
      <c r="H1332" t="s">
        <v>149</v>
      </c>
      <c r="I1332">
        <v>3</v>
      </c>
      <c r="J1332">
        <v>303.71600000000001</v>
      </c>
      <c r="K1332">
        <v>26.885217999999998</v>
      </c>
    </row>
    <row r="1333" spans="1:11">
      <c r="A1333" t="s">
        <v>227</v>
      </c>
      <c r="B1333">
        <v>8.8871617987586996E-4</v>
      </c>
      <c r="C1333" t="s">
        <v>203</v>
      </c>
      <c r="D1333" t="s">
        <v>228</v>
      </c>
      <c r="E1333" t="s">
        <v>165</v>
      </c>
      <c r="F1333" t="s">
        <v>530</v>
      </c>
      <c r="G1333" t="s">
        <v>149</v>
      </c>
      <c r="H1333" t="s">
        <v>149</v>
      </c>
      <c r="I1333">
        <v>16</v>
      </c>
      <c r="J1333">
        <v>669.64300000000003</v>
      </c>
      <c r="K1333">
        <v>26.885217999999998</v>
      </c>
    </row>
    <row r="1334" spans="1:11">
      <c r="A1334" t="s">
        <v>229</v>
      </c>
      <c r="B1334">
        <v>1.4879021653713099E-3</v>
      </c>
      <c r="C1334" t="s">
        <v>203</v>
      </c>
      <c r="D1334" t="s">
        <v>230</v>
      </c>
      <c r="E1334" t="s">
        <v>231</v>
      </c>
      <c r="F1334" t="s">
        <v>530</v>
      </c>
      <c r="G1334" t="s">
        <v>149</v>
      </c>
      <c r="H1334" t="s">
        <v>149</v>
      </c>
      <c r="I1334">
        <v>23</v>
      </c>
      <c r="J1334">
        <v>574.96299999999997</v>
      </c>
      <c r="K1334">
        <v>26.885217999999998</v>
      </c>
    </row>
    <row r="1335" spans="1:11">
      <c r="A1335" t="s">
        <v>232</v>
      </c>
      <c r="B1335">
        <v>3.2764513493938503E-2</v>
      </c>
      <c r="C1335" t="s">
        <v>233</v>
      </c>
      <c r="D1335" t="s">
        <v>1</v>
      </c>
      <c r="E1335" t="s">
        <v>113</v>
      </c>
      <c r="F1335" t="s">
        <v>530</v>
      </c>
      <c r="G1335" t="s">
        <v>1</v>
      </c>
      <c r="H1335" t="s">
        <v>1</v>
      </c>
      <c r="I1335">
        <v>1022</v>
      </c>
      <c r="J1335">
        <v>1160.202</v>
      </c>
      <c r="K1335">
        <v>26.885217999999998</v>
      </c>
    </row>
    <row r="1336" spans="1:11">
      <c r="A1336" t="s">
        <v>234</v>
      </c>
      <c r="B1336" s="21">
        <v>5.6840351130404603E-5</v>
      </c>
      <c r="C1336" t="s">
        <v>236</v>
      </c>
      <c r="D1336" t="s">
        <v>235</v>
      </c>
      <c r="E1336" t="s">
        <v>165</v>
      </c>
      <c r="F1336" t="s">
        <v>530</v>
      </c>
      <c r="G1336" t="s">
        <v>149</v>
      </c>
      <c r="H1336" t="s">
        <v>149</v>
      </c>
      <c r="I1336">
        <v>2</v>
      </c>
      <c r="J1336">
        <v>1308.759</v>
      </c>
      <c r="K1336">
        <v>26.885217999999998</v>
      </c>
    </row>
    <row r="1337" spans="1:11">
      <c r="A1337" t="s">
        <v>237</v>
      </c>
      <c r="B1337">
        <v>1.0218131184949601E-2</v>
      </c>
      <c r="C1337" t="s">
        <v>162</v>
      </c>
      <c r="D1337" t="s">
        <v>238</v>
      </c>
      <c r="E1337" t="s">
        <v>165</v>
      </c>
      <c r="F1337" t="s">
        <v>530</v>
      </c>
      <c r="G1337" t="s">
        <v>149</v>
      </c>
      <c r="H1337" t="s">
        <v>149</v>
      </c>
      <c r="I1337">
        <v>369</v>
      </c>
      <c r="J1337">
        <v>1343.202</v>
      </c>
      <c r="K1337">
        <v>26.885217999999998</v>
      </c>
    </row>
    <row r="1338" spans="1:11">
      <c r="A1338" t="s">
        <v>239</v>
      </c>
      <c r="B1338">
        <v>5.6456012115764804E-3</v>
      </c>
      <c r="C1338" t="s">
        <v>241</v>
      </c>
      <c r="D1338" t="s">
        <v>240</v>
      </c>
      <c r="E1338" t="s">
        <v>169</v>
      </c>
      <c r="F1338" t="s">
        <v>530</v>
      </c>
      <c r="G1338" t="s">
        <v>149</v>
      </c>
      <c r="H1338" t="s">
        <v>242</v>
      </c>
      <c r="I1338">
        <v>195</v>
      </c>
      <c r="J1338">
        <v>1284.7270000000001</v>
      </c>
      <c r="K1338">
        <v>26.885217999999998</v>
      </c>
    </row>
    <row r="1339" spans="1:11">
      <c r="A1339" t="s">
        <v>111</v>
      </c>
      <c r="B1339">
        <v>0.397037365578427</v>
      </c>
      <c r="C1339" t="s">
        <v>114</v>
      </c>
      <c r="D1339" t="s">
        <v>112</v>
      </c>
      <c r="E1339" t="s">
        <v>113</v>
      </c>
      <c r="F1339" t="s">
        <v>531</v>
      </c>
      <c r="G1339" t="s">
        <v>115</v>
      </c>
      <c r="H1339" t="s">
        <v>116</v>
      </c>
      <c r="I1339">
        <v>8432</v>
      </c>
      <c r="J1339">
        <v>627.36500000000001</v>
      </c>
      <c r="K1339">
        <v>33.851579000000001</v>
      </c>
    </row>
    <row r="1340" spans="1:11">
      <c r="A1340" t="s">
        <v>117</v>
      </c>
      <c r="B1340">
        <v>0.13557921983045701</v>
      </c>
      <c r="C1340" t="s">
        <v>119</v>
      </c>
      <c r="D1340" t="s">
        <v>118</v>
      </c>
      <c r="E1340" t="s">
        <v>113</v>
      </c>
      <c r="F1340" t="s">
        <v>531</v>
      </c>
      <c r="G1340" t="s">
        <v>120</v>
      </c>
      <c r="H1340" t="s">
        <v>121</v>
      </c>
      <c r="I1340">
        <v>4246</v>
      </c>
      <c r="J1340">
        <v>925.14099999999996</v>
      </c>
      <c r="K1340">
        <v>33.851579000000001</v>
      </c>
    </row>
    <row r="1341" spans="1:11">
      <c r="A1341" t="s">
        <v>122</v>
      </c>
      <c r="B1341">
        <v>0.17489843646848999</v>
      </c>
      <c r="C1341" t="s">
        <v>124</v>
      </c>
      <c r="D1341" t="s">
        <v>123</v>
      </c>
      <c r="E1341" t="s">
        <v>113</v>
      </c>
      <c r="F1341" t="s">
        <v>531</v>
      </c>
      <c r="G1341" t="s">
        <v>120</v>
      </c>
      <c r="H1341" t="s">
        <v>125</v>
      </c>
      <c r="I1341">
        <v>4588</v>
      </c>
      <c r="J1341">
        <v>774.923</v>
      </c>
      <c r="K1341">
        <v>33.851579000000001</v>
      </c>
    </row>
    <row r="1342" spans="1:11">
      <c r="A1342" t="s">
        <v>126</v>
      </c>
      <c r="B1342">
        <v>0.20047041051657799</v>
      </c>
      <c r="C1342" t="s">
        <v>119</v>
      </c>
      <c r="D1342" t="s">
        <v>127</v>
      </c>
      <c r="E1342" t="s">
        <v>113</v>
      </c>
      <c r="F1342" t="s">
        <v>531</v>
      </c>
      <c r="G1342" t="s">
        <v>120</v>
      </c>
      <c r="H1342" t="s">
        <v>128</v>
      </c>
      <c r="I1342">
        <v>5745</v>
      </c>
      <c r="J1342">
        <v>846.56600000000003</v>
      </c>
      <c r="K1342">
        <v>33.851579000000001</v>
      </c>
    </row>
    <row r="1343" spans="1:11">
      <c r="A1343" t="s">
        <v>129</v>
      </c>
      <c r="B1343">
        <v>0.259718220563187</v>
      </c>
      <c r="C1343" t="s">
        <v>124</v>
      </c>
      <c r="D1343" t="s">
        <v>130</v>
      </c>
      <c r="E1343" t="s">
        <v>113</v>
      </c>
      <c r="F1343" t="s">
        <v>531</v>
      </c>
      <c r="G1343" t="s">
        <v>120</v>
      </c>
      <c r="H1343" t="s">
        <v>131</v>
      </c>
      <c r="I1343">
        <v>2885</v>
      </c>
      <c r="J1343">
        <v>328.14400000000001</v>
      </c>
      <c r="K1343">
        <v>33.851579000000001</v>
      </c>
    </row>
    <row r="1344" spans="1:11">
      <c r="A1344" t="s">
        <v>132</v>
      </c>
      <c r="B1344">
        <v>0.65204803037316506</v>
      </c>
      <c r="C1344" t="s">
        <v>114</v>
      </c>
      <c r="D1344" t="s">
        <v>133</v>
      </c>
      <c r="E1344" t="s">
        <v>113</v>
      </c>
      <c r="F1344" t="s">
        <v>531</v>
      </c>
      <c r="G1344" t="s">
        <v>115</v>
      </c>
      <c r="H1344" t="s">
        <v>134</v>
      </c>
      <c r="I1344">
        <v>15904</v>
      </c>
      <c r="J1344">
        <v>720.52300000000002</v>
      </c>
      <c r="K1344">
        <v>33.851579000000001</v>
      </c>
    </row>
    <row r="1345" spans="1:11">
      <c r="A1345" t="s">
        <v>135</v>
      </c>
      <c r="B1345">
        <v>0.22604994570998899</v>
      </c>
      <c r="C1345" t="s">
        <v>119</v>
      </c>
      <c r="D1345" t="s">
        <v>136</v>
      </c>
      <c r="E1345" t="s">
        <v>113</v>
      </c>
      <c r="F1345" t="s">
        <v>531</v>
      </c>
      <c r="G1345" t="s">
        <v>137</v>
      </c>
      <c r="H1345" t="s">
        <v>138</v>
      </c>
      <c r="I1345">
        <v>6068</v>
      </c>
      <c r="J1345">
        <v>792.98</v>
      </c>
      <c r="K1345">
        <v>33.851579000000001</v>
      </c>
    </row>
    <row r="1346" spans="1:11">
      <c r="A1346" t="s">
        <v>139</v>
      </c>
      <c r="B1346">
        <v>0.228209875555936</v>
      </c>
      <c r="C1346" t="s">
        <v>119</v>
      </c>
      <c r="D1346" t="s">
        <v>140</v>
      </c>
      <c r="E1346" t="s">
        <v>113</v>
      </c>
      <c r="F1346" t="s">
        <v>531</v>
      </c>
      <c r="G1346" t="s">
        <v>137</v>
      </c>
      <c r="H1346" t="s">
        <v>141</v>
      </c>
      <c r="I1346">
        <v>5559</v>
      </c>
      <c r="J1346">
        <v>719.58699999999999</v>
      </c>
      <c r="K1346">
        <v>33.851579000000001</v>
      </c>
    </row>
    <row r="1347" spans="1:11">
      <c r="A1347" t="s">
        <v>142</v>
      </c>
      <c r="B1347">
        <v>0.30905243932669602</v>
      </c>
      <c r="C1347" t="s">
        <v>119</v>
      </c>
      <c r="D1347" t="s">
        <v>143</v>
      </c>
      <c r="E1347" t="s">
        <v>113</v>
      </c>
      <c r="F1347" t="s">
        <v>531</v>
      </c>
      <c r="G1347" t="s">
        <v>137</v>
      </c>
      <c r="H1347" t="s">
        <v>144</v>
      </c>
      <c r="I1347">
        <v>8112</v>
      </c>
      <c r="J1347">
        <v>775.38400000000001</v>
      </c>
      <c r="K1347">
        <v>33.851579000000001</v>
      </c>
    </row>
    <row r="1348" spans="1:11">
      <c r="A1348" t="s">
        <v>150</v>
      </c>
      <c r="B1348" s="21">
        <v>3.0943577534931701E-5</v>
      </c>
      <c r="C1348" t="s">
        <v>148</v>
      </c>
      <c r="D1348" t="s">
        <v>151</v>
      </c>
      <c r="E1348" t="s">
        <v>147</v>
      </c>
      <c r="F1348" t="s">
        <v>531</v>
      </c>
      <c r="G1348" t="s">
        <v>149</v>
      </c>
      <c r="H1348" t="s">
        <v>149</v>
      </c>
      <c r="I1348">
        <v>1</v>
      </c>
      <c r="J1348">
        <v>954.66399999999999</v>
      </c>
      <c r="K1348">
        <v>33.851579000000001</v>
      </c>
    </row>
    <row r="1349" spans="1:11">
      <c r="A1349" t="s">
        <v>152</v>
      </c>
      <c r="B1349">
        <v>4.6367311448053302E-4</v>
      </c>
      <c r="C1349" t="s">
        <v>148</v>
      </c>
      <c r="D1349" t="s">
        <v>153</v>
      </c>
      <c r="E1349" t="s">
        <v>147</v>
      </c>
      <c r="F1349" t="s">
        <v>531</v>
      </c>
      <c r="G1349" t="s">
        <v>149</v>
      </c>
      <c r="H1349" t="s">
        <v>149</v>
      </c>
      <c r="I1349">
        <v>22</v>
      </c>
      <c r="J1349">
        <v>1401.625</v>
      </c>
      <c r="K1349">
        <v>33.851579000000001</v>
      </c>
    </row>
    <row r="1350" spans="1:11">
      <c r="A1350" t="s">
        <v>154</v>
      </c>
      <c r="B1350">
        <v>2.1804943394255699E-4</v>
      </c>
      <c r="C1350" t="s">
        <v>148</v>
      </c>
      <c r="D1350" t="s">
        <v>155</v>
      </c>
      <c r="E1350" t="s">
        <v>147</v>
      </c>
      <c r="F1350" t="s">
        <v>531</v>
      </c>
      <c r="G1350" t="s">
        <v>149</v>
      </c>
      <c r="H1350" t="s">
        <v>149</v>
      </c>
      <c r="I1350">
        <v>6</v>
      </c>
      <c r="J1350">
        <v>812.86300000000006</v>
      </c>
      <c r="K1350">
        <v>33.851579000000001</v>
      </c>
    </row>
    <row r="1351" spans="1:11">
      <c r="A1351" t="s">
        <v>156</v>
      </c>
      <c r="B1351">
        <v>4.20163885860615E-2</v>
      </c>
      <c r="C1351" t="s">
        <v>119</v>
      </c>
      <c r="D1351" t="s">
        <v>157</v>
      </c>
      <c r="E1351" t="s">
        <v>113</v>
      </c>
      <c r="F1351" t="s">
        <v>531</v>
      </c>
      <c r="G1351" t="s">
        <v>158</v>
      </c>
      <c r="H1351" t="s">
        <v>158</v>
      </c>
      <c r="I1351">
        <v>959</v>
      </c>
      <c r="J1351">
        <v>674.25</v>
      </c>
      <c r="K1351">
        <v>33.851579000000001</v>
      </c>
    </row>
    <row r="1352" spans="1:11">
      <c r="A1352" t="s">
        <v>159</v>
      </c>
      <c r="B1352">
        <v>7.62991331959109E-3</v>
      </c>
      <c r="C1352" t="s">
        <v>162</v>
      </c>
      <c r="D1352" t="s">
        <v>160</v>
      </c>
      <c r="E1352" t="s">
        <v>161</v>
      </c>
      <c r="F1352" t="s">
        <v>531</v>
      </c>
      <c r="G1352" t="s">
        <v>149</v>
      </c>
      <c r="H1352" t="s">
        <v>149</v>
      </c>
      <c r="I1352">
        <v>288</v>
      </c>
      <c r="J1352">
        <v>1115.049</v>
      </c>
      <c r="K1352">
        <v>33.851579000000001</v>
      </c>
    </row>
    <row r="1353" spans="1:11">
      <c r="A1353" t="s">
        <v>167</v>
      </c>
      <c r="B1353">
        <v>2.02927105760818E-3</v>
      </c>
      <c r="C1353" t="s">
        <v>162</v>
      </c>
      <c r="D1353" t="s">
        <v>168</v>
      </c>
      <c r="E1353" t="s">
        <v>169</v>
      </c>
      <c r="F1353" t="s">
        <v>531</v>
      </c>
      <c r="G1353" t="s">
        <v>149</v>
      </c>
      <c r="H1353" t="s">
        <v>170</v>
      </c>
      <c r="I1353">
        <v>85</v>
      </c>
      <c r="J1353">
        <v>1237.3710000000001</v>
      </c>
      <c r="K1353">
        <v>33.851579000000001</v>
      </c>
    </row>
    <row r="1354" spans="1:11">
      <c r="A1354" t="s">
        <v>171</v>
      </c>
      <c r="B1354" s="21">
        <v>4.6169132925742101E-5</v>
      </c>
      <c r="C1354" t="s">
        <v>166</v>
      </c>
      <c r="D1354" t="s">
        <v>172</v>
      </c>
      <c r="E1354" t="s">
        <v>165</v>
      </c>
      <c r="F1354" t="s">
        <v>531</v>
      </c>
      <c r="G1354" t="s">
        <v>149</v>
      </c>
      <c r="H1354" t="s">
        <v>149</v>
      </c>
      <c r="I1354">
        <v>2</v>
      </c>
      <c r="J1354">
        <v>1279.674</v>
      </c>
      <c r="K1354">
        <v>33.851579000000001</v>
      </c>
    </row>
    <row r="1355" spans="1:11">
      <c r="A1355" t="s">
        <v>173</v>
      </c>
      <c r="B1355" s="21">
        <v>6.1631761289787605E-5</v>
      </c>
      <c r="C1355" t="s">
        <v>162</v>
      </c>
      <c r="D1355" t="s">
        <v>174</v>
      </c>
      <c r="E1355" t="s">
        <v>165</v>
      </c>
      <c r="F1355" t="s">
        <v>531</v>
      </c>
      <c r="G1355" t="s">
        <v>149</v>
      </c>
      <c r="H1355" t="s">
        <v>149</v>
      </c>
      <c r="I1355">
        <v>3</v>
      </c>
      <c r="J1355">
        <v>1437.93</v>
      </c>
      <c r="K1355">
        <v>33.851579000000001</v>
      </c>
    </row>
    <row r="1356" spans="1:11">
      <c r="A1356" t="s">
        <v>177</v>
      </c>
      <c r="B1356">
        <v>2.0383355596485499E-2</v>
      </c>
      <c r="C1356" t="s">
        <v>162</v>
      </c>
      <c r="D1356" t="s">
        <v>178</v>
      </c>
      <c r="E1356" t="s">
        <v>179</v>
      </c>
      <c r="F1356" t="s">
        <v>531</v>
      </c>
      <c r="G1356" t="s">
        <v>179</v>
      </c>
      <c r="H1356" t="s">
        <v>179</v>
      </c>
      <c r="I1356">
        <v>973</v>
      </c>
      <c r="J1356">
        <v>1410.127</v>
      </c>
      <c r="K1356">
        <v>33.851579000000001</v>
      </c>
    </row>
    <row r="1357" spans="1:11">
      <c r="A1357" t="s">
        <v>180</v>
      </c>
      <c r="B1357">
        <v>2.2853900878091202E-3</v>
      </c>
      <c r="C1357" t="s">
        <v>162</v>
      </c>
      <c r="D1357" t="s">
        <v>181</v>
      </c>
      <c r="E1357" t="s">
        <v>165</v>
      </c>
      <c r="F1357" t="s">
        <v>531</v>
      </c>
      <c r="G1357" t="s">
        <v>149</v>
      </c>
      <c r="H1357" t="s">
        <v>149</v>
      </c>
      <c r="I1357">
        <v>108</v>
      </c>
      <c r="J1357">
        <v>1395.9970000000001</v>
      </c>
      <c r="K1357">
        <v>33.851579000000001</v>
      </c>
    </row>
    <row r="1358" spans="1:11">
      <c r="A1358" t="s">
        <v>182</v>
      </c>
      <c r="B1358" s="21">
        <v>6.5047509884180006E-5</v>
      </c>
      <c r="C1358" t="s">
        <v>166</v>
      </c>
      <c r="D1358" t="s">
        <v>183</v>
      </c>
      <c r="E1358" t="s">
        <v>165</v>
      </c>
      <c r="F1358" t="s">
        <v>531</v>
      </c>
      <c r="G1358" t="s">
        <v>149</v>
      </c>
      <c r="H1358" t="s">
        <v>149</v>
      </c>
      <c r="I1358">
        <v>3</v>
      </c>
      <c r="J1358">
        <v>1362.422</v>
      </c>
      <c r="K1358">
        <v>33.851579000000001</v>
      </c>
    </row>
    <row r="1359" spans="1:11">
      <c r="A1359" t="s">
        <v>184</v>
      </c>
      <c r="B1359" s="21">
        <v>2.26764633437896E-5</v>
      </c>
      <c r="C1359" t="s">
        <v>186</v>
      </c>
      <c r="D1359" t="s">
        <v>185</v>
      </c>
      <c r="E1359" t="s">
        <v>165</v>
      </c>
      <c r="F1359" t="s">
        <v>531</v>
      </c>
      <c r="G1359" t="s">
        <v>149</v>
      </c>
      <c r="H1359" t="s">
        <v>149</v>
      </c>
      <c r="I1359">
        <v>1</v>
      </c>
      <c r="J1359">
        <v>1302.704</v>
      </c>
      <c r="K1359">
        <v>33.851579000000001</v>
      </c>
    </row>
    <row r="1360" spans="1:11">
      <c r="A1360" t="s">
        <v>187</v>
      </c>
      <c r="B1360" s="21">
        <v>6.3523192361507306E-5</v>
      </c>
      <c r="C1360" t="s">
        <v>186</v>
      </c>
      <c r="D1360" t="s">
        <v>188</v>
      </c>
      <c r="E1360" t="s">
        <v>165</v>
      </c>
      <c r="F1360" t="s">
        <v>531</v>
      </c>
      <c r="G1360" t="s">
        <v>149</v>
      </c>
      <c r="H1360" t="s">
        <v>149</v>
      </c>
      <c r="I1360">
        <v>3</v>
      </c>
      <c r="J1360">
        <v>1395.115</v>
      </c>
      <c r="K1360">
        <v>33.851579000000001</v>
      </c>
    </row>
    <row r="1361" spans="1:11">
      <c r="A1361" t="s">
        <v>191</v>
      </c>
      <c r="B1361" s="21">
        <v>2.2774470012140999E-5</v>
      </c>
      <c r="C1361" t="s">
        <v>186</v>
      </c>
      <c r="D1361" t="s">
        <v>192</v>
      </c>
      <c r="E1361" t="s">
        <v>165</v>
      </c>
      <c r="F1361" t="s">
        <v>531</v>
      </c>
      <c r="G1361" t="s">
        <v>149</v>
      </c>
      <c r="H1361" t="s">
        <v>149</v>
      </c>
      <c r="I1361">
        <v>1</v>
      </c>
      <c r="J1361">
        <v>1297.098</v>
      </c>
      <c r="K1361">
        <v>33.851579000000001</v>
      </c>
    </row>
    <row r="1362" spans="1:11">
      <c r="A1362" t="s">
        <v>195</v>
      </c>
      <c r="B1362" s="21">
        <v>4.1211625055622599E-5</v>
      </c>
      <c r="C1362" t="s">
        <v>166</v>
      </c>
      <c r="D1362" t="s">
        <v>196</v>
      </c>
      <c r="E1362" t="s">
        <v>165</v>
      </c>
      <c r="F1362" t="s">
        <v>531</v>
      </c>
      <c r="G1362" t="s">
        <v>149</v>
      </c>
      <c r="H1362" t="s">
        <v>149</v>
      </c>
      <c r="I1362">
        <v>2</v>
      </c>
      <c r="J1362">
        <v>1433.6110000000001</v>
      </c>
      <c r="K1362">
        <v>33.851579000000001</v>
      </c>
    </row>
    <row r="1363" spans="1:11">
      <c r="A1363" t="s">
        <v>199</v>
      </c>
      <c r="B1363" s="21">
        <v>4.2966444378875197E-5</v>
      </c>
      <c r="C1363" t="s">
        <v>166</v>
      </c>
      <c r="D1363" t="s">
        <v>200</v>
      </c>
      <c r="E1363" t="s">
        <v>165</v>
      </c>
      <c r="F1363" t="s">
        <v>531</v>
      </c>
      <c r="G1363" t="s">
        <v>149</v>
      </c>
      <c r="H1363" t="s">
        <v>149</v>
      </c>
      <c r="I1363">
        <v>2</v>
      </c>
      <c r="J1363">
        <v>1375.06</v>
      </c>
      <c r="K1363">
        <v>33.851579000000001</v>
      </c>
    </row>
    <row r="1364" spans="1:11">
      <c r="A1364" t="s">
        <v>209</v>
      </c>
      <c r="B1364">
        <v>1.47972315243523E-4</v>
      </c>
      <c r="C1364" t="s">
        <v>203</v>
      </c>
      <c r="D1364" t="s">
        <v>210</v>
      </c>
      <c r="E1364" t="s">
        <v>165</v>
      </c>
      <c r="F1364" t="s">
        <v>531</v>
      </c>
      <c r="G1364" t="s">
        <v>149</v>
      </c>
      <c r="H1364" t="s">
        <v>149</v>
      </c>
      <c r="I1364">
        <v>5</v>
      </c>
      <c r="J1364">
        <v>998.18399999999997</v>
      </c>
      <c r="K1364">
        <v>33.851579000000001</v>
      </c>
    </row>
    <row r="1365" spans="1:11">
      <c r="A1365" t="s">
        <v>211</v>
      </c>
      <c r="B1365">
        <v>1.2872726739587701E-4</v>
      </c>
      <c r="C1365" t="s">
        <v>203</v>
      </c>
      <c r="D1365" t="s">
        <v>212</v>
      </c>
      <c r="E1365" t="s">
        <v>165</v>
      </c>
      <c r="F1365" t="s">
        <v>531</v>
      </c>
      <c r="G1365" t="s">
        <v>149</v>
      </c>
      <c r="H1365" t="s">
        <v>149</v>
      </c>
      <c r="I1365">
        <v>3</v>
      </c>
      <c r="J1365">
        <v>688.44899999999996</v>
      </c>
      <c r="K1365">
        <v>33.851579000000001</v>
      </c>
    </row>
    <row r="1366" spans="1:11">
      <c r="A1366" t="s">
        <v>215</v>
      </c>
      <c r="B1366">
        <v>6.9633735246937001E-3</v>
      </c>
      <c r="C1366" t="s">
        <v>203</v>
      </c>
      <c r="D1366" t="s">
        <v>216</v>
      </c>
      <c r="E1366" t="s">
        <v>217</v>
      </c>
      <c r="F1366" t="s">
        <v>531</v>
      </c>
      <c r="G1366" t="s">
        <v>149</v>
      </c>
      <c r="H1366" t="s">
        <v>149</v>
      </c>
      <c r="I1366">
        <v>60</v>
      </c>
      <c r="J1366">
        <v>254.53800000000001</v>
      </c>
      <c r="K1366">
        <v>33.851579000000001</v>
      </c>
    </row>
    <row r="1367" spans="1:11">
      <c r="A1367" t="s">
        <v>218</v>
      </c>
      <c r="B1367">
        <v>1.4593919267954499E-4</v>
      </c>
      <c r="C1367" t="s">
        <v>203</v>
      </c>
      <c r="D1367" t="s">
        <v>219</v>
      </c>
      <c r="E1367" t="s">
        <v>217</v>
      </c>
      <c r="F1367" t="s">
        <v>531</v>
      </c>
      <c r="G1367" t="s">
        <v>149</v>
      </c>
      <c r="H1367" t="s">
        <v>149</v>
      </c>
      <c r="I1367">
        <v>1</v>
      </c>
      <c r="J1367">
        <v>202.41800000000001</v>
      </c>
      <c r="K1367">
        <v>33.851579000000001</v>
      </c>
    </row>
    <row r="1368" spans="1:11">
      <c r="A1368" t="s">
        <v>220</v>
      </c>
      <c r="B1368">
        <v>5.7961713337308096E-3</v>
      </c>
      <c r="C1368" t="s">
        <v>208</v>
      </c>
      <c r="D1368" t="s">
        <v>221</v>
      </c>
      <c r="E1368" t="s">
        <v>147</v>
      </c>
      <c r="F1368" t="s">
        <v>531</v>
      </c>
      <c r="G1368" t="s">
        <v>149</v>
      </c>
      <c r="H1368" t="s">
        <v>149</v>
      </c>
      <c r="I1368">
        <v>49</v>
      </c>
      <c r="J1368">
        <v>249.733</v>
      </c>
      <c r="K1368">
        <v>33.851579000000001</v>
      </c>
    </row>
    <row r="1369" spans="1:11">
      <c r="A1369" t="s">
        <v>222</v>
      </c>
      <c r="B1369">
        <v>2.81808332654187E-4</v>
      </c>
      <c r="C1369" t="s">
        <v>203</v>
      </c>
      <c r="D1369" t="s">
        <v>223</v>
      </c>
      <c r="E1369" t="s">
        <v>224</v>
      </c>
      <c r="F1369" t="s">
        <v>531</v>
      </c>
      <c r="G1369" t="s">
        <v>149</v>
      </c>
      <c r="H1369" t="s">
        <v>149</v>
      </c>
      <c r="I1369">
        <v>7</v>
      </c>
      <c r="J1369">
        <v>733.779</v>
      </c>
      <c r="K1369">
        <v>33.851579000000001</v>
      </c>
    </row>
    <row r="1370" spans="1:11">
      <c r="A1370" t="s">
        <v>225</v>
      </c>
      <c r="B1370">
        <v>1.94528569478118E-4</v>
      </c>
      <c r="C1370" t="s">
        <v>203</v>
      </c>
      <c r="D1370" t="s">
        <v>226</v>
      </c>
      <c r="E1370" t="s">
        <v>217</v>
      </c>
      <c r="F1370" t="s">
        <v>531</v>
      </c>
      <c r="G1370" t="s">
        <v>149</v>
      </c>
      <c r="H1370" t="s">
        <v>149</v>
      </c>
      <c r="I1370">
        <v>2</v>
      </c>
      <c r="J1370">
        <v>303.71600000000001</v>
      </c>
      <c r="K1370">
        <v>33.851579000000001</v>
      </c>
    </row>
    <row r="1371" spans="1:11">
      <c r="A1371" t="s">
        <v>227</v>
      </c>
      <c r="B1371">
        <v>3.08798922002704E-4</v>
      </c>
      <c r="C1371" t="s">
        <v>203</v>
      </c>
      <c r="D1371" t="s">
        <v>228</v>
      </c>
      <c r="E1371" t="s">
        <v>165</v>
      </c>
      <c r="F1371" t="s">
        <v>531</v>
      </c>
      <c r="G1371" t="s">
        <v>149</v>
      </c>
      <c r="H1371" t="s">
        <v>149</v>
      </c>
      <c r="I1371">
        <v>7</v>
      </c>
      <c r="J1371">
        <v>669.64300000000003</v>
      </c>
      <c r="K1371">
        <v>33.851579000000001</v>
      </c>
    </row>
    <row r="1372" spans="1:11">
      <c r="A1372" t="s">
        <v>229</v>
      </c>
      <c r="B1372">
        <v>2.8258158746031401E-3</v>
      </c>
      <c r="C1372" t="s">
        <v>203</v>
      </c>
      <c r="D1372" t="s">
        <v>230</v>
      </c>
      <c r="E1372" t="s">
        <v>231</v>
      </c>
      <c r="F1372" t="s">
        <v>531</v>
      </c>
      <c r="G1372" t="s">
        <v>149</v>
      </c>
      <c r="H1372" t="s">
        <v>149</v>
      </c>
      <c r="I1372">
        <v>55</v>
      </c>
      <c r="J1372">
        <v>574.96299999999997</v>
      </c>
      <c r="K1372">
        <v>33.851579000000001</v>
      </c>
    </row>
    <row r="1373" spans="1:11">
      <c r="A1373" t="s">
        <v>232</v>
      </c>
      <c r="B1373">
        <v>6.1235397290005003E-2</v>
      </c>
      <c r="C1373" t="s">
        <v>233</v>
      </c>
      <c r="D1373" t="s">
        <v>1</v>
      </c>
      <c r="E1373" t="s">
        <v>113</v>
      </c>
      <c r="F1373" t="s">
        <v>531</v>
      </c>
      <c r="G1373" t="s">
        <v>1</v>
      </c>
      <c r="H1373" t="s">
        <v>1</v>
      </c>
      <c r="I1373">
        <v>2405</v>
      </c>
      <c r="J1373">
        <v>1160.202</v>
      </c>
      <c r="K1373">
        <v>33.851579000000001</v>
      </c>
    </row>
    <row r="1374" spans="1:11">
      <c r="A1374" t="s">
        <v>234</v>
      </c>
      <c r="B1374">
        <v>2.25715502272061E-4</v>
      </c>
      <c r="C1374" t="s">
        <v>236</v>
      </c>
      <c r="D1374" t="s">
        <v>235</v>
      </c>
      <c r="E1374" t="s">
        <v>165</v>
      </c>
      <c r="F1374" t="s">
        <v>531</v>
      </c>
      <c r="G1374" t="s">
        <v>149</v>
      </c>
      <c r="H1374" t="s">
        <v>149</v>
      </c>
      <c r="I1374">
        <v>10</v>
      </c>
      <c r="J1374">
        <v>1308.759</v>
      </c>
      <c r="K1374">
        <v>33.851579000000001</v>
      </c>
    </row>
    <row r="1375" spans="1:11">
      <c r="A1375" t="s">
        <v>237</v>
      </c>
      <c r="B1375">
        <v>9.6988072539940795E-3</v>
      </c>
      <c r="C1375" t="s">
        <v>162</v>
      </c>
      <c r="D1375" t="s">
        <v>238</v>
      </c>
      <c r="E1375" t="s">
        <v>165</v>
      </c>
      <c r="F1375" t="s">
        <v>531</v>
      </c>
      <c r="G1375" t="s">
        <v>149</v>
      </c>
      <c r="H1375" t="s">
        <v>149</v>
      </c>
      <c r="I1375">
        <v>441</v>
      </c>
      <c r="J1375">
        <v>1343.202</v>
      </c>
      <c r="K1375">
        <v>33.851579000000001</v>
      </c>
    </row>
    <row r="1376" spans="1:11">
      <c r="A1376" t="s">
        <v>239</v>
      </c>
      <c r="B1376">
        <v>6.2543059381765902E-3</v>
      </c>
      <c r="C1376" t="s">
        <v>241</v>
      </c>
      <c r="D1376" t="s">
        <v>240</v>
      </c>
      <c r="E1376" t="s">
        <v>169</v>
      </c>
      <c r="F1376" t="s">
        <v>531</v>
      </c>
      <c r="G1376" t="s">
        <v>149</v>
      </c>
      <c r="H1376" t="s">
        <v>242</v>
      </c>
      <c r="I1376">
        <v>272</v>
      </c>
      <c r="J1376">
        <v>1284.7270000000001</v>
      </c>
      <c r="K1376">
        <v>33.851579000000001</v>
      </c>
    </row>
    <row r="1377" spans="1:11">
      <c r="A1377" t="s">
        <v>111</v>
      </c>
      <c r="B1377">
        <v>5.6395570168076697E-2</v>
      </c>
      <c r="C1377" t="s">
        <v>114</v>
      </c>
      <c r="D1377" t="s">
        <v>112</v>
      </c>
      <c r="E1377" t="s">
        <v>113</v>
      </c>
      <c r="F1377" t="s">
        <v>532</v>
      </c>
      <c r="G1377" t="s">
        <v>115</v>
      </c>
      <c r="H1377" t="s">
        <v>116</v>
      </c>
      <c r="I1377">
        <v>14</v>
      </c>
      <c r="J1377">
        <v>627.36500000000001</v>
      </c>
      <c r="K1377">
        <v>0.39569700000000002</v>
      </c>
    </row>
    <row r="1378" spans="1:11">
      <c r="A1378" t="s">
        <v>117</v>
      </c>
      <c r="B1378">
        <v>0.226729174326255</v>
      </c>
      <c r="C1378" t="s">
        <v>119</v>
      </c>
      <c r="D1378" t="s">
        <v>118</v>
      </c>
      <c r="E1378" t="s">
        <v>113</v>
      </c>
      <c r="F1378" t="s">
        <v>532</v>
      </c>
      <c r="G1378" t="s">
        <v>120</v>
      </c>
      <c r="H1378" t="s">
        <v>121</v>
      </c>
      <c r="I1378">
        <v>83</v>
      </c>
      <c r="J1378">
        <v>925.14099999999996</v>
      </c>
      <c r="K1378">
        <v>0.39569700000000002</v>
      </c>
    </row>
    <row r="1379" spans="1:11">
      <c r="A1379" t="s">
        <v>122</v>
      </c>
      <c r="B1379">
        <v>6.1962979427026298E-2</v>
      </c>
      <c r="C1379" t="s">
        <v>124</v>
      </c>
      <c r="D1379" t="s">
        <v>123</v>
      </c>
      <c r="E1379" t="s">
        <v>113</v>
      </c>
      <c r="F1379" t="s">
        <v>532</v>
      </c>
      <c r="G1379" t="s">
        <v>120</v>
      </c>
      <c r="H1379" t="s">
        <v>125</v>
      </c>
      <c r="I1379">
        <v>19</v>
      </c>
      <c r="J1379">
        <v>774.923</v>
      </c>
      <c r="K1379">
        <v>0.39569700000000002</v>
      </c>
    </row>
    <row r="1380" spans="1:11">
      <c r="A1380" t="s">
        <v>126</v>
      </c>
      <c r="B1380">
        <v>0.17314279090489701</v>
      </c>
      <c r="C1380" t="s">
        <v>119</v>
      </c>
      <c r="D1380" t="s">
        <v>127</v>
      </c>
      <c r="E1380" t="s">
        <v>113</v>
      </c>
      <c r="F1380" t="s">
        <v>532</v>
      </c>
      <c r="G1380" t="s">
        <v>120</v>
      </c>
      <c r="H1380" t="s">
        <v>128</v>
      </c>
      <c r="I1380">
        <v>58</v>
      </c>
      <c r="J1380">
        <v>846.56600000000003</v>
      </c>
      <c r="K1380">
        <v>0.39569700000000002</v>
      </c>
    </row>
    <row r="1381" spans="1:11">
      <c r="A1381" t="s">
        <v>132</v>
      </c>
      <c r="B1381">
        <v>0.15432705555089801</v>
      </c>
      <c r="C1381" t="s">
        <v>114</v>
      </c>
      <c r="D1381" t="s">
        <v>133</v>
      </c>
      <c r="E1381" t="s">
        <v>113</v>
      </c>
      <c r="F1381" t="s">
        <v>532</v>
      </c>
      <c r="G1381" t="s">
        <v>115</v>
      </c>
      <c r="H1381" t="s">
        <v>134</v>
      </c>
      <c r="I1381">
        <v>44</v>
      </c>
      <c r="J1381">
        <v>720.52300000000002</v>
      </c>
      <c r="K1381">
        <v>0.39569700000000002</v>
      </c>
    </row>
    <row r="1382" spans="1:11">
      <c r="A1382" t="s">
        <v>135</v>
      </c>
      <c r="B1382">
        <v>0.26451670289965201</v>
      </c>
      <c r="C1382" t="s">
        <v>119</v>
      </c>
      <c r="D1382" t="s">
        <v>136</v>
      </c>
      <c r="E1382" t="s">
        <v>113</v>
      </c>
      <c r="F1382" t="s">
        <v>532</v>
      </c>
      <c r="G1382" t="s">
        <v>137</v>
      </c>
      <c r="H1382" t="s">
        <v>138</v>
      </c>
      <c r="I1382">
        <v>83</v>
      </c>
      <c r="J1382">
        <v>792.98</v>
      </c>
      <c r="K1382">
        <v>0.39569700000000002</v>
      </c>
    </row>
    <row r="1383" spans="1:11">
      <c r="A1383" t="s">
        <v>139</v>
      </c>
      <c r="B1383">
        <v>0.249351670608396</v>
      </c>
      <c r="C1383" t="s">
        <v>119</v>
      </c>
      <c r="D1383" t="s">
        <v>140</v>
      </c>
      <c r="E1383" t="s">
        <v>113</v>
      </c>
      <c r="F1383" t="s">
        <v>532</v>
      </c>
      <c r="G1383" t="s">
        <v>137</v>
      </c>
      <c r="H1383" t="s">
        <v>141</v>
      </c>
      <c r="I1383">
        <v>71</v>
      </c>
      <c r="J1383">
        <v>719.58699999999999</v>
      </c>
      <c r="K1383">
        <v>0.39569700000000002</v>
      </c>
    </row>
    <row r="1384" spans="1:11">
      <c r="A1384" t="s">
        <v>142</v>
      </c>
      <c r="B1384">
        <v>0.32592705106203101</v>
      </c>
      <c r="C1384" t="s">
        <v>119</v>
      </c>
      <c r="D1384" t="s">
        <v>143</v>
      </c>
      <c r="E1384" t="s">
        <v>113</v>
      </c>
      <c r="F1384" t="s">
        <v>532</v>
      </c>
      <c r="G1384" t="s">
        <v>137</v>
      </c>
      <c r="H1384" t="s">
        <v>144</v>
      </c>
      <c r="I1384">
        <v>100</v>
      </c>
      <c r="J1384">
        <v>775.38400000000001</v>
      </c>
      <c r="K1384">
        <v>0.39569700000000002</v>
      </c>
    </row>
    <row r="1385" spans="1:11">
      <c r="A1385" t="s">
        <v>156</v>
      </c>
      <c r="B1385">
        <v>7.4962883369872196E-3</v>
      </c>
      <c r="C1385" t="s">
        <v>119</v>
      </c>
      <c r="D1385" t="s">
        <v>157</v>
      </c>
      <c r="E1385" t="s">
        <v>113</v>
      </c>
      <c r="F1385" t="s">
        <v>532</v>
      </c>
      <c r="G1385" t="s">
        <v>158</v>
      </c>
      <c r="H1385" t="s">
        <v>158</v>
      </c>
      <c r="I1385">
        <v>2</v>
      </c>
      <c r="J1385">
        <v>674.25</v>
      </c>
      <c r="K1385">
        <v>0.39569700000000002</v>
      </c>
    </row>
    <row r="1386" spans="1:11">
      <c r="A1386" t="s">
        <v>177</v>
      </c>
      <c r="B1386">
        <v>1.79216921994034E-3</v>
      </c>
      <c r="C1386" t="s">
        <v>162</v>
      </c>
      <c r="D1386" t="s">
        <v>178</v>
      </c>
      <c r="E1386" t="s">
        <v>179</v>
      </c>
      <c r="F1386" t="s">
        <v>532</v>
      </c>
      <c r="G1386" t="s">
        <v>179</v>
      </c>
      <c r="H1386" t="s">
        <v>179</v>
      </c>
      <c r="I1386">
        <v>1</v>
      </c>
      <c r="J1386">
        <v>1410.127</v>
      </c>
      <c r="K1386">
        <v>0.39569700000000002</v>
      </c>
    </row>
    <row r="1387" spans="1:11">
      <c r="A1387" t="s">
        <v>232</v>
      </c>
      <c r="B1387">
        <v>56.984661571760697</v>
      </c>
      <c r="C1387" t="s">
        <v>233</v>
      </c>
      <c r="D1387" t="s">
        <v>1</v>
      </c>
      <c r="E1387" t="s">
        <v>113</v>
      </c>
      <c r="F1387" t="s">
        <v>532</v>
      </c>
      <c r="G1387" t="s">
        <v>1</v>
      </c>
      <c r="H1387" t="s">
        <v>1</v>
      </c>
      <c r="I1387">
        <v>26161</v>
      </c>
      <c r="J1387">
        <v>1160.202</v>
      </c>
      <c r="K1387">
        <v>0.39569700000000002</v>
      </c>
    </row>
    <row r="1388" spans="1:11">
      <c r="A1388" t="s">
        <v>111</v>
      </c>
      <c r="B1388">
        <v>1.18269392604141</v>
      </c>
      <c r="C1388" t="s">
        <v>114</v>
      </c>
      <c r="D1388" t="s">
        <v>112</v>
      </c>
      <c r="E1388" t="s">
        <v>113</v>
      </c>
      <c r="F1388" t="s">
        <v>533</v>
      </c>
      <c r="G1388" t="s">
        <v>115</v>
      </c>
      <c r="H1388" t="s">
        <v>116</v>
      </c>
      <c r="I1388">
        <v>24736</v>
      </c>
      <c r="J1388">
        <v>627.36500000000001</v>
      </c>
      <c r="K1388">
        <v>33.337791000000003</v>
      </c>
    </row>
    <row r="1389" spans="1:11">
      <c r="A1389" t="s">
        <v>117</v>
      </c>
      <c r="B1389">
        <v>21.821981950754999</v>
      </c>
      <c r="C1389" t="s">
        <v>119</v>
      </c>
      <c r="D1389" t="s">
        <v>118</v>
      </c>
      <c r="E1389" t="s">
        <v>113</v>
      </c>
      <c r="F1389" t="s">
        <v>533</v>
      </c>
      <c r="G1389" t="s">
        <v>120</v>
      </c>
      <c r="H1389" t="s">
        <v>121</v>
      </c>
      <c r="I1389">
        <v>673037</v>
      </c>
      <c r="J1389">
        <v>925.14099999999996</v>
      </c>
      <c r="K1389">
        <v>33.337791000000003</v>
      </c>
    </row>
    <row r="1390" spans="1:11">
      <c r="A1390" t="s">
        <v>122</v>
      </c>
      <c r="B1390">
        <v>27.648482204387001</v>
      </c>
      <c r="C1390" t="s">
        <v>124</v>
      </c>
      <c r="D1390" t="s">
        <v>123</v>
      </c>
      <c r="E1390" t="s">
        <v>113</v>
      </c>
      <c r="F1390" t="s">
        <v>533</v>
      </c>
      <c r="G1390" t="s">
        <v>120</v>
      </c>
      <c r="H1390" t="s">
        <v>125</v>
      </c>
      <c r="I1390">
        <v>714277</v>
      </c>
      <c r="J1390">
        <v>774.923</v>
      </c>
      <c r="K1390">
        <v>33.337791000000003</v>
      </c>
    </row>
    <row r="1391" spans="1:11">
      <c r="A1391" t="s">
        <v>126</v>
      </c>
      <c r="B1391">
        <v>2.5862923889584502</v>
      </c>
      <c r="C1391" t="s">
        <v>119</v>
      </c>
      <c r="D1391" t="s">
        <v>127</v>
      </c>
      <c r="E1391" t="s">
        <v>113</v>
      </c>
      <c r="F1391" t="s">
        <v>533</v>
      </c>
      <c r="G1391" t="s">
        <v>120</v>
      </c>
      <c r="H1391" t="s">
        <v>128</v>
      </c>
      <c r="I1391">
        <v>72992</v>
      </c>
      <c r="J1391">
        <v>846.56600000000003</v>
      </c>
      <c r="K1391">
        <v>33.337791000000003</v>
      </c>
    </row>
    <row r="1392" spans="1:11">
      <c r="A1392" t="s">
        <v>129</v>
      </c>
      <c r="B1392">
        <v>23.3848670369186</v>
      </c>
      <c r="C1392" t="s">
        <v>124</v>
      </c>
      <c r="D1392" t="s">
        <v>130</v>
      </c>
      <c r="E1392" t="s">
        <v>113</v>
      </c>
      <c r="F1392" t="s">
        <v>533</v>
      </c>
      <c r="G1392" t="s">
        <v>120</v>
      </c>
      <c r="H1392" t="s">
        <v>131</v>
      </c>
      <c r="I1392">
        <v>255821</v>
      </c>
      <c r="J1392">
        <v>328.14400000000001</v>
      </c>
      <c r="K1392">
        <v>33.337791000000003</v>
      </c>
    </row>
    <row r="1393" spans="1:11">
      <c r="A1393" t="s">
        <v>132</v>
      </c>
      <c r="B1393">
        <v>1.54999999848988</v>
      </c>
      <c r="C1393" t="s">
        <v>114</v>
      </c>
      <c r="D1393" t="s">
        <v>133</v>
      </c>
      <c r="E1393" t="s">
        <v>113</v>
      </c>
      <c r="F1393" t="s">
        <v>533</v>
      </c>
      <c r="G1393" t="s">
        <v>115</v>
      </c>
      <c r="H1393" t="s">
        <v>134</v>
      </c>
      <c r="I1393">
        <v>37232</v>
      </c>
      <c r="J1393">
        <v>720.52300000000002</v>
      </c>
      <c r="K1393">
        <v>33.337791000000003</v>
      </c>
    </row>
    <row r="1394" spans="1:11">
      <c r="A1394" t="s">
        <v>135</v>
      </c>
      <c r="B1394">
        <v>2.2398830627735098</v>
      </c>
      <c r="C1394" t="s">
        <v>119</v>
      </c>
      <c r="D1394" t="s">
        <v>136</v>
      </c>
      <c r="E1394" t="s">
        <v>113</v>
      </c>
      <c r="F1394" t="s">
        <v>533</v>
      </c>
      <c r="G1394" t="s">
        <v>137</v>
      </c>
      <c r="H1394" t="s">
        <v>138</v>
      </c>
      <c r="I1394">
        <v>59214</v>
      </c>
      <c r="J1394">
        <v>792.98</v>
      </c>
      <c r="K1394">
        <v>33.337791000000003</v>
      </c>
    </row>
    <row r="1395" spans="1:11">
      <c r="A1395" t="s">
        <v>139</v>
      </c>
      <c r="B1395">
        <v>2.2298560426037</v>
      </c>
      <c r="C1395" t="s">
        <v>119</v>
      </c>
      <c r="D1395" t="s">
        <v>140</v>
      </c>
      <c r="E1395" t="s">
        <v>113</v>
      </c>
      <c r="F1395" t="s">
        <v>533</v>
      </c>
      <c r="G1395" t="s">
        <v>137</v>
      </c>
      <c r="H1395" t="s">
        <v>141</v>
      </c>
      <c r="I1395">
        <v>53493</v>
      </c>
      <c r="J1395">
        <v>719.58699999999999</v>
      </c>
      <c r="K1395">
        <v>33.337791000000003</v>
      </c>
    </row>
    <row r="1396" spans="1:11">
      <c r="A1396" t="s">
        <v>142</v>
      </c>
      <c r="B1396">
        <v>1.1314686344296301</v>
      </c>
      <c r="C1396" t="s">
        <v>119</v>
      </c>
      <c r="D1396" t="s">
        <v>143</v>
      </c>
      <c r="E1396" t="s">
        <v>113</v>
      </c>
      <c r="F1396" t="s">
        <v>533</v>
      </c>
      <c r="G1396" t="s">
        <v>137</v>
      </c>
      <c r="H1396" t="s">
        <v>144</v>
      </c>
      <c r="I1396">
        <v>29248</v>
      </c>
      <c r="J1396">
        <v>775.38400000000001</v>
      </c>
      <c r="K1396">
        <v>33.337791000000003</v>
      </c>
    </row>
    <row r="1397" spans="1:11">
      <c r="A1397" t="s">
        <v>150</v>
      </c>
      <c r="B1397">
        <v>1.8852280154969499E-4</v>
      </c>
      <c r="C1397" t="s">
        <v>148</v>
      </c>
      <c r="D1397" t="s">
        <v>151</v>
      </c>
      <c r="E1397" t="s">
        <v>147</v>
      </c>
      <c r="F1397" t="s">
        <v>533</v>
      </c>
      <c r="G1397" t="s">
        <v>149</v>
      </c>
      <c r="H1397" t="s">
        <v>149</v>
      </c>
      <c r="I1397">
        <v>6</v>
      </c>
      <c r="J1397">
        <v>954.66399999999999</v>
      </c>
      <c r="K1397">
        <v>33.337791000000003</v>
      </c>
    </row>
    <row r="1398" spans="1:11">
      <c r="A1398" t="s">
        <v>152</v>
      </c>
      <c r="B1398" s="21">
        <v>2.1400865878134101E-5</v>
      </c>
      <c r="C1398" t="s">
        <v>148</v>
      </c>
      <c r="D1398" t="s">
        <v>153</v>
      </c>
      <c r="E1398" t="s">
        <v>147</v>
      </c>
      <c r="F1398" t="s">
        <v>533</v>
      </c>
      <c r="G1398" t="s">
        <v>149</v>
      </c>
      <c r="H1398" t="s">
        <v>149</v>
      </c>
      <c r="I1398">
        <v>1</v>
      </c>
      <c r="J1398">
        <v>1401.625</v>
      </c>
      <c r="K1398">
        <v>33.337791000000003</v>
      </c>
    </row>
    <row r="1399" spans="1:11">
      <c r="A1399" t="s">
        <v>154</v>
      </c>
      <c r="B1399">
        <v>1.8450826668479E-4</v>
      </c>
      <c r="C1399" t="s">
        <v>148</v>
      </c>
      <c r="D1399" t="s">
        <v>155</v>
      </c>
      <c r="E1399" t="s">
        <v>147</v>
      </c>
      <c r="F1399" t="s">
        <v>533</v>
      </c>
      <c r="G1399" t="s">
        <v>149</v>
      </c>
      <c r="H1399" t="s">
        <v>149</v>
      </c>
      <c r="I1399">
        <v>5</v>
      </c>
      <c r="J1399">
        <v>812.86300000000006</v>
      </c>
      <c r="K1399">
        <v>33.337791000000003</v>
      </c>
    </row>
    <row r="1400" spans="1:11">
      <c r="A1400" t="s">
        <v>156</v>
      </c>
      <c r="B1400">
        <v>0.24045727635143699</v>
      </c>
      <c r="C1400" t="s">
        <v>119</v>
      </c>
      <c r="D1400" t="s">
        <v>157</v>
      </c>
      <c r="E1400" t="s">
        <v>113</v>
      </c>
      <c r="F1400" t="s">
        <v>533</v>
      </c>
      <c r="G1400" t="s">
        <v>158</v>
      </c>
      <c r="H1400" t="s">
        <v>158</v>
      </c>
      <c r="I1400">
        <v>5405</v>
      </c>
      <c r="J1400">
        <v>674.25</v>
      </c>
      <c r="K1400">
        <v>33.337791000000003</v>
      </c>
    </row>
    <row r="1401" spans="1:11">
      <c r="A1401" t="s">
        <v>159</v>
      </c>
      <c r="B1401">
        <v>1.1029430402556501E-3</v>
      </c>
      <c r="C1401" t="s">
        <v>162</v>
      </c>
      <c r="D1401" t="s">
        <v>160</v>
      </c>
      <c r="E1401" t="s">
        <v>161</v>
      </c>
      <c r="F1401" t="s">
        <v>533</v>
      </c>
      <c r="G1401" t="s">
        <v>149</v>
      </c>
      <c r="H1401" t="s">
        <v>149</v>
      </c>
      <c r="I1401">
        <v>41</v>
      </c>
      <c r="J1401">
        <v>1115.049</v>
      </c>
      <c r="K1401">
        <v>33.337791000000003</v>
      </c>
    </row>
    <row r="1402" spans="1:11">
      <c r="A1402" t="s">
        <v>167</v>
      </c>
      <c r="B1402">
        <v>3.6362564626663701E-4</v>
      </c>
      <c r="C1402" t="s">
        <v>162</v>
      </c>
      <c r="D1402" t="s">
        <v>168</v>
      </c>
      <c r="E1402" t="s">
        <v>169</v>
      </c>
      <c r="F1402" t="s">
        <v>533</v>
      </c>
      <c r="G1402" t="s">
        <v>149</v>
      </c>
      <c r="H1402" t="s">
        <v>170</v>
      </c>
      <c r="I1402">
        <v>15</v>
      </c>
      <c r="J1402">
        <v>1237.3710000000001</v>
      </c>
      <c r="K1402">
        <v>33.337791000000003</v>
      </c>
    </row>
    <row r="1403" spans="1:11">
      <c r="A1403" t="s">
        <v>175</v>
      </c>
      <c r="B1403" s="21">
        <v>6.5100594526998294E-5</v>
      </c>
      <c r="C1403" t="s">
        <v>162</v>
      </c>
      <c r="D1403" t="s">
        <v>176</v>
      </c>
      <c r="E1403" t="s">
        <v>165</v>
      </c>
      <c r="F1403" t="s">
        <v>533</v>
      </c>
      <c r="G1403" t="s">
        <v>149</v>
      </c>
      <c r="H1403" t="s">
        <v>149</v>
      </c>
      <c r="I1403">
        <v>3</v>
      </c>
      <c r="J1403">
        <v>1382.2909999999999</v>
      </c>
      <c r="K1403">
        <v>33.337791000000003</v>
      </c>
    </row>
    <row r="1404" spans="1:11">
      <c r="A1404" t="s">
        <v>177</v>
      </c>
      <c r="B1404">
        <v>5.1903276990592096E-3</v>
      </c>
      <c r="C1404" t="s">
        <v>162</v>
      </c>
      <c r="D1404" t="s">
        <v>178</v>
      </c>
      <c r="E1404" t="s">
        <v>179</v>
      </c>
      <c r="F1404" t="s">
        <v>533</v>
      </c>
      <c r="G1404" t="s">
        <v>179</v>
      </c>
      <c r="H1404" t="s">
        <v>179</v>
      </c>
      <c r="I1404">
        <v>244</v>
      </c>
      <c r="J1404">
        <v>1410.127</v>
      </c>
      <c r="K1404">
        <v>33.337791000000003</v>
      </c>
    </row>
    <row r="1405" spans="1:11">
      <c r="A1405" t="s">
        <v>180</v>
      </c>
      <c r="B1405">
        <v>5.58665745375836E-3</v>
      </c>
      <c r="C1405" t="s">
        <v>162</v>
      </c>
      <c r="D1405" t="s">
        <v>181</v>
      </c>
      <c r="E1405" t="s">
        <v>165</v>
      </c>
      <c r="F1405" t="s">
        <v>533</v>
      </c>
      <c r="G1405" t="s">
        <v>149</v>
      </c>
      <c r="H1405" t="s">
        <v>149</v>
      </c>
      <c r="I1405">
        <v>260</v>
      </c>
      <c r="J1405">
        <v>1395.9970000000001</v>
      </c>
      <c r="K1405">
        <v>33.337791000000003</v>
      </c>
    </row>
    <row r="1406" spans="1:11">
      <c r="A1406" t="s">
        <v>184</v>
      </c>
      <c r="B1406" s="21">
        <v>2.3025943450269301E-5</v>
      </c>
      <c r="C1406" t="s">
        <v>186</v>
      </c>
      <c r="D1406" t="s">
        <v>185</v>
      </c>
      <c r="E1406" t="s">
        <v>165</v>
      </c>
      <c r="F1406" t="s">
        <v>533</v>
      </c>
      <c r="G1406" t="s">
        <v>149</v>
      </c>
      <c r="H1406" t="s">
        <v>149</v>
      </c>
      <c r="I1406">
        <v>1</v>
      </c>
      <c r="J1406">
        <v>1302.704</v>
      </c>
      <c r="K1406">
        <v>33.337791000000003</v>
      </c>
    </row>
    <row r="1407" spans="1:11">
      <c r="A1407" t="s">
        <v>199</v>
      </c>
      <c r="B1407" s="21">
        <v>2.18143125655896E-5</v>
      </c>
      <c r="C1407" t="s">
        <v>166</v>
      </c>
      <c r="D1407" t="s">
        <v>200</v>
      </c>
      <c r="E1407" t="s">
        <v>165</v>
      </c>
      <c r="F1407" t="s">
        <v>533</v>
      </c>
      <c r="G1407" t="s">
        <v>149</v>
      </c>
      <c r="H1407" t="s">
        <v>149</v>
      </c>
      <c r="I1407">
        <v>1</v>
      </c>
      <c r="J1407">
        <v>1375.06</v>
      </c>
      <c r="K1407">
        <v>33.337791000000003</v>
      </c>
    </row>
    <row r="1408" spans="1:11">
      <c r="A1408" t="s">
        <v>204</v>
      </c>
      <c r="B1408" s="21">
        <v>3.3318954618446603E-5</v>
      </c>
      <c r="C1408" t="s">
        <v>203</v>
      </c>
      <c r="D1408" t="s">
        <v>205</v>
      </c>
      <c r="E1408" t="s">
        <v>147</v>
      </c>
      <c r="F1408" t="s">
        <v>533</v>
      </c>
      <c r="G1408" t="s">
        <v>149</v>
      </c>
      <c r="H1408" t="s">
        <v>149</v>
      </c>
      <c r="I1408">
        <v>1</v>
      </c>
      <c r="J1408">
        <v>900.26800000000003</v>
      </c>
      <c r="K1408">
        <v>33.337791000000003</v>
      </c>
    </row>
    <row r="1409" spans="1:11">
      <c r="A1409" t="s">
        <v>209</v>
      </c>
      <c r="B1409">
        <v>2.4040448363379601E-4</v>
      </c>
      <c r="C1409" t="s">
        <v>203</v>
      </c>
      <c r="D1409" t="s">
        <v>210</v>
      </c>
      <c r="E1409" t="s">
        <v>165</v>
      </c>
      <c r="F1409" t="s">
        <v>533</v>
      </c>
      <c r="G1409" t="s">
        <v>149</v>
      </c>
      <c r="H1409" t="s">
        <v>149</v>
      </c>
      <c r="I1409">
        <v>8</v>
      </c>
      <c r="J1409">
        <v>998.18399999999997</v>
      </c>
      <c r="K1409">
        <v>33.337791000000003</v>
      </c>
    </row>
    <row r="1410" spans="1:11">
      <c r="A1410" t="s">
        <v>215</v>
      </c>
      <c r="B1410">
        <v>5.6565520847539604E-3</v>
      </c>
      <c r="C1410" t="s">
        <v>203</v>
      </c>
      <c r="D1410" t="s">
        <v>216</v>
      </c>
      <c r="E1410" t="s">
        <v>217</v>
      </c>
      <c r="F1410" t="s">
        <v>533</v>
      </c>
      <c r="G1410" t="s">
        <v>149</v>
      </c>
      <c r="H1410" t="s">
        <v>149</v>
      </c>
      <c r="I1410">
        <v>48</v>
      </c>
      <c r="J1410">
        <v>254.53800000000001</v>
      </c>
      <c r="K1410">
        <v>33.337791000000003</v>
      </c>
    </row>
    <row r="1411" spans="1:11">
      <c r="A1411" t="s">
        <v>220</v>
      </c>
      <c r="B1411">
        <v>2.7625813914785502E-3</v>
      </c>
      <c r="C1411" t="s">
        <v>208</v>
      </c>
      <c r="D1411" t="s">
        <v>221</v>
      </c>
      <c r="E1411" t="s">
        <v>147</v>
      </c>
      <c r="F1411" t="s">
        <v>533</v>
      </c>
      <c r="G1411" t="s">
        <v>149</v>
      </c>
      <c r="H1411" t="s">
        <v>149</v>
      </c>
      <c r="I1411">
        <v>23</v>
      </c>
      <c r="J1411">
        <v>249.733</v>
      </c>
      <c r="K1411">
        <v>33.337791000000003</v>
      </c>
    </row>
    <row r="1412" spans="1:11">
      <c r="A1412" t="s">
        <v>225</v>
      </c>
      <c r="B1412" s="21">
        <v>9.8763280948121405E-5</v>
      </c>
      <c r="C1412" t="s">
        <v>203</v>
      </c>
      <c r="D1412" t="s">
        <v>226</v>
      </c>
      <c r="E1412" t="s">
        <v>217</v>
      </c>
      <c r="F1412" t="s">
        <v>533</v>
      </c>
      <c r="G1412" t="s">
        <v>149</v>
      </c>
      <c r="H1412" t="s">
        <v>149</v>
      </c>
      <c r="I1412">
        <v>1</v>
      </c>
      <c r="J1412">
        <v>303.71600000000001</v>
      </c>
      <c r="K1412">
        <v>33.337791000000003</v>
      </c>
    </row>
    <row r="1413" spans="1:11">
      <c r="A1413" t="s">
        <v>227</v>
      </c>
      <c r="B1413">
        <v>4.0314600126926898E-4</v>
      </c>
      <c r="C1413" t="s">
        <v>203</v>
      </c>
      <c r="D1413" t="s">
        <v>228</v>
      </c>
      <c r="E1413" t="s">
        <v>165</v>
      </c>
      <c r="F1413" t="s">
        <v>533</v>
      </c>
      <c r="G1413" t="s">
        <v>149</v>
      </c>
      <c r="H1413" t="s">
        <v>149</v>
      </c>
      <c r="I1413">
        <v>9</v>
      </c>
      <c r="J1413">
        <v>669.64300000000003</v>
      </c>
      <c r="K1413">
        <v>33.337791000000003</v>
      </c>
    </row>
    <row r="1414" spans="1:11">
      <c r="A1414" t="s">
        <v>229</v>
      </c>
      <c r="B1414">
        <v>4.2257937981254601E-3</v>
      </c>
      <c r="C1414" t="s">
        <v>203</v>
      </c>
      <c r="D1414" t="s">
        <v>230</v>
      </c>
      <c r="E1414" t="s">
        <v>231</v>
      </c>
      <c r="F1414" t="s">
        <v>533</v>
      </c>
      <c r="G1414" t="s">
        <v>149</v>
      </c>
      <c r="H1414" t="s">
        <v>149</v>
      </c>
      <c r="I1414">
        <v>81</v>
      </c>
      <c r="J1414">
        <v>574.96299999999997</v>
      </c>
      <c r="K1414">
        <v>33.337791000000003</v>
      </c>
    </row>
    <row r="1415" spans="1:11">
      <c r="A1415" t="s">
        <v>232</v>
      </c>
      <c r="B1415">
        <v>0.35430470579585999</v>
      </c>
      <c r="C1415" t="s">
        <v>233</v>
      </c>
      <c r="D1415" t="s">
        <v>1</v>
      </c>
      <c r="E1415" t="s">
        <v>113</v>
      </c>
      <c r="F1415" t="s">
        <v>533</v>
      </c>
      <c r="G1415" t="s">
        <v>1</v>
      </c>
      <c r="H1415" t="s">
        <v>1</v>
      </c>
      <c r="I1415">
        <v>13704</v>
      </c>
      <c r="J1415">
        <v>1160.202</v>
      </c>
      <c r="K1415">
        <v>33.337791000000003</v>
      </c>
    </row>
    <row r="1416" spans="1:11">
      <c r="A1416" t="s">
        <v>234</v>
      </c>
      <c r="B1416">
        <v>1.60435894198304E-4</v>
      </c>
      <c r="C1416" t="s">
        <v>236</v>
      </c>
      <c r="D1416" t="s">
        <v>235</v>
      </c>
      <c r="E1416" t="s">
        <v>165</v>
      </c>
      <c r="F1416" t="s">
        <v>533</v>
      </c>
      <c r="G1416" t="s">
        <v>149</v>
      </c>
      <c r="H1416" t="s">
        <v>149</v>
      </c>
      <c r="I1416">
        <v>7</v>
      </c>
      <c r="J1416">
        <v>1308.759</v>
      </c>
      <c r="K1416">
        <v>33.337791000000003</v>
      </c>
    </row>
    <row r="1417" spans="1:11">
      <c r="A1417" t="s">
        <v>237</v>
      </c>
      <c r="B1417">
        <v>9.4016471207912806E-3</v>
      </c>
      <c r="C1417" t="s">
        <v>162</v>
      </c>
      <c r="D1417" t="s">
        <v>238</v>
      </c>
      <c r="E1417" t="s">
        <v>165</v>
      </c>
      <c r="F1417" t="s">
        <v>533</v>
      </c>
      <c r="G1417" t="s">
        <v>149</v>
      </c>
      <c r="H1417" t="s">
        <v>149</v>
      </c>
      <c r="I1417">
        <v>421</v>
      </c>
      <c r="J1417">
        <v>1343.202</v>
      </c>
      <c r="K1417">
        <v>33.337791000000003</v>
      </c>
    </row>
    <row r="1418" spans="1:11">
      <c r="A1418" t="s">
        <v>239</v>
      </c>
      <c r="B1418">
        <v>3.2453917606348401E-3</v>
      </c>
      <c r="C1418" t="s">
        <v>241</v>
      </c>
      <c r="D1418" t="s">
        <v>240</v>
      </c>
      <c r="E1418" t="s">
        <v>169</v>
      </c>
      <c r="F1418" t="s">
        <v>533</v>
      </c>
      <c r="G1418" t="s">
        <v>149</v>
      </c>
      <c r="H1418" t="s">
        <v>242</v>
      </c>
      <c r="I1418">
        <v>139</v>
      </c>
      <c r="J1418">
        <v>1284.7270000000001</v>
      </c>
      <c r="K1418">
        <v>33.337791000000003</v>
      </c>
    </row>
    <row r="1419" spans="1:11">
      <c r="A1419" t="s">
        <v>111</v>
      </c>
      <c r="B1419">
        <v>5.18521510944151E-2</v>
      </c>
      <c r="C1419" t="s">
        <v>114</v>
      </c>
      <c r="D1419" t="s">
        <v>112</v>
      </c>
      <c r="E1419" t="s">
        <v>113</v>
      </c>
      <c r="F1419" t="s">
        <v>534</v>
      </c>
      <c r="G1419" t="s">
        <v>115</v>
      </c>
      <c r="H1419" t="s">
        <v>116</v>
      </c>
      <c r="I1419">
        <v>2029</v>
      </c>
      <c r="J1419">
        <v>627.36500000000001</v>
      </c>
      <c r="K1419">
        <v>62.372762999999999</v>
      </c>
    </row>
    <row r="1420" spans="1:11">
      <c r="A1420" t="s">
        <v>117</v>
      </c>
      <c r="B1420">
        <v>0.42170678881220702</v>
      </c>
      <c r="C1420" t="s">
        <v>119</v>
      </c>
      <c r="D1420" t="s">
        <v>118</v>
      </c>
      <c r="E1420" t="s">
        <v>113</v>
      </c>
      <c r="F1420" t="s">
        <v>534</v>
      </c>
      <c r="G1420" t="s">
        <v>120</v>
      </c>
      <c r="H1420" t="s">
        <v>121</v>
      </c>
      <c r="I1420">
        <v>24334</v>
      </c>
      <c r="J1420">
        <v>925.14099999999996</v>
      </c>
      <c r="K1420">
        <v>62.372762999999999</v>
      </c>
    </row>
    <row r="1421" spans="1:11">
      <c r="A1421" t="s">
        <v>122</v>
      </c>
      <c r="B1421">
        <v>0.52863311853651995</v>
      </c>
      <c r="C1421" t="s">
        <v>124</v>
      </c>
      <c r="D1421" t="s">
        <v>123</v>
      </c>
      <c r="E1421" t="s">
        <v>113</v>
      </c>
      <c r="F1421" t="s">
        <v>534</v>
      </c>
      <c r="G1421" t="s">
        <v>120</v>
      </c>
      <c r="H1421" t="s">
        <v>125</v>
      </c>
      <c r="I1421">
        <v>25551</v>
      </c>
      <c r="J1421">
        <v>774.923</v>
      </c>
      <c r="K1421">
        <v>62.372762999999999</v>
      </c>
    </row>
    <row r="1422" spans="1:11">
      <c r="A1422" t="s">
        <v>126</v>
      </c>
      <c r="B1422">
        <v>0.26780847538655</v>
      </c>
      <c r="C1422" t="s">
        <v>119</v>
      </c>
      <c r="D1422" t="s">
        <v>127</v>
      </c>
      <c r="E1422" t="s">
        <v>113</v>
      </c>
      <c r="F1422" t="s">
        <v>534</v>
      </c>
      <c r="G1422" t="s">
        <v>120</v>
      </c>
      <c r="H1422" t="s">
        <v>128</v>
      </c>
      <c r="I1422">
        <v>14141</v>
      </c>
      <c r="J1422">
        <v>846.56600000000003</v>
      </c>
      <c r="K1422">
        <v>62.372762999999999</v>
      </c>
    </row>
    <row r="1423" spans="1:11">
      <c r="A1423" t="s">
        <v>129</v>
      </c>
      <c r="B1423">
        <v>0.44602967755737399</v>
      </c>
      <c r="C1423" t="s">
        <v>124</v>
      </c>
      <c r="D1423" t="s">
        <v>130</v>
      </c>
      <c r="E1423" t="s">
        <v>113</v>
      </c>
      <c r="F1423" t="s">
        <v>534</v>
      </c>
      <c r="G1423" t="s">
        <v>120</v>
      </c>
      <c r="H1423" t="s">
        <v>131</v>
      </c>
      <c r="I1423">
        <v>9129</v>
      </c>
      <c r="J1423">
        <v>328.14400000000001</v>
      </c>
      <c r="K1423">
        <v>62.372762999999999</v>
      </c>
    </row>
    <row r="1424" spans="1:11">
      <c r="A1424" t="s">
        <v>132</v>
      </c>
      <c r="B1424">
        <v>7.7991126043428297E-2</v>
      </c>
      <c r="C1424" t="s">
        <v>114</v>
      </c>
      <c r="D1424" t="s">
        <v>133</v>
      </c>
      <c r="E1424" t="s">
        <v>113</v>
      </c>
      <c r="F1424" t="s">
        <v>534</v>
      </c>
      <c r="G1424" t="s">
        <v>115</v>
      </c>
      <c r="H1424" t="s">
        <v>134</v>
      </c>
      <c r="I1424">
        <v>3505</v>
      </c>
      <c r="J1424">
        <v>720.52300000000002</v>
      </c>
      <c r="K1424">
        <v>62.372762999999999</v>
      </c>
    </row>
    <row r="1425" spans="1:11">
      <c r="A1425" t="s">
        <v>135</v>
      </c>
      <c r="B1425">
        <v>0.17298703661821399</v>
      </c>
      <c r="C1425" t="s">
        <v>119</v>
      </c>
      <c r="D1425" t="s">
        <v>136</v>
      </c>
      <c r="E1425" t="s">
        <v>113</v>
      </c>
      <c r="F1425" t="s">
        <v>534</v>
      </c>
      <c r="G1425" t="s">
        <v>137</v>
      </c>
      <c r="H1425" t="s">
        <v>138</v>
      </c>
      <c r="I1425">
        <v>8556</v>
      </c>
      <c r="J1425">
        <v>792.98</v>
      </c>
      <c r="K1425">
        <v>62.372762999999999</v>
      </c>
    </row>
    <row r="1426" spans="1:11">
      <c r="A1426" t="s">
        <v>139</v>
      </c>
      <c r="B1426">
        <v>0.18993985228310101</v>
      </c>
      <c r="C1426" t="s">
        <v>119</v>
      </c>
      <c r="D1426" t="s">
        <v>140</v>
      </c>
      <c r="E1426" t="s">
        <v>113</v>
      </c>
      <c r="F1426" t="s">
        <v>534</v>
      </c>
      <c r="G1426" t="s">
        <v>137</v>
      </c>
      <c r="H1426" t="s">
        <v>141</v>
      </c>
      <c r="I1426">
        <v>8525</v>
      </c>
      <c r="J1426">
        <v>719.58699999999999</v>
      </c>
      <c r="K1426">
        <v>62.372762999999999</v>
      </c>
    </row>
    <row r="1427" spans="1:11">
      <c r="A1427" t="s">
        <v>142</v>
      </c>
      <c r="B1427">
        <v>0.188595201086738</v>
      </c>
      <c r="C1427" t="s">
        <v>119</v>
      </c>
      <c r="D1427" t="s">
        <v>143</v>
      </c>
      <c r="E1427" t="s">
        <v>113</v>
      </c>
      <c r="F1427" t="s">
        <v>534</v>
      </c>
      <c r="G1427" t="s">
        <v>137</v>
      </c>
      <c r="H1427" t="s">
        <v>144</v>
      </c>
      <c r="I1427">
        <v>9121</v>
      </c>
      <c r="J1427">
        <v>775.38400000000001</v>
      </c>
      <c r="K1427">
        <v>62.372762999999999</v>
      </c>
    </row>
    <row r="1428" spans="1:11">
      <c r="A1428" t="s">
        <v>145</v>
      </c>
      <c r="B1428">
        <v>4.7580558087101599E-4</v>
      </c>
      <c r="C1428" t="s">
        <v>148</v>
      </c>
      <c r="D1428" t="s">
        <v>146</v>
      </c>
      <c r="E1428" t="s">
        <v>147</v>
      </c>
      <c r="F1428" t="s">
        <v>534</v>
      </c>
      <c r="G1428" t="s">
        <v>149</v>
      </c>
      <c r="H1428" t="s">
        <v>149</v>
      </c>
      <c r="I1428">
        <v>27</v>
      </c>
      <c r="J1428">
        <v>909.78599999999994</v>
      </c>
      <c r="K1428">
        <v>62.372762999999999</v>
      </c>
    </row>
    <row r="1429" spans="1:11">
      <c r="A1429" t="s">
        <v>150</v>
      </c>
      <c r="B1429">
        <v>5.2061438649843696E-4</v>
      </c>
      <c r="C1429" t="s">
        <v>148</v>
      </c>
      <c r="D1429" t="s">
        <v>151</v>
      </c>
      <c r="E1429" t="s">
        <v>147</v>
      </c>
      <c r="F1429" t="s">
        <v>534</v>
      </c>
      <c r="G1429" t="s">
        <v>149</v>
      </c>
      <c r="H1429" t="s">
        <v>149</v>
      </c>
      <c r="I1429">
        <v>31</v>
      </c>
      <c r="J1429">
        <v>954.66399999999999</v>
      </c>
      <c r="K1429">
        <v>62.372762999999999</v>
      </c>
    </row>
    <row r="1430" spans="1:11">
      <c r="A1430" t="s">
        <v>152</v>
      </c>
      <c r="B1430">
        <v>7.2063231211111605E-4</v>
      </c>
      <c r="C1430" t="s">
        <v>148</v>
      </c>
      <c r="D1430" t="s">
        <v>153</v>
      </c>
      <c r="E1430" t="s">
        <v>147</v>
      </c>
      <c r="F1430" t="s">
        <v>534</v>
      </c>
      <c r="G1430" t="s">
        <v>149</v>
      </c>
      <c r="H1430" t="s">
        <v>149</v>
      </c>
      <c r="I1430">
        <v>63</v>
      </c>
      <c r="J1430">
        <v>1401.625</v>
      </c>
      <c r="K1430">
        <v>62.372762999999999</v>
      </c>
    </row>
    <row r="1431" spans="1:11">
      <c r="A1431" t="s">
        <v>154</v>
      </c>
      <c r="B1431">
        <v>1.5778933589996101E-4</v>
      </c>
      <c r="C1431" t="s">
        <v>148</v>
      </c>
      <c r="D1431" t="s">
        <v>155</v>
      </c>
      <c r="E1431" t="s">
        <v>147</v>
      </c>
      <c r="F1431" t="s">
        <v>534</v>
      </c>
      <c r="G1431" t="s">
        <v>149</v>
      </c>
      <c r="H1431" t="s">
        <v>149</v>
      </c>
      <c r="I1431">
        <v>8</v>
      </c>
      <c r="J1431">
        <v>812.86300000000006</v>
      </c>
      <c r="K1431">
        <v>62.372762999999999</v>
      </c>
    </row>
    <row r="1432" spans="1:11">
      <c r="A1432" t="s">
        <v>156</v>
      </c>
      <c r="B1432">
        <v>3.7332211221321899E-3</v>
      </c>
      <c r="C1432" t="s">
        <v>119</v>
      </c>
      <c r="D1432" t="s">
        <v>157</v>
      </c>
      <c r="E1432" t="s">
        <v>113</v>
      </c>
      <c r="F1432" t="s">
        <v>534</v>
      </c>
      <c r="G1432" t="s">
        <v>158</v>
      </c>
      <c r="H1432" t="s">
        <v>158</v>
      </c>
      <c r="I1432">
        <v>157</v>
      </c>
      <c r="J1432">
        <v>674.25</v>
      </c>
      <c r="K1432">
        <v>62.372762999999999</v>
      </c>
    </row>
    <row r="1433" spans="1:11">
      <c r="A1433" t="s">
        <v>159</v>
      </c>
      <c r="B1433">
        <v>7.8937507464088806E-3</v>
      </c>
      <c r="C1433" t="s">
        <v>162</v>
      </c>
      <c r="D1433" t="s">
        <v>160</v>
      </c>
      <c r="E1433" t="s">
        <v>161</v>
      </c>
      <c r="F1433" t="s">
        <v>534</v>
      </c>
      <c r="G1433" t="s">
        <v>149</v>
      </c>
      <c r="H1433" t="s">
        <v>149</v>
      </c>
      <c r="I1433">
        <v>549</v>
      </c>
      <c r="J1433">
        <v>1115.049</v>
      </c>
      <c r="K1433">
        <v>62.372762999999999</v>
      </c>
    </row>
    <row r="1434" spans="1:11">
      <c r="A1434" t="s">
        <v>163</v>
      </c>
      <c r="B1434">
        <v>2.7148635108005199E-2</v>
      </c>
      <c r="C1434" t="s">
        <v>166</v>
      </c>
      <c r="D1434" t="s">
        <v>164</v>
      </c>
      <c r="E1434" t="s">
        <v>165</v>
      </c>
      <c r="F1434" t="s">
        <v>534</v>
      </c>
      <c r="G1434" t="s">
        <v>149</v>
      </c>
      <c r="H1434" t="s">
        <v>149</v>
      </c>
      <c r="I1434">
        <v>2467</v>
      </c>
      <c r="J1434">
        <v>1456.8879999999999</v>
      </c>
      <c r="K1434">
        <v>62.372762999999999</v>
      </c>
    </row>
    <row r="1435" spans="1:11">
      <c r="A1435" t="s">
        <v>167</v>
      </c>
      <c r="B1435">
        <v>9.4586236112475998E-4</v>
      </c>
      <c r="C1435" t="s">
        <v>162</v>
      </c>
      <c r="D1435" t="s">
        <v>168</v>
      </c>
      <c r="E1435" t="s">
        <v>169</v>
      </c>
      <c r="F1435" t="s">
        <v>534</v>
      </c>
      <c r="G1435" t="s">
        <v>149</v>
      </c>
      <c r="H1435" t="s">
        <v>170</v>
      </c>
      <c r="I1435">
        <v>73</v>
      </c>
      <c r="J1435">
        <v>1237.3710000000001</v>
      </c>
      <c r="K1435">
        <v>62.372762999999999</v>
      </c>
    </row>
    <row r="1436" spans="1:11">
      <c r="A1436" t="s">
        <v>171</v>
      </c>
      <c r="B1436">
        <v>0.33801153323176902</v>
      </c>
      <c r="C1436" t="s">
        <v>166</v>
      </c>
      <c r="D1436" t="s">
        <v>172</v>
      </c>
      <c r="E1436" t="s">
        <v>165</v>
      </c>
      <c r="F1436" t="s">
        <v>534</v>
      </c>
      <c r="G1436" t="s">
        <v>149</v>
      </c>
      <c r="H1436" t="s">
        <v>149</v>
      </c>
      <c r="I1436">
        <v>26979</v>
      </c>
      <c r="J1436">
        <v>1279.674</v>
      </c>
      <c r="K1436">
        <v>62.372762999999999</v>
      </c>
    </row>
    <row r="1437" spans="1:11">
      <c r="A1437" t="s">
        <v>173</v>
      </c>
      <c r="B1437">
        <v>3.4787391632126398E-3</v>
      </c>
      <c r="C1437" t="s">
        <v>162</v>
      </c>
      <c r="D1437" t="s">
        <v>174</v>
      </c>
      <c r="E1437" t="s">
        <v>165</v>
      </c>
      <c r="F1437" t="s">
        <v>534</v>
      </c>
      <c r="G1437" t="s">
        <v>149</v>
      </c>
      <c r="H1437" t="s">
        <v>149</v>
      </c>
      <c r="I1437">
        <v>312</v>
      </c>
      <c r="J1437">
        <v>1437.93</v>
      </c>
      <c r="K1437">
        <v>62.372762999999999</v>
      </c>
    </row>
    <row r="1438" spans="1:11">
      <c r="A1438" t="s">
        <v>175</v>
      </c>
      <c r="B1438">
        <v>5.6717149492582298E-3</v>
      </c>
      <c r="C1438" t="s">
        <v>162</v>
      </c>
      <c r="D1438" t="s">
        <v>176</v>
      </c>
      <c r="E1438" t="s">
        <v>165</v>
      </c>
      <c r="F1438" t="s">
        <v>534</v>
      </c>
      <c r="G1438" t="s">
        <v>149</v>
      </c>
      <c r="H1438" t="s">
        <v>149</v>
      </c>
      <c r="I1438">
        <v>489</v>
      </c>
      <c r="J1438">
        <v>1382.2909999999999</v>
      </c>
      <c r="K1438">
        <v>62.372762999999999</v>
      </c>
    </row>
    <row r="1439" spans="1:11">
      <c r="A1439" t="s">
        <v>177</v>
      </c>
      <c r="B1439">
        <v>1.0391852758133801E-2</v>
      </c>
      <c r="C1439" t="s">
        <v>162</v>
      </c>
      <c r="D1439" t="s">
        <v>178</v>
      </c>
      <c r="E1439" t="s">
        <v>179</v>
      </c>
      <c r="F1439" t="s">
        <v>534</v>
      </c>
      <c r="G1439" t="s">
        <v>179</v>
      </c>
      <c r="H1439" t="s">
        <v>179</v>
      </c>
      <c r="I1439">
        <v>914</v>
      </c>
      <c r="J1439">
        <v>1410.127</v>
      </c>
      <c r="K1439">
        <v>62.372762999999999</v>
      </c>
    </row>
    <row r="1440" spans="1:11">
      <c r="A1440" t="s">
        <v>180</v>
      </c>
      <c r="B1440">
        <v>1.5309136011683501E-2</v>
      </c>
      <c r="C1440" t="s">
        <v>162</v>
      </c>
      <c r="D1440" t="s">
        <v>181</v>
      </c>
      <c r="E1440" t="s">
        <v>165</v>
      </c>
      <c r="F1440" t="s">
        <v>534</v>
      </c>
      <c r="G1440" t="s">
        <v>149</v>
      </c>
      <c r="H1440" t="s">
        <v>149</v>
      </c>
      <c r="I1440">
        <v>1333</v>
      </c>
      <c r="J1440">
        <v>1395.9970000000001</v>
      </c>
      <c r="K1440">
        <v>62.372762999999999</v>
      </c>
    </row>
    <row r="1441" spans="1:11">
      <c r="A1441" t="s">
        <v>182</v>
      </c>
      <c r="B1441">
        <v>0.50904925418569302</v>
      </c>
      <c r="C1441" t="s">
        <v>166</v>
      </c>
      <c r="D1441" t="s">
        <v>183</v>
      </c>
      <c r="E1441" t="s">
        <v>165</v>
      </c>
      <c r="F1441" t="s">
        <v>534</v>
      </c>
      <c r="G1441" t="s">
        <v>149</v>
      </c>
      <c r="H1441" t="s">
        <v>149</v>
      </c>
      <c r="I1441">
        <v>43258</v>
      </c>
      <c r="J1441">
        <v>1362.422</v>
      </c>
      <c r="K1441">
        <v>62.372762999999999</v>
      </c>
    </row>
    <row r="1442" spans="1:11">
      <c r="A1442" t="s">
        <v>184</v>
      </c>
      <c r="B1442">
        <v>0.37093901840346799</v>
      </c>
      <c r="C1442" t="s">
        <v>186</v>
      </c>
      <c r="D1442" t="s">
        <v>185</v>
      </c>
      <c r="E1442" t="s">
        <v>165</v>
      </c>
      <c r="F1442" t="s">
        <v>534</v>
      </c>
      <c r="G1442" t="s">
        <v>149</v>
      </c>
      <c r="H1442" t="s">
        <v>149</v>
      </c>
      <c r="I1442">
        <v>30140</v>
      </c>
      <c r="J1442">
        <v>1302.704</v>
      </c>
      <c r="K1442">
        <v>62.372762999999999</v>
      </c>
    </row>
    <row r="1443" spans="1:11">
      <c r="A1443" t="s">
        <v>187</v>
      </c>
      <c r="B1443">
        <v>0.40989608174028502</v>
      </c>
      <c r="C1443" t="s">
        <v>186</v>
      </c>
      <c r="D1443" t="s">
        <v>188</v>
      </c>
      <c r="E1443" t="s">
        <v>165</v>
      </c>
      <c r="F1443" t="s">
        <v>534</v>
      </c>
      <c r="G1443" t="s">
        <v>149</v>
      </c>
      <c r="H1443" t="s">
        <v>149</v>
      </c>
      <c r="I1443">
        <v>35668</v>
      </c>
      <c r="J1443">
        <v>1395.115</v>
      </c>
      <c r="K1443">
        <v>62.372762999999999</v>
      </c>
    </row>
    <row r="1444" spans="1:11">
      <c r="A1444" t="s">
        <v>189</v>
      </c>
      <c r="B1444">
        <v>0.98241775277094001</v>
      </c>
      <c r="C1444" t="s">
        <v>186</v>
      </c>
      <c r="D1444" t="s">
        <v>190</v>
      </c>
      <c r="E1444" t="s">
        <v>165</v>
      </c>
      <c r="F1444" t="s">
        <v>534</v>
      </c>
      <c r="G1444" t="s">
        <v>149</v>
      </c>
      <c r="H1444" t="s">
        <v>149</v>
      </c>
      <c r="I1444">
        <v>78104</v>
      </c>
      <c r="J1444">
        <v>1274.624</v>
      </c>
      <c r="K1444">
        <v>62.372762999999999</v>
      </c>
    </row>
    <row r="1445" spans="1:11">
      <c r="A1445" t="s">
        <v>191</v>
      </c>
      <c r="B1445">
        <v>0.91225869605663001</v>
      </c>
      <c r="C1445" t="s">
        <v>186</v>
      </c>
      <c r="D1445" t="s">
        <v>192</v>
      </c>
      <c r="E1445" t="s">
        <v>165</v>
      </c>
      <c r="F1445" t="s">
        <v>534</v>
      </c>
      <c r="G1445" t="s">
        <v>149</v>
      </c>
      <c r="H1445" t="s">
        <v>149</v>
      </c>
      <c r="I1445">
        <v>73805</v>
      </c>
      <c r="J1445">
        <v>1297.098</v>
      </c>
      <c r="K1445">
        <v>62.372762999999999</v>
      </c>
    </row>
    <row r="1446" spans="1:11">
      <c r="A1446" t="s">
        <v>193</v>
      </c>
      <c r="B1446">
        <v>6.3613442315642301E-3</v>
      </c>
      <c r="C1446" t="s">
        <v>162</v>
      </c>
      <c r="D1446" t="s">
        <v>194</v>
      </c>
      <c r="E1446" t="s">
        <v>165</v>
      </c>
      <c r="F1446" t="s">
        <v>534</v>
      </c>
      <c r="G1446" t="s">
        <v>149</v>
      </c>
      <c r="H1446" t="s">
        <v>149</v>
      </c>
      <c r="I1446">
        <v>524</v>
      </c>
      <c r="J1446">
        <v>1320.6489999999999</v>
      </c>
      <c r="K1446">
        <v>62.372762999999999</v>
      </c>
    </row>
    <row r="1447" spans="1:11">
      <c r="A1447" t="s">
        <v>195</v>
      </c>
      <c r="B1447">
        <v>3.9566854049737497E-2</v>
      </c>
      <c r="C1447" t="s">
        <v>166</v>
      </c>
      <c r="D1447" t="s">
        <v>196</v>
      </c>
      <c r="E1447" t="s">
        <v>165</v>
      </c>
      <c r="F1447" t="s">
        <v>534</v>
      </c>
      <c r="G1447" t="s">
        <v>149</v>
      </c>
      <c r="H1447" t="s">
        <v>149</v>
      </c>
      <c r="I1447">
        <v>3538</v>
      </c>
      <c r="J1447">
        <v>1433.6110000000001</v>
      </c>
      <c r="K1447">
        <v>62.372762999999999</v>
      </c>
    </row>
    <row r="1448" spans="1:11">
      <c r="A1448" t="s">
        <v>197</v>
      </c>
      <c r="B1448">
        <v>6.7174244663039898E-3</v>
      </c>
      <c r="C1448" t="s">
        <v>162</v>
      </c>
      <c r="D1448" t="s">
        <v>198</v>
      </c>
      <c r="E1448" t="s">
        <v>165</v>
      </c>
      <c r="F1448" t="s">
        <v>534</v>
      </c>
      <c r="G1448" t="s">
        <v>149</v>
      </c>
      <c r="H1448" t="s">
        <v>149</v>
      </c>
      <c r="I1448">
        <v>609</v>
      </c>
      <c r="J1448">
        <v>1453.5150000000001</v>
      </c>
      <c r="K1448">
        <v>62.372762999999999</v>
      </c>
    </row>
    <row r="1449" spans="1:11">
      <c r="A1449" t="s">
        <v>199</v>
      </c>
      <c r="B1449">
        <v>5.4566892407876898E-2</v>
      </c>
      <c r="C1449" t="s">
        <v>166</v>
      </c>
      <c r="D1449" t="s">
        <v>200</v>
      </c>
      <c r="E1449" t="s">
        <v>165</v>
      </c>
      <c r="F1449" t="s">
        <v>534</v>
      </c>
      <c r="G1449" t="s">
        <v>149</v>
      </c>
      <c r="H1449" t="s">
        <v>149</v>
      </c>
      <c r="I1449">
        <v>4680</v>
      </c>
      <c r="J1449">
        <v>1375.06</v>
      </c>
      <c r="K1449">
        <v>62.372762999999999</v>
      </c>
    </row>
    <row r="1450" spans="1:11">
      <c r="A1450" t="s">
        <v>201</v>
      </c>
      <c r="B1450">
        <v>3.3074803940176501E-4</v>
      </c>
      <c r="C1450" t="s">
        <v>203</v>
      </c>
      <c r="D1450" t="s">
        <v>202</v>
      </c>
      <c r="E1450" t="s">
        <v>147</v>
      </c>
      <c r="F1450" t="s">
        <v>534</v>
      </c>
      <c r="G1450" t="s">
        <v>149</v>
      </c>
      <c r="H1450" t="s">
        <v>149</v>
      </c>
      <c r="I1450">
        <v>16</v>
      </c>
      <c r="J1450">
        <v>775.58199999999999</v>
      </c>
      <c r="K1450">
        <v>62.372762999999999</v>
      </c>
    </row>
    <row r="1451" spans="1:11">
      <c r="A1451" t="s">
        <v>204</v>
      </c>
      <c r="B1451">
        <v>1.4959341950956E-3</v>
      </c>
      <c r="C1451" t="s">
        <v>203</v>
      </c>
      <c r="D1451" t="s">
        <v>205</v>
      </c>
      <c r="E1451" t="s">
        <v>147</v>
      </c>
      <c r="F1451" t="s">
        <v>534</v>
      </c>
      <c r="G1451" t="s">
        <v>149</v>
      </c>
      <c r="H1451" t="s">
        <v>149</v>
      </c>
      <c r="I1451">
        <v>84</v>
      </c>
      <c r="J1451">
        <v>900.26800000000003</v>
      </c>
      <c r="K1451">
        <v>62.372762999999999</v>
      </c>
    </row>
    <row r="1452" spans="1:11">
      <c r="A1452" t="s">
        <v>206</v>
      </c>
      <c r="B1452" s="21">
        <v>4.7466002464558101E-5</v>
      </c>
      <c r="C1452" t="s">
        <v>208</v>
      </c>
      <c r="D1452" t="s">
        <v>207</v>
      </c>
      <c r="E1452" t="s">
        <v>147</v>
      </c>
      <c r="F1452" t="s">
        <v>534</v>
      </c>
      <c r="G1452" t="s">
        <v>149</v>
      </c>
      <c r="H1452" t="s">
        <v>149</v>
      </c>
      <c r="I1452">
        <v>1</v>
      </c>
      <c r="J1452">
        <v>337.77100000000002</v>
      </c>
      <c r="K1452">
        <v>62.372762999999999</v>
      </c>
    </row>
    <row r="1453" spans="1:11">
      <c r="A1453" t="s">
        <v>209</v>
      </c>
      <c r="B1453">
        <v>6.07136318231554E-3</v>
      </c>
      <c r="C1453" t="s">
        <v>203</v>
      </c>
      <c r="D1453" t="s">
        <v>210</v>
      </c>
      <c r="E1453" t="s">
        <v>165</v>
      </c>
      <c r="F1453" t="s">
        <v>534</v>
      </c>
      <c r="G1453" t="s">
        <v>149</v>
      </c>
      <c r="H1453" t="s">
        <v>149</v>
      </c>
      <c r="I1453">
        <v>378</v>
      </c>
      <c r="J1453">
        <v>998.18399999999997</v>
      </c>
      <c r="K1453">
        <v>62.372762999999999</v>
      </c>
    </row>
    <row r="1454" spans="1:11">
      <c r="A1454" t="s">
        <v>211</v>
      </c>
      <c r="B1454">
        <v>2.0726370167472199E-3</v>
      </c>
      <c r="C1454" t="s">
        <v>203</v>
      </c>
      <c r="D1454" t="s">
        <v>212</v>
      </c>
      <c r="E1454" t="s">
        <v>165</v>
      </c>
      <c r="F1454" t="s">
        <v>534</v>
      </c>
      <c r="G1454" t="s">
        <v>149</v>
      </c>
      <c r="H1454" t="s">
        <v>149</v>
      </c>
      <c r="I1454">
        <v>89</v>
      </c>
      <c r="J1454">
        <v>688.44899999999996</v>
      </c>
      <c r="K1454">
        <v>62.372762999999999</v>
      </c>
    </row>
    <row r="1455" spans="1:11">
      <c r="A1455" t="s">
        <v>213</v>
      </c>
      <c r="B1455">
        <v>8.2216611003867006E-3</v>
      </c>
      <c r="C1455" t="s">
        <v>208</v>
      </c>
      <c r="D1455" t="s">
        <v>214</v>
      </c>
      <c r="E1455" t="s">
        <v>165</v>
      </c>
      <c r="F1455" t="s">
        <v>534</v>
      </c>
      <c r="G1455" t="s">
        <v>149</v>
      </c>
      <c r="H1455" t="s">
        <v>149</v>
      </c>
      <c r="I1455">
        <v>185</v>
      </c>
      <c r="J1455">
        <v>360.75900000000001</v>
      </c>
      <c r="K1455">
        <v>62.372762999999999</v>
      </c>
    </row>
    <row r="1456" spans="1:11">
      <c r="A1456" t="s">
        <v>215</v>
      </c>
      <c r="B1456">
        <v>2.96039899177114E-3</v>
      </c>
      <c r="C1456" t="s">
        <v>203</v>
      </c>
      <c r="D1456" t="s">
        <v>216</v>
      </c>
      <c r="E1456" t="s">
        <v>217</v>
      </c>
      <c r="F1456" t="s">
        <v>534</v>
      </c>
      <c r="G1456" t="s">
        <v>149</v>
      </c>
      <c r="H1456" t="s">
        <v>149</v>
      </c>
      <c r="I1456">
        <v>47</v>
      </c>
      <c r="J1456">
        <v>254.53800000000001</v>
      </c>
      <c r="K1456">
        <v>62.372762999999999</v>
      </c>
    </row>
    <row r="1457" spans="1:11">
      <c r="A1457" t="s">
        <v>218</v>
      </c>
      <c r="B1457">
        <v>3.8018687947015601E-3</v>
      </c>
      <c r="C1457" t="s">
        <v>203</v>
      </c>
      <c r="D1457" t="s">
        <v>219</v>
      </c>
      <c r="E1457" t="s">
        <v>217</v>
      </c>
      <c r="F1457" t="s">
        <v>534</v>
      </c>
      <c r="G1457" t="s">
        <v>149</v>
      </c>
      <c r="H1457" t="s">
        <v>149</v>
      </c>
      <c r="I1457">
        <v>48</v>
      </c>
      <c r="J1457">
        <v>202.41800000000001</v>
      </c>
      <c r="K1457">
        <v>62.372762999999999</v>
      </c>
    </row>
    <row r="1458" spans="1:11">
      <c r="A1458" t="s">
        <v>220</v>
      </c>
      <c r="B1458">
        <v>5.9705182655733499E-3</v>
      </c>
      <c r="C1458" t="s">
        <v>208</v>
      </c>
      <c r="D1458" t="s">
        <v>221</v>
      </c>
      <c r="E1458" t="s">
        <v>147</v>
      </c>
      <c r="F1458" t="s">
        <v>534</v>
      </c>
      <c r="G1458" t="s">
        <v>149</v>
      </c>
      <c r="H1458" t="s">
        <v>149</v>
      </c>
      <c r="I1458">
        <v>93</v>
      </c>
      <c r="J1458">
        <v>249.733</v>
      </c>
      <c r="K1458">
        <v>62.372762999999999</v>
      </c>
    </row>
    <row r="1459" spans="1:11">
      <c r="A1459" t="s">
        <v>222</v>
      </c>
      <c r="B1459">
        <v>3.95474343152445E-3</v>
      </c>
      <c r="C1459" t="s">
        <v>203</v>
      </c>
      <c r="D1459" t="s">
        <v>223</v>
      </c>
      <c r="E1459" t="s">
        <v>224</v>
      </c>
      <c r="F1459" t="s">
        <v>534</v>
      </c>
      <c r="G1459" t="s">
        <v>149</v>
      </c>
      <c r="H1459" t="s">
        <v>149</v>
      </c>
      <c r="I1459">
        <v>181</v>
      </c>
      <c r="J1459">
        <v>733.779</v>
      </c>
      <c r="K1459">
        <v>62.372762999999999</v>
      </c>
    </row>
    <row r="1460" spans="1:11">
      <c r="A1460" t="s">
        <v>225</v>
      </c>
      <c r="B1460">
        <v>4.5925786040435599E-3</v>
      </c>
      <c r="C1460" t="s">
        <v>203</v>
      </c>
      <c r="D1460" t="s">
        <v>226</v>
      </c>
      <c r="E1460" t="s">
        <v>217</v>
      </c>
      <c r="F1460" t="s">
        <v>534</v>
      </c>
      <c r="G1460" t="s">
        <v>149</v>
      </c>
      <c r="H1460" t="s">
        <v>149</v>
      </c>
      <c r="I1460">
        <v>87</v>
      </c>
      <c r="J1460">
        <v>303.71600000000001</v>
      </c>
      <c r="K1460">
        <v>62.372762999999999</v>
      </c>
    </row>
    <row r="1461" spans="1:11">
      <c r="A1461" t="s">
        <v>227</v>
      </c>
      <c r="B1461">
        <v>9.8162484167938092E-3</v>
      </c>
      <c r="C1461" t="s">
        <v>203</v>
      </c>
      <c r="D1461" t="s">
        <v>228</v>
      </c>
      <c r="E1461" t="s">
        <v>165</v>
      </c>
      <c r="F1461" t="s">
        <v>534</v>
      </c>
      <c r="G1461" t="s">
        <v>149</v>
      </c>
      <c r="H1461" t="s">
        <v>149</v>
      </c>
      <c r="I1461">
        <v>410</v>
      </c>
      <c r="J1461">
        <v>669.64300000000003</v>
      </c>
      <c r="K1461">
        <v>62.372762999999999</v>
      </c>
    </row>
    <row r="1462" spans="1:11">
      <c r="A1462" t="s">
        <v>229</v>
      </c>
      <c r="B1462">
        <v>2.4538487562228298E-3</v>
      </c>
      <c r="C1462" t="s">
        <v>203</v>
      </c>
      <c r="D1462" t="s">
        <v>230</v>
      </c>
      <c r="E1462" t="s">
        <v>231</v>
      </c>
      <c r="F1462" t="s">
        <v>534</v>
      </c>
      <c r="G1462" t="s">
        <v>149</v>
      </c>
      <c r="H1462" t="s">
        <v>149</v>
      </c>
      <c r="I1462">
        <v>88</v>
      </c>
      <c r="J1462">
        <v>574.96299999999997</v>
      </c>
      <c r="K1462">
        <v>62.372762999999999</v>
      </c>
    </row>
    <row r="1463" spans="1:11">
      <c r="A1463" t="s">
        <v>232</v>
      </c>
      <c r="B1463">
        <v>1.16907337637877E-2</v>
      </c>
      <c r="C1463" t="s">
        <v>233</v>
      </c>
      <c r="D1463" t="s">
        <v>1</v>
      </c>
      <c r="E1463" t="s">
        <v>113</v>
      </c>
      <c r="F1463" t="s">
        <v>534</v>
      </c>
      <c r="G1463" t="s">
        <v>1</v>
      </c>
      <c r="H1463" t="s">
        <v>1</v>
      </c>
      <c r="I1463">
        <v>846</v>
      </c>
      <c r="J1463">
        <v>1160.202</v>
      </c>
      <c r="K1463">
        <v>62.372762999999999</v>
      </c>
    </row>
    <row r="1464" spans="1:11">
      <c r="A1464" t="s">
        <v>234</v>
      </c>
      <c r="B1464">
        <v>3.3358440271039802</v>
      </c>
      <c r="C1464" t="s">
        <v>236</v>
      </c>
      <c r="D1464" t="s">
        <v>235</v>
      </c>
      <c r="E1464" t="s">
        <v>165</v>
      </c>
      <c r="F1464" t="s">
        <v>534</v>
      </c>
      <c r="G1464" t="s">
        <v>149</v>
      </c>
      <c r="H1464" t="s">
        <v>149</v>
      </c>
      <c r="I1464">
        <v>272308</v>
      </c>
      <c r="J1464">
        <v>1308.759</v>
      </c>
      <c r="K1464">
        <v>62.372762999999999</v>
      </c>
    </row>
    <row r="1465" spans="1:11">
      <c r="A1465" t="s">
        <v>237</v>
      </c>
      <c r="B1465">
        <v>1.28552163640148E-2</v>
      </c>
      <c r="C1465" t="s">
        <v>162</v>
      </c>
      <c r="D1465" t="s">
        <v>238</v>
      </c>
      <c r="E1465" t="s">
        <v>165</v>
      </c>
      <c r="F1465" t="s">
        <v>534</v>
      </c>
      <c r="G1465" t="s">
        <v>149</v>
      </c>
      <c r="H1465" t="s">
        <v>149</v>
      </c>
      <c r="I1465">
        <v>1077</v>
      </c>
      <c r="J1465">
        <v>1343.202</v>
      </c>
      <c r="K1465">
        <v>62.372762999999999</v>
      </c>
    </row>
    <row r="1466" spans="1:11">
      <c r="A1466" t="s">
        <v>239</v>
      </c>
      <c r="B1466">
        <v>0.17120507007800201</v>
      </c>
      <c r="C1466" t="s">
        <v>241</v>
      </c>
      <c r="D1466" t="s">
        <v>240</v>
      </c>
      <c r="E1466" t="s">
        <v>169</v>
      </c>
      <c r="F1466" t="s">
        <v>534</v>
      </c>
      <c r="G1466" t="s">
        <v>149</v>
      </c>
      <c r="H1466" t="s">
        <v>242</v>
      </c>
      <c r="I1466">
        <v>13719</v>
      </c>
      <c r="J1466">
        <v>1284.7270000000001</v>
      </c>
      <c r="K1466">
        <v>62.372762999999999</v>
      </c>
    </row>
    <row r="1467" spans="1:11">
      <c r="A1467" t="s">
        <v>243</v>
      </c>
      <c r="B1467">
        <v>1.2993261445923801</v>
      </c>
      <c r="C1467" t="s">
        <v>236</v>
      </c>
      <c r="D1467" t="s">
        <v>244</v>
      </c>
      <c r="E1467" t="s">
        <v>165</v>
      </c>
      <c r="F1467" t="s">
        <v>534</v>
      </c>
      <c r="G1467" t="s">
        <v>149</v>
      </c>
      <c r="H1467" t="s">
        <v>149</v>
      </c>
      <c r="I1467">
        <v>107301</v>
      </c>
      <c r="J1467">
        <v>1324.008</v>
      </c>
      <c r="K1467">
        <v>62.372762999999999</v>
      </c>
    </row>
    <row r="1468" spans="1:11">
      <c r="A1468" t="s">
        <v>126</v>
      </c>
      <c r="B1468">
        <v>5.35291045657783E-3</v>
      </c>
      <c r="C1468" t="s">
        <v>119</v>
      </c>
      <c r="D1468" t="s">
        <v>127</v>
      </c>
      <c r="E1468" t="s">
        <v>113</v>
      </c>
      <c r="F1468" t="s">
        <v>535</v>
      </c>
      <c r="G1468" t="s">
        <v>120</v>
      </c>
      <c r="H1468" t="s">
        <v>128</v>
      </c>
      <c r="I1468">
        <v>1</v>
      </c>
      <c r="J1468">
        <v>846.56600000000003</v>
      </c>
      <c r="K1468">
        <v>0.22067300000000001</v>
      </c>
    </row>
    <row r="1469" spans="1:11">
      <c r="A1469" t="s">
        <v>111</v>
      </c>
      <c r="B1469">
        <v>0.22970130068653799</v>
      </c>
      <c r="C1469" t="s">
        <v>114</v>
      </c>
      <c r="D1469" t="s">
        <v>112</v>
      </c>
      <c r="E1469" t="s">
        <v>113</v>
      </c>
      <c r="F1469" t="s">
        <v>536</v>
      </c>
      <c r="G1469" t="s">
        <v>115</v>
      </c>
      <c r="H1469" t="s">
        <v>116</v>
      </c>
      <c r="I1469">
        <v>42</v>
      </c>
      <c r="J1469">
        <v>627.36500000000001</v>
      </c>
      <c r="K1469">
        <v>0.29145100000000002</v>
      </c>
    </row>
    <row r="1470" spans="1:11">
      <c r="A1470" t="s">
        <v>117</v>
      </c>
      <c r="B1470">
        <v>2.3327981778884901</v>
      </c>
      <c r="C1470" t="s">
        <v>119</v>
      </c>
      <c r="D1470" t="s">
        <v>118</v>
      </c>
      <c r="E1470" t="s">
        <v>113</v>
      </c>
      <c r="F1470" t="s">
        <v>536</v>
      </c>
      <c r="G1470" t="s">
        <v>120</v>
      </c>
      <c r="H1470" t="s">
        <v>121</v>
      </c>
      <c r="I1470">
        <v>629</v>
      </c>
      <c r="J1470">
        <v>925.14099999999996</v>
      </c>
      <c r="K1470">
        <v>0.29145100000000002</v>
      </c>
    </row>
    <row r="1471" spans="1:11">
      <c r="A1471" t="s">
        <v>122</v>
      </c>
      <c r="B1471">
        <v>2.7894363021592499</v>
      </c>
      <c r="C1471" t="s">
        <v>124</v>
      </c>
      <c r="D1471" t="s">
        <v>123</v>
      </c>
      <c r="E1471" t="s">
        <v>113</v>
      </c>
      <c r="F1471" t="s">
        <v>536</v>
      </c>
      <c r="G1471" t="s">
        <v>120</v>
      </c>
      <c r="H1471" t="s">
        <v>125</v>
      </c>
      <c r="I1471">
        <v>630</v>
      </c>
      <c r="J1471">
        <v>774.923</v>
      </c>
      <c r="K1471">
        <v>0.29145100000000002</v>
      </c>
    </row>
    <row r="1472" spans="1:11">
      <c r="A1472" t="s">
        <v>126</v>
      </c>
      <c r="B1472">
        <v>0.259390222671398</v>
      </c>
      <c r="C1472" t="s">
        <v>119</v>
      </c>
      <c r="D1472" t="s">
        <v>127</v>
      </c>
      <c r="E1472" t="s">
        <v>113</v>
      </c>
      <c r="F1472" t="s">
        <v>536</v>
      </c>
      <c r="G1472" t="s">
        <v>120</v>
      </c>
      <c r="H1472" t="s">
        <v>128</v>
      </c>
      <c r="I1472">
        <v>64</v>
      </c>
      <c r="J1472">
        <v>846.56600000000003</v>
      </c>
      <c r="K1472">
        <v>0.29145100000000002</v>
      </c>
    </row>
    <row r="1473" spans="1:11">
      <c r="A1473" t="s">
        <v>129</v>
      </c>
      <c r="B1473">
        <v>2.2062383923346802</v>
      </c>
      <c r="C1473" t="s">
        <v>124</v>
      </c>
      <c r="D1473" t="s">
        <v>130</v>
      </c>
      <c r="E1473" t="s">
        <v>113</v>
      </c>
      <c r="F1473" t="s">
        <v>536</v>
      </c>
      <c r="G1473" t="s">
        <v>120</v>
      </c>
      <c r="H1473" t="s">
        <v>131</v>
      </c>
      <c r="I1473">
        <v>211</v>
      </c>
      <c r="J1473">
        <v>328.14400000000001</v>
      </c>
      <c r="K1473">
        <v>0.29145100000000002</v>
      </c>
    </row>
    <row r="1474" spans="1:11">
      <c r="A1474" t="s">
        <v>132</v>
      </c>
      <c r="B1474">
        <v>0.18095483773915999</v>
      </c>
      <c r="C1474" t="s">
        <v>114</v>
      </c>
      <c r="D1474" t="s">
        <v>133</v>
      </c>
      <c r="E1474" t="s">
        <v>113</v>
      </c>
      <c r="F1474" t="s">
        <v>536</v>
      </c>
      <c r="G1474" t="s">
        <v>115</v>
      </c>
      <c r="H1474" t="s">
        <v>134</v>
      </c>
      <c r="I1474">
        <v>38</v>
      </c>
      <c r="J1474">
        <v>720.52300000000002</v>
      </c>
      <c r="K1474">
        <v>0.29145100000000002</v>
      </c>
    </row>
    <row r="1475" spans="1:11">
      <c r="A1475" t="s">
        <v>135</v>
      </c>
      <c r="B1475">
        <v>0.28989920138047898</v>
      </c>
      <c r="C1475" t="s">
        <v>119</v>
      </c>
      <c r="D1475" t="s">
        <v>136</v>
      </c>
      <c r="E1475" t="s">
        <v>113</v>
      </c>
      <c r="F1475" t="s">
        <v>536</v>
      </c>
      <c r="G1475" t="s">
        <v>137</v>
      </c>
      <c r="H1475" t="s">
        <v>138</v>
      </c>
      <c r="I1475">
        <v>67</v>
      </c>
      <c r="J1475">
        <v>792.98</v>
      </c>
      <c r="K1475">
        <v>0.29145100000000002</v>
      </c>
    </row>
    <row r="1476" spans="1:11">
      <c r="A1476" t="s">
        <v>139</v>
      </c>
      <c r="B1476">
        <v>0.25271266695427003</v>
      </c>
      <c r="C1476" t="s">
        <v>119</v>
      </c>
      <c r="D1476" t="s">
        <v>140</v>
      </c>
      <c r="E1476" t="s">
        <v>113</v>
      </c>
      <c r="F1476" t="s">
        <v>536</v>
      </c>
      <c r="G1476" t="s">
        <v>137</v>
      </c>
      <c r="H1476" t="s">
        <v>141</v>
      </c>
      <c r="I1476">
        <v>53</v>
      </c>
      <c r="J1476">
        <v>719.58699999999999</v>
      </c>
      <c r="K1476">
        <v>0.29145100000000002</v>
      </c>
    </row>
    <row r="1477" spans="1:11">
      <c r="A1477" t="s">
        <v>142</v>
      </c>
      <c r="B1477">
        <v>0.31860318390860398</v>
      </c>
      <c r="C1477" t="s">
        <v>119</v>
      </c>
      <c r="D1477" t="s">
        <v>143</v>
      </c>
      <c r="E1477" t="s">
        <v>113</v>
      </c>
      <c r="F1477" t="s">
        <v>536</v>
      </c>
      <c r="G1477" t="s">
        <v>137</v>
      </c>
      <c r="H1477" t="s">
        <v>144</v>
      </c>
      <c r="I1477">
        <v>72</v>
      </c>
      <c r="J1477">
        <v>775.38400000000001</v>
      </c>
      <c r="K1477">
        <v>0.29145100000000002</v>
      </c>
    </row>
    <row r="1478" spans="1:11">
      <c r="A1478" t="s">
        <v>156</v>
      </c>
      <c r="B1478">
        <v>3.5621445187296999E-2</v>
      </c>
      <c r="C1478" t="s">
        <v>119</v>
      </c>
      <c r="D1478" t="s">
        <v>157</v>
      </c>
      <c r="E1478" t="s">
        <v>113</v>
      </c>
      <c r="F1478" t="s">
        <v>536</v>
      </c>
      <c r="G1478" t="s">
        <v>158</v>
      </c>
      <c r="H1478" t="s">
        <v>158</v>
      </c>
      <c r="I1478">
        <v>7</v>
      </c>
      <c r="J1478">
        <v>674.25</v>
      </c>
      <c r="K1478">
        <v>0.29145100000000002</v>
      </c>
    </row>
    <row r="1479" spans="1:11">
      <c r="A1479" t="s">
        <v>232</v>
      </c>
      <c r="B1479">
        <v>8.8720114813264101E-3</v>
      </c>
      <c r="C1479" t="s">
        <v>233</v>
      </c>
      <c r="D1479" t="s">
        <v>1</v>
      </c>
      <c r="E1479" t="s">
        <v>113</v>
      </c>
      <c r="F1479" t="s">
        <v>536</v>
      </c>
      <c r="G1479" t="s">
        <v>1</v>
      </c>
      <c r="H1479" t="s">
        <v>1</v>
      </c>
      <c r="I1479">
        <v>3</v>
      </c>
      <c r="J1479">
        <v>1160.202</v>
      </c>
      <c r="K1479">
        <v>0.29145100000000002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6"/>
  <sheetViews>
    <sheetView workbookViewId="0">
      <selection sqref="A1:K1"/>
    </sheetView>
  </sheetViews>
  <sheetFormatPr baseColWidth="10" defaultRowHeight="15" x14ac:dyDescent="0"/>
  <sheetData>
    <row r="1" spans="1:1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J1" t="s">
        <v>548</v>
      </c>
      <c r="K1" t="s">
        <v>549</v>
      </c>
    </row>
    <row r="2" spans="1:11">
      <c r="A2" t="s">
        <v>117</v>
      </c>
      <c r="B2">
        <v>3.0198676138908599E-3</v>
      </c>
      <c r="C2" t="s">
        <v>119</v>
      </c>
      <c r="D2" t="s">
        <v>118</v>
      </c>
      <c r="E2" t="s">
        <v>113</v>
      </c>
      <c r="F2" t="s">
        <v>452</v>
      </c>
      <c r="G2" t="s">
        <v>120</v>
      </c>
      <c r="H2" t="s">
        <v>121</v>
      </c>
      <c r="I2">
        <v>1</v>
      </c>
      <c r="J2">
        <v>925.14099999999996</v>
      </c>
      <c r="K2">
        <v>0.357935</v>
      </c>
    </row>
    <row r="3" spans="1:11">
      <c r="A3" t="s">
        <v>159</v>
      </c>
      <c r="B3">
        <v>1.00221724576502E-2</v>
      </c>
      <c r="C3" t="s">
        <v>162</v>
      </c>
      <c r="D3" t="s">
        <v>160</v>
      </c>
      <c r="E3" t="s">
        <v>161</v>
      </c>
      <c r="F3" t="s">
        <v>452</v>
      </c>
      <c r="G3" t="s">
        <v>149</v>
      </c>
      <c r="H3" t="s">
        <v>149</v>
      </c>
      <c r="I3">
        <v>4</v>
      </c>
      <c r="J3">
        <v>1115.049</v>
      </c>
      <c r="K3">
        <v>0.357935</v>
      </c>
    </row>
    <row r="4" spans="1:11">
      <c r="A4" t="s">
        <v>171</v>
      </c>
      <c r="B4">
        <v>1.0916074500937799E-2</v>
      </c>
      <c r="C4" t="s">
        <v>166</v>
      </c>
      <c r="D4" t="s">
        <v>172</v>
      </c>
      <c r="E4" t="s">
        <v>165</v>
      </c>
      <c r="F4" t="s">
        <v>452</v>
      </c>
      <c r="G4" t="s">
        <v>149</v>
      </c>
      <c r="H4" t="s">
        <v>149</v>
      </c>
      <c r="I4">
        <v>5</v>
      </c>
      <c r="J4">
        <v>1279.674</v>
      </c>
      <c r="K4">
        <v>0.357935</v>
      </c>
    </row>
    <row r="5" spans="1:11">
      <c r="A5" t="s">
        <v>175</v>
      </c>
      <c r="B5">
        <v>2.0211397919704301E-3</v>
      </c>
      <c r="C5" t="s">
        <v>162</v>
      </c>
      <c r="D5" t="s">
        <v>176</v>
      </c>
      <c r="E5" t="s">
        <v>165</v>
      </c>
      <c r="F5" t="s">
        <v>452</v>
      </c>
      <c r="G5" t="s">
        <v>149</v>
      </c>
      <c r="H5" t="s">
        <v>149</v>
      </c>
      <c r="I5">
        <v>1</v>
      </c>
      <c r="J5">
        <v>1382.2909999999999</v>
      </c>
      <c r="K5">
        <v>0.357935</v>
      </c>
    </row>
    <row r="6" spans="1:11">
      <c r="A6" t="s">
        <v>177</v>
      </c>
      <c r="B6">
        <v>3.9624847183021101E-3</v>
      </c>
      <c r="C6" t="s">
        <v>162</v>
      </c>
      <c r="D6" t="s">
        <v>178</v>
      </c>
      <c r="E6" t="s">
        <v>179</v>
      </c>
      <c r="F6" t="s">
        <v>452</v>
      </c>
      <c r="G6" t="s">
        <v>179</v>
      </c>
      <c r="H6" t="s">
        <v>179</v>
      </c>
      <c r="I6">
        <v>2</v>
      </c>
      <c r="J6">
        <v>1410.127</v>
      </c>
      <c r="K6">
        <v>0.357935</v>
      </c>
    </row>
    <row r="7" spans="1:11">
      <c r="A7" t="s">
        <v>182</v>
      </c>
      <c r="B7">
        <v>6.15184578093117E-3</v>
      </c>
      <c r="C7" t="s">
        <v>166</v>
      </c>
      <c r="D7" t="s">
        <v>183</v>
      </c>
      <c r="E7" t="s">
        <v>165</v>
      </c>
      <c r="F7" t="s">
        <v>452</v>
      </c>
      <c r="G7" t="s">
        <v>149</v>
      </c>
      <c r="H7" t="s">
        <v>149</v>
      </c>
      <c r="I7">
        <v>3</v>
      </c>
      <c r="J7">
        <v>1362.422</v>
      </c>
      <c r="K7">
        <v>0.357935</v>
      </c>
    </row>
    <row r="8" spans="1:11">
      <c r="A8" t="s">
        <v>184</v>
      </c>
      <c r="B8">
        <v>0.39460983871209299</v>
      </c>
      <c r="C8" t="s">
        <v>186</v>
      </c>
      <c r="D8" t="s">
        <v>185</v>
      </c>
      <c r="E8" t="s">
        <v>165</v>
      </c>
      <c r="F8" t="s">
        <v>452</v>
      </c>
      <c r="G8" t="s">
        <v>149</v>
      </c>
      <c r="H8" t="s">
        <v>149</v>
      </c>
      <c r="I8">
        <v>184</v>
      </c>
      <c r="J8">
        <v>1302.704</v>
      </c>
      <c r="K8">
        <v>0.357935</v>
      </c>
    </row>
    <row r="9" spans="1:11">
      <c r="A9" t="s">
        <v>187</v>
      </c>
      <c r="B9">
        <v>2.0025613258997299E-3</v>
      </c>
      <c r="C9" t="s">
        <v>186</v>
      </c>
      <c r="D9" t="s">
        <v>188</v>
      </c>
      <c r="E9" t="s">
        <v>165</v>
      </c>
      <c r="F9" t="s">
        <v>452</v>
      </c>
      <c r="G9" t="s">
        <v>149</v>
      </c>
      <c r="H9" t="s">
        <v>149</v>
      </c>
      <c r="I9">
        <v>1</v>
      </c>
      <c r="J9">
        <v>1395.115</v>
      </c>
      <c r="K9">
        <v>0.357935</v>
      </c>
    </row>
    <row r="10" spans="1:11">
      <c r="A10" t="s">
        <v>189</v>
      </c>
      <c r="B10">
        <v>0.97318792429538103</v>
      </c>
      <c r="C10" t="s">
        <v>186</v>
      </c>
      <c r="D10" t="s">
        <v>190</v>
      </c>
      <c r="E10" t="s">
        <v>165</v>
      </c>
      <c r="F10" t="s">
        <v>452</v>
      </c>
      <c r="G10" t="s">
        <v>149</v>
      </c>
      <c r="H10" t="s">
        <v>149</v>
      </c>
      <c r="I10">
        <v>444</v>
      </c>
      <c r="J10">
        <v>1274.624</v>
      </c>
      <c r="K10">
        <v>0.357935</v>
      </c>
    </row>
    <row r="11" spans="1:11">
      <c r="A11" t="s">
        <v>191</v>
      </c>
      <c r="B11">
        <v>0.79478453748551003</v>
      </c>
      <c r="C11" t="s">
        <v>186</v>
      </c>
      <c r="D11" t="s">
        <v>192</v>
      </c>
      <c r="E11" t="s">
        <v>165</v>
      </c>
      <c r="F11" t="s">
        <v>452</v>
      </c>
      <c r="G11" t="s">
        <v>149</v>
      </c>
      <c r="H11" t="s">
        <v>149</v>
      </c>
      <c r="I11">
        <v>369</v>
      </c>
      <c r="J11">
        <v>1297.098</v>
      </c>
      <c r="K11">
        <v>0.357935</v>
      </c>
    </row>
    <row r="12" spans="1:11">
      <c r="A12" t="s">
        <v>193</v>
      </c>
      <c r="B12">
        <v>4.2309551503580496E-3</v>
      </c>
      <c r="C12" t="s">
        <v>162</v>
      </c>
      <c r="D12" t="s">
        <v>194</v>
      </c>
      <c r="E12" t="s">
        <v>165</v>
      </c>
      <c r="F12" t="s">
        <v>452</v>
      </c>
      <c r="G12" t="s">
        <v>149</v>
      </c>
      <c r="H12" t="s">
        <v>149</v>
      </c>
      <c r="I12">
        <v>2</v>
      </c>
      <c r="J12">
        <v>1320.6489999999999</v>
      </c>
      <c r="K12">
        <v>0.357935</v>
      </c>
    </row>
    <row r="13" spans="1:11">
      <c r="A13" t="s">
        <v>195</v>
      </c>
      <c r="B13">
        <v>5.8463628087031998E-3</v>
      </c>
      <c r="C13" t="s">
        <v>166</v>
      </c>
      <c r="D13" t="s">
        <v>196</v>
      </c>
      <c r="E13" t="s">
        <v>165</v>
      </c>
      <c r="F13" t="s">
        <v>452</v>
      </c>
      <c r="G13" t="s">
        <v>149</v>
      </c>
      <c r="H13" t="s">
        <v>149</v>
      </c>
      <c r="I13">
        <v>3</v>
      </c>
      <c r="J13">
        <v>1433.6110000000001</v>
      </c>
      <c r="K13">
        <v>0.357935</v>
      </c>
    </row>
    <row r="14" spans="1:11">
      <c r="A14" t="s">
        <v>209</v>
      </c>
      <c r="B14">
        <v>2.7988861213790301E-3</v>
      </c>
      <c r="C14" t="s">
        <v>203</v>
      </c>
      <c r="D14" t="s">
        <v>210</v>
      </c>
      <c r="E14" t="s">
        <v>165</v>
      </c>
      <c r="F14" t="s">
        <v>452</v>
      </c>
      <c r="G14" t="s">
        <v>149</v>
      </c>
      <c r="H14" t="s">
        <v>149</v>
      </c>
      <c r="I14">
        <v>1</v>
      </c>
      <c r="J14">
        <v>998.18399999999997</v>
      </c>
      <c r="K14">
        <v>0.357935</v>
      </c>
    </row>
    <row r="15" spans="1:11">
      <c r="A15" t="s">
        <v>215</v>
      </c>
      <c r="B15">
        <v>1.0975977434342201E-2</v>
      </c>
      <c r="C15" t="s">
        <v>203</v>
      </c>
      <c r="D15" t="s">
        <v>216</v>
      </c>
      <c r="E15" t="s">
        <v>217</v>
      </c>
      <c r="F15" t="s">
        <v>452</v>
      </c>
      <c r="G15" t="s">
        <v>149</v>
      </c>
      <c r="H15" t="s">
        <v>149</v>
      </c>
      <c r="I15">
        <v>1</v>
      </c>
      <c r="J15">
        <v>254.53800000000001</v>
      </c>
      <c r="K15">
        <v>0.357935</v>
      </c>
    </row>
    <row r="16" spans="1:11">
      <c r="A16" t="s">
        <v>225</v>
      </c>
      <c r="B16">
        <v>9.1987361356747795E-3</v>
      </c>
      <c r="C16" t="s">
        <v>203</v>
      </c>
      <c r="D16" t="s">
        <v>226</v>
      </c>
      <c r="E16" t="s">
        <v>217</v>
      </c>
      <c r="F16" t="s">
        <v>452</v>
      </c>
      <c r="G16" t="s">
        <v>149</v>
      </c>
      <c r="H16" t="s">
        <v>149</v>
      </c>
      <c r="I16">
        <v>1</v>
      </c>
      <c r="J16">
        <v>303.71600000000001</v>
      </c>
      <c r="K16">
        <v>0.357935</v>
      </c>
    </row>
    <row r="17" spans="1:11">
      <c r="A17" t="s">
        <v>234</v>
      </c>
      <c r="B17">
        <v>1.6757368050063799</v>
      </c>
      <c r="C17" t="s">
        <v>236</v>
      </c>
      <c r="D17" t="s">
        <v>235</v>
      </c>
      <c r="E17" t="s">
        <v>165</v>
      </c>
      <c r="F17" t="s">
        <v>452</v>
      </c>
      <c r="G17" t="s">
        <v>149</v>
      </c>
      <c r="H17" t="s">
        <v>149</v>
      </c>
      <c r="I17">
        <v>785</v>
      </c>
      <c r="J17">
        <v>1308.759</v>
      </c>
      <c r="K17">
        <v>0.357935</v>
      </c>
    </row>
    <row r="18" spans="1:11">
      <c r="A18" t="s">
        <v>239</v>
      </c>
      <c r="B18">
        <v>0.37838527709604702</v>
      </c>
      <c r="C18" t="s">
        <v>241</v>
      </c>
      <c r="D18" t="s">
        <v>240</v>
      </c>
      <c r="E18" t="s">
        <v>169</v>
      </c>
      <c r="F18" t="s">
        <v>452</v>
      </c>
      <c r="G18" t="s">
        <v>149</v>
      </c>
      <c r="H18" t="s">
        <v>242</v>
      </c>
      <c r="I18">
        <v>174</v>
      </c>
      <c r="J18">
        <v>1284.7270000000001</v>
      </c>
      <c r="K18">
        <v>0.357935</v>
      </c>
    </row>
    <row r="19" spans="1:11">
      <c r="A19" t="s">
        <v>243</v>
      </c>
      <c r="B19">
        <v>0.92000823111613705</v>
      </c>
      <c r="C19" t="s">
        <v>236</v>
      </c>
      <c r="D19" t="s">
        <v>244</v>
      </c>
      <c r="E19" t="s">
        <v>165</v>
      </c>
      <c r="F19" t="s">
        <v>452</v>
      </c>
      <c r="G19" t="s">
        <v>149</v>
      </c>
      <c r="H19" t="s">
        <v>149</v>
      </c>
      <c r="I19">
        <v>436</v>
      </c>
      <c r="J19">
        <v>1324.008</v>
      </c>
      <c r="K19">
        <v>0.357935</v>
      </c>
    </row>
    <row r="20" spans="1:11">
      <c r="A20" t="s">
        <v>159</v>
      </c>
      <c r="B20">
        <v>2.7276673793588499E-3</v>
      </c>
      <c r="C20" t="s">
        <v>162</v>
      </c>
      <c r="D20" t="s">
        <v>160</v>
      </c>
      <c r="E20" t="s">
        <v>161</v>
      </c>
      <c r="F20" t="s">
        <v>453</v>
      </c>
      <c r="G20" t="s">
        <v>149</v>
      </c>
      <c r="H20" t="s">
        <v>149</v>
      </c>
      <c r="I20">
        <v>1</v>
      </c>
      <c r="J20">
        <v>1115.049</v>
      </c>
      <c r="K20">
        <v>0.328787</v>
      </c>
    </row>
    <row r="21" spans="1:11">
      <c r="A21" t="s">
        <v>182</v>
      </c>
      <c r="B21">
        <v>2.2324087424356802E-3</v>
      </c>
      <c r="C21" t="s">
        <v>166</v>
      </c>
      <c r="D21" t="s">
        <v>183</v>
      </c>
      <c r="E21" t="s">
        <v>165</v>
      </c>
      <c r="F21" t="s">
        <v>453</v>
      </c>
      <c r="G21" t="s">
        <v>149</v>
      </c>
      <c r="H21" t="s">
        <v>149</v>
      </c>
      <c r="I21">
        <v>1</v>
      </c>
      <c r="J21">
        <v>1362.422</v>
      </c>
      <c r="K21">
        <v>0.328787</v>
      </c>
    </row>
    <row r="22" spans="1:11">
      <c r="A22" t="s">
        <v>184</v>
      </c>
      <c r="B22">
        <v>5.3699155007426197E-2</v>
      </c>
      <c r="C22" t="s">
        <v>186</v>
      </c>
      <c r="D22" t="s">
        <v>185</v>
      </c>
      <c r="E22" t="s">
        <v>165</v>
      </c>
      <c r="F22" t="s">
        <v>453</v>
      </c>
      <c r="G22" t="s">
        <v>149</v>
      </c>
      <c r="H22" t="s">
        <v>149</v>
      </c>
      <c r="I22">
        <v>23</v>
      </c>
      <c r="J22">
        <v>1302.704</v>
      </c>
      <c r="K22">
        <v>0.328787</v>
      </c>
    </row>
    <row r="23" spans="1:11">
      <c r="A23" t="s">
        <v>189</v>
      </c>
      <c r="B23">
        <v>0.12408137988277999</v>
      </c>
      <c r="C23" t="s">
        <v>186</v>
      </c>
      <c r="D23" t="s">
        <v>190</v>
      </c>
      <c r="E23" t="s">
        <v>165</v>
      </c>
      <c r="F23" t="s">
        <v>453</v>
      </c>
      <c r="G23" t="s">
        <v>149</v>
      </c>
      <c r="H23" t="s">
        <v>149</v>
      </c>
      <c r="I23">
        <v>52</v>
      </c>
      <c r="J23">
        <v>1274.624</v>
      </c>
      <c r="K23">
        <v>0.328787</v>
      </c>
    </row>
    <row r="24" spans="1:11">
      <c r="A24" t="s">
        <v>191</v>
      </c>
      <c r="B24">
        <v>0.107862480745162</v>
      </c>
      <c r="C24" t="s">
        <v>186</v>
      </c>
      <c r="D24" t="s">
        <v>192</v>
      </c>
      <c r="E24" t="s">
        <v>165</v>
      </c>
      <c r="F24" t="s">
        <v>453</v>
      </c>
      <c r="G24" t="s">
        <v>149</v>
      </c>
      <c r="H24" t="s">
        <v>149</v>
      </c>
      <c r="I24">
        <v>46</v>
      </c>
      <c r="J24">
        <v>1297.098</v>
      </c>
      <c r="K24">
        <v>0.328787</v>
      </c>
    </row>
    <row r="25" spans="1:11">
      <c r="A25" t="s">
        <v>234</v>
      </c>
      <c r="B25">
        <v>0.167323976702695</v>
      </c>
      <c r="C25" t="s">
        <v>236</v>
      </c>
      <c r="D25" t="s">
        <v>235</v>
      </c>
      <c r="E25" t="s">
        <v>165</v>
      </c>
      <c r="F25" t="s">
        <v>453</v>
      </c>
      <c r="G25" t="s">
        <v>149</v>
      </c>
      <c r="H25" t="s">
        <v>149</v>
      </c>
      <c r="I25">
        <v>72</v>
      </c>
      <c r="J25">
        <v>1308.759</v>
      </c>
      <c r="K25">
        <v>0.328787</v>
      </c>
    </row>
    <row r="26" spans="1:11">
      <c r="A26" t="s">
        <v>239</v>
      </c>
      <c r="B26">
        <v>2.8408987593660302E-2</v>
      </c>
      <c r="C26" t="s">
        <v>241</v>
      </c>
      <c r="D26" t="s">
        <v>240</v>
      </c>
      <c r="E26" t="s">
        <v>169</v>
      </c>
      <c r="F26" t="s">
        <v>453</v>
      </c>
      <c r="G26" t="s">
        <v>149</v>
      </c>
      <c r="H26" t="s">
        <v>242</v>
      </c>
      <c r="I26">
        <v>12</v>
      </c>
      <c r="J26">
        <v>1284.7270000000001</v>
      </c>
      <c r="K26">
        <v>0.328787</v>
      </c>
    </row>
    <row r="27" spans="1:11">
      <c r="A27" t="s">
        <v>243</v>
      </c>
      <c r="B27">
        <v>0.101075856401332</v>
      </c>
      <c r="C27" t="s">
        <v>236</v>
      </c>
      <c r="D27" t="s">
        <v>244</v>
      </c>
      <c r="E27" t="s">
        <v>165</v>
      </c>
      <c r="F27" t="s">
        <v>453</v>
      </c>
      <c r="G27" t="s">
        <v>149</v>
      </c>
      <c r="H27" t="s">
        <v>149</v>
      </c>
      <c r="I27">
        <v>44</v>
      </c>
      <c r="J27">
        <v>1324.008</v>
      </c>
      <c r="K27">
        <v>0.328787</v>
      </c>
    </row>
    <row r="28" spans="1:11">
      <c r="A28" t="s">
        <v>184</v>
      </c>
      <c r="B28">
        <v>1.25610338936968E-2</v>
      </c>
      <c r="C28" t="s">
        <v>186</v>
      </c>
      <c r="D28" t="s">
        <v>185</v>
      </c>
      <c r="E28" t="s">
        <v>165</v>
      </c>
      <c r="F28" t="s">
        <v>454</v>
      </c>
      <c r="G28" t="s">
        <v>149</v>
      </c>
      <c r="H28" t="s">
        <v>149</v>
      </c>
      <c r="I28">
        <v>3</v>
      </c>
      <c r="J28">
        <v>1302.704</v>
      </c>
      <c r="K28">
        <v>0.183337</v>
      </c>
    </row>
    <row r="29" spans="1:11">
      <c r="A29" t="s">
        <v>189</v>
      </c>
      <c r="B29">
        <v>2.9954758862791701E-2</v>
      </c>
      <c r="C29" t="s">
        <v>186</v>
      </c>
      <c r="D29" t="s">
        <v>190</v>
      </c>
      <c r="E29" t="s">
        <v>165</v>
      </c>
      <c r="F29" t="s">
        <v>454</v>
      </c>
      <c r="G29" t="s">
        <v>149</v>
      </c>
      <c r="H29" t="s">
        <v>149</v>
      </c>
      <c r="I29">
        <v>7</v>
      </c>
      <c r="J29">
        <v>1274.624</v>
      </c>
      <c r="K29">
        <v>0.183337</v>
      </c>
    </row>
    <row r="30" spans="1:11">
      <c r="A30" t="s">
        <v>191</v>
      </c>
      <c r="B30">
        <v>2.10255368746931E-2</v>
      </c>
      <c r="C30" t="s">
        <v>186</v>
      </c>
      <c r="D30" t="s">
        <v>192</v>
      </c>
      <c r="E30" t="s">
        <v>165</v>
      </c>
      <c r="F30" t="s">
        <v>454</v>
      </c>
      <c r="G30" t="s">
        <v>149</v>
      </c>
      <c r="H30" t="s">
        <v>149</v>
      </c>
      <c r="I30">
        <v>5</v>
      </c>
      <c r="J30">
        <v>1297.098</v>
      </c>
      <c r="K30">
        <v>0.183337</v>
      </c>
    </row>
    <row r="31" spans="1:11">
      <c r="A31" t="s">
        <v>234</v>
      </c>
      <c r="B31">
        <v>2.9173480037750998E-2</v>
      </c>
      <c r="C31" t="s">
        <v>236</v>
      </c>
      <c r="D31" t="s">
        <v>235</v>
      </c>
      <c r="E31" t="s">
        <v>165</v>
      </c>
      <c r="F31" t="s">
        <v>454</v>
      </c>
      <c r="G31" t="s">
        <v>149</v>
      </c>
      <c r="H31" t="s">
        <v>149</v>
      </c>
      <c r="I31">
        <v>7</v>
      </c>
      <c r="J31">
        <v>1308.759</v>
      </c>
      <c r="K31">
        <v>0.183337</v>
      </c>
    </row>
    <row r="32" spans="1:11">
      <c r="A32" t="s">
        <v>239</v>
      </c>
      <c r="B32">
        <v>8.4911990887062208E-3</v>
      </c>
      <c r="C32" t="s">
        <v>241</v>
      </c>
      <c r="D32" t="s">
        <v>240</v>
      </c>
      <c r="E32" t="s">
        <v>169</v>
      </c>
      <c r="F32" t="s">
        <v>454</v>
      </c>
      <c r="G32" t="s">
        <v>149</v>
      </c>
      <c r="H32" t="s">
        <v>242</v>
      </c>
      <c r="I32">
        <v>2</v>
      </c>
      <c r="J32">
        <v>1284.7270000000001</v>
      </c>
      <c r="K32">
        <v>0.183337</v>
      </c>
    </row>
    <row r="33" spans="1:11">
      <c r="A33" t="s">
        <v>243</v>
      </c>
      <c r="B33">
        <v>2.47178402206851E-2</v>
      </c>
      <c r="C33" t="s">
        <v>236</v>
      </c>
      <c r="D33" t="s">
        <v>244</v>
      </c>
      <c r="E33" t="s">
        <v>165</v>
      </c>
      <c r="F33" t="s">
        <v>454</v>
      </c>
      <c r="G33" t="s">
        <v>149</v>
      </c>
      <c r="H33" t="s">
        <v>149</v>
      </c>
      <c r="I33">
        <v>6</v>
      </c>
      <c r="J33">
        <v>1324.008</v>
      </c>
      <c r="K33">
        <v>0.183337</v>
      </c>
    </row>
    <row r="34" spans="1:11">
      <c r="A34" t="s">
        <v>159</v>
      </c>
      <c r="B34">
        <v>3.0180871369489999E-2</v>
      </c>
      <c r="C34" t="s">
        <v>162</v>
      </c>
      <c r="D34" t="s">
        <v>160</v>
      </c>
      <c r="E34" t="s">
        <v>161</v>
      </c>
      <c r="F34" t="s">
        <v>455</v>
      </c>
      <c r="G34" t="s">
        <v>149</v>
      </c>
      <c r="H34" t="s">
        <v>149</v>
      </c>
      <c r="I34">
        <v>10</v>
      </c>
      <c r="J34">
        <v>1115.049</v>
      </c>
      <c r="K34">
        <v>0.297149</v>
      </c>
    </row>
    <row r="35" spans="1:11">
      <c r="A35" t="s">
        <v>163</v>
      </c>
      <c r="B35">
        <v>2.3099339441108998E-3</v>
      </c>
      <c r="C35" t="s">
        <v>166</v>
      </c>
      <c r="D35" t="s">
        <v>164</v>
      </c>
      <c r="E35" t="s">
        <v>165</v>
      </c>
      <c r="F35" t="s">
        <v>455</v>
      </c>
      <c r="G35" t="s">
        <v>149</v>
      </c>
      <c r="H35" t="s">
        <v>149</v>
      </c>
      <c r="I35">
        <v>1</v>
      </c>
      <c r="J35">
        <v>1456.8879999999999</v>
      </c>
      <c r="K35">
        <v>0.297149</v>
      </c>
    </row>
    <row r="36" spans="1:11">
      <c r="A36" t="s">
        <v>171</v>
      </c>
      <c r="B36">
        <v>7.8894664827944602E-3</v>
      </c>
      <c r="C36" t="s">
        <v>166</v>
      </c>
      <c r="D36" t="s">
        <v>172</v>
      </c>
      <c r="E36" t="s">
        <v>165</v>
      </c>
      <c r="F36" t="s">
        <v>455</v>
      </c>
      <c r="G36" t="s">
        <v>149</v>
      </c>
      <c r="H36" t="s">
        <v>149</v>
      </c>
      <c r="I36">
        <v>3</v>
      </c>
      <c r="J36">
        <v>1279.674</v>
      </c>
      <c r="K36">
        <v>0.297149</v>
      </c>
    </row>
    <row r="37" spans="1:11">
      <c r="A37" t="s">
        <v>175</v>
      </c>
      <c r="B37">
        <v>2.4345923137514798E-3</v>
      </c>
      <c r="C37" t="s">
        <v>162</v>
      </c>
      <c r="D37" t="s">
        <v>176</v>
      </c>
      <c r="E37" t="s">
        <v>165</v>
      </c>
      <c r="F37" t="s">
        <v>455</v>
      </c>
      <c r="G37" t="s">
        <v>149</v>
      </c>
      <c r="H37" t="s">
        <v>149</v>
      </c>
      <c r="I37">
        <v>1</v>
      </c>
      <c r="J37">
        <v>1382.2909999999999</v>
      </c>
      <c r="K37">
        <v>0.297149</v>
      </c>
    </row>
    <row r="38" spans="1:11">
      <c r="A38" t="s">
        <v>180</v>
      </c>
      <c r="B38">
        <v>2.4106893094812099E-3</v>
      </c>
      <c r="C38" t="s">
        <v>162</v>
      </c>
      <c r="D38" t="s">
        <v>181</v>
      </c>
      <c r="E38" t="s">
        <v>165</v>
      </c>
      <c r="F38" t="s">
        <v>455</v>
      </c>
      <c r="G38" t="s">
        <v>149</v>
      </c>
      <c r="H38" t="s">
        <v>149</v>
      </c>
      <c r="I38">
        <v>1</v>
      </c>
      <c r="J38">
        <v>1395.9970000000001</v>
      </c>
      <c r="K38">
        <v>0.297149</v>
      </c>
    </row>
    <row r="39" spans="1:11">
      <c r="A39" t="s">
        <v>182</v>
      </c>
      <c r="B39">
        <v>2.71710714328206E-2</v>
      </c>
      <c r="C39" t="s">
        <v>166</v>
      </c>
      <c r="D39" t="s">
        <v>183</v>
      </c>
      <c r="E39" t="s">
        <v>165</v>
      </c>
      <c r="F39" t="s">
        <v>455</v>
      </c>
      <c r="G39" t="s">
        <v>149</v>
      </c>
      <c r="H39" t="s">
        <v>149</v>
      </c>
      <c r="I39">
        <v>11</v>
      </c>
      <c r="J39">
        <v>1362.422</v>
      </c>
      <c r="K39">
        <v>0.297149</v>
      </c>
    </row>
    <row r="40" spans="1:11">
      <c r="A40" t="s">
        <v>184</v>
      </c>
      <c r="B40">
        <v>1.9297479226623799</v>
      </c>
      <c r="C40" t="s">
        <v>186</v>
      </c>
      <c r="D40" t="s">
        <v>185</v>
      </c>
      <c r="E40" t="s">
        <v>165</v>
      </c>
      <c r="F40" t="s">
        <v>455</v>
      </c>
      <c r="G40" t="s">
        <v>149</v>
      </c>
      <c r="H40" t="s">
        <v>149</v>
      </c>
      <c r="I40">
        <v>747</v>
      </c>
      <c r="J40">
        <v>1302.704</v>
      </c>
      <c r="K40">
        <v>0.297149</v>
      </c>
    </row>
    <row r="41" spans="1:11">
      <c r="A41" t="s">
        <v>187</v>
      </c>
      <c r="B41">
        <v>2.4122133615994698E-3</v>
      </c>
      <c r="C41" t="s">
        <v>186</v>
      </c>
      <c r="D41" t="s">
        <v>188</v>
      </c>
      <c r="E41" t="s">
        <v>165</v>
      </c>
      <c r="F41" t="s">
        <v>455</v>
      </c>
      <c r="G41" t="s">
        <v>149</v>
      </c>
      <c r="H41" t="s">
        <v>149</v>
      </c>
      <c r="I41">
        <v>1</v>
      </c>
      <c r="J41">
        <v>1395.115</v>
      </c>
      <c r="K41">
        <v>0.297149</v>
      </c>
    </row>
    <row r="42" spans="1:11">
      <c r="A42" t="s">
        <v>189</v>
      </c>
      <c r="B42">
        <v>4.1742216406667003</v>
      </c>
      <c r="C42" t="s">
        <v>186</v>
      </c>
      <c r="D42" t="s">
        <v>190</v>
      </c>
      <c r="E42" t="s">
        <v>165</v>
      </c>
      <c r="F42" t="s">
        <v>455</v>
      </c>
      <c r="G42" t="s">
        <v>149</v>
      </c>
      <c r="H42" t="s">
        <v>149</v>
      </c>
      <c r="I42">
        <v>1581</v>
      </c>
      <c r="J42">
        <v>1274.624</v>
      </c>
      <c r="K42">
        <v>0.297149</v>
      </c>
    </row>
    <row r="43" spans="1:11">
      <c r="A43" t="s">
        <v>191</v>
      </c>
      <c r="B43">
        <v>3.1393396668571598</v>
      </c>
      <c r="C43" t="s">
        <v>186</v>
      </c>
      <c r="D43" t="s">
        <v>192</v>
      </c>
      <c r="E43" t="s">
        <v>165</v>
      </c>
      <c r="F43" t="s">
        <v>455</v>
      </c>
      <c r="G43" t="s">
        <v>149</v>
      </c>
      <c r="H43" t="s">
        <v>149</v>
      </c>
      <c r="I43">
        <v>1210</v>
      </c>
      <c r="J43">
        <v>1297.098</v>
      </c>
      <c r="K43">
        <v>0.297149</v>
      </c>
    </row>
    <row r="44" spans="1:11">
      <c r="A44" t="s">
        <v>195</v>
      </c>
      <c r="B44">
        <v>2.3474394685642302E-3</v>
      </c>
      <c r="C44" t="s">
        <v>166</v>
      </c>
      <c r="D44" t="s">
        <v>196</v>
      </c>
      <c r="E44" t="s">
        <v>165</v>
      </c>
      <c r="F44" t="s">
        <v>455</v>
      </c>
      <c r="G44" t="s">
        <v>149</v>
      </c>
      <c r="H44" t="s">
        <v>149</v>
      </c>
      <c r="I44">
        <v>1</v>
      </c>
      <c r="J44">
        <v>1433.6110000000001</v>
      </c>
      <c r="K44">
        <v>0.297149</v>
      </c>
    </row>
    <row r="45" spans="1:11">
      <c r="A45" t="s">
        <v>209</v>
      </c>
      <c r="B45">
        <v>3.3714375746033199E-3</v>
      </c>
      <c r="C45" t="s">
        <v>203</v>
      </c>
      <c r="D45" t="s">
        <v>210</v>
      </c>
      <c r="E45" t="s">
        <v>165</v>
      </c>
      <c r="F45" t="s">
        <v>455</v>
      </c>
      <c r="G45" t="s">
        <v>149</v>
      </c>
      <c r="H45" t="s">
        <v>149</v>
      </c>
      <c r="I45">
        <v>1</v>
      </c>
      <c r="J45">
        <v>998.18399999999997</v>
      </c>
      <c r="K45">
        <v>0.297149</v>
      </c>
    </row>
    <row r="46" spans="1:11">
      <c r="A46" t="s">
        <v>215</v>
      </c>
      <c r="B46">
        <v>2.6442535448285499E-2</v>
      </c>
      <c r="C46" t="s">
        <v>203</v>
      </c>
      <c r="D46" t="s">
        <v>216</v>
      </c>
      <c r="E46" t="s">
        <v>217</v>
      </c>
      <c r="F46" t="s">
        <v>455</v>
      </c>
      <c r="G46" t="s">
        <v>149</v>
      </c>
      <c r="H46" t="s">
        <v>149</v>
      </c>
      <c r="I46">
        <v>2</v>
      </c>
      <c r="J46">
        <v>254.53800000000001</v>
      </c>
      <c r="K46">
        <v>0.297149</v>
      </c>
    </row>
    <row r="47" spans="1:11">
      <c r="A47" t="s">
        <v>234</v>
      </c>
      <c r="B47">
        <v>6.6444426159536603</v>
      </c>
      <c r="C47" t="s">
        <v>236</v>
      </c>
      <c r="D47" t="s">
        <v>235</v>
      </c>
      <c r="E47" t="s">
        <v>165</v>
      </c>
      <c r="F47" t="s">
        <v>455</v>
      </c>
      <c r="G47" t="s">
        <v>149</v>
      </c>
      <c r="H47" t="s">
        <v>149</v>
      </c>
      <c r="I47">
        <v>2584</v>
      </c>
      <c r="J47">
        <v>1308.759</v>
      </c>
      <c r="K47">
        <v>0.297149</v>
      </c>
    </row>
    <row r="48" spans="1:11">
      <c r="A48" t="s">
        <v>239</v>
      </c>
      <c r="B48">
        <v>1.0844641921611999</v>
      </c>
      <c r="C48" t="s">
        <v>241</v>
      </c>
      <c r="D48" t="s">
        <v>240</v>
      </c>
      <c r="E48" t="s">
        <v>169</v>
      </c>
      <c r="F48" t="s">
        <v>455</v>
      </c>
      <c r="G48" t="s">
        <v>149</v>
      </c>
      <c r="H48" t="s">
        <v>242</v>
      </c>
      <c r="I48">
        <v>414</v>
      </c>
      <c r="J48">
        <v>1284.7270000000001</v>
      </c>
      <c r="K48">
        <v>0.297149</v>
      </c>
    </row>
    <row r="49" spans="1:11">
      <c r="A49" t="s">
        <v>243</v>
      </c>
      <c r="B49">
        <v>3.9117738357068101</v>
      </c>
      <c r="C49" t="s">
        <v>236</v>
      </c>
      <c r="D49" t="s">
        <v>244</v>
      </c>
      <c r="E49" t="s">
        <v>165</v>
      </c>
      <c r="F49" t="s">
        <v>455</v>
      </c>
      <c r="G49" t="s">
        <v>149</v>
      </c>
      <c r="H49" t="s">
        <v>149</v>
      </c>
      <c r="I49">
        <v>1539</v>
      </c>
      <c r="J49">
        <v>1324.008</v>
      </c>
      <c r="K49">
        <v>0.297149</v>
      </c>
    </row>
    <row r="50" spans="1:11">
      <c r="A50" t="s">
        <v>171</v>
      </c>
      <c r="B50">
        <v>8.57599580005192E-3</v>
      </c>
      <c r="C50" t="s">
        <v>166</v>
      </c>
      <c r="D50" t="s">
        <v>172</v>
      </c>
      <c r="E50" t="s">
        <v>165</v>
      </c>
      <c r="F50" t="s">
        <v>456</v>
      </c>
      <c r="G50" t="s">
        <v>149</v>
      </c>
      <c r="H50" t="s">
        <v>149</v>
      </c>
      <c r="I50">
        <v>2</v>
      </c>
      <c r="J50">
        <v>1279.674</v>
      </c>
      <c r="K50">
        <v>0.18224099999999999</v>
      </c>
    </row>
    <row r="51" spans="1:11">
      <c r="A51" t="s">
        <v>175</v>
      </c>
      <c r="B51">
        <v>3.9696702248063704E-3</v>
      </c>
      <c r="C51" t="s">
        <v>162</v>
      </c>
      <c r="D51" t="s">
        <v>176</v>
      </c>
      <c r="E51" t="s">
        <v>165</v>
      </c>
      <c r="F51" t="s">
        <v>456</v>
      </c>
      <c r="G51" t="s">
        <v>149</v>
      </c>
      <c r="H51" t="s">
        <v>149</v>
      </c>
      <c r="I51">
        <v>1</v>
      </c>
      <c r="J51">
        <v>1382.2909999999999</v>
      </c>
      <c r="K51">
        <v>0.18224099999999999</v>
      </c>
    </row>
    <row r="52" spans="1:11">
      <c r="A52" t="s">
        <v>182</v>
      </c>
      <c r="B52">
        <v>4.0275622565679502E-3</v>
      </c>
      <c r="C52" t="s">
        <v>166</v>
      </c>
      <c r="D52" t="s">
        <v>183</v>
      </c>
      <c r="E52" t="s">
        <v>165</v>
      </c>
      <c r="F52" t="s">
        <v>456</v>
      </c>
      <c r="G52" t="s">
        <v>149</v>
      </c>
      <c r="H52" t="s">
        <v>149</v>
      </c>
      <c r="I52">
        <v>1</v>
      </c>
      <c r="J52">
        <v>1362.422</v>
      </c>
      <c r="K52">
        <v>0.18224099999999999</v>
      </c>
    </row>
    <row r="53" spans="1:11">
      <c r="A53" t="s">
        <v>184</v>
      </c>
      <c r="B53">
        <v>0.21903398629721499</v>
      </c>
      <c r="C53" t="s">
        <v>186</v>
      </c>
      <c r="D53" t="s">
        <v>185</v>
      </c>
      <c r="E53" t="s">
        <v>165</v>
      </c>
      <c r="F53" t="s">
        <v>456</v>
      </c>
      <c r="G53" t="s">
        <v>149</v>
      </c>
      <c r="H53" t="s">
        <v>149</v>
      </c>
      <c r="I53">
        <v>52</v>
      </c>
      <c r="J53">
        <v>1302.704</v>
      </c>
      <c r="K53">
        <v>0.18224099999999999</v>
      </c>
    </row>
    <row r="54" spans="1:11">
      <c r="A54" t="s">
        <v>189</v>
      </c>
      <c r="B54">
        <v>0.413278727509376</v>
      </c>
      <c r="C54" t="s">
        <v>186</v>
      </c>
      <c r="D54" t="s">
        <v>190</v>
      </c>
      <c r="E54" t="s">
        <v>165</v>
      </c>
      <c r="F54" t="s">
        <v>456</v>
      </c>
      <c r="G54" t="s">
        <v>149</v>
      </c>
      <c r="H54" t="s">
        <v>149</v>
      </c>
      <c r="I54">
        <v>96</v>
      </c>
      <c r="J54">
        <v>1274.624</v>
      </c>
      <c r="K54">
        <v>0.18224099999999999</v>
      </c>
    </row>
    <row r="55" spans="1:11">
      <c r="A55" t="s">
        <v>191</v>
      </c>
      <c r="B55">
        <v>0.321510168297657</v>
      </c>
      <c r="C55" t="s">
        <v>186</v>
      </c>
      <c r="D55" t="s">
        <v>192</v>
      </c>
      <c r="E55" t="s">
        <v>165</v>
      </c>
      <c r="F55" t="s">
        <v>456</v>
      </c>
      <c r="G55" t="s">
        <v>149</v>
      </c>
      <c r="H55" t="s">
        <v>149</v>
      </c>
      <c r="I55">
        <v>76</v>
      </c>
      <c r="J55">
        <v>1297.098</v>
      </c>
      <c r="K55">
        <v>0.18224099999999999</v>
      </c>
    </row>
    <row r="56" spans="1:11">
      <c r="A56" t="s">
        <v>193</v>
      </c>
      <c r="B56">
        <v>4.1549567104641897E-3</v>
      </c>
      <c r="C56" t="s">
        <v>162</v>
      </c>
      <c r="D56" t="s">
        <v>194</v>
      </c>
      <c r="E56" t="s">
        <v>165</v>
      </c>
      <c r="F56" t="s">
        <v>456</v>
      </c>
      <c r="G56" t="s">
        <v>149</v>
      </c>
      <c r="H56" t="s">
        <v>149</v>
      </c>
      <c r="I56">
        <v>1</v>
      </c>
      <c r="J56">
        <v>1320.6489999999999</v>
      </c>
      <c r="K56">
        <v>0.18224099999999999</v>
      </c>
    </row>
    <row r="57" spans="1:11">
      <c r="A57" t="s">
        <v>234</v>
      </c>
      <c r="B57">
        <v>0.67083268039024102</v>
      </c>
      <c r="C57" t="s">
        <v>236</v>
      </c>
      <c r="D57" t="s">
        <v>235</v>
      </c>
      <c r="E57" t="s">
        <v>165</v>
      </c>
      <c r="F57" t="s">
        <v>456</v>
      </c>
      <c r="G57" t="s">
        <v>149</v>
      </c>
      <c r="H57" t="s">
        <v>149</v>
      </c>
      <c r="I57">
        <v>160</v>
      </c>
      <c r="J57">
        <v>1308.759</v>
      </c>
      <c r="K57">
        <v>0.18224099999999999</v>
      </c>
    </row>
    <row r="58" spans="1:11">
      <c r="A58" t="s">
        <v>239</v>
      </c>
      <c r="B58">
        <v>0.20074323413591899</v>
      </c>
      <c r="C58" t="s">
        <v>241</v>
      </c>
      <c r="D58" t="s">
        <v>240</v>
      </c>
      <c r="E58" t="s">
        <v>169</v>
      </c>
      <c r="F58" t="s">
        <v>456</v>
      </c>
      <c r="G58" t="s">
        <v>149</v>
      </c>
      <c r="H58" t="s">
        <v>242</v>
      </c>
      <c r="I58">
        <v>47</v>
      </c>
      <c r="J58">
        <v>1284.7270000000001</v>
      </c>
      <c r="K58">
        <v>0.18224099999999999</v>
      </c>
    </row>
    <row r="59" spans="1:11">
      <c r="A59" t="s">
        <v>243</v>
      </c>
      <c r="B59">
        <v>0.43930805480034002</v>
      </c>
      <c r="C59" t="s">
        <v>236</v>
      </c>
      <c r="D59" t="s">
        <v>244</v>
      </c>
      <c r="E59" t="s">
        <v>165</v>
      </c>
      <c r="F59" t="s">
        <v>456</v>
      </c>
      <c r="G59" t="s">
        <v>149</v>
      </c>
      <c r="H59" t="s">
        <v>149</v>
      </c>
      <c r="I59">
        <v>106</v>
      </c>
      <c r="J59">
        <v>1324.008</v>
      </c>
      <c r="K59">
        <v>0.18224099999999999</v>
      </c>
    </row>
    <row r="60" spans="1:11">
      <c r="A60" t="s">
        <v>159</v>
      </c>
      <c r="B60">
        <v>1.8253569000968E-3</v>
      </c>
      <c r="C60" t="s">
        <v>162</v>
      </c>
      <c r="D60" t="s">
        <v>160</v>
      </c>
      <c r="E60" t="s">
        <v>161</v>
      </c>
      <c r="F60" t="s">
        <v>457</v>
      </c>
      <c r="G60" t="s">
        <v>149</v>
      </c>
      <c r="H60" t="s">
        <v>149</v>
      </c>
      <c r="I60">
        <v>1</v>
      </c>
      <c r="J60">
        <v>1115.049</v>
      </c>
      <c r="K60">
        <v>0.491313</v>
      </c>
    </row>
    <row r="61" spans="1:11">
      <c r="A61" t="s">
        <v>184</v>
      </c>
      <c r="B61">
        <v>4.0622752396934997E-2</v>
      </c>
      <c r="C61" t="s">
        <v>186</v>
      </c>
      <c r="D61" t="s">
        <v>185</v>
      </c>
      <c r="E61" t="s">
        <v>165</v>
      </c>
      <c r="F61" t="s">
        <v>457</v>
      </c>
      <c r="G61" t="s">
        <v>149</v>
      </c>
      <c r="H61" t="s">
        <v>149</v>
      </c>
      <c r="I61">
        <v>26</v>
      </c>
      <c r="J61">
        <v>1302.704</v>
      </c>
      <c r="K61">
        <v>0.491313</v>
      </c>
    </row>
    <row r="62" spans="1:11">
      <c r="A62" t="s">
        <v>189</v>
      </c>
      <c r="B62">
        <v>6.3873342604439706E-2</v>
      </c>
      <c r="C62" t="s">
        <v>186</v>
      </c>
      <c r="D62" t="s">
        <v>190</v>
      </c>
      <c r="E62" t="s">
        <v>165</v>
      </c>
      <c r="F62" t="s">
        <v>457</v>
      </c>
      <c r="G62" t="s">
        <v>149</v>
      </c>
      <c r="H62" t="s">
        <v>149</v>
      </c>
      <c r="I62">
        <v>40</v>
      </c>
      <c r="J62">
        <v>1274.624</v>
      </c>
      <c r="K62">
        <v>0.491313</v>
      </c>
    </row>
    <row r="63" spans="1:11">
      <c r="A63" t="s">
        <v>191</v>
      </c>
      <c r="B63">
        <v>6.90433143742612E-2</v>
      </c>
      <c r="C63" t="s">
        <v>186</v>
      </c>
      <c r="D63" t="s">
        <v>192</v>
      </c>
      <c r="E63" t="s">
        <v>165</v>
      </c>
      <c r="F63" t="s">
        <v>457</v>
      </c>
      <c r="G63" t="s">
        <v>149</v>
      </c>
      <c r="H63" t="s">
        <v>149</v>
      </c>
      <c r="I63">
        <v>44</v>
      </c>
      <c r="J63">
        <v>1297.098</v>
      </c>
      <c r="K63">
        <v>0.491313</v>
      </c>
    </row>
    <row r="64" spans="1:11">
      <c r="A64" t="s">
        <v>234</v>
      </c>
      <c r="B64">
        <v>0.13374591135897301</v>
      </c>
      <c r="C64" t="s">
        <v>236</v>
      </c>
      <c r="D64" t="s">
        <v>235</v>
      </c>
      <c r="E64" t="s">
        <v>165</v>
      </c>
      <c r="F64" t="s">
        <v>457</v>
      </c>
      <c r="G64" t="s">
        <v>149</v>
      </c>
      <c r="H64" t="s">
        <v>149</v>
      </c>
      <c r="I64">
        <v>86</v>
      </c>
      <c r="J64">
        <v>1308.759</v>
      </c>
      <c r="K64">
        <v>0.491313</v>
      </c>
    </row>
    <row r="65" spans="1:11">
      <c r="A65" t="s">
        <v>239</v>
      </c>
      <c r="B65">
        <v>2.6932695089020901E-2</v>
      </c>
      <c r="C65" t="s">
        <v>241</v>
      </c>
      <c r="D65" t="s">
        <v>240</v>
      </c>
      <c r="E65" t="s">
        <v>169</v>
      </c>
      <c r="F65" t="s">
        <v>457</v>
      </c>
      <c r="G65" t="s">
        <v>149</v>
      </c>
      <c r="H65" t="s">
        <v>242</v>
      </c>
      <c r="I65">
        <v>17</v>
      </c>
      <c r="J65">
        <v>1284.7270000000001</v>
      </c>
      <c r="K65">
        <v>0.491313</v>
      </c>
    </row>
    <row r="66" spans="1:11">
      <c r="A66" t="s">
        <v>243</v>
      </c>
      <c r="B66">
        <v>7.2251853573780195E-2</v>
      </c>
      <c r="C66" t="s">
        <v>236</v>
      </c>
      <c r="D66" t="s">
        <v>244</v>
      </c>
      <c r="E66" t="s">
        <v>165</v>
      </c>
      <c r="F66" t="s">
        <v>457</v>
      </c>
      <c r="G66" t="s">
        <v>149</v>
      </c>
      <c r="H66" t="s">
        <v>149</v>
      </c>
      <c r="I66">
        <v>47</v>
      </c>
      <c r="J66">
        <v>1324.008</v>
      </c>
      <c r="K66">
        <v>0.491313</v>
      </c>
    </row>
    <row r="67" spans="1:11">
      <c r="A67" t="s">
        <v>159</v>
      </c>
      <c r="B67">
        <v>1.4100672543404601E-2</v>
      </c>
      <c r="C67" t="s">
        <v>162</v>
      </c>
      <c r="D67" t="s">
        <v>160</v>
      </c>
      <c r="E67" t="s">
        <v>161</v>
      </c>
      <c r="F67" t="s">
        <v>458</v>
      </c>
      <c r="G67" t="s">
        <v>149</v>
      </c>
      <c r="H67" t="s">
        <v>149</v>
      </c>
      <c r="I67">
        <v>3</v>
      </c>
      <c r="J67">
        <v>1115.049</v>
      </c>
      <c r="K67">
        <v>0.190804</v>
      </c>
    </row>
    <row r="68" spans="1:11">
      <c r="A68" t="s">
        <v>163</v>
      </c>
      <c r="B68">
        <v>3.5973803565890099E-3</v>
      </c>
      <c r="C68" t="s">
        <v>166</v>
      </c>
      <c r="D68" t="s">
        <v>164</v>
      </c>
      <c r="E68" t="s">
        <v>165</v>
      </c>
      <c r="F68" t="s">
        <v>458</v>
      </c>
      <c r="G68" t="s">
        <v>149</v>
      </c>
      <c r="H68" t="s">
        <v>149</v>
      </c>
      <c r="I68">
        <v>1</v>
      </c>
      <c r="J68">
        <v>1456.8879999999999</v>
      </c>
      <c r="K68">
        <v>0.190804</v>
      </c>
    </row>
    <row r="69" spans="1:11">
      <c r="A69" t="s">
        <v>171</v>
      </c>
      <c r="B69">
        <v>4.5051148184969601E-2</v>
      </c>
      <c r="C69" t="s">
        <v>166</v>
      </c>
      <c r="D69" t="s">
        <v>172</v>
      </c>
      <c r="E69" t="s">
        <v>165</v>
      </c>
      <c r="F69" t="s">
        <v>458</v>
      </c>
      <c r="G69" t="s">
        <v>149</v>
      </c>
      <c r="H69" t="s">
        <v>149</v>
      </c>
      <c r="I69">
        <v>11</v>
      </c>
      <c r="J69">
        <v>1279.674</v>
      </c>
      <c r="K69">
        <v>0.190804</v>
      </c>
    </row>
    <row r="70" spans="1:11">
      <c r="A70" t="s">
        <v>177</v>
      </c>
      <c r="B70">
        <v>7.4333450433191504E-3</v>
      </c>
      <c r="C70" t="s">
        <v>162</v>
      </c>
      <c r="D70" t="s">
        <v>178</v>
      </c>
      <c r="E70" t="s">
        <v>179</v>
      </c>
      <c r="F70" t="s">
        <v>458</v>
      </c>
      <c r="G70" t="s">
        <v>179</v>
      </c>
      <c r="H70" t="s">
        <v>179</v>
      </c>
      <c r="I70">
        <v>2</v>
      </c>
      <c r="J70">
        <v>1410.127</v>
      </c>
      <c r="K70">
        <v>0.190804</v>
      </c>
    </row>
    <row r="71" spans="1:11">
      <c r="A71" t="s">
        <v>182</v>
      </c>
      <c r="B71">
        <v>3.84681124713947E-2</v>
      </c>
      <c r="C71" t="s">
        <v>166</v>
      </c>
      <c r="D71" t="s">
        <v>183</v>
      </c>
      <c r="E71" t="s">
        <v>165</v>
      </c>
      <c r="F71" t="s">
        <v>458</v>
      </c>
      <c r="G71" t="s">
        <v>149</v>
      </c>
      <c r="H71" t="s">
        <v>149</v>
      </c>
      <c r="I71">
        <v>10</v>
      </c>
      <c r="J71">
        <v>1362.422</v>
      </c>
      <c r="K71">
        <v>0.190804</v>
      </c>
    </row>
    <row r="72" spans="1:11">
      <c r="A72" t="s">
        <v>184</v>
      </c>
      <c r="B72">
        <v>1.6615630663055101</v>
      </c>
      <c r="C72" t="s">
        <v>186</v>
      </c>
      <c r="D72" t="s">
        <v>185</v>
      </c>
      <c r="E72" t="s">
        <v>165</v>
      </c>
      <c r="F72" t="s">
        <v>458</v>
      </c>
      <c r="G72" t="s">
        <v>149</v>
      </c>
      <c r="H72" t="s">
        <v>149</v>
      </c>
      <c r="I72">
        <v>413</v>
      </c>
      <c r="J72">
        <v>1302.704</v>
      </c>
      <c r="K72">
        <v>0.190804</v>
      </c>
    </row>
    <row r="73" spans="1:11">
      <c r="A73" t="s">
        <v>189</v>
      </c>
      <c r="B73">
        <v>3.7252775150106401</v>
      </c>
      <c r="C73" t="s">
        <v>186</v>
      </c>
      <c r="D73" t="s">
        <v>190</v>
      </c>
      <c r="E73" t="s">
        <v>165</v>
      </c>
      <c r="F73" t="s">
        <v>458</v>
      </c>
      <c r="G73" t="s">
        <v>149</v>
      </c>
      <c r="H73" t="s">
        <v>149</v>
      </c>
      <c r="I73">
        <v>906</v>
      </c>
      <c r="J73">
        <v>1274.624</v>
      </c>
      <c r="K73">
        <v>0.190804</v>
      </c>
    </row>
    <row r="74" spans="1:11">
      <c r="A74" t="s">
        <v>191</v>
      </c>
      <c r="B74">
        <v>3.1031370410144801</v>
      </c>
      <c r="C74" t="s">
        <v>186</v>
      </c>
      <c r="D74" t="s">
        <v>192</v>
      </c>
      <c r="E74" t="s">
        <v>165</v>
      </c>
      <c r="F74" t="s">
        <v>458</v>
      </c>
      <c r="G74" t="s">
        <v>149</v>
      </c>
      <c r="H74" t="s">
        <v>149</v>
      </c>
      <c r="I74">
        <v>768</v>
      </c>
      <c r="J74">
        <v>1297.098</v>
      </c>
      <c r="K74">
        <v>0.190804</v>
      </c>
    </row>
    <row r="75" spans="1:11">
      <c r="A75" t="s">
        <v>193</v>
      </c>
      <c r="B75">
        <v>1.5873953708972599E-2</v>
      </c>
      <c r="C75" t="s">
        <v>162</v>
      </c>
      <c r="D75" t="s">
        <v>194</v>
      </c>
      <c r="E75" t="s">
        <v>165</v>
      </c>
      <c r="F75" t="s">
        <v>458</v>
      </c>
      <c r="G75" t="s">
        <v>149</v>
      </c>
      <c r="H75" t="s">
        <v>149</v>
      </c>
      <c r="I75">
        <v>4</v>
      </c>
      <c r="J75">
        <v>1320.6489999999999</v>
      </c>
      <c r="K75">
        <v>0.190804</v>
      </c>
    </row>
    <row r="76" spans="1:11">
      <c r="A76" t="s">
        <v>199</v>
      </c>
      <c r="B76">
        <v>3.8114556986242401E-3</v>
      </c>
      <c r="C76" t="s">
        <v>166</v>
      </c>
      <c r="D76" t="s">
        <v>200</v>
      </c>
      <c r="E76" t="s">
        <v>165</v>
      </c>
      <c r="F76" t="s">
        <v>458</v>
      </c>
      <c r="G76" t="s">
        <v>149</v>
      </c>
      <c r="H76" t="s">
        <v>149</v>
      </c>
      <c r="I76">
        <v>1</v>
      </c>
      <c r="J76">
        <v>1375.06</v>
      </c>
      <c r="K76">
        <v>0.190804</v>
      </c>
    </row>
    <row r="77" spans="1:11">
      <c r="A77" t="s">
        <v>215</v>
      </c>
      <c r="B77">
        <v>2.0590168355806401E-2</v>
      </c>
      <c r="C77" t="s">
        <v>203</v>
      </c>
      <c r="D77" t="s">
        <v>216</v>
      </c>
      <c r="E77" t="s">
        <v>217</v>
      </c>
      <c r="F77" t="s">
        <v>458</v>
      </c>
      <c r="G77" t="s">
        <v>149</v>
      </c>
      <c r="H77" t="s">
        <v>149</v>
      </c>
      <c r="I77">
        <v>1</v>
      </c>
      <c r="J77">
        <v>254.53800000000001</v>
      </c>
      <c r="K77">
        <v>0.190804</v>
      </c>
    </row>
    <row r="78" spans="1:11">
      <c r="A78" t="s">
        <v>234</v>
      </c>
      <c r="B78">
        <v>6.4393034003235199</v>
      </c>
      <c r="C78" t="s">
        <v>236</v>
      </c>
      <c r="D78" t="s">
        <v>235</v>
      </c>
      <c r="E78" t="s">
        <v>165</v>
      </c>
      <c r="F78" t="s">
        <v>458</v>
      </c>
      <c r="G78" t="s">
        <v>149</v>
      </c>
      <c r="H78" t="s">
        <v>149</v>
      </c>
      <c r="I78">
        <v>1608</v>
      </c>
      <c r="J78">
        <v>1308.759</v>
      </c>
      <c r="K78">
        <v>0.190804</v>
      </c>
    </row>
    <row r="79" spans="1:11">
      <c r="A79" t="s">
        <v>239</v>
      </c>
      <c r="B79">
        <v>1.244232419222</v>
      </c>
      <c r="C79" t="s">
        <v>241</v>
      </c>
      <c r="D79" t="s">
        <v>240</v>
      </c>
      <c r="E79" t="s">
        <v>169</v>
      </c>
      <c r="F79" t="s">
        <v>458</v>
      </c>
      <c r="G79" t="s">
        <v>149</v>
      </c>
      <c r="H79" t="s">
        <v>242</v>
      </c>
      <c r="I79">
        <v>305</v>
      </c>
      <c r="J79">
        <v>1284.7270000000001</v>
      </c>
      <c r="K79">
        <v>0.190804</v>
      </c>
    </row>
    <row r="80" spans="1:11">
      <c r="A80" t="s">
        <v>243</v>
      </c>
      <c r="B80">
        <v>3.68924780997519</v>
      </c>
      <c r="C80" t="s">
        <v>236</v>
      </c>
      <c r="D80" t="s">
        <v>244</v>
      </c>
      <c r="E80" t="s">
        <v>165</v>
      </c>
      <c r="F80" t="s">
        <v>458</v>
      </c>
      <c r="G80" t="s">
        <v>149</v>
      </c>
      <c r="H80" t="s">
        <v>149</v>
      </c>
      <c r="I80">
        <v>932</v>
      </c>
      <c r="J80">
        <v>1324.008</v>
      </c>
      <c r="K80">
        <v>0.190804</v>
      </c>
    </row>
    <row r="81" spans="1:11">
      <c r="A81" t="s">
        <v>159</v>
      </c>
      <c r="B81">
        <v>5.9621694203994503E-3</v>
      </c>
      <c r="C81" t="s">
        <v>162</v>
      </c>
      <c r="D81" t="s">
        <v>160</v>
      </c>
      <c r="E81" t="s">
        <v>161</v>
      </c>
      <c r="F81" t="s">
        <v>459</v>
      </c>
      <c r="G81" t="s">
        <v>149</v>
      </c>
      <c r="H81" t="s">
        <v>149</v>
      </c>
      <c r="I81">
        <v>3</v>
      </c>
      <c r="J81">
        <v>1115.049</v>
      </c>
      <c r="K81">
        <v>0.45125599999999999</v>
      </c>
    </row>
    <row r="82" spans="1:11">
      <c r="A82" t="s">
        <v>177</v>
      </c>
      <c r="B82">
        <v>1.5715159107529499E-3</v>
      </c>
      <c r="C82" t="s">
        <v>162</v>
      </c>
      <c r="D82" t="s">
        <v>178</v>
      </c>
      <c r="E82" t="s">
        <v>179</v>
      </c>
      <c r="F82" t="s">
        <v>459</v>
      </c>
      <c r="G82" t="s">
        <v>179</v>
      </c>
      <c r="H82" t="s">
        <v>179</v>
      </c>
      <c r="I82">
        <v>1</v>
      </c>
      <c r="J82">
        <v>1410.127</v>
      </c>
      <c r="K82">
        <v>0.45125599999999999</v>
      </c>
    </row>
    <row r="83" spans="1:11">
      <c r="A83" t="s">
        <v>182</v>
      </c>
      <c r="B83">
        <v>4.8796269071161398E-3</v>
      </c>
      <c r="C83" t="s">
        <v>166</v>
      </c>
      <c r="D83" t="s">
        <v>183</v>
      </c>
      <c r="E83" t="s">
        <v>165</v>
      </c>
      <c r="F83" t="s">
        <v>459</v>
      </c>
      <c r="G83" t="s">
        <v>149</v>
      </c>
      <c r="H83" t="s">
        <v>149</v>
      </c>
      <c r="I83">
        <v>3</v>
      </c>
      <c r="J83">
        <v>1362.422</v>
      </c>
      <c r="K83">
        <v>0.45125599999999999</v>
      </c>
    </row>
    <row r="84" spans="1:11">
      <c r="A84" t="s">
        <v>184</v>
      </c>
      <c r="B84">
        <v>0.10036522800594599</v>
      </c>
      <c r="C84" t="s">
        <v>186</v>
      </c>
      <c r="D84" t="s">
        <v>185</v>
      </c>
      <c r="E84" t="s">
        <v>165</v>
      </c>
      <c r="F84" t="s">
        <v>459</v>
      </c>
      <c r="G84" t="s">
        <v>149</v>
      </c>
      <c r="H84" t="s">
        <v>149</v>
      </c>
      <c r="I84">
        <v>59</v>
      </c>
      <c r="J84">
        <v>1302.704</v>
      </c>
      <c r="K84">
        <v>0.45125599999999999</v>
      </c>
    </row>
    <row r="85" spans="1:11">
      <c r="A85" t="s">
        <v>187</v>
      </c>
      <c r="B85">
        <v>4.7652781670664999E-3</v>
      </c>
      <c r="C85" t="s">
        <v>186</v>
      </c>
      <c r="D85" t="s">
        <v>188</v>
      </c>
      <c r="E85" t="s">
        <v>165</v>
      </c>
      <c r="F85" t="s">
        <v>459</v>
      </c>
      <c r="G85" t="s">
        <v>149</v>
      </c>
      <c r="H85" t="s">
        <v>149</v>
      </c>
      <c r="I85">
        <v>3</v>
      </c>
      <c r="J85">
        <v>1395.115</v>
      </c>
      <c r="K85">
        <v>0.45125599999999999</v>
      </c>
    </row>
    <row r="86" spans="1:11">
      <c r="A86" t="s">
        <v>189</v>
      </c>
      <c r="B86">
        <v>0.22775410566989501</v>
      </c>
      <c r="C86" t="s">
        <v>186</v>
      </c>
      <c r="D86" t="s">
        <v>190</v>
      </c>
      <c r="E86" t="s">
        <v>165</v>
      </c>
      <c r="F86" t="s">
        <v>459</v>
      </c>
      <c r="G86" t="s">
        <v>149</v>
      </c>
      <c r="H86" t="s">
        <v>149</v>
      </c>
      <c r="I86">
        <v>131</v>
      </c>
      <c r="J86">
        <v>1274.624</v>
      </c>
      <c r="K86">
        <v>0.45125599999999999</v>
      </c>
    </row>
    <row r="87" spans="1:11">
      <c r="A87" t="s">
        <v>191</v>
      </c>
      <c r="B87">
        <v>0.22551641140612899</v>
      </c>
      <c r="C87" t="s">
        <v>186</v>
      </c>
      <c r="D87" t="s">
        <v>192</v>
      </c>
      <c r="E87" t="s">
        <v>165</v>
      </c>
      <c r="F87" t="s">
        <v>459</v>
      </c>
      <c r="G87" t="s">
        <v>149</v>
      </c>
      <c r="H87" t="s">
        <v>149</v>
      </c>
      <c r="I87">
        <v>132</v>
      </c>
      <c r="J87">
        <v>1297.098</v>
      </c>
      <c r="K87">
        <v>0.45125599999999999</v>
      </c>
    </row>
    <row r="88" spans="1:11">
      <c r="A88" t="s">
        <v>215</v>
      </c>
      <c r="B88">
        <v>8.7061146731817092E-3</v>
      </c>
      <c r="C88" t="s">
        <v>203</v>
      </c>
      <c r="D88" t="s">
        <v>216</v>
      </c>
      <c r="E88" t="s">
        <v>217</v>
      </c>
      <c r="F88" t="s">
        <v>459</v>
      </c>
      <c r="G88" t="s">
        <v>149</v>
      </c>
      <c r="H88" t="s">
        <v>149</v>
      </c>
      <c r="I88">
        <v>1</v>
      </c>
      <c r="J88">
        <v>254.53800000000001</v>
      </c>
      <c r="K88">
        <v>0.45125599999999999</v>
      </c>
    </row>
    <row r="89" spans="1:11">
      <c r="A89" t="s">
        <v>234</v>
      </c>
      <c r="B89">
        <v>0.426695310751595</v>
      </c>
      <c r="C89" t="s">
        <v>236</v>
      </c>
      <c r="D89" t="s">
        <v>235</v>
      </c>
      <c r="E89" t="s">
        <v>165</v>
      </c>
      <c r="F89" t="s">
        <v>459</v>
      </c>
      <c r="G89" t="s">
        <v>149</v>
      </c>
      <c r="H89" t="s">
        <v>149</v>
      </c>
      <c r="I89">
        <v>252</v>
      </c>
      <c r="J89">
        <v>1308.759</v>
      </c>
      <c r="K89">
        <v>0.45125599999999999</v>
      </c>
    </row>
    <row r="90" spans="1:11">
      <c r="A90" t="s">
        <v>239</v>
      </c>
      <c r="B90">
        <v>0.184565250660264</v>
      </c>
      <c r="C90" t="s">
        <v>241</v>
      </c>
      <c r="D90" t="s">
        <v>240</v>
      </c>
      <c r="E90" t="s">
        <v>169</v>
      </c>
      <c r="F90" t="s">
        <v>459</v>
      </c>
      <c r="G90" t="s">
        <v>149</v>
      </c>
      <c r="H90" t="s">
        <v>242</v>
      </c>
      <c r="I90">
        <v>107</v>
      </c>
      <c r="J90">
        <v>1284.7270000000001</v>
      </c>
      <c r="K90">
        <v>0.45125599999999999</v>
      </c>
    </row>
    <row r="91" spans="1:11">
      <c r="A91" t="s">
        <v>243</v>
      </c>
      <c r="B91">
        <v>0.23599647385227901</v>
      </c>
      <c r="C91" t="s">
        <v>236</v>
      </c>
      <c r="D91" t="s">
        <v>244</v>
      </c>
      <c r="E91" t="s">
        <v>165</v>
      </c>
      <c r="F91" t="s">
        <v>459</v>
      </c>
      <c r="G91" t="s">
        <v>149</v>
      </c>
      <c r="H91" t="s">
        <v>149</v>
      </c>
      <c r="I91">
        <v>141</v>
      </c>
      <c r="J91">
        <v>1324.008</v>
      </c>
      <c r="K91">
        <v>0.45125599999999999</v>
      </c>
    </row>
    <row r="92" spans="1:11">
      <c r="A92" t="s">
        <v>184</v>
      </c>
      <c r="B92">
        <v>1.9743167365111398E-2</v>
      </c>
      <c r="C92" t="s">
        <v>186</v>
      </c>
      <c r="D92" t="s">
        <v>185</v>
      </c>
      <c r="E92" t="s">
        <v>165</v>
      </c>
      <c r="F92" t="s">
        <v>460</v>
      </c>
      <c r="G92" t="s">
        <v>149</v>
      </c>
      <c r="H92" t="s">
        <v>149</v>
      </c>
      <c r="I92">
        <v>6</v>
      </c>
      <c r="J92">
        <v>1302.704</v>
      </c>
      <c r="K92">
        <v>0.23328599999999999</v>
      </c>
    </row>
    <row r="93" spans="1:11">
      <c r="A93" t="s">
        <v>189</v>
      </c>
      <c r="B93">
        <v>5.3808292953739303E-2</v>
      </c>
      <c r="C93" t="s">
        <v>186</v>
      </c>
      <c r="D93" t="s">
        <v>190</v>
      </c>
      <c r="E93" t="s">
        <v>165</v>
      </c>
      <c r="F93" t="s">
        <v>460</v>
      </c>
      <c r="G93" t="s">
        <v>149</v>
      </c>
      <c r="H93" t="s">
        <v>149</v>
      </c>
      <c r="I93">
        <v>16</v>
      </c>
      <c r="J93">
        <v>1274.624</v>
      </c>
      <c r="K93">
        <v>0.23328599999999999</v>
      </c>
    </row>
    <row r="94" spans="1:11">
      <c r="A94" t="s">
        <v>191</v>
      </c>
      <c r="B94">
        <v>5.28759905557383E-2</v>
      </c>
      <c r="C94" t="s">
        <v>186</v>
      </c>
      <c r="D94" t="s">
        <v>192</v>
      </c>
      <c r="E94" t="s">
        <v>165</v>
      </c>
      <c r="F94" t="s">
        <v>460</v>
      </c>
      <c r="G94" t="s">
        <v>149</v>
      </c>
      <c r="H94" t="s">
        <v>149</v>
      </c>
      <c r="I94">
        <v>16</v>
      </c>
      <c r="J94">
        <v>1297.098</v>
      </c>
      <c r="K94">
        <v>0.23328599999999999</v>
      </c>
    </row>
    <row r="95" spans="1:11">
      <c r="A95" t="s">
        <v>234</v>
      </c>
      <c r="B95">
        <v>9.4983821808395499E-2</v>
      </c>
      <c r="C95" t="s">
        <v>236</v>
      </c>
      <c r="D95" t="s">
        <v>235</v>
      </c>
      <c r="E95" t="s">
        <v>165</v>
      </c>
      <c r="F95" t="s">
        <v>460</v>
      </c>
      <c r="G95" t="s">
        <v>149</v>
      </c>
      <c r="H95" t="s">
        <v>149</v>
      </c>
      <c r="I95">
        <v>29</v>
      </c>
      <c r="J95">
        <v>1308.759</v>
      </c>
      <c r="K95">
        <v>0.23328599999999999</v>
      </c>
    </row>
    <row r="96" spans="1:11">
      <c r="A96" t="s">
        <v>239</v>
      </c>
      <c r="B96">
        <v>2.6692574219218199E-2</v>
      </c>
      <c r="C96" t="s">
        <v>241</v>
      </c>
      <c r="D96" t="s">
        <v>240</v>
      </c>
      <c r="E96" t="s">
        <v>169</v>
      </c>
      <c r="F96" t="s">
        <v>460</v>
      </c>
      <c r="G96" t="s">
        <v>149</v>
      </c>
      <c r="H96" t="s">
        <v>242</v>
      </c>
      <c r="I96">
        <v>8</v>
      </c>
      <c r="J96">
        <v>1284.7270000000001</v>
      </c>
      <c r="K96">
        <v>0.23328599999999999</v>
      </c>
    </row>
    <row r="97" spans="1:11">
      <c r="A97" t="s">
        <v>243</v>
      </c>
      <c r="B97">
        <v>4.2088559924310799E-2</v>
      </c>
      <c r="C97" t="s">
        <v>236</v>
      </c>
      <c r="D97" t="s">
        <v>244</v>
      </c>
      <c r="E97" t="s">
        <v>165</v>
      </c>
      <c r="F97" t="s">
        <v>460</v>
      </c>
      <c r="G97" t="s">
        <v>149</v>
      </c>
      <c r="H97" t="s">
        <v>149</v>
      </c>
      <c r="I97">
        <v>13</v>
      </c>
      <c r="J97">
        <v>1324.008</v>
      </c>
      <c r="K97">
        <v>0.23328599999999999</v>
      </c>
    </row>
    <row r="98" spans="1:11">
      <c r="A98" t="s">
        <v>159</v>
      </c>
      <c r="B98">
        <v>1.9823579635661101E-2</v>
      </c>
      <c r="C98" t="s">
        <v>162</v>
      </c>
      <c r="D98" t="s">
        <v>160</v>
      </c>
      <c r="E98" t="s">
        <v>161</v>
      </c>
      <c r="F98" t="s">
        <v>461</v>
      </c>
      <c r="G98" t="s">
        <v>149</v>
      </c>
      <c r="H98" t="s">
        <v>149</v>
      </c>
      <c r="I98">
        <v>7</v>
      </c>
      <c r="J98">
        <v>1115.049</v>
      </c>
      <c r="K98">
        <v>0.31668099999999999</v>
      </c>
    </row>
    <row r="99" spans="1:11">
      <c r="A99" t="s">
        <v>163</v>
      </c>
      <c r="B99">
        <v>4.3349273341855704E-3</v>
      </c>
      <c r="C99" t="s">
        <v>166</v>
      </c>
      <c r="D99" t="s">
        <v>164</v>
      </c>
      <c r="E99" t="s">
        <v>165</v>
      </c>
      <c r="F99" t="s">
        <v>461</v>
      </c>
      <c r="G99" t="s">
        <v>149</v>
      </c>
      <c r="H99" t="s">
        <v>149</v>
      </c>
      <c r="I99">
        <v>2</v>
      </c>
      <c r="J99">
        <v>1456.8879999999999</v>
      </c>
      <c r="K99">
        <v>0.31668099999999999</v>
      </c>
    </row>
    <row r="100" spans="1:11">
      <c r="A100" t="s">
        <v>171</v>
      </c>
      <c r="B100">
        <v>4.1949575219469203E-2</v>
      </c>
      <c r="C100" t="s">
        <v>166</v>
      </c>
      <c r="D100" t="s">
        <v>172</v>
      </c>
      <c r="E100" t="s">
        <v>165</v>
      </c>
      <c r="F100" t="s">
        <v>461</v>
      </c>
      <c r="G100" t="s">
        <v>149</v>
      </c>
      <c r="H100" t="s">
        <v>149</v>
      </c>
      <c r="I100">
        <v>17</v>
      </c>
      <c r="J100">
        <v>1279.674</v>
      </c>
      <c r="K100">
        <v>0.31668099999999999</v>
      </c>
    </row>
    <row r="101" spans="1:11">
      <c r="A101" t="s">
        <v>175</v>
      </c>
      <c r="B101">
        <v>9.1377338260134004E-3</v>
      </c>
      <c r="C101" t="s">
        <v>162</v>
      </c>
      <c r="D101" t="s">
        <v>176</v>
      </c>
      <c r="E101" t="s">
        <v>165</v>
      </c>
      <c r="F101" t="s">
        <v>461</v>
      </c>
      <c r="G101" t="s">
        <v>149</v>
      </c>
      <c r="H101" t="s">
        <v>149</v>
      </c>
      <c r="I101">
        <v>4</v>
      </c>
      <c r="J101">
        <v>1382.2909999999999</v>
      </c>
      <c r="K101">
        <v>0.31668099999999999</v>
      </c>
    </row>
    <row r="102" spans="1:11">
      <c r="A102" t="s">
        <v>182</v>
      </c>
      <c r="B102">
        <v>7.8803455492349697E-2</v>
      </c>
      <c r="C102" t="s">
        <v>166</v>
      </c>
      <c r="D102" t="s">
        <v>183</v>
      </c>
      <c r="E102" t="s">
        <v>165</v>
      </c>
      <c r="F102" t="s">
        <v>461</v>
      </c>
      <c r="G102" t="s">
        <v>149</v>
      </c>
      <c r="H102" t="s">
        <v>149</v>
      </c>
      <c r="I102">
        <v>34</v>
      </c>
      <c r="J102">
        <v>1362.422</v>
      </c>
      <c r="K102">
        <v>0.31668099999999999</v>
      </c>
    </row>
    <row r="103" spans="1:11">
      <c r="A103" t="s">
        <v>184</v>
      </c>
      <c r="B103">
        <v>2.8966775333406898</v>
      </c>
      <c r="C103" t="s">
        <v>186</v>
      </c>
      <c r="D103" t="s">
        <v>185</v>
      </c>
      <c r="E103" t="s">
        <v>165</v>
      </c>
      <c r="F103" t="s">
        <v>461</v>
      </c>
      <c r="G103" t="s">
        <v>149</v>
      </c>
      <c r="H103" t="s">
        <v>149</v>
      </c>
      <c r="I103">
        <v>1195</v>
      </c>
      <c r="J103">
        <v>1302.704</v>
      </c>
      <c r="K103">
        <v>0.31668099999999999</v>
      </c>
    </row>
    <row r="104" spans="1:11">
      <c r="A104" t="s">
        <v>187</v>
      </c>
      <c r="B104">
        <v>2.26343477564464E-3</v>
      </c>
      <c r="C104" t="s">
        <v>186</v>
      </c>
      <c r="D104" t="s">
        <v>188</v>
      </c>
      <c r="E104" t="s">
        <v>165</v>
      </c>
      <c r="F104" t="s">
        <v>461</v>
      </c>
      <c r="G104" t="s">
        <v>149</v>
      </c>
      <c r="H104" t="s">
        <v>149</v>
      </c>
      <c r="I104">
        <v>1</v>
      </c>
      <c r="J104">
        <v>1395.115</v>
      </c>
      <c r="K104">
        <v>0.31668099999999999</v>
      </c>
    </row>
    <row r="105" spans="1:11">
      <c r="A105" t="s">
        <v>189</v>
      </c>
      <c r="B105">
        <v>6.3842563820385303</v>
      </c>
      <c r="C105" t="s">
        <v>186</v>
      </c>
      <c r="D105" t="s">
        <v>190</v>
      </c>
      <c r="E105" t="s">
        <v>165</v>
      </c>
      <c r="F105" t="s">
        <v>461</v>
      </c>
      <c r="G105" t="s">
        <v>149</v>
      </c>
      <c r="H105" t="s">
        <v>149</v>
      </c>
      <c r="I105">
        <v>2577</v>
      </c>
      <c r="J105">
        <v>1274.624</v>
      </c>
      <c r="K105">
        <v>0.31668099999999999</v>
      </c>
    </row>
    <row r="106" spans="1:11">
      <c r="A106" t="s">
        <v>191</v>
      </c>
      <c r="B106">
        <v>4.7788731438851002</v>
      </c>
      <c r="C106" t="s">
        <v>186</v>
      </c>
      <c r="D106" t="s">
        <v>192</v>
      </c>
      <c r="E106" t="s">
        <v>165</v>
      </c>
      <c r="F106" t="s">
        <v>461</v>
      </c>
      <c r="G106" t="s">
        <v>149</v>
      </c>
      <c r="H106" t="s">
        <v>149</v>
      </c>
      <c r="I106">
        <v>1963</v>
      </c>
      <c r="J106">
        <v>1297.098</v>
      </c>
      <c r="K106">
        <v>0.31668099999999999</v>
      </c>
    </row>
    <row r="107" spans="1:11">
      <c r="A107" t="s">
        <v>195</v>
      </c>
      <c r="B107">
        <v>2.2026559555022099E-3</v>
      </c>
      <c r="C107" t="s">
        <v>166</v>
      </c>
      <c r="D107" t="s">
        <v>196</v>
      </c>
      <c r="E107" t="s">
        <v>165</v>
      </c>
      <c r="F107" t="s">
        <v>461</v>
      </c>
      <c r="G107" t="s">
        <v>149</v>
      </c>
      <c r="H107" t="s">
        <v>149</v>
      </c>
      <c r="I107">
        <v>1</v>
      </c>
      <c r="J107">
        <v>1433.6110000000001</v>
      </c>
      <c r="K107">
        <v>0.31668099999999999</v>
      </c>
    </row>
    <row r="108" spans="1:11">
      <c r="A108" t="s">
        <v>199</v>
      </c>
      <c r="B108">
        <v>4.5928931203343404E-3</v>
      </c>
      <c r="C108" t="s">
        <v>166</v>
      </c>
      <c r="D108" t="s">
        <v>200</v>
      </c>
      <c r="E108" t="s">
        <v>165</v>
      </c>
      <c r="F108" t="s">
        <v>461</v>
      </c>
      <c r="G108" t="s">
        <v>149</v>
      </c>
      <c r="H108" t="s">
        <v>149</v>
      </c>
      <c r="I108">
        <v>2</v>
      </c>
      <c r="J108">
        <v>1375.06</v>
      </c>
      <c r="K108">
        <v>0.31668099999999999</v>
      </c>
    </row>
    <row r="109" spans="1:11">
      <c r="A109" t="s">
        <v>209</v>
      </c>
      <c r="B109">
        <v>3.1634967170616601E-3</v>
      </c>
      <c r="C109" t="s">
        <v>203</v>
      </c>
      <c r="D109" t="s">
        <v>210</v>
      </c>
      <c r="E109" t="s">
        <v>165</v>
      </c>
      <c r="F109" t="s">
        <v>461</v>
      </c>
      <c r="G109" t="s">
        <v>149</v>
      </c>
      <c r="H109" t="s">
        <v>149</v>
      </c>
      <c r="I109">
        <v>1</v>
      </c>
      <c r="J109">
        <v>998.18399999999997</v>
      </c>
      <c r="K109">
        <v>0.31668099999999999</v>
      </c>
    </row>
    <row r="110" spans="1:11">
      <c r="A110" t="s">
        <v>215</v>
      </c>
      <c r="B110">
        <v>1.2405816840799701E-2</v>
      </c>
      <c r="C110" t="s">
        <v>203</v>
      </c>
      <c r="D110" t="s">
        <v>216</v>
      </c>
      <c r="E110" t="s">
        <v>217</v>
      </c>
      <c r="F110" t="s">
        <v>461</v>
      </c>
      <c r="G110" t="s">
        <v>149</v>
      </c>
      <c r="H110" t="s">
        <v>149</v>
      </c>
      <c r="I110">
        <v>1</v>
      </c>
      <c r="J110">
        <v>254.53800000000001</v>
      </c>
      <c r="K110">
        <v>0.31668099999999999</v>
      </c>
    </row>
    <row r="111" spans="1:11">
      <c r="A111" t="s">
        <v>234</v>
      </c>
      <c r="B111">
        <v>10.893716420449399</v>
      </c>
      <c r="C111" t="s">
        <v>236</v>
      </c>
      <c r="D111" t="s">
        <v>235</v>
      </c>
      <c r="E111" t="s">
        <v>165</v>
      </c>
      <c r="F111" t="s">
        <v>461</v>
      </c>
      <c r="G111" t="s">
        <v>149</v>
      </c>
      <c r="H111" t="s">
        <v>149</v>
      </c>
      <c r="I111">
        <v>4515</v>
      </c>
      <c r="J111">
        <v>1308.759</v>
      </c>
      <c r="K111">
        <v>0.31668099999999999</v>
      </c>
    </row>
    <row r="112" spans="1:11">
      <c r="A112" t="s">
        <v>239</v>
      </c>
      <c r="B112">
        <v>0.70296414476282698</v>
      </c>
      <c r="C112" t="s">
        <v>241</v>
      </c>
      <c r="D112" t="s">
        <v>240</v>
      </c>
      <c r="E112" t="s">
        <v>169</v>
      </c>
      <c r="F112" t="s">
        <v>461</v>
      </c>
      <c r="G112" t="s">
        <v>149</v>
      </c>
      <c r="H112" t="s">
        <v>242</v>
      </c>
      <c r="I112">
        <v>286</v>
      </c>
      <c r="J112">
        <v>1284.7270000000001</v>
      </c>
      <c r="K112">
        <v>0.31668099999999999</v>
      </c>
    </row>
    <row r="113" spans="1:11">
      <c r="A113" t="s">
        <v>243</v>
      </c>
      <c r="B113">
        <v>6.1675957947102296</v>
      </c>
      <c r="C113" t="s">
        <v>236</v>
      </c>
      <c r="D113" t="s">
        <v>244</v>
      </c>
      <c r="E113" t="s">
        <v>165</v>
      </c>
      <c r="F113" t="s">
        <v>461</v>
      </c>
      <c r="G113" t="s">
        <v>149</v>
      </c>
      <c r="H113" t="s">
        <v>149</v>
      </c>
      <c r="I113">
        <v>2586</v>
      </c>
      <c r="J113">
        <v>1324.008</v>
      </c>
      <c r="K113">
        <v>0.31668099999999999</v>
      </c>
    </row>
    <row r="114" spans="1:11">
      <c r="A114" t="s">
        <v>159</v>
      </c>
      <c r="B114">
        <v>8.8195434428221392E-3</v>
      </c>
      <c r="C114" t="s">
        <v>162</v>
      </c>
      <c r="D114" t="s">
        <v>160</v>
      </c>
      <c r="E114" t="s">
        <v>161</v>
      </c>
      <c r="F114" t="s">
        <v>462</v>
      </c>
      <c r="G114" t="s">
        <v>149</v>
      </c>
      <c r="H114" t="s">
        <v>149</v>
      </c>
      <c r="I114">
        <v>7</v>
      </c>
      <c r="J114">
        <v>1115.049</v>
      </c>
      <c r="K114">
        <v>0.71179999999999999</v>
      </c>
    </row>
    <row r="115" spans="1:11">
      <c r="A115" t="s">
        <v>163</v>
      </c>
      <c r="B115">
        <v>9.6430817864373401E-4</v>
      </c>
      <c r="C115" t="s">
        <v>166</v>
      </c>
      <c r="D115" t="s">
        <v>164</v>
      </c>
      <c r="E115" t="s">
        <v>165</v>
      </c>
      <c r="F115" t="s">
        <v>462</v>
      </c>
      <c r="G115" t="s">
        <v>149</v>
      </c>
      <c r="H115" t="s">
        <v>149</v>
      </c>
      <c r="I115">
        <v>1</v>
      </c>
      <c r="J115">
        <v>1456.8879999999999</v>
      </c>
      <c r="K115">
        <v>0.71179999999999999</v>
      </c>
    </row>
    <row r="116" spans="1:11">
      <c r="A116" t="s">
        <v>171</v>
      </c>
      <c r="B116">
        <v>1.4272038956002001E-2</v>
      </c>
      <c r="C116" t="s">
        <v>166</v>
      </c>
      <c r="D116" t="s">
        <v>172</v>
      </c>
      <c r="E116" t="s">
        <v>165</v>
      </c>
      <c r="F116" t="s">
        <v>462</v>
      </c>
      <c r="G116" t="s">
        <v>149</v>
      </c>
      <c r="H116" t="s">
        <v>149</v>
      </c>
      <c r="I116">
        <v>13</v>
      </c>
      <c r="J116">
        <v>1279.674</v>
      </c>
      <c r="K116">
        <v>0.71179999999999999</v>
      </c>
    </row>
    <row r="117" spans="1:11">
      <c r="A117" t="s">
        <v>175</v>
      </c>
      <c r="B117">
        <v>2.0326964637227799E-3</v>
      </c>
      <c r="C117" t="s">
        <v>162</v>
      </c>
      <c r="D117" t="s">
        <v>176</v>
      </c>
      <c r="E117" t="s">
        <v>165</v>
      </c>
      <c r="F117" t="s">
        <v>462</v>
      </c>
      <c r="G117" t="s">
        <v>149</v>
      </c>
      <c r="H117" t="s">
        <v>149</v>
      </c>
      <c r="I117">
        <v>2</v>
      </c>
      <c r="J117">
        <v>1382.2909999999999</v>
      </c>
      <c r="K117">
        <v>0.71179999999999999</v>
      </c>
    </row>
    <row r="118" spans="1:11">
      <c r="A118" t="s">
        <v>182</v>
      </c>
      <c r="B118">
        <v>1.75298939932374E-2</v>
      </c>
      <c r="C118" t="s">
        <v>166</v>
      </c>
      <c r="D118" t="s">
        <v>183</v>
      </c>
      <c r="E118" t="s">
        <v>165</v>
      </c>
      <c r="F118" t="s">
        <v>462</v>
      </c>
      <c r="G118" t="s">
        <v>149</v>
      </c>
      <c r="H118" t="s">
        <v>149</v>
      </c>
      <c r="I118">
        <v>17</v>
      </c>
      <c r="J118">
        <v>1362.422</v>
      </c>
      <c r="K118">
        <v>0.71179999999999999</v>
      </c>
    </row>
    <row r="119" spans="1:11">
      <c r="A119" t="s">
        <v>184</v>
      </c>
      <c r="B119">
        <v>9.9216544408129506E-2</v>
      </c>
      <c r="C119" t="s">
        <v>186</v>
      </c>
      <c r="D119" t="s">
        <v>185</v>
      </c>
      <c r="E119" t="s">
        <v>165</v>
      </c>
      <c r="F119" t="s">
        <v>462</v>
      </c>
      <c r="G119" t="s">
        <v>149</v>
      </c>
      <c r="H119" t="s">
        <v>149</v>
      </c>
      <c r="I119">
        <v>92</v>
      </c>
      <c r="J119">
        <v>1302.704</v>
      </c>
      <c r="K119">
        <v>0.71179999999999999</v>
      </c>
    </row>
    <row r="120" spans="1:11">
      <c r="A120" t="s">
        <v>187</v>
      </c>
      <c r="B120">
        <v>4.0280235357455499E-3</v>
      </c>
      <c r="C120" t="s">
        <v>186</v>
      </c>
      <c r="D120" t="s">
        <v>188</v>
      </c>
      <c r="E120" t="s">
        <v>165</v>
      </c>
      <c r="F120" t="s">
        <v>462</v>
      </c>
      <c r="G120" t="s">
        <v>149</v>
      </c>
      <c r="H120" t="s">
        <v>149</v>
      </c>
      <c r="I120">
        <v>4</v>
      </c>
      <c r="J120">
        <v>1395.115</v>
      </c>
      <c r="K120">
        <v>0.71179999999999999</v>
      </c>
    </row>
    <row r="121" spans="1:11">
      <c r="A121" t="s">
        <v>189</v>
      </c>
      <c r="B121">
        <v>0.17965840062965199</v>
      </c>
      <c r="C121" t="s">
        <v>186</v>
      </c>
      <c r="D121" t="s">
        <v>190</v>
      </c>
      <c r="E121" t="s">
        <v>165</v>
      </c>
      <c r="F121" t="s">
        <v>462</v>
      </c>
      <c r="G121" t="s">
        <v>149</v>
      </c>
      <c r="H121" t="s">
        <v>149</v>
      </c>
      <c r="I121">
        <v>163</v>
      </c>
      <c r="J121">
        <v>1274.624</v>
      </c>
      <c r="K121">
        <v>0.71179999999999999</v>
      </c>
    </row>
    <row r="122" spans="1:11">
      <c r="A122" t="s">
        <v>191</v>
      </c>
      <c r="B122">
        <v>0.16246525094109099</v>
      </c>
      <c r="C122" t="s">
        <v>186</v>
      </c>
      <c r="D122" t="s">
        <v>192</v>
      </c>
      <c r="E122" t="s">
        <v>165</v>
      </c>
      <c r="F122" t="s">
        <v>462</v>
      </c>
      <c r="G122" t="s">
        <v>149</v>
      </c>
      <c r="H122" t="s">
        <v>149</v>
      </c>
      <c r="I122">
        <v>150</v>
      </c>
      <c r="J122">
        <v>1297.098</v>
      </c>
      <c r="K122">
        <v>0.71179999999999999</v>
      </c>
    </row>
    <row r="123" spans="1:11">
      <c r="A123" t="s">
        <v>193</v>
      </c>
      <c r="B123">
        <v>1.0637868303901401E-3</v>
      </c>
      <c r="C123" t="s">
        <v>162</v>
      </c>
      <c r="D123" t="s">
        <v>194</v>
      </c>
      <c r="E123" t="s">
        <v>165</v>
      </c>
      <c r="F123" t="s">
        <v>462</v>
      </c>
      <c r="G123" t="s">
        <v>149</v>
      </c>
      <c r="H123" t="s">
        <v>149</v>
      </c>
      <c r="I123">
        <v>1</v>
      </c>
      <c r="J123">
        <v>1320.6489999999999</v>
      </c>
      <c r="K123">
        <v>0.71179999999999999</v>
      </c>
    </row>
    <row r="124" spans="1:11">
      <c r="A124" t="s">
        <v>195</v>
      </c>
      <c r="B124">
        <v>9.7996528609777195E-4</v>
      </c>
      <c r="C124" t="s">
        <v>166</v>
      </c>
      <c r="D124" t="s">
        <v>196</v>
      </c>
      <c r="E124" t="s">
        <v>165</v>
      </c>
      <c r="F124" t="s">
        <v>462</v>
      </c>
      <c r="G124" t="s">
        <v>149</v>
      </c>
      <c r="H124" t="s">
        <v>149</v>
      </c>
      <c r="I124">
        <v>1</v>
      </c>
      <c r="J124">
        <v>1433.6110000000001</v>
      </c>
      <c r="K124">
        <v>0.71179999999999999</v>
      </c>
    </row>
    <row r="125" spans="1:11">
      <c r="A125" t="s">
        <v>209</v>
      </c>
      <c r="B125">
        <v>1.4074449337676299E-3</v>
      </c>
      <c r="C125" t="s">
        <v>203</v>
      </c>
      <c r="D125" t="s">
        <v>210</v>
      </c>
      <c r="E125" t="s">
        <v>165</v>
      </c>
      <c r="F125" t="s">
        <v>462</v>
      </c>
      <c r="G125" t="s">
        <v>149</v>
      </c>
      <c r="H125" t="s">
        <v>149</v>
      </c>
      <c r="I125">
        <v>1</v>
      </c>
      <c r="J125">
        <v>998.18399999999997</v>
      </c>
      <c r="K125">
        <v>0.71179999999999999</v>
      </c>
    </row>
    <row r="126" spans="1:11">
      <c r="A126" t="s">
        <v>213</v>
      </c>
      <c r="B126">
        <v>3.8942590864480498E-3</v>
      </c>
      <c r="C126" t="s">
        <v>208</v>
      </c>
      <c r="D126" t="s">
        <v>214</v>
      </c>
      <c r="E126" t="s">
        <v>165</v>
      </c>
      <c r="F126" t="s">
        <v>462</v>
      </c>
      <c r="G126" t="s">
        <v>149</v>
      </c>
      <c r="H126" t="s">
        <v>149</v>
      </c>
      <c r="I126">
        <v>1</v>
      </c>
      <c r="J126">
        <v>360.75900000000001</v>
      </c>
      <c r="K126">
        <v>0.71179999999999999</v>
      </c>
    </row>
    <row r="127" spans="1:11">
      <c r="A127" t="s">
        <v>234</v>
      </c>
      <c r="B127">
        <v>0.33276989443285798</v>
      </c>
      <c r="C127" t="s">
        <v>236</v>
      </c>
      <c r="D127" t="s">
        <v>235</v>
      </c>
      <c r="E127" t="s">
        <v>165</v>
      </c>
      <c r="F127" t="s">
        <v>462</v>
      </c>
      <c r="G127" t="s">
        <v>149</v>
      </c>
      <c r="H127" t="s">
        <v>149</v>
      </c>
      <c r="I127">
        <v>310</v>
      </c>
      <c r="J127">
        <v>1308.759</v>
      </c>
      <c r="K127">
        <v>0.71179999999999999</v>
      </c>
    </row>
    <row r="128" spans="1:11">
      <c r="A128" t="s">
        <v>239</v>
      </c>
      <c r="B128">
        <v>8.4201899750008594E-2</v>
      </c>
      <c r="C128" t="s">
        <v>241</v>
      </c>
      <c r="D128" t="s">
        <v>240</v>
      </c>
      <c r="E128" t="s">
        <v>169</v>
      </c>
      <c r="F128" t="s">
        <v>462</v>
      </c>
      <c r="G128" t="s">
        <v>149</v>
      </c>
      <c r="H128" t="s">
        <v>242</v>
      </c>
      <c r="I128">
        <v>77</v>
      </c>
      <c r="J128">
        <v>1284.7270000000001</v>
      </c>
      <c r="K128">
        <v>0.71179999999999999</v>
      </c>
    </row>
    <row r="129" spans="1:11">
      <c r="A129" t="s">
        <v>243</v>
      </c>
      <c r="B129">
        <v>0.19736236983525199</v>
      </c>
      <c r="C129" t="s">
        <v>236</v>
      </c>
      <c r="D129" t="s">
        <v>244</v>
      </c>
      <c r="E129" t="s">
        <v>165</v>
      </c>
      <c r="F129" t="s">
        <v>462</v>
      </c>
      <c r="G129" t="s">
        <v>149</v>
      </c>
      <c r="H129" t="s">
        <v>149</v>
      </c>
      <c r="I129">
        <v>186</v>
      </c>
      <c r="J129">
        <v>1324.008</v>
      </c>
      <c r="K129">
        <v>0.71179999999999999</v>
      </c>
    </row>
    <row r="130" spans="1:11">
      <c r="A130" t="s">
        <v>184</v>
      </c>
      <c r="B130">
        <v>6.2409275636007899E-2</v>
      </c>
      <c r="C130" t="s">
        <v>186</v>
      </c>
      <c r="D130" t="s">
        <v>185</v>
      </c>
      <c r="E130" t="s">
        <v>165</v>
      </c>
      <c r="F130" t="s">
        <v>463</v>
      </c>
      <c r="G130" t="s">
        <v>149</v>
      </c>
      <c r="H130" t="s">
        <v>149</v>
      </c>
      <c r="I130">
        <v>12</v>
      </c>
      <c r="J130">
        <v>1302.704</v>
      </c>
      <c r="K130">
        <v>0.14760000000000001</v>
      </c>
    </row>
    <row r="131" spans="1:11">
      <c r="A131" t="s">
        <v>189</v>
      </c>
      <c r="B131">
        <v>9.0360884277651807E-2</v>
      </c>
      <c r="C131" t="s">
        <v>186</v>
      </c>
      <c r="D131" t="s">
        <v>190</v>
      </c>
      <c r="E131" t="s">
        <v>165</v>
      </c>
      <c r="F131" t="s">
        <v>463</v>
      </c>
      <c r="G131" t="s">
        <v>149</v>
      </c>
      <c r="H131" t="s">
        <v>149</v>
      </c>
      <c r="I131">
        <v>17</v>
      </c>
      <c r="J131">
        <v>1274.624</v>
      </c>
      <c r="K131">
        <v>0.14760000000000001</v>
      </c>
    </row>
    <row r="132" spans="1:11">
      <c r="A132" t="s">
        <v>191</v>
      </c>
      <c r="B132">
        <v>9.9241759113708194E-2</v>
      </c>
      <c r="C132" t="s">
        <v>186</v>
      </c>
      <c r="D132" t="s">
        <v>192</v>
      </c>
      <c r="E132" t="s">
        <v>165</v>
      </c>
      <c r="F132" t="s">
        <v>463</v>
      </c>
      <c r="G132" t="s">
        <v>149</v>
      </c>
      <c r="H132" t="s">
        <v>149</v>
      </c>
      <c r="I132">
        <v>19</v>
      </c>
      <c r="J132">
        <v>1297.098</v>
      </c>
      <c r="K132">
        <v>0.14760000000000001</v>
      </c>
    </row>
    <row r="133" spans="1:11">
      <c r="A133" t="s">
        <v>234</v>
      </c>
      <c r="B133">
        <v>0.13459449869503501</v>
      </c>
      <c r="C133" t="s">
        <v>236</v>
      </c>
      <c r="D133" t="s">
        <v>235</v>
      </c>
      <c r="E133" t="s">
        <v>165</v>
      </c>
      <c r="F133" t="s">
        <v>463</v>
      </c>
      <c r="G133" t="s">
        <v>149</v>
      </c>
      <c r="H133" t="s">
        <v>149</v>
      </c>
      <c r="I133">
        <v>26</v>
      </c>
      <c r="J133">
        <v>1308.759</v>
      </c>
      <c r="K133">
        <v>0.14760000000000001</v>
      </c>
    </row>
    <row r="134" spans="1:11">
      <c r="A134" t="s">
        <v>239</v>
      </c>
      <c r="B134">
        <v>4.21883730982692E-2</v>
      </c>
      <c r="C134" t="s">
        <v>241</v>
      </c>
      <c r="D134" t="s">
        <v>240</v>
      </c>
      <c r="E134" t="s">
        <v>169</v>
      </c>
      <c r="F134" t="s">
        <v>463</v>
      </c>
      <c r="G134" t="s">
        <v>149</v>
      </c>
      <c r="H134" t="s">
        <v>242</v>
      </c>
      <c r="I134">
        <v>8</v>
      </c>
      <c r="J134">
        <v>1284.7270000000001</v>
      </c>
      <c r="K134">
        <v>0.14760000000000001</v>
      </c>
    </row>
    <row r="135" spans="1:11">
      <c r="A135" t="s">
        <v>243</v>
      </c>
      <c r="B135">
        <v>9.7224705034163403E-2</v>
      </c>
      <c r="C135" t="s">
        <v>236</v>
      </c>
      <c r="D135" t="s">
        <v>244</v>
      </c>
      <c r="E135" t="s">
        <v>165</v>
      </c>
      <c r="F135" t="s">
        <v>463</v>
      </c>
      <c r="G135" t="s">
        <v>149</v>
      </c>
      <c r="H135" t="s">
        <v>149</v>
      </c>
      <c r="I135">
        <v>19</v>
      </c>
      <c r="J135">
        <v>1324.008</v>
      </c>
      <c r="K135">
        <v>0.14760000000000001</v>
      </c>
    </row>
    <row r="136" spans="1:11">
      <c r="A136" t="s">
        <v>159</v>
      </c>
      <c r="B136">
        <v>0.17064373737656</v>
      </c>
      <c r="C136" t="s">
        <v>162</v>
      </c>
      <c r="D136" t="s">
        <v>160</v>
      </c>
      <c r="E136" t="s">
        <v>161</v>
      </c>
      <c r="F136" t="s">
        <v>464</v>
      </c>
      <c r="G136" t="s">
        <v>149</v>
      </c>
      <c r="H136" t="s">
        <v>149</v>
      </c>
      <c r="I136">
        <v>25</v>
      </c>
      <c r="J136">
        <v>1115.049</v>
      </c>
      <c r="K136">
        <v>0.131388</v>
      </c>
    </row>
    <row r="137" spans="1:11">
      <c r="A137" t="s">
        <v>163</v>
      </c>
      <c r="B137">
        <v>1.0448359995716699E-2</v>
      </c>
      <c r="C137" t="s">
        <v>166</v>
      </c>
      <c r="D137" t="s">
        <v>164</v>
      </c>
      <c r="E137" t="s">
        <v>165</v>
      </c>
      <c r="F137" t="s">
        <v>464</v>
      </c>
      <c r="G137" t="s">
        <v>149</v>
      </c>
      <c r="H137" t="s">
        <v>149</v>
      </c>
      <c r="I137">
        <v>2</v>
      </c>
      <c r="J137">
        <v>1456.8879999999999</v>
      </c>
      <c r="K137">
        <v>0.131388</v>
      </c>
    </row>
    <row r="138" spans="1:11">
      <c r="A138" t="s">
        <v>171</v>
      </c>
      <c r="B138">
        <v>0.24385339633181</v>
      </c>
      <c r="C138" t="s">
        <v>166</v>
      </c>
      <c r="D138" t="s">
        <v>172</v>
      </c>
      <c r="E138" t="s">
        <v>165</v>
      </c>
      <c r="F138" t="s">
        <v>464</v>
      </c>
      <c r="G138" t="s">
        <v>149</v>
      </c>
      <c r="H138" t="s">
        <v>149</v>
      </c>
      <c r="I138">
        <v>41</v>
      </c>
      <c r="J138">
        <v>1279.674</v>
      </c>
      <c r="K138">
        <v>0.131388</v>
      </c>
    </row>
    <row r="139" spans="1:11">
      <c r="A139" t="s">
        <v>175</v>
      </c>
      <c r="B139">
        <v>5.5061091685613397E-3</v>
      </c>
      <c r="C139" t="s">
        <v>162</v>
      </c>
      <c r="D139" t="s">
        <v>176</v>
      </c>
      <c r="E139" t="s">
        <v>165</v>
      </c>
      <c r="F139" t="s">
        <v>464</v>
      </c>
      <c r="G139" t="s">
        <v>149</v>
      </c>
      <c r="H139" t="s">
        <v>149</v>
      </c>
      <c r="I139">
        <v>1</v>
      </c>
      <c r="J139">
        <v>1382.2909999999999</v>
      </c>
      <c r="K139">
        <v>0.131388</v>
      </c>
    </row>
    <row r="140" spans="1:11">
      <c r="A140" t="s">
        <v>180</v>
      </c>
      <c r="B140">
        <v>5.4520497885882403E-3</v>
      </c>
      <c r="C140" t="s">
        <v>162</v>
      </c>
      <c r="D140" t="s">
        <v>181</v>
      </c>
      <c r="E140" t="s">
        <v>165</v>
      </c>
      <c r="F140" t="s">
        <v>464</v>
      </c>
      <c r="G140" t="s">
        <v>149</v>
      </c>
      <c r="H140" t="s">
        <v>149</v>
      </c>
      <c r="I140">
        <v>1</v>
      </c>
      <c r="J140">
        <v>1395.9970000000001</v>
      </c>
      <c r="K140">
        <v>0.131388</v>
      </c>
    </row>
    <row r="141" spans="1:11">
      <c r="A141" t="s">
        <v>182</v>
      </c>
      <c r="B141">
        <v>0.385462151419801</v>
      </c>
      <c r="C141" t="s">
        <v>166</v>
      </c>
      <c r="D141" t="s">
        <v>183</v>
      </c>
      <c r="E141" t="s">
        <v>165</v>
      </c>
      <c r="F141" t="s">
        <v>464</v>
      </c>
      <c r="G141" t="s">
        <v>149</v>
      </c>
      <c r="H141" t="s">
        <v>149</v>
      </c>
      <c r="I141">
        <v>69</v>
      </c>
      <c r="J141">
        <v>1362.422</v>
      </c>
      <c r="K141">
        <v>0.131388</v>
      </c>
    </row>
    <row r="142" spans="1:11">
      <c r="A142" t="s">
        <v>184</v>
      </c>
      <c r="B142">
        <v>1.1159170643565099</v>
      </c>
      <c r="C142" t="s">
        <v>186</v>
      </c>
      <c r="D142" t="s">
        <v>185</v>
      </c>
      <c r="E142" t="s">
        <v>165</v>
      </c>
      <c r="F142" t="s">
        <v>464</v>
      </c>
      <c r="G142" t="s">
        <v>149</v>
      </c>
      <c r="H142" t="s">
        <v>149</v>
      </c>
      <c r="I142">
        <v>191</v>
      </c>
      <c r="J142">
        <v>1302.704</v>
      </c>
      <c r="K142">
        <v>0.131388</v>
      </c>
    </row>
    <row r="143" spans="1:11">
      <c r="A143" t="s">
        <v>187</v>
      </c>
      <c r="B143">
        <v>0.12547642195844499</v>
      </c>
      <c r="C143" t="s">
        <v>186</v>
      </c>
      <c r="D143" t="s">
        <v>188</v>
      </c>
      <c r="E143" t="s">
        <v>165</v>
      </c>
      <c r="F143" t="s">
        <v>464</v>
      </c>
      <c r="G143" t="s">
        <v>149</v>
      </c>
      <c r="H143" t="s">
        <v>149</v>
      </c>
      <c r="I143">
        <v>23</v>
      </c>
      <c r="J143">
        <v>1395.115</v>
      </c>
      <c r="K143">
        <v>0.131388</v>
      </c>
    </row>
    <row r="144" spans="1:11">
      <c r="A144" t="s">
        <v>189</v>
      </c>
      <c r="B144">
        <v>2.5138786086022602</v>
      </c>
      <c r="C144" t="s">
        <v>186</v>
      </c>
      <c r="D144" t="s">
        <v>190</v>
      </c>
      <c r="E144" t="s">
        <v>165</v>
      </c>
      <c r="F144" t="s">
        <v>464</v>
      </c>
      <c r="G144" t="s">
        <v>149</v>
      </c>
      <c r="H144" t="s">
        <v>149</v>
      </c>
      <c r="I144">
        <v>421</v>
      </c>
      <c r="J144">
        <v>1274.624</v>
      </c>
      <c r="K144">
        <v>0.131388</v>
      </c>
    </row>
    <row r="145" spans="1:11">
      <c r="A145" t="s">
        <v>191</v>
      </c>
      <c r="B145">
        <v>2.1651992832288798</v>
      </c>
      <c r="C145" t="s">
        <v>186</v>
      </c>
      <c r="D145" t="s">
        <v>192</v>
      </c>
      <c r="E145" t="s">
        <v>165</v>
      </c>
      <c r="F145" t="s">
        <v>464</v>
      </c>
      <c r="G145" t="s">
        <v>149</v>
      </c>
      <c r="H145" t="s">
        <v>149</v>
      </c>
      <c r="I145">
        <v>369</v>
      </c>
      <c r="J145">
        <v>1297.098</v>
      </c>
      <c r="K145">
        <v>0.131388</v>
      </c>
    </row>
    <row r="146" spans="1:11">
      <c r="A146" t="s">
        <v>193</v>
      </c>
      <c r="B146">
        <v>5.7631097655166698E-3</v>
      </c>
      <c r="C146" t="s">
        <v>162</v>
      </c>
      <c r="D146" t="s">
        <v>194</v>
      </c>
      <c r="E146" t="s">
        <v>165</v>
      </c>
      <c r="F146" t="s">
        <v>464</v>
      </c>
      <c r="G146" t="s">
        <v>149</v>
      </c>
      <c r="H146" t="s">
        <v>149</v>
      </c>
      <c r="I146">
        <v>1</v>
      </c>
      <c r="J146">
        <v>1320.6489999999999</v>
      </c>
      <c r="K146">
        <v>0.131388</v>
      </c>
    </row>
    <row r="147" spans="1:11">
      <c r="A147" t="s">
        <v>195</v>
      </c>
      <c r="B147">
        <v>5.3090030341004799E-3</v>
      </c>
      <c r="C147" t="s">
        <v>166</v>
      </c>
      <c r="D147" t="s">
        <v>196</v>
      </c>
      <c r="E147" t="s">
        <v>165</v>
      </c>
      <c r="F147" t="s">
        <v>464</v>
      </c>
      <c r="G147" t="s">
        <v>149</v>
      </c>
      <c r="H147" t="s">
        <v>149</v>
      </c>
      <c r="I147">
        <v>1</v>
      </c>
      <c r="J147">
        <v>1433.6110000000001</v>
      </c>
      <c r="K147">
        <v>0.131388</v>
      </c>
    </row>
    <row r="148" spans="1:11">
      <c r="A148" t="s">
        <v>199</v>
      </c>
      <c r="B148">
        <v>2.2140256130553801E-2</v>
      </c>
      <c r="C148" t="s">
        <v>166</v>
      </c>
      <c r="D148" t="s">
        <v>200</v>
      </c>
      <c r="E148" t="s">
        <v>165</v>
      </c>
      <c r="F148" t="s">
        <v>464</v>
      </c>
      <c r="G148" t="s">
        <v>149</v>
      </c>
      <c r="H148" t="s">
        <v>149</v>
      </c>
      <c r="I148">
        <v>4</v>
      </c>
      <c r="J148">
        <v>1375.06</v>
      </c>
      <c r="K148">
        <v>0.131388</v>
      </c>
    </row>
    <row r="149" spans="1:11">
      <c r="A149" t="s">
        <v>209</v>
      </c>
      <c r="B149">
        <v>7.62489195250557E-3</v>
      </c>
      <c r="C149" t="s">
        <v>203</v>
      </c>
      <c r="D149" t="s">
        <v>210</v>
      </c>
      <c r="E149" t="s">
        <v>165</v>
      </c>
      <c r="F149" t="s">
        <v>464</v>
      </c>
      <c r="G149" t="s">
        <v>149</v>
      </c>
      <c r="H149" t="s">
        <v>149</v>
      </c>
      <c r="I149">
        <v>1</v>
      </c>
      <c r="J149">
        <v>998.18399999999997</v>
      </c>
      <c r="K149">
        <v>0.131388</v>
      </c>
    </row>
    <row r="150" spans="1:11">
      <c r="A150" t="s">
        <v>215</v>
      </c>
      <c r="B150">
        <v>2.9901410196983599E-2</v>
      </c>
      <c r="C150" t="s">
        <v>203</v>
      </c>
      <c r="D150" t="s">
        <v>216</v>
      </c>
      <c r="E150" t="s">
        <v>217</v>
      </c>
      <c r="F150" t="s">
        <v>464</v>
      </c>
      <c r="G150" t="s">
        <v>149</v>
      </c>
      <c r="H150" t="s">
        <v>149</v>
      </c>
      <c r="I150">
        <v>1</v>
      </c>
      <c r="J150">
        <v>254.53800000000001</v>
      </c>
      <c r="K150">
        <v>0.131388</v>
      </c>
    </row>
    <row r="151" spans="1:11">
      <c r="A151" t="s">
        <v>225</v>
      </c>
      <c r="B151">
        <v>2.5059743802499101E-2</v>
      </c>
      <c r="C151" t="s">
        <v>203</v>
      </c>
      <c r="D151" t="s">
        <v>226</v>
      </c>
      <c r="E151" t="s">
        <v>217</v>
      </c>
      <c r="F151" t="s">
        <v>464</v>
      </c>
      <c r="G151" t="s">
        <v>149</v>
      </c>
      <c r="H151" t="s">
        <v>149</v>
      </c>
      <c r="I151">
        <v>1</v>
      </c>
      <c r="J151">
        <v>303.71600000000001</v>
      </c>
      <c r="K151">
        <v>0.131388</v>
      </c>
    </row>
    <row r="152" spans="1:11">
      <c r="A152" t="s">
        <v>234</v>
      </c>
      <c r="B152">
        <v>4.53606448246122</v>
      </c>
      <c r="C152" t="s">
        <v>236</v>
      </c>
      <c r="D152" t="s">
        <v>235</v>
      </c>
      <c r="E152" t="s">
        <v>165</v>
      </c>
      <c r="F152" t="s">
        <v>464</v>
      </c>
      <c r="G152" t="s">
        <v>149</v>
      </c>
      <c r="H152" t="s">
        <v>149</v>
      </c>
      <c r="I152">
        <v>780</v>
      </c>
      <c r="J152">
        <v>1308.759</v>
      </c>
      <c r="K152">
        <v>0.131388</v>
      </c>
    </row>
    <row r="153" spans="1:11">
      <c r="A153" t="s">
        <v>239</v>
      </c>
      <c r="B153">
        <v>0.30806104933844403</v>
      </c>
      <c r="C153" t="s">
        <v>241</v>
      </c>
      <c r="D153" t="s">
        <v>240</v>
      </c>
      <c r="E153" t="s">
        <v>169</v>
      </c>
      <c r="F153" t="s">
        <v>464</v>
      </c>
      <c r="G153" t="s">
        <v>149</v>
      </c>
      <c r="H153" t="s">
        <v>242</v>
      </c>
      <c r="I153">
        <v>52</v>
      </c>
      <c r="J153">
        <v>1284.7270000000001</v>
      </c>
      <c r="K153">
        <v>0.131388</v>
      </c>
    </row>
    <row r="154" spans="1:11">
      <c r="A154" t="s">
        <v>243</v>
      </c>
      <c r="B154">
        <v>2.4833471582097402</v>
      </c>
      <c r="C154" t="s">
        <v>236</v>
      </c>
      <c r="D154" t="s">
        <v>244</v>
      </c>
      <c r="E154" t="s">
        <v>165</v>
      </c>
      <c r="F154" t="s">
        <v>464</v>
      </c>
      <c r="G154" t="s">
        <v>149</v>
      </c>
      <c r="H154" t="s">
        <v>149</v>
      </c>
      <c r="I154">
        <v>432</v>
      </c>
      <c r="J154">
        <v>1324.008</v>
      </c>
      <c r="K154">
        <v>0.131388</v>
      </c>
    </row>
    <row r="155" spans="1:11">
      <c r="A155" t="s">
        <v>159</v>
      </c>
      <c r="B155">
        <v>1.39457233105874E-2</v>
      </c>
      <c r="C155" t="s">
        <v>162</v>
      </c>
      <c r="D155" t="s">
        <v>160</v>
      </c>
      <c r="E155" t="s">
        <v>161</v>
      </c>
      <c r="F155" t="s">
        <v>465</v>
      </c>
      <c r="G155" t="s">
        <v>149</v>
      </c>
      <c r="H155" t="s">
        <v>149</v>
      </c>
      <c r="I155">
        <v>4</v>
      </c>
      <c r="J155">
        <v>1115.049</v>
      </c>
      <c r="K155">
        <v>0.25723200000000002</v>
      </c>
    </row>
    <row r="156" spans="1:11">
      <c r="A156" t="s">
        <v>171</v>
      </c>
      <c r="B156">
        <v>1.21516611510019E-2</v>
      </c>
      <c r="C156" t="s">
        <v>166</v>
      </c>
      <c r="D156" t="s">
        <v>172</v>
      </c>
      <c r="E156" t="s">
        <v>165</v>
      </c>
      <c r="F156" t="s">
        <v>465</v>
      </c>
      <c r="G156" t="s">
        <v>149</v>
      </c>
      <c r="H156" t="s">
        <v>149</v>
      </c>
      <c r="I156">
        <v>4</v>
      </c>
      <c r="J156">
        <v>1279.674</v>
      </c>
      <c r="K156">
        <v>0.25723200000000002</v>
      </c>
    </row>
    <row r="157" spans="1:11">
      <c r="A157" t="s">
        <v>182</v>
      </c>
      <c r="B157">
        <v>1.14136184176028E-2</v>
      </c>
      <c r="C157" t="s">
        <v>166</v>
      </c>
      <c r="D157" t="s">
        <v>183</v>
      </c>
      <c r="E157" t="s">
        <v>165</v>
      </c>
      <c r="F157" t="s">
        <v>465</v>
      </c>
      <c r="G157" t="s">
        <v>149</v>
      </c>
      <c r="H157" t="s">
        <v>149</v>
      </c>
      <c r="I157">
        <v>4</v>
      </c>
      <c r="J157">
        <v>1362.422</v>
      </c>
      <c r="K157">
        <v>0.25723200000000002</v>
      </c>
    </row>
    <row r="158" spans="1:11">
      <c r="A158" t="s">
        <v>184</v>
      </c>
      <c r="B158">
        <v>8.6542065603673099E-2</v>
      </c>
      <c r="C158" t="s">
        <v>186</v>
      </c>
      <c r="D158" t="s">
        <v>185</v>
      </c>
      <c r="E158" t="s">
        <v>165</v>
      </c>
      <c r="F158" t="s">
        <v>465</v>
      </c>
      <c r="G158" t="s">
        <v>149</v>
      </c>
      <c r="H158" t="s">
        <v>149</v>
      </c>
      <c r="I158">
        <v>29</v>
      </c>
      <c r="J158">
        <v>1302.704</v>
      </c>
      <c r="K158">
        <v>0.25723200000000002</v>
      </c>
    </row>
    <row r="159" spans="1:11">
      <c r="A159" t="s">
        <v>187</v>
      </c>
      <c r="B159">
        <v>1.11461527055097E-2</v>
      </c>
      <c r="C159" t="s">
        <v>186</v>
      </c>
      <c r="D159" t="s">
        <v>188</v>
      </c>
      <c r="E159" t="s">
        <v>165</v>
      </c>
      <c r="F159" t="s">
        <v>465</v>
      </c>
      <c r="G159" t="s">
        <v>149</v>
      </c>
      <c r="H159" t="s">
        <v>149</v>
      </c>
      <c r="I159">
        <v>4</v>
      </c>
      <c r="J159">
        <v>1395.115</v>
      </c>
      <c r="K159">
        <v>0.25723200000000002</v>
      </c>
    </row>
    <row r="160" spans="1:11">
      <c r="A160" t="s">
        <v>189</v>
      </c>
      <c r="B160">
        <v>0.164697373679287</v>
      </c>
      <c r="C160" t="s">
        <v>186</v>
      </c>
      <c r="D160" t="s">
        <v>190</v>
      </c>
      <c r="E160" t="s">
        <v>165</v>
      </c>
      <c r="F160" t="s">
        <v>465</v>
      </c>
      <c r="G160" t="s">
        <v>149</v>
      </c>
      <c r="H160" t="s">
        <v>149</v>
      </c>
      <c r="I160">
        <v>54</v>
      </c>
      <c r="J160">
        <v>1274.624</v>
      </c>
      <c r="K160">
        <v>0.25723200000000002</v>
      </c>
    </row>
    <row r="161" spans="1:11">
      <c r="A161" t="s">
        <v>191</v>
      </c>
      <c r="B161">
        <v>0.12587848468916399</v>
      </c>
      <c r="C161" t="s">
        <v>186</v>
      </c>
      <c r="D161" t="s">
        <v>192</v>
      </c>
      <c r="E161" t="s">
        <v>165</v>
      </c>
      <c r="F161" t="s">
        <v>465</v>
      </c>
      <c r="G161" t="s">
        <v>149</v>
      </c>
      <c r="H161" t="s">
        <v>149</v>
      </c>
      <c r="I161">
        <v>42</v>
      </c>
      <c r="J161">
        <v>1297.098</v>
      </c>
      <c r="K161">
        <v>0.25723200000000002</v>
      </c>
    </row>
    <row r="162" spans="1:11">
      <c r="A162" t="s">
        <v>204</v>
      </c>
      <c r="B162">
        <v>4.3182043657408698E-3</v>
      </c>
      <c r="C162" t="s">
        <v>203</v>
      </c>
      <c r="D162" t="s">
        <v>205</v>
      </c>
      <c r="E162" t="s">
        <v>147</v>
      </c>
      <c r="F162" t="s">
        <v>465</v>
      </c>
      <c r="G162" t="s">
        <v>149</v>
      </c>
      <c r="H162" t="s">
        <v>149</v>
      </c>
      <c r="I162">
        <v>1</v>
      </c>
      <c r="J162">
        <v>900.26800000000003</v>
      </c>
      <c r="K162">
        <v>0.25723200000000002</v>
      </c>
    </row>
    <row r="163" spans="1:11">
      <c r="A163" t="s">
        <v>234</v>
      </c>
      <c r="B163">
        <v>0.34159630528824098</v>
      </c>
      <c r="C163" t="s">
        <v>236</v>
      </c>
      <c r="D163" t="s">
        <v>235</v>
      </c>
      <c r="E163" t="s">
        <v>165</v>
      </c>
      <c r="F163" t="s">
        <v>465</v>
      </c>
      <c r="G163" t="s">
        <v>149</v>
      </c>
      <c r="H163" t="s">
        <v>149</v>
      </c>
      <c r="I163">
        <v>115</v>
      </c>
      <c r="J163">
        <v>1308.759</v>
      </c>
      <c r="K163">
        <v>0.25723200000000002</v>
      </c>
    </row>
    <row r="164" spans="1:11">
      <c r="A164" t="s">
        <v>239</v>
      </c>
      <c r="B164">
        <v>3.9337567983842803E-2</v>
      </c>
      <c r="C164" t="s">
        <v>241</v>
      </c>
      <c r="D164" t="s">
        <v>240</v>
      </c>
      <c r="E164" t="s">
        <v>169</v>
      </c>
      <c r="F164" t="s">
        <v>465</v>
      </c>
      <c r="G164" t="s">
        <v>149</v>
      </c>
      <c r="H164" t="s">
        <v>242</v>
      </c>
      <c r="I164">
        <v>13</v>
      </c>
      <c r="J164">
        <v>1284.7270000000001</v>
      </c>
      <c r="K164">
        <v>0.25723200000000002</v>
      </c>
    </row>
    <row r="165" spans="1:11">
      <c r="A165" t="s">
        <v>243</v>
      </c>
      <c r="B165">
        <v>0.17910768944307401</v>
      </c>
      <c r="C165" t="s">
        <v>236</v>
      </c>
      <c r="D165" t="s">
        <v>244</v>
      </c>
      <c r="E165" t="s">
        <v>165</v>
      </c>
      <c r="F165" t="s">
        <v>465</v>
      </c>
      <c r="G165" t="s">
        <v>149</v>
      </c>
      <c r="H165" t="s">
        <v>149</v>
      </c>
      <c r="I165">
        <v>61</v>
      </c>
      <c r="J165">
        <v>1324.008</v>
      </c>
      <c r="K165">
        <v>0.25723200000000002</v>
      </c>
    </row>
    <row r="166" spans="1:11">
      <c r="A166" t="s">
        <v>145</v>
      </c>
      <c r="B166">
        <v>2.1946847671918401E-3</v>
      </c>
      <c r="C166" t="s">
        <v>148</v>
      </c>
      <c r="D166" t="s">
        <v>146</v>
      </c>
      <c r="E166" t="s">
        <v>147</v>
      </c>
      <c r="F166" t="s">
        <v>466</v>
      </c>
      <c r="G166" t="s">
        <v>149</v>
      </c>
      <c r="H166" t="s">
        <v>149</v>
      </c>
      <c r="I166">
        <v>1</v>
      </c>
      <c r="J166">
        <v>909.78599999999994</v>
      </c>
      <c r="K166">
        <v>0.50082800000000005</v>
      </c>
    </row>
    <row r="167" spans="1:11">
      <c r="A167" t="s">
        <v>159</v>
      </c>
      <c r="B167">
        <v>3.5813555737988201E-3</v>
      </c>
      <c r="C167" t="s">
        <v>162</v>
      </c>
      <c r="D167" t="s">
        <v>160</v>
      </c>
      <c r="E167" t="s">
        <v>161</v>
      </c>
      <c r="F167" t="s">
        <v>466</v>
      </c>
      <c r="G167" t="s">
        <v>149</v>
      </c>
      <c r="H167" t="s">
        <v>149</v>
      </c>
      <c r="I167">
        <v>2</v>
      </c>
      <c r="J167">
        <v>1115.049</v>
      </c>
      <c r="K167">
        <v>0.50082800000000005</v>
      </c>
    </row>
    <row r="168" spans="1:11">
      <c r="A168" t="s">
        <v>171</v>
      </c>
      <c r="B168">
        <v>9.3618850219871607E-3</v>
      </c>
      <c r="C168" t="s">
        <v>166</v>
      </c>
      <c r="D168" t="s">
        <v>172</v>
      </c>
      <c r="E168" t="s">
        <v>165</v>
      </c>
      <c r="F168" t="s">
        <v>466</v>
      </c>
      <c r="G168" t="s">
        <v>149</v>
      </c>
      <c r="H168" t="s">
        <v>149</v>
      </c>
      <c r="I168">
        <v>6</v>
      </c>
      <c r="J168">
        <v>1279.674</v>
      </c>
      <c r="K168">
        <v>0.50082800000000005</v>
      </c>
    </row>
    <row r="169" spans="1:11">
      <c r="A169" t="s">
        <v>182</v>
      </c>
      <c r="B169">
        <v>7.3277350028273097E-3</v>
      </c>
      <c r="C169" t="s">
        <v>166</v>
      </c>
      <c r="D169" t="s">
        <v>183</v>
      </c>
      <c r="E169" t="s">
        <v>165</v>
      </c>
      <c r="F169" t="s">
        <v>466</v>
      </c>
      <c r="G169" t="s">
        <v>149</v>
      </c>
      <c r="H169" t="s">
        <v>149</v>
      </c>
      <c r="I169">
        <v>5</v>
      </c>
      <c r="J169">
        <v>1362.422</v>
      </c>
      <c r="K169">
        <v>0.50082800000000005</v>
      </c>
    </row>
    <row r="170" spans="1:11">
      <c r="A170" t="s">
        <v>184</v>
      </c>
      <c r="B170">
        <v>3.2187329575784199E-2</v>
      </c>
      <c r="C170" t="s">
        <v>186</v>
      </c>
      <c r="D170" t="s">
        <v>185</v>
      </c>
      <c r="E170" t="s">
        <v>165</v>
      </c>
      <c r="F170" t="s">
        <v>466</v>
      </c>
      <c r="G170" t="s">
        <v>149</v>
      </c>
      <c r="H170" t="s">
        <v>149</v>
      </c>
      <c r="I170">
        <v>21</v>
      </c>
      <c r="J170">
        <v>1302.704</v>
      </c>
      <c r="K170">
        <v>0.50082800000000005</v>
      </c>
    </row>
    <row r="171" spans="1:11">
      <c r="A171" t="s">
        <v>187</v>
      </c>
      <c r="B171">
        <v>4.2936105101107798E-3</v>
      </c>
      <c r="C171" t="s">
        <v>186</v>
      </c>
      <c r="D171" t="s">
        <v>188</v>
      </c>
      <c r="E171" t="s">
        <v>165</v>
      </c>
      <c r="F171" t="s">
        <v>466</v>
      </c>
      <c r="G171" t="s">
        <v>149</v>
      </c>
      <c r="H171" t="s">
        <v>149</v>
      </c>
      <c r="I171">
        <v>3</v>
      </c>
      <c r="J171">
        <v>1395.115</v>
      </c>
      <c r="K171">
        <v>0.50082800000000005</v>
      </c>
    </row>
    <row r="172" spans="1:11">
      <c r="A172" t="s">
        <v>189</v>
      </c>
      <c r="B172">
        <v>4.6994881838198499E-2</v>
      </c>
      <c r="C172" t="s">
        <v>186</v>
      </c>
      <c r="D172" t="s">
        <v>190</v>
      </c>
      <c r="E172" t="s">
        <v>165</v>
      </c>
      <c r="F172" t="s">
        <v>466</v>
      </c>
      <c r="G172" t="s">
        <v>149</v>
      </c>
      <c r="H172" t="s">
        <v>149</v>
      </c>
      <c r="I172">
        <v>30</v>
      </c>
      <c r="J172">
        <v>1274.624</v>
      </c>
      <c r="K172">
        <v>0.50082800000000005</v>
      </c>
    </row>
    <row r="173" spans="1:11">
      <c r="A173" t="s">
        <v>191</v>
      </c>
      <c r="B173">
        <v>4.77199854935682E-2</v>
      </c>
      <c r="C173" t="s">
        <v>186</v>
      </c>
      <c r="D173" t="s">
        <v>192</v>
      </c>
      <c r="E173" t="s">
        <v>165</v>
      </c>
      <c r="F173" t="s">
        <v>466</v>
      </c>
      <c r="G173" t="s">
        <v>149</v>
      </c>
      <c r="H173" t="s">
        <v>149</v>
      </c>
      <c r="I173">
        <v>31</v>
      </c>
      <c r="J173">
        <v>1297.098</v>
      </c>
      <c r="K173">
        <v>0.50082800000000005</v>
      </c>
    </row>
    <row r="174" spans="1:11">
      <c r="A174" t="s">
        <v>199</v>
      </c>
      <c r="B174">
        <v>1.45207734615537E-3</v>
      </c>
      <c r="C174" t="s">
        <v>166</v>
      </c>
      <c r="D174" t="s">
        <v>200</v>
      </c>
      <c r="E174" t="s">
        <v>165</v>
      </c>
      <c r="F174" t="s">
        <v>466</v>
      </c>
      <c r="G174" t="s">
        <v>149</v>
      </c>
      <c r="H174" t="s">
        <v>149</v>
      </c>
      <c r="I174">
        <v>1</v>
      </c>
      <c r="J174">
        <v>1375.06</v>
      </c>
      <c r="K174">
        <v>0.50082800000000005</v>
      </c>
    </row>
    <row r="175" spans="1:11">
      <c r="A175" t="s">
        <v>222</v>
      </c>
      <c r="B175">
        <v>2.72111013752696E-3</v>
      </c>
      <c r="C175" t="s">
        <v>203</v>
      </c>
      <c r="D175" t="s">
        <v>223</v>
      </c>
      <c r="E175" t="s">
        <v>224</v>
      </c>
      <c r="F175" t="s">
        <v>466</v>
      </c>
      <c r="G175" t="s">
        <v>149</v>
      </c>
      <c r="H175" t="s">
        <v>149</v>
      </c>
      <c r="I175">
        <v>1</v>
      </c>
      <c r="J175">
        <v>733.779</v>
      </c>
      <c r="K175">
        <v>0.50082800000000005</v>
      </c>
    </row>
    <row r="176" spans="1:11">
      <c r="A176" t="s">
        <v>227</v>
      </c>
      <c r="B176">
        <v>2.9817282874672001E-3</v>
      </c>
      <c r="C176" t="s">
        <v>203</v>
      </c>
      <c r="D176" t="s">
        <v>228</v>
      </c>
      <c r="E176" t="s">
        <v>165</v>
      </c>
      <c r="F176" t="s">
        <v>466</v>
      </c>
      <c r="G176" t="s">
        <v>149</v>
      </c>
      <c r="H176" t="s">
        <v>149</v>
      </c>
      <c r="I176">
        <v>1</v>
      </c>
      <c r="J176">
        <v>669.64300000000003</v>
      </c>
      <c r="K176">
        <v>0.50082800000000005</v>
      </c>
    </row>
    <row r="177" spans="1:11">
      <c r="A177" t="s">
        <v>234</v>
      </c>
      <c r="B177">
        <v>0.115948546788167</v>
      </c>
      <c r="C177" t="s">
        <v>236</v>
      </c>
      <c r="D177" t="s">
        <v>235</v>
      </c>
      <c r="E177" t="s">
        <v>165</v>
      </c>
      <c r="F177" t="s">
        <v>466</v>
      </c>
      <c r="G177" t="s">
        <v>149</v>
      </c>
      <c r="H177" t="s">
        <v>149</v>
      </c>
      <c r="I177">
        <v>76</v>
      </c>
      <c r="J177">
        <v>1308.759</v>
      </c>
      <c r="K177">
        <v>0.50082800000000005</v>
      </c>
    </row>
    <row r="178" spans="1:11">
      <c r="A178" t="s">
        <v>239</v>
      </c>
      <c r="B178">
        <v>9.3250634988027697E-3</v>
      </c>
      <c r="C178" t="s">
        <v>241</v>
      </c>
      <c r="D178" t="s">
        <v>240</v>
      </c>
      <c r="E178" t="s">
        <v>169</v>
      </c>
      <c r="F178" t="s">
        <v>466</v>
      </c>
      <c r="G178" t="s">
        <v>149</v>
      </c>
      <c r="H178" t="s">
        <v>242</v>
      </c>
      <c r="I178">
        <v>6</v>
      </c>
      <c r="J178">
        <v>1284.7270000000001</v>
      </c>
      <c r="K178">
        <v>0.50082800000000005</v>
      </c>
    </row>
    <row r="179" spans="1:11">
      <c r="A179" t="s">
        <v>243</v>
      </c>
      <c r="B179">
        <v>5.8814633709593597E-2</v>
      </c>
      <c r="C179" t="s">
        <v>236</v>
      </c>
      <c r="D179" t="s">
        <v>244</v>
      </c>
      <c r="E179" t="s">
        <v>165</v>
      </c>
      <c r="F179" t="s">
        <v>466</v>
      </c>
      <c r="G179" t="s">
        <v>149</v>
      </c>
      <c r="H179" t="s">
        <v>149</v>
      </c>
      <c r="I179">
        <v>39</v>
      </c>
      <c r="J179">
        <v>1324.008</v>
      </c>
      <c r="K179">
        <v>0.50082800000000005</v>
      </c>
    </row>
    <row r="180" spans="1:11">
      <c r="A180" t="s">
        <v>111</v>
      </c>
      <c r="B180">
        <v>5.10512793725749E-2</v>
      </c>
      <c r="C180" t="s">
        <v>114</v>
      </c>
      <c r="D180" t="s">
        <v>112</v>
      </c>
      <c r="E180" t="s">
        <v>113</v>
      </c>
      <c r="F180" t="s">
        <v>467</v>
      </c>
      <c r="G180" t="s">
        <v>115</v>
      </c>
      <c r="H180" t="s">
        <v>116</v>
      </c>
      <c r="I180">
        <v>9</v>
      </c>
      <c r="J180">
        <v>627.36500000000001</v>
      </c>
      <c r="K180">
        <v>0.28100599999999998</v>
      </c>
    </row>
    <row r="181" spans="1:11">
      <c r="A181" t="s">
        <v>132</v>
      </c>
      <c r="B181">
        <v>8.3962522905164802E-2</v>
      </c>
      <c r="C181" t="s">
        <v>114</v>
      </c>
      <c r="D181" t="s">
        <v>133</v>
      </c>
      <c r="E181" t="s">
        <v>113</v>
      </c>
      <c r="F181" t="s">
        <v>467</v>
      </c>
      <c r="G181" t="s">
        <v>115</v>
      </c>
      <c r="H181" t="s">
        <v>134</v>
      </c>
      <c r="I181">
        <v>17</v>
      </c>
      <c r="J181">
        <v>720.52300000000002</v>
      </c>
      <c r="K181">
        <v>0.28100599999999998</v>
      </c>
    </row>
    <row r="182" spans="1:11">
      <c r="A182" t="s">
        <v>135</v>
      </c>
      <c r="B182">
        <v>1.34630490401504E-2</v>
      </c>
      <c r="C182" t="s">
        <v>119</v>
      </c>
      <c r="D182" t="s">
        <v>136</v>
      </c>
      <c r="E182" t="s">
        <v>113</v>
      </c>
      <c r="F182" t="s">
        <v>467</v>
      </c>
      <c r="G182" t="s">
        <v>137</v>
      </c>
      <c r="H182" t="s">
        <v>138</v>
      </c>
      <c r="I182">
        <v>3</v>
      </c>
      <c r="J182">
        <v>792.98</v>
      </c>
      <c r="K182">
        <v>0.28100599999999998</v>
      </c>
    </row>
    <row r="183" spans="1:11">
      <c r="A183" t="s">
        <v>139</v>
      </c>
      <c r="B183">
        <v>4.9453962841919403E-3</v>
      </c>
      <c r="C183" t="s">
        <v>119</v>
      </c>
      <c r="D183" t="s">
        <v>140</v>
      </c>
      <c r="E183" t="s">
        <v>113</v>
      </c>
      <c r="F183" t="s">
        <v>467</v>
      </c>
      <c r="G183" t="s">
        <v>137</v>
      </c>
      <c r="H183" t="s">
        <v>141</v>
      </c>
      <c r="I183">
        <v>1</v>
      </c>
      <c r="J183">
        <v>719.58699999999999</v>
      </c>
      <c r="K183">
        <v>0.28100599999999998</v>
      </c>
    </row>
    <row r="184" spans="1:11">
      <c r="A184" t="s">
        <v>156</v>
      </c>
      <c r="B184">
        <v>5.2779278842459403E-3</v>
      </c>
      <c r="C184" t="s">
        <v>119</v>
      </c>
      <c r="D184" t="s">
        <v>157</v>
      </c>
      <c r="E184" t="s">
        <v>113</v>
      </c>
      <c r="F184" t="s">
        <v>467</v>
      </c>
      <c r="G184" t="s">
        <v>158</v>
      </c>
      <c r="H184" t="s">
        <v>158</v>
      </c>
      <c r="I184">
        <v>1</v>
      </c>
      <c r="J184">
        <v>674.25</v>
      </c>
      <c r="K184">
        <v>0.28100599999999998</v>
      </c>
    </row>
    <row r="185" spans="1:11">
      <c r="A185" t="s">
        <v>159</v>
      </c>
      <c r="B185">
        <v>3.5106144784203298E-2</v>
      </c>
      <c r="C185" t="s">
        <v>162</v>
      </c>
      <c r="D185" t="s">
        <v>160</v>
      </c>
      <c r="E185" t="s">
        <v>161</v>
      </c>
      <c r="F185" t="s">
        <v>467</v>
      </c>
      <c r="G185" t="s">
        <v>149</v>
      </c>
      <c r="H185" t="s">
        <v>149</v>
      </c>
      <c r="I185">
        <v>11</v>
      </c>
      <c r="J185">
        <v>1115.049</v>
      </c>
      <c r="K185">
        <v>0.28100599999999998</v>
      </c>
    </row>
    <row r="186" spans="1:11">
      <c r="A186" t="s">
        <v>163</v>
      </c>
      <c r="B186">
        <v>4.8852662331666198E-3</v>
      </c>
      <c r="C186" t="s">
        <v>166</v>
      </c>
      <c r="D186" t="s">
        <v>164</v>
      </c>
      <c r="E186" t="s">
        <v>165</v>
      </c>
      <c r="F186" t="s">
        <v>467</v>
      </c>
      <c r="G186" t="s">
        <v>149</v>
      </c>
      <c r="H186" t="s">
        <v>149</v>
      </c>
      <c r="I186">
        <v>2</v>
      </c>
      <c r="J186">
        <v>1456.8879999999999</v>
      </c>
      <c r="K186">
        <v>0.28100599999999998</v>
      </c>
    </row>
    <row r="187" spans="1:11">
      <c r="A187" t="s">
        <v>171</v>
      </c>
      <c r="B187">
        <v>1.3904490033996301E-2</v>
      </c>
      <c r="C187" t="s">
        <v>166</v>
      </c>
      <c r="D187" t="s">
        <v>172</v>
      </c>
      <c r="E187" t="s">
        <v>165</v>
      </c>
      <c r="F187" t="s">
        <v>467</v>
      </c>
      <c r="G187" t="s">
        <v>149</v>
      </c>
      <c r="H187" t="s">
        <v>149</v>
      </c>
      <c r="I187">
        <v>5</v>
      </c>
      <c r="J187">
        <v>1279.674</v>
      </c>
      <c r="K187">
        <v>0.28100599999999998</v>
      </c>
    </row>
    <row r="188" spans="1:11">
      <c r="A188" t="s">
        <v>177</v>
      </c>
      <c r="B188">
        <v>1.00945315590804E-2</v>
      </c>
      <c r="C188" t="s">
        <v>162</v>
      </c>
      <c r="D188" t="s">
        <v>178</v>
      </c>
      <c r="E188" t="s">
        <v>179</v>
      </c>
      <c r="F188" t="s">
        <v>467</v>
      </c>
      <c r="G188" t="s">
        <v>179</v>
      </c>
      <c r="H188" t="s">
        <v>179</v>
      </c>
      <c r="I188">
        <v>4</v>
      </c>
      <c r="J188">
        <v>1410.127</v>
      </c>
      <c r="K188">
        <v>0.28100599999999998</v>
      </c>
    </row>
    <row r="189" spans="1:11">
      <c r="A189" t="s">
        <v>182</v>
      </c>
      <c r="B189">
        <v>8.0971922909742797E-2</v>
      </c>
      <c r="C189" t="s">
        <v>166</v>
      </c>
      <c r="D189" t="s">
        <v>183</v>
      </c>
      <c r="E189" t="s">
        <v>165</v>
      </c>
      <c r="F189" t="s">
        <v>467</v>
      </c>
      <c r="G189" t="s">
        <v>149</v>
      </c>
      <c r="H189" t="s">
        <v>149</v>
      </c>
      <c r="I189">
        <v>31</v>
      </c>
      <c r="J189">
        <v>1362.422</v>
      </c>
      <c r="K189">
        <v>0.28100599999999998</v>
      </c>
    </row>
    <row r="190" spans="1:11">
      <c r="A190" t="s">
        <v>184</v>
      </c>
      <c r="B190">
        <v>2.1635345847979601</v>
      </c>
      <c r="C190" t="s">
        <v>186</v>
      </c>
      <c r="D190" t="s">
        <v>185</v>
      </c>
      <c r="E190" t="s">
        <v>165</v>
      </c>
      <c r="F190" t="s">
        <v>467</v>
      </c>
      <c r="G190" t="s">
        <v>149</v>
      </c>
      <c r="H190" t="s">
        <v>149</v>
      </c>
      <c r="I190">
        <v>792</v>
      </c>
      <c r="J190">
        <v>1302.704</v>
      </c>
      <c r="K190">
        <v>0.28100599999999998</v>
      </c>
    </row>
    <row r="191" spans="1:11">
      <c r="A191" t="s">
        <v>187</v>
      </c>
      <c r="B191">
        <v>1.02031527894197E-2</v>
      </c>
      <c r="C191" t="s">
        <v>186</v>
      </c>
      <c r="D191" t="s">
        <v>188</v>
      </c>
      <c r="E191" t="s">
        <v>165</v>
      </c>
      <c r="F191" t="s">
        <v>467</v>
      </c>
      <c r="G191" t="s">
        <v>149</v>
      </c>
      <c r="H191" t="s">
        <v>149</v>
      </c>
      <c r="I191">
        <v>4</v>
      </c>
      <c r="J191">
        <v>1395.115</v>
      </c>
      <c r="K191">
        <v>0.28100599999999998</v>
      </c>
    </row>
    <row r="192" spans="1:11">
      <c r="A192" t="s">
        <v>189</v>
      </c>
      <c r="B192">
        <v>4.9053960485987398</v>
      </c>
      <c r="C192" t="s">
        <v>186</v>
      </c>
      <c r="D192" t="s">
        <v>190</v>
      </c>
      <c r="E192" t="s">
        <v>165</v>
      </c>
      <c r="F192" t="s">
        <v>467</v>
      </c>
      <c r="G192" t="s">
        <v>149</v>
      </c>
      <c r="H192" t="s">
        <v>149</v>
      </c>
      <c r="I192">
        <v>1757</v>
      </c>
      <c r="J192">
        <v>1274.624</v>
      </c>
      <c r="K192">
        <v>0.28100599999999998</v>
      </c>
    </row>
    <row r="193" spans="1:11">
      <c r="A193" t="s">
        <v>191</v>
      </c>
      <c r="B193">
        <v>3.7147559043650702</v>
      </c>
      <c r="C193" t="s">
        <v>186</v>
      </c>
      <c r="D193" t="s">
        <v>192</v>
      </c>
      <c r="E193" t="s">
        <v>165</v>
      </c>
      <c r="F193" t="s">
        <v>467</v>
      </c>
      <c r="G193" t="s">
        <v>149</v>
      </c>
      <c r="H193" t="s">
        <v>149</v>
      </c>
      <c r="I193">
        <v>1354</v>
      </c>
      <c r="J193">
        <v>1297.098</v>
      </c>
      <c r="K193">
        <v>0.28100599999999998</v>
      </c>
    </row>
    <row r="194" spans="1:11">
      <c r="A194" t="s">
        <v>195</v>
      </c>
      <c r="B194">
        <v>4.9645864546977196E-3</v>
      </c>
      <c r="C194" t="s">
        <v>166</v>
      </c>
      <c r="D194" t="s">
        <v>196</v>
      </c>
      <c r="E194" t="s">
        <v>165</v>
      </c>
      <c r="F194" t="s">
        <v>467</v>
      </c>
      <c r="G194" t="s">
        <v>149</v>
      </c>
      <c r="H194" t="s">
        <v>149</v>
      </c>
      <c r="I194">
        <v>2</v>
      </c>
      <c r="J194">
        <v>1433.6110000000001</v>
      </c>
      <c r="K194">
        <v>0.28100599999999998</v>
      </c>
    </row>
    <row r="195" spans="1:11">
      <c r="A195" t="s">
        <v>199</v>
      </c>
      <c r="B195">
        <v>2.5879909792684199E-3</v>
      </c>
      <c r="C195" t="s">
        <v>166</v>
      </c>
      <c r="D195" t="s">
        <v>200</v>
      </c>
      <c r="E195" t="s">
        <v>165</v>
      </c>
      <c r="F195" t="s">
        <v>467</v>
      </c>
      <c r="G195" t="s">
        <v>149</v>
      </c>
      <c r="H195" t="s">
        <v>149</v>
      </c>
      <c r="I195">
        <v>1</v>
      </c>
      <c r="J195">
        <v>1375.06</v>
      </c>
      <c r="K195">
        <v>0.28100599999999998</v>
      </c>
    </row>
    <row r="196" spans="1:11">
      <c r="A196" t="s">
        <v>227</v>
      </c>
      <c r="B196">
        <v>5.3142388943852601E-3</v>
      </c>
      <c r="C196" t="s">
        <v>203</v>
      </c>
      <c r="D196" t="s">
        <v>228</v>
      </c>
      <c r="E196" t="s">
        <v>165</v>
      </c>
      <c r="F196" t="s">
        <v>467</v>
      </c>
      <c r="G196" t="s">
        <v>149</v>
      </c>
      <c r="H196" t="s">
        <v>149</v>
      </c>
      <c r="I196">
        <v>1</v>
      </c>
      <c r="J196">
        <v>669.64300000000003</v>
      </c>
      <c r="K196">
        <v>0.28100599999999998</v>
      </c>
    </row>
    <row r="197" spans="1:11">
      <c r="A197" t="s">
        <v>234</v>
      </c>
      <c r="B197">
        <v>8.4020102147868592</v>
      </c>
      <c r="C197" t="s">
        <v>236</v>
      </c>
      <c r="D197" t="s">
        <v>235</v>
      </c>
      <c r="E197" t="s">
        <v>165</v>
      </c>
      <c r="F197" t="s">
        <v>467</v>
      </c>
      <c r="G197" t="s">
        <v>149</v>
      </c>
      <c r="H197" t="s">
        <v>149</v>
      </c>
      <c r="I197">
        <v>3090</v>
      </c>
      <c r="J197">
        <v>1308.759</v>
      </c>
      <c r="K197">
        <v>0.28100599999999998</v>
      </c>
    </row>
    <row r="198" spans="1:11">
      <c r="A198" t="s">
        <v>239</v>
      </c>
      <c r="B198">
        <v>0.52352250988348803</v>
      </c>
      <c r="C198" t="s">
        <v>241</v>
      </c>
      <c r="D198" t="s">
        <v>240</v>
      </c>
      <c r="E198" t="s">
        <v>169</v>
      </c>
      <c r="F198" t="s">
        <v>467</v>
      </c>
      <c r="G198" t="s">
        <v>149</v>
      </c>
      <c r="H198" t="s">
        <v>242</v>
      </c>
      <c r="I198">
        <v>189</v>
      </c>
      <c r="J198">
        <v>1284.7270000000001</v>
      </c>
      <c r="K198">
        <v>0.28100599999999998</v>
      </c>
    </row>
    <row r="199" spans="1:11">
      <c r="A199" t="s">
        <v>243</v>
      </c>
      <c r="B199">
        <v>4.87563381564041</v>
      </c>
      <c r="C199" t="s">
        <v>236</v>
      </c>
      <c r="D199" t="s">
        <v>244</v>
      </c>
      <c r="E199" t="s">
        <v>165</v>
      </c>
      <c r="F199" t="s">
        <v>467</v>
      </c>
      <c r="G199" t="s">
        <v>149</v>
      </c>
      <c r="H199" t="s">
        <v>149</v>
      </c>
      <c r="I199">
        <v>1814</v>
      </c>
      <c r="J199">
        <v>1324.008</v>
      </c>
      <c r="K199">
        <v>0.28100599999999998</v>
      </c>
    </row>
    <row r="200" spans="1:11">
      <c r="A200" t="s">
        <v>111</v>
      </c>
      <c r="B200">
        <v>4.4875056665629201E-2</v>
      </c>
      <c r="C200" t="s">
        <v>114</v>
      </c>
      <c r="D200" t="s">
        <v>112</v>
      </c>
      <c r="E200" t="s">
        <v>113</v>
      </c>
      <c r="F200" t="s">
        <v>468</v>
      </c>
      <c r="G200" t="s">
        <v>115</v>
      </c>
      <c r="H200" t="s">
        <v>116</v>
      </c>
      <c r="I200">
        <v>7</v>
      </c>
      <c r="J200">
        <v>627.36500000000001</v>
      </c>
      <c r="K200">
        <v>0.248641</v>
      </c>
    </row>
    <row r="201" spans="1:11">
      <c r="A201" t="s">
        <v>132</v>
      </c>
      <c r="B201">
        <v>0.117219186306471</v>
      </c>
      <c r="C201" t="s">
        <v>114</v>
      </c>
      <c r="D201" t="s">
        <v>133</v>
      </c>
      <c r="E201" t="s">
        <v>113</v>
      </c>
      <c r="F201" t="s">
        <v>468</v>
      </c>
      <c r="G201" t="s">
        <v>115</v>
      </c>
      <c r="H201" t="s">
        <v>134</v>
      </c>
      <c r="I201">
        <v>21</v>
      </c>
      <c r="J201">
        <v>720.52300000000002</v>
      </c>
      <c r="K201">
        <v>0.248641</v>
      </c>
    </row>
    <row r="202" spans="1:11">
      <c r="A202" t="s">
        <v>135</v>
      </c>
      <c r="B202">
        <v>5.0718339005185603E-3</v>
      </c>
      <c r="C202" t="s">
        <v>119</v>
      </c>
      <c r="D202" t="s">
        <v>136</v>
      </c>
      <c r="E202" t="s">
        <v>113</v>
      </c>
      <c r="F202" t="s">
        <v>468</v>
      </c>
      <c r="G202" t="s">
        <v>137</v>
      </c>
      <c r="H202" t="s">
        <v>138</v>
      </c>
      <c r="I202">
        <v>1</v>
      </c>
      <c r="J202">
        <v>792.98</v>
      </c>
      <c r="K202">
        <v>0.248641</v>
      </c>
    </row>
    <row r="203" spans="1:11">
      <c r="A203" t="s">
        <v>142</v>
      </c>
      <c r="B203">
        <v>5.1869304066542703E-3</v>
      </c>
      <c r="C203" t="s">
        <v>119</v>
      </c>
      <c r="D203" t="s">
        <v>143</v>
      </c>
      <c r="E203" t="s">
        <v>113</v>
      </c>
      <c r="F203" t="s">
        <v>468</v>
      </c>
      <c r="G203" t="s">
        <v>137</v>
      </c>
      <c r="H203" t="s">
        <v>144</v>
      </c>
      <c r="I203">
        <v>1</v>
      </c>
      <c r="J203">
        <v>775.38400000000001</v>
      </c>
      <c r="K203">
        <v>0.248641</v>
      </c>
    </row>
    <row r="204" spans="1:11">
      <c r="A204" t="s">
        <v>171</v>
      </c>
      <c r="B204">
        <v>6.2857616024600202E-3</v>
      </c>
      <c r="C204" t="s">
        <v>166</v>
      </c>
      <c r="D204" t="s">
        <v>172</v>
      </c>
      <c r="E204" t="s">
        <v>165</v>
      </c>
      <c r="F204" t="s">
        <v>468</v>
      </c>
      <c r="G204" t="s">
        <v>149</v>
      </c>
      <c r="H204" t="s">
        <v>149</v>
      </c>
      <c r="I204">
        <v>2</v>
      </c>
      <c r="J204">
        <v>1279.674</v>
      </c>
      <c r="K204">
        <v>0.248641</v>
      </c>
    </row>
    <row r="205" spans="1:11">
      <c r="A205" t="s">
        <v>182</v>
      </c>
      <c r="B205">
        <v>2.9519949372758302E-3</v>
      </c>
      <c r="C205" t="s">
        <v>166</v>
      </c>
      <c r="D205" t="s">
        <v>183</v>
      </c>
      <c r="E205" t="s">
        <v>165</v>
      </c>
      <c r="F205" t="s">
        <v>468</v>
      </c>
      <c r="G205" t="s">
        <v>149</v>
      </c>
      <c r="H205" t="s">
        <v>149</v>
      </c>
      <c r="I205">
        <v>1</v>
      </c>
      <c r="J205">
        <v>1362.422</v>
      </c>
      <c r="K205">
        <v>0.248641</v>
      </c>
    </row>
    <row r="206" spans="1:11">
      <c r="A206" t="s">
        <v>184</v>
      </c>
      <c r="B206">
        <v>0.240810884146967</v>
      </c>
      <c r="C206" t="s">
        <v>186</v>
      </c>
      <c r="D206" t="s">
        <v>185</v>
      </c>
      <c r="E206" t="s">
        <v>165</v>
      </c>
      <c r="F206" t="s">
        <v>468</v>
      </c>
      <c r="G206" t="s">
        <v>149</v>
      </c>
      <c r="H206" t="s">
        <v>149</v>
      </c>
      <c r="I206">
        <v>78</v>
      </c>
      <c r="J206">
        <v>1302.704</v>
      </c>
      <c r="K206">
        <v>0.248641</v>
      </c>
    </row>
    <row r="207" spans="1:11">
      <c r="A207" t="s">
        <v>187</v>
      </c>
      <c r="B207">
        <v>2.8828181522191402E-3</v>
      </c>
      <c r="C207" t="s">
        <v>186</v>
      </c>
      <c r="D207" t="s">
        <v>188</v>
      </c>
      <c r="E207" t="s">
        <v>165</v>
      </c>
      <c r="F207" t="s">
        <v>468</v>
      </c>
      <c r="G207" t="s">
        <v>149</v>
      </c>
      <c r="H207" t="s">
        <v>149</v>
      </c>
      <c r="I207">
        <v>1</v>
      </c>
      <c r="J207">
        <v>1395.115</v>
      </c>
      <c r="K207">
        <v>0.248641</v>
      </c>
    </row>
    <row r="208" spans="1:11">
      <c r="A208" t="s">
        <v>189</v>
      </c>
      <c r="B208">
        <v>0.51116390490229302</v>
      </c>
      <c r="C208" t="s">
        <v>186</v>
      </c>
      <c r="D208" t="s">
        <v>190</v>
      </c>
      <c r="E208" t="s">
        <v>165</v>
      </c>
      <c r="F208" t="s">
        <v>468</v>
      </c>
      <c r="G208" t="s">
        <v>149</v>
      </c>
      <c r="H208" t="s">
        <v>149</v>
      </c>
      <c r="I208">
        <v>162</v>
      </c>
      <c r="J208">
        <v>1274.624</v>
      </c>
      <c r="K208">
        <v>0.248641</v>
      </c>
    </row>
    <row r="209" spans="1:11">
      <c r="A209" t="s">
        <v>191</v>
      </c>
      <c r="B209">
        <v>0.35657616258742197</v>
      </c>
      <c r="C209" t="s">
        <v>186</v>
      </c>
      <c r="D209" t="s">
        <v>192</v>
      </c>
      <c r="E209" t="s">
        <v>165</v>
      </c>
      <c r="F209" t="s">
        <v>468</v>
      </c>
      <c r="G209" t="s">
        <v>149</v>
      </c>
      <c r="H209" t="s">
        <v>149</v>
      </c>
      <c r="I209">
        <v>115</v>
      </c>
      <c r="J209">
        <v>1297.098</v>
      </c>
      <c r="K209">
        <v>0.248641</v>
      </c>
    </row>
    <row r="210" spans="1:11">
      <c r="A210" t="s">
        <v>234</v>
      </c>
      <c r="B210">
        <v>0.817427438627917</v>
      </c>
      <c r="C210" t="s">
        <v>236</v>
      </c>
      <c r="D210" t="s">
        <v>235</v>
      </c>
      <c r="E210" t="s">
        <v>165</v>
      </c>
      <c r="F210" t="s">
        <v>468</v>
      </c>
      <c r="G210" t="s">
        <v>149</v>
      </c>
      <c r="H210" t="s">
        <v>149</v>
      </c>
      <c r="I210">
        <v>266</v>
      </c>
      <c r="J210">
        <v>1308.759</v>
      </c>
      <c r="K210">
        <v>0.248641</v>
      </c>
    </row>
    <row r="211" spans="1:11">
      <c r="A211" t="s">
        <v>239</v>
      </c>
      <c r="B211">
        <v>9.7046102587887997E-2</v>
      </c>
      <c r="C211" t="s">
        <v>241</v>
      </c>
      <c r="D211" t="s">
        <v>240</v>
      </c>
      <c r="E211" t="s">
        <v>169</v>
      </c>
      <c r="F211" t="s">
        <v>468</v>
      </c>
      <c r="G211" t="s">
        <v>149</v>
      </c>
      <c r="H211" t="s">
        <v>242</v>
      </c>
      <c r="I211">
        <v>31</v>
      </c>
      <c r="J211">
        <v>1284.7270000000001</v>
      </c>
      <c r="K211">
        <v>0.248641</v>
      </c>
    </row>
    <row r="212" spans="1:11">
      <c r="A212" t="s">
        <v>243</v>
      </c>
      <c r="B212">
        <v>0.47994750011816201</v>
      </c>
      <c r="C212" t="s">
        <v>236</v>
      </c>
      <c r="D212" t="s">
        <v>244</v>
      </c>
      <c r="E212" t="s">
        <v>165</v>
      </c>
      <c r="F212" t="s">
        <v>468</v>
      </c>
      <c r="G212" t="s">
        <v>149</v>
      </c>
      <c r="H212" t="s">
        <v>149</v>
      </c>
      <c r="I212">
        <v>158</v>
      </c>
      <c r="J212">
        <v>1324.008</v>
      </c>
      <c r="K212">
        <v>0.248641</v>
      </c>
    </row>
    <row r="213" spans="1:11">
      <c r="A213" t="s">
        <v>111</v>
      </c>
      <c r="B213">
        <v>7.4378151964272204E-3</v>
      </c>
      <c r="C213" t="s">
        <v>114</v>
      </c>
      <c r="D213" t="s">
        <v>112</v>
      </c>
      <c r="E213" t="s">
        <v>113</v>
      </c>
      <c r="F213" t="s">
        <v>469</v>
      </c>
      <c r="G213" t="s">
        <v>115</v>
      </c>
      <c r="H213" t="s">
        <v>116</v>
      </c>
      <c r="I213">
        <v>1</v>
      </c>
      <c r="J213">
        <v>627.36500000000001</v>
      </c>
      <c r="K213">
        <v>0.214306</v>
      </c>
    </row>
    <row r="214" spans="1:11">
      <c r="A214" t="s">
        <v>132</v>
      </c>
      <c r="B214">
        <v>1.9428491237780999E-2</v>
      </c>
      <c r="C214" t="s">
        <v>114</v>
      </c>
      <c r="D214" t="s">
        <v>133</v>
      </c>
      <c r="E214" t="s">
        <v>113</v>
      </c>
      <c r="F214" t="s">
        <v>469</v>
      </c>
      <c r="G214" t="s">
        <v>115</v>
      </c>
      <c r="H214" t="s">
        <v>134</v>
      </c>
      <c r="I214">
        <v>3</v>
      </c>
      <c r="J214">
        <v>720.52300000000002</v>
      </c>
      <c r="K214">
        <v>0.214306</v>
      </c>
    </row>
    <row r="215" spans="1:11">
      <c r="A215" t="s">
        <v>156</v>
      </c>
      <c r="B215">
        <v>6.9206153959311201E-3</v>
      </c>
      <c r="C215" t="s">
        <v>119</v>
      </c>
      <c r="D215" t="s">
        <v>157</v>
      </c>
      <c r="E215" t="s">
        <v>113</v>
      </c>
      <c r="F215" t="s">
        <v>469</v>
      </c>
      <c r="G215" t="s">
        <v>158</v>
      </c>
      <c r="H215" t="s">
        <v>158</v>
      </c>
      <c r="I215">
        <v>1</v>
      </c>
      <c r="J215">
        <v>674.25</v>
      </c>
      <c r="K215">
        <v>0.214306</v>
      </c>
    </row>
    <row r="216" spans="1:11">
      <c r="A216" t="s">
        <v>159</v>
      </c>
      <c r="B216">
        <v>4.1847711900612101E-3</v>
      </c>
      <c r="C216" t="s">
        <v>162</v>
      </c>
      <c r="D216" t="s">
        <v>160</v>
      </c>
      <c r="E216" t="s">
        <v>161</v>
      </c>
      <c r="F216" t="s">
        <v>469</v>
      </c>
      <c r="G216" t="s">
        <v>149</v>
      </c>
      <c r="H216" t="s">
        <v>149</v>
      </c>
      <c r="I216">
        <v>1</v>
      </c>
      <c r="J216">
        <v>1115.049</v>
      </c>
      <c r="K216">
        <v>0.214306</v>
      </c>
    </row>
    <row r="217" spans="1:11">
      <c r="A217" t="s">
        <v>182</v>
      </c>
      <c r="B217">
        <v>6.8498966263119097E-3</v>
      </c>
      <c r="C217" t="s">
        <v>166</v>
      </c>
      <c r="D217" t="s">
        <v>183</v>
      </c>
      <c r="E217" t="s">
        <v>165</v>
      </c>
      <c r="F217" t="s">
        <v>469</v>
      </c>
      <c r="G217" t="s">
        <v>149</v>
      </c>
      <c r="H217" t="s">
        <v>149</v>
      </c>
      <c r="I217">
        <v>2</v>
      </c>
      <c r="J217">
        <v>1362.422</v>
      </c>
      <c r="K217">
        <v>0.214306</v>
      </c>
    </row>
    <row r="218" spans="1:11">
      <c r="A218" t="s">
        <v>184</v>
      </c>
      <c r="B218">
        <v>8.5966879918198902E-2</v>
      </c>
      <c r="C218" t="s">
        <v>186</v>
      </c>
      <c r="D218" t="s">
        <v>185</v>
      </c>
      <c r="E218" t="s">
        <v>165</v>
      </c>
      <c r="F218" t="s">
        <v>469</v>
      </c>
      <c r="G218" t="s">
        <v>149</v>
      </c>
      <c r="H218" t="s">
        <v>149</v>
      </c>
      <c r="I218">
        <v>24</v>
      </c>
      <c r="J218">
        <v>1302.704</v>
      </c>
      <c r="K218">
        <v>0.214306</v>
      </c>
    </row>
    <row r="219" spans="1:11">
      <c r="A219" t="s">
        <v>189</v>
      </c>
      <c r="B219">
        <v>0.146434554212272</v>
      </c>
      <c r="C219" t="s">
        <v>186</v>
      </c>
      <c r="D219" t="s">
        <v>190</v>
      </c>
      <c r="E219" t="s">
        <v>165</v>
      </c>
      <c r="F219" t="s">
        <v>469</v>
      </c>
      <c r="G219" t="s">
        <v>149</v>
      </c>
      <c r="H219" t="s">
        <v>149</v>
      </c>
      <c r="I219">
        <v>40</v>
      </c>
      <c r="J219">
        <v>1274.624</v>
      </c>
      <c r="K219">
        <v>0.214306</v>
      </c>
    </row>
    <row r="220" spans="1:11">
      <c r="A220" t="s">
        <v>191</v>
      </c>
      <c r="B220">
        <v>0.16907941554393599</v>
      </c>
      <c r="C220" t="s">
        <v>186</v>
      </c>
      <c r="D220" t="s">
        <v>192</v>
      </c>
      <c r="E220" t="s">
        <v>165</v>
      </c>
      <c r="F220" t="s">
        <v>469</v>
      </c>
      <c r="G220" t="s">
        <v>149</v>
      </c>
      <c r="H220" t="s">
        <v>149</v>
      </c>
      <c r="I220">
        <v>47</v>
      </c>
      <c r="J220">
        <v>1297.098</v>
      </c>
      <c r="K220">
        <v>0.214306</v>
      </c>
    </row>
    <row r="221" spans="1:11">
      <c r="A221" t="s">
        <v>234</v>
      </c>
      <c r="B221">
        <v>0.36366889773599997</v>
      </c>
      <c r="C221" t="s">
        <v>236</v>
      </c>
      <c r="D221" t="s">
        <v>235</v>
      </c>
      <c r="E221" t="s">
        <v>165</v>
      </c>
      <c r="F221" t="s">
        <v>469</v>
      </c>
      <c r="G221" t="s">
        <v>149</v>
      </c>
      <c r="H221" t="s">
        <v>149</v>
      </c>
      <c r="I221">
        <v>102</v>
      </c>
      <c r="J221">
        <v>1308.759</v>
      </c>
      <c r="K221">
        <v>0.214306</v>
      </c>
    </row>
    <row r="222" spans="1:11">
      <c r="A222" t="s">
        <v>239</v>
      </c>
      <c r="B222">
        <v>3.6320750873193801E-2</v>
      </c>
      <c r="C222" t="s">
        <v>241</v>
      </c>
      <c r="D222" t="s">
        <v>240</v>
      </c>
      <c r="E222" t="s">
        <v>169</v>
      </c>
      <c r="F222" t="s">
        <v>469</v>
      </c>
      <c r="G222" t="s">
        <v>149</v>
      </c>
      <c r="H222" t="s">
        <v>242</v>
      </c>
      <c r="I222">
        <v>10</v>
      </c>
      <c r="J222">
        <v>1284.7270000000001</v>
      </c>
      <c r="K222">
        <v>0.214306</v>
      </c>
    </row>
    <row r="223" spans="1:11">
      <c r="A223" t="s">
        <v>243</v>
      </c>
      <c r="B223">
        <v>0.15506998216860399</v>
      </c>
      <c r="C223" t="s">
        <v>236</v>
      </c>
      <c r="D223" t="s">
        <v>244</v>
      </c>
      <c r="E223" t="s">
        <v>165</v>
      </c>
      <c r="F223" t="s">
        <v>469</v>
      </c>
      <c r="G223" t="s">
        <v>149</v>
      </c>
      <c r="H223" t="s">
        <v>149</v>
      </c>
      <c r="I223">
        <v>44</v>
      </c>
      <c r="J223">
        <v>1324.008</v>
      </c>
      <c r="K223">
        <v>0.214306</v>
      </c>
    </row>
    <row r="224" spans="1:11">
      <c r="A224" t="s">
        <v>111</v>
      </c>
      <c r="B224">
        <v>3.0452603108854601E-2</v>
      </c>
      <c r="C224" t="s">
        <v>114</v>
      </c>
      <c r="D224" t="s">
        <v>112</v>
      </c>
      <c r="E224" t="s">
        <v>113</v>
      </c>
      <c r="F224" t="s">
        <v>470</v>
      </c>
      <c r="G224" t="s">
        <v>115</v>
      </c>
      <c r="H224" t="s">
        <v>116</v>
      </c>
      <c r="I224">
        <v>5</v>
      </c>
      <c r="J224">
        <v>627.36500000000001</v>
      </c>
      <c r="K224">
        <v>0.26171299999999997</v>
      </c>
    </row>
    <row r="225" spans="1:11">
      <c r="A225" t="s">
        <v>132</v>
      </c>
      <c r="B225">
        <v>3.7121446906123998E-2</v>
      </c>
      <c r="C225" t="s">
        <v>114</v>
      </c>
      <c r="D225" t="s">
        <v>133</v>
      </c>
      <c r="E225" t="s">
        <v>113</v>
      </c>
      <c r="F225" t="s">
        <v>470</v>
      </c>
      <c r="G225" t="s">
        <v>115</v>
      </c>
      <c r="H225" t="s">
        <v>134</v>
      </c>
      <c r="I225">
        <v>7</v>
      </c>
      <c r="J225">
        <v>720.52300000000002</v>
      </c>
      <c r="K225">
        <v>0.26171299999999997</v>
      </c>
    </row>
    <row r="226" spans="1:11">
      <c r="A226" t="s">
        <v>159</v>
      </c>
      <c r="B226">
        <v>6.8534736498168394E-2</v>
      </c>
      <c r="C226" t="s">
        <v>162</v>
      </c>
      <c r="D226" t="s">
        <v>160</v>
      </c>
      <c r="E226" t="s">
        <v>161</v>
      </c>
      <c r="F226" t="s">
        <v>470</v>
      </c>
      <c r="G226" t="s">
        <v>149</v>
      </c>
      <c r="H226" t="s">
        <v>149</v>
      </c>
      <c r="I226">
        <v>20</v>
      </c>
      <c r="J226">
        <v>1115.049</v>
      </c>
      <c r="K226">
        <v>0.26171299999999997</v>
      </c>
    </row>
    <row r="227" spans="1:11">
      <c r="A227" t="s">
        <v>163</v>
      </c>
      <c r="B227">
        <v>2.6226995279508801E-2</v>
      </c>
      <c r="C227" t="s">
        <v>166</v>
      </c>
      <c r="D227" t="s">
        <v>164</v>
      </c>
      <c r="E227" t="s">
        <v>165</v>
      </c>
      <c r="F227" t="s">
        <v>470</v>
      </c>
      <c r="G227" t="s">
        <v>149</v>
      </c>
      <c r="H227" t="s">
        <v>149</v>
      </c>
      <c r="I227">
        <v>10</v>
      </c>
      <c r="J227">
        <v>1456.8879999999999</v>
      </c>
      <c r="K227">
        <v>0.26171299999999997</v>
      </c>
    </row>
    <row r="228" spans="1:11">
      <c r="A228" t="s">
        <v>171</v>
      </c>
      <c r="B228">
        <v>0.146309133438663</v>
      </c>
      <c r="C228" t="s">
        <v>166</v>
      </c>
      <c r="D228" t="s">
        <v>172</v>
      </c>
      <c r="E228" t="s">
        <v>165</v>
      </c>
      <c r="F228" t="s">
        <v>470</v>
      </c>
      <c r="G228" t="s">
        <v>149</v>
      </c>
      <c r="H228" t="s">
        <v>149</v>
      </c>
      <c r="I228">
        <v>49</v>
      </c>
      <c r="J228">
        <v>1279.674</v>
      </c>
      <c r="K228">
        <v>0.26171299999999997</v>
      </c>
    </row>
    <row r="229" spans="1:11">
      <c r="A229" t="s">
        <v>173</v>
      </c>
      <c r="B229">
        <v>2.6572778020329999E-3</v>
      </c>
      <c r="C229" t="s">
        <v>162</v>
      </c>
      <c r="D229" t="s">
        <v>174</v>
      </c>
      <c r="E229" t="s">
        <v>165</v>
      </c>
      <c r="F229" t="s">
        <v>470</v>
      </c>
      <c r="G229" t="s">
        <v>149</v>
      </c>
      <c r="H229" t="s">
        <v>149</v>
      </c>
      <c r="I229">
        <v>1</v>
      </c>
      <c r="J229">
        <v>1437.93</v>
      </c>
      <c r="K229">
        <v>0.26171299999999997</v>
      </c>
    </row>
    <row r="230" spans="1:11">
      <c r="A230" t="s">
        <v>175</v>
      </c>
      <c r="B230">
        <v>5.5284733386491104E-3</v>
      </c>
      <c r="C230" t="s">
        <v>162</v>
      </c>
      <c r="D230" t="s">
        <v>176</v>
      </c>
      <c r="E230" t="s">
        <v>165</v>
      </c>
      <c r="F230" t="s">
        <v>470</v>
      </c>
      <c r="G230" t="s">
        <v>149</v>
      </c>
      <c r="H230" t="s">
        <v>149</v>
      </c>
      <c r="I230">
        <v>2</v>
      </c>
      <c r="J230">
        <v>1382.2909999999999</v>
      </c>
      <c r="K230">
        <v>0.26171299999999997</v>
      </c>
    </row>
    <row r="231" spans="1:11">
      <c r="A231" t="s">
        <v>177</v>
      </c>
      <c r="B231">
        <v>1.08386818205092E-2</v>
      </c>
      <c r="C231" t="s">
        <v>162</v>
      </c>
      <c r="D231" t="s">
        <v>178</v>
      </c>
      <c r="E231" t="s">
        <v>179</v>
      </c>
      <c r="F231" t="s">
        <v>470</v>
      </c>
      <c r="G231" t="s">
        <v>179</v>
      </c>
      <c r="H231" t="s">
        <v>179</v>
      </c>
      <c r="I231">
        <v>4</v>
      </c>
      <c r="J231">
        <v>1410.127</v>
      </c>
      <c r="K231">
        <v>0.26171299999999997</v>
      </c>
    </row>
    <row r="232" spans="1:11">
      <c r="A232" t="s">
        <v>180</v>
      </c>
      <c r="B232">
        <v>5.4741943856287797E-3</v>
      </c>
      <c r="C232" t="s">
        <v>162</v>
      </c>
      <c r="D232" t="s">
        <v>181</v>
      </c>
      <c r="E232" t="s">
        <v>165</v>
      </c>
      <c r="F232" t="s">
        <v>470</v>
      </c>
      <c r="G232" t="s">
        <v>149</v>
      </c>
      <c r="H232" t="s">
        <v>149</v>
      </c>
      <c r="I232">
        <v>2</v>
      </c>
      <c r="J232">
        <v>1395.9970000000001</v>
      </c>
      <c r="K232">
        <v>0.26171299999999997</v>
      </c>
    </row>
    <row r="233" spans="1:11">
      <c r="A233" t="s">
        <v>182</v>
      </c>
      <c r="B233">
        <v>0.54408253621579605</v>
      </c>
      <c r="C233" t="s">
        <v>166</v>
      </c>
      <c r="D233" t="s">
        <v>183</v>
      </c>
      <c r="E233" t="s">
        <v>165</v>
      </c>
      <c r="F233" t="s">
        <v>470</v>
      </c>
      <c r="G233" t="s">
        <v>149</v>
      </c>
      <c r="H233" t="s">
        <v>149</v>
      </c>
      <c r="I233">
        <v>194</v>
      </c>
      <c r="J233">
        <v>1362.422</v>
      </c>
      <c r="K233">
        <v>0.26171299999999997</v>
      </c>
    </row>
    <row r="234" spans="1:11">
      <c r="A234" t="s">
        <v>184</v>
      </c>
      <c r="B234">
        <v>1.4108278818603299</v>
      </c>
      <c r="C234" t="s">
        <v>186</v>
      </c>
      <c r="D234" t="s">
        <v>185</v>
      </c>
      <c r="E234" t="s">
        <v>165</v>
      </c>
      <c r="F234" t="s">
        <v>470</v>
      </c>
      <c r="G234" t="s">
        <v>149</v>
      </c>
      <c r="H234" t="s">
        <v>149</v>
      </c>
      <c r="I234">
        <v>481</v>
      </c>
      <c r="J234">
        <v>1302.704</v>
      </c>
      <c r="K234">
        <v>0.26171299999999997</v>
      </c>
    </row>
    <row r="235" spans="1:11">
      <c r="A235" t="s">
        <v>187</v>
      </c>
      <c r="B235">
        <v>0.101336621271695</v>
      </c>
      <c r="C235" t="s">
        <v>186</v>
      </c>
      <c r="D235" t="s">
        <v>188</v>
      </c>
      <c r="E235" t="s">
        <v>165</v>
      </c>
      <c r="F235" t="s">
        <v>470</v>
      </c>
      <c r="G235" t="s">
        <v>149</v>
      </c>
      <c r="H235" t="s">
        <v>149</v>
      </c>
      <c r="I235">
        <v>37</v>
      </c>
      <c r="J235">
        <v>1395.115</v>
      </c>
      <c r="K235">
        <v>0.26171299999999997</v>
      </c>
    </row>
    <row r="236" spans="1:11">
      <c r="A236" t="s">
        <v>189</v>
      </c>
      <c r="B236">
        <v>2.8058759161958</v>
      </c>
      <c r="C236" t="s">
        <v>186</v>
      </c>
      <c r="D236" t="s">
        <v>190</v>
      </c>
      <c r="E236" t="s">
        <v>165</v>
      </c>
      <c r="F236" t="s">
        <v>470</v>
      </c>
      <c r="G236" t="s">
        <v>149</v>
      </c>
      <c r="H236" t="s">
        <v>149</v>
      </c>
      <c r="I236">
        <v>936</v>
      </c>
      <c r="J236">
        <v>1274.624</v>
      </c>
      <c r="K236">
        <v>0.26171299999999997</v>
      </c>
    </row>
    <row r="237" spans="1:11">
      <c r="A237" t="s">
        <v>191</v>
      </c>
      <c r="B237">
        <v>2.45678960099983</v>
      </c>
      <c r="C237" t="s">
        <v>186</v>
      </c>
      <c r="D237" t="s">
        <v>192</v>
      </c>
      <c r="E237" t="s">
        <v>165</v>
      </c>
      <c r="F237" t="s">
        <v>470</v>
      </c>
      <c r="G237" t="s">
        <v>149</v>
      </c>
      <c r="H237" t="s">
        <v>149</v>
      </c>
      <c r="I237">
        <v>834</v>
      </c>
      <c r="J237">
        <v>1297.098</v>
      </c>
      <c r="K237">
        <v>0.26171299999999997</v>
      </c>
    </row>
    <row r="238" spans="1:11">
      <c r="A238" t="s">
        <v>193</v>
      </c>
      <c r="B238">
        <v>5.7865177952314498E-3</v>
      </c>
      <c r="C238" t="s">
        <v>162</v>
      </c>
      <c r="D238" t="s">
        <v>194</v>
      </c>
      <c r="E238" t="s">
        <v>165</v>
      </c>
      <c r="F238" t="s">
        <v>470</v>
      </c>
      <c r="G238" t="s">
        <v>149</v>
      </c>
      <c r="H238" t="s">
        <v>149</v>
      </c>
      <c r="I238">
        <v>2</v>
      </c>
      <c r="J238">
        <v>1320.6489999999999</v>
      </c>
      <c r="K238">
        <v>0.26171299999999997</v>
      </c>
    </row>
    <row r="239" spans="1:11">
      <c r="A239" t="s">
        <v>195</v>
      </c>
      <c r="B239">
        <v>2.66528330898501E-2</v>
      </c>
      <c r="C239" t="s">
        <v>166</v>
      </c>
      <c r="D239" t="s">
        <v>196</v>
      </c>
      <c r="E239" t="s">
        <v>165</v>
      </c>
      <c r="F239" t="s">
        <v>470</v>
      </c>
      <c r="G239" t="s">
        <v>149</v>
      </c>
      <c r="H239" t="s">
        <v>149</v>
      </c>
      <c r="I239">
        <v>10</v>
      </c>
      <c r="J239">
        <v>1433.6110000000001</v>
      </c>
      <c r="K239">
        <v>0.26171299999999997</v>
      </c>
    </row>
    <row r="240" spans="1:11">
      <c r="A240" t="s">
        <v>197</v>
      </c>
      <c r="B240">
        <v>2.62878571592127E-3</v>
      </c>
      <c r="C240" t="s">
        <v>162</v>
      </c>
      <c r="D240" t="s">
        <v>198</v>
      </c>
      <c r="E240" t="s">
        <v>165</v>
      </c>
      <c r="F240" t="s">
        <v>470</v>
      </c>
      <c r="G240" t="s">
        <v>149</v>
      </c>
      <c r="H240" t="s">
        <v>149</v>
      </c>
      <c r="I240">
        <v>1</v>
      </c>
      <c r="J240">
        <v>1453.5150000000001</v>
      </c>
      <c r="K240">
        <v>0.26171299999999997</v>
      </c>
    </row>
    <row r="241" spans="1:11">
      <c r="A241" t="s">
        <v>199</v>
      </c>
      <c r="B241">
        <v>1.6672637426195101E-2</v>
      </c>
      <c r="C241" t="s">
        <v>166</v>
      </c>
      <c r="D241" t="s">
        <v>200</v>
      </c>
      <c r="E241" t="s">
        <v>165</v>
      </c>
      <c r="F241" t="s">
        <v>470</v>
      </c>
      <c r="G241" t="s">
        <v>149</v>
      </c>
      <c r="H241" t="s">
        <v>149</v>
      </c>
      <c r="I241">
        <v>6</v>
      </c>
      <c r="J241">
        <v>1375.06</v>
      </c>
      <c r="K241">
        <v>0.26171299999999997</v>
      </c>
    </row>
    <row r="242" spans="1:11">
      <c r="A242" t="s">
        <v>209</v>
      </c>
      <c r="B242">
        <v>7.6558619851196004E-3</v>
      </c>
      <c r="C242" t="s">
        <v>203</v>
      </c>
      <c r="D242" t="s">
        <v>210</v>
      </c>
      <c r="E242" t="s">
        <v>165</v>
      </c>
      <c r="F242" t="s">
        <v>470</v>
      </c>
      <c r="G242" t="s">
        <v>149</v>
      </c>
      <c r="H242" t="s">
        <v>149</v>
      </c>
      <c r="I242">
        <v>2</v>
      </c>
      <c r="J242">
        <v>998.18399999999997</v>
      </c>
      <c r="K242">
        <v>0.26171299999999997</v>
      </c>
    </row>
    <row r="243" spans="1:11">
      <c r="A243" t="s">
        <v>215</v>
      </c>
      <c r="B243">
        <v>1.50114303949796E-2</v>
      </c>
      <c r="C243" t="s">
        <v>203</v>
      </c>
      <c r="D243" t="s">
        <v>216</v>
      </c>
      <c r="E243" t="s">
        <v>217</v>
      </c>
      <c r="F243" t="s">
        <v>470</v>
      </c>
      <c r="G243" t="s">
        <v>149</v>
      </c>
      <c r="H243" t="s">
        <v>149</v>
      </c>
      <c r="I243">
        <v>1</v>
      </c>
      <c r="J243">
        <v>254.53800000000001</v>
      </c>
      <c r="K243">
        <v>0.26171299999999997</v>
      </c>
    </row>
    <row r="244" spans="1:11">
      <c r="A244" t="s">
        <v>227</v>
      </c>
      <c r="B244">
        <v>1.1411989582142399E-2</v>
      </c>
      <c r="C244" t="s">
        <v>203</v>
      </c>
      <c r="D244" t="s">
        <v>228</v>
      </c>
      <c r="E244" t="s">
        <v>165</v>
      </c>
      <c r="F244" t="s">
        <v>470</v>
      </c>
      <c r="G244" t="s">
        <v>149</v>
      </c>
      <c r="H244" t="s">
        <v>149</v>
      </c>
      <c r="I244">
        <v>2</v>
      </c>
      <c r="J244">
        <v>669.64300000000003</v>
      </c>
      <c r="K244">
        <v>0.26171299999999997</v>
      </c>
    </row>
    <row r="245" spans="1:11">
      <c r="A245" t="s">
        <v>234</v>
      </c>
      <c r="B245">
        <v>5.21138601815231</v>
      </c>
      <c r="C245" t="s">
        <v>236</v>
      </c>
      <c r="D245" t="s">
        <v>235</v>
      </c>
      <c r="E245" t="s">
        <v>165</v>
      </c>
      <c r="F245" t="s">
        <v>470</v>
      </c>
      <c r="G245" t="s">
        <v>149</v>
      </c>
      <c r="H245" t="s">
        <v>149</v>
      </c>
      <c r="I245">
        <v>1785</v>
      </c>
      <c r="J245">
        <v>1308.759</v>
      </c>
      <c r="K245">
        <v>0.26171299999999997</v>
      </c>
    </row>
    <row r="246" spans="1:11">
      <c r="A246" t="s">
        <v>239</v>
      </c>
      <c r="B246">
        <v>0.321208928236699</v>
      </c>
      <c r="C246" t="s">
        <v>241</v>
      </c>
      <c r="D246" t="s">
        <v>240</v>
      </c>
      <c r="E246" t="s">
        <v>169</v>
      </c>
      <c r="F246" t="s">
        <v>470</v>
      </c>
      <c r="G246" t="s">
        <v>149</v>
      </c>
      <c r="H246" t="s">
        <v>242</v>
      </c>
      <c r="I246">
        <v>108</v>
      </c>
      <c r="J246">
        <v>1284.7270000000001</v>
      </c>
      <c r="K246">
        <v>0.26171299999999997</v>
      </c>
    </row>
    <row r="247" spans="1:11">
      <c r="A247" t="s">
        <v>243</v>
      </c>
      <c r="B247">
        <v>3.0186709789454902</v>
      </c>
      <c r="C247" t="s">
        <v>236</v>
      </c>
      <c r="D247" t="s">
        <v>244</v>
      </c>
      <c r="E247" t="s">
        <v>165</v>
      </c>
      <c r="F247" t="s">
        <v>470</v>
      </c>
      <c r="G247" t="s">
        <v>149</v>
      </c>
      <c r="H247" t="s">
        <v>149</v>
      </c>
      <c r="I247">
        <v>1046</v>
      </c>
      <c r="J247">
        <v>1324.008</v>
      </c>
      <c r="K247">
        <v>0.26171299999999997</v>
      </c>
    </row>
    <row r="248" spans="1:11">
      <c r="A248" t="s">
        <v>145</v>
      </c>
      <c r="B248">
        <v>4.7201984968979899E-3</v>
      </c>
      <c r="C248" t="s">
        <v>148</v>
      </c>
      <c r="D248" t="s">
        <v>146</v>
      </c>
      <c r="E248" t="s">
        <v>147</v>
      </c>
      <c r="F248" t="s">
        <v>471</v>
      </c>
      <c r="G248" t="s">
        <v>149</v>
      </c>
      <c r="H248" t="s">
        <v>149</v>
      </c>
      <c r="I248">
        <v>1</v>
      </c>
      <c r="J248">
        <v>909.78599999999994</v>
      </c>
      <c r="K248">
        <v>0.23286299999999999</v>
      </c>
    </row>
    <row r="249" spans="1:11">
      <c r="A249" t="s">
        <v>159</v>
      </c>
      <c r="B249">
        <v>1.1553852368009401E-2</v>
      </c>
      <c r="C249" t="s">
        <v>162</v>
      </c>
      <c r="D249" t="s">
        <v>160</v>
      </c>
      <c r="E249" t="s">
        <v>161</v>
      </c>
      <c r="F249" t="s">
        <v>471</v>
      </c>
      <c r="G249" t="s">
        <v>149</v>
      </c>
      <c r="H249" t="s">
        <v>149</v>
      </c>
      <c r="I249">
        <v>3</v>
      </c>
      <c r="J249">
        <v>1115.049</v>
      </c>
      <c r="K249">
        <v>0.23286299999999999</v>
      </c>
    </row>
    <row r="250" spans="1:11">
      <c r="A250" t="s">
        <v>171</v>
      </c>
      <c r="B250">
        <v>1.0067494947226001E-2</v>
      </c>
      <c r="C250" t="s">
        <v>166</v>
      </c>
      <c r="D250" t="s">
        <v>172</v>
      </c>
      <c r="E250" t="s">
        <v>165</v>
      </c>
      <c r="F250" t="s">
        <v>471</v>
      </c>
      <c r="G250" t="s">
        <v>149</v>
      </c>
      <c r="H250" t="s">
        <v>149</v>
      </c>
      <c r="I250">
        <v>3</v>
      </c>
      <c r="J250">
        <v>1279.674</v>
      </c>
      <c r="K250">
        <v>0.23286299999999999</v>
      </c>
    </row>
    <row r="251" spans="1:11">
      <c r="A251" t="s">
        <v>177</v>
      </c>
      <c r="B251">
        <v>3.04537854370481E-3</v>
      </c>
      <c r="C251" t="s">
        <v>162</v>
      </c>
      <c r="D251" t="s">
        <v>178</v>
      </c>
      <c r="E251" t="s">
        <v>179</v>
      </c>
      <c r="F251" t="s">
        <v>471</v>
      </c>
      <c r="G251" t="s">
        <v>179</v>
      </c>
      <c r="H251" t="s">
        <v>179</v>
      </c>
      <c r="I251">
        <v>1</v>
      </c>
      <c r="J251">
        <v>1410.127</v>
      </c>
      <c r="K251">
        <v>0.23286299999999999</v>
      </c>
    </row>
    <row r="252" spans="1:11">
      <c r="A252" t="s">
        <v>182</v>
      </c>
      <c r="B252">
        <v>4.7280180183146302E-2</v>
      </c>
      <c r="C252" t="s">
        <v>166</v>
      </c>
      <c r="D252" t="s">
        <v>183</v>
      </c>
      <c r="E252" t="s">
        <v>165</v>
      </c>
      <c r="F252" t="s">
        <v>471</v>
      </c>
      <c r="G252" t="s">
        <v>149</v>
      </c>
      <c r="H252" t="s">
        <v>149</v>
      </c>
      <c r="I252">
        <v>15</v>
      </c>
      <c r="J252">
        <v>1362.422</v>
      </c>
      <c r="K252">
        <v>0.23286299999999999</v>
      </c>
    </row>
    <row r="253" spans="1:11">
      <c r="A253" t="s">
        <v>184</v>
      </c>
      <c r="B253">
        <v>0.112081176790553</v>
      </c>
      <c r="C253" t="s">
        <v>186</v>
      </c>
      <c r="D253" t="s">
        <v>185</v>
      </c>
      <c r="E253" t="s">
        <v>165</v>
      </c>
      <c r="F253" t="s">
        <v>471</v>
      </c>
      <c r="G253" t="s">
        <v>149</v>
      </c>
      <c r="H253" t="s">
        <v>149</v>
      </c>
      <c r="I253">
        <v>34</v>
      </c>
      <c r="J253">
        <v>1302.704</v>
      </c>
      <c r="K253">
        <v>0.23286299999999999</v>
      </c>
    </row>
    <row r="254" spans="1:11">
      <c r="A254" t="s">
        <v>187</v>
      </c>
      <c r="B254">
        <v>1.2312592179709401E-2</v>
      </c>
      <c r="C254" t="s">
        <v>186</v>
      </c>
      <c r="D254" t="s">
        <v>188</v>
      </c>
      <c r="E254" t="s">
        <v>165</v>
      </c>
      <c r="F254" t="s">
        <v>471</v>
      </c>
      <c r="G254" t="s">
        <v>149</v>
      </c>
      <c r="H254" t="s">
        <v>149</v>
      </c>
      <c r="I254">
        <v>4</v>
      </c>
      <c r="J254">
        <v>1395.115</v>
      </c>
      <c r="K254">
        <v>0.23286299999999999</v>
      </c>
    </row>
    <row r="255" spans="1:11">
      <c r="A255" t="s">
        <v>189</v>
      </c>
      <c r="B255">
        <v>0.15161072829041899</v>
      </c>
      <c r="C255" t="s">
        <v>186</v>
      </c>
      <c r="D255" t="s">
        <v>190</v>
      </c>
      <c r="E255" t="s">
        <v>165</v>
      </c>
      <c r="F255" t="s">
        <v>471</v>
      </c>
      <c r="G255" t="s">
        <v>149</v>
      </c>
      <c r="H255" t="s">
        <v>149</v>
      </c>
      <c r="I255">
        <v>45</v>
      </c>
      <c r="J255">
        <v>1274.624</v>
      </c>
      <c r="K255">
        <v>0.23286299999999999</v>
      </c>
    </row>
    <row r="256" spans="1:11">
      <c r="A256" t="s">
        <v>191</v>
      </c>
      <c r="B256">
        <v>0.12911934940787401</v>
      </c>
      <c r="C256" t="s">
        <v>186</v>
      </c>
      <c r="D256" t="s">
        <v>192</v>
      </c>
      <c r="E256" t="s">
        <v>165</v>
      </c>
      <c r="F256" t="s">
        <v>471</v>
      </c>
      <c r="G256" t="s">
        <v>149</v>
      </c>
      <c r="H256" t="s">
        <v>149</v>
      </c>
      <c r="I256">
        <v>39</v>
      </c>
      <c r="J256">
        <v>1297.098</v>
      </c>
      <c r="K256">
        <v>0.23286299999999999</v>
      </c>
    </row>
    <row r="257" spans="1:11">
      <c r="A257" t="s">
        <v>193</v>
      </c>
      <c r="B257">
        <v>3.2517122336811902E-3</v>
      </c>
      <c r="C257" t="s">
        <v>162</v>
      </c>
      <c r="D257" t="s">
        <v>194</v>
      </c>
      <c r="E257" t="s">
        <v>165</v>
      </c>
      <c r="F257" t="s">
        <v>471</v>
      </c>
      <c r="G257" t="s">
        <v>149</v>
      </c>
      <c r="H257" t="s">
        <v>149</v>
      </c>
      <c r="I257">
        <v>1</v>
      </c>
      <c r="J257">
        <v>1320.6489999999999</v>
      </c>
      <c r="K257">
        <v>0.23286299999999999</v>
      </c>
    </row>
    <row r="258" spans="1:11">
      <c r="A258" t="s">
        <v>195</v>
      </c>
      <c r="B258">
        <v>2.9954921590995302E-3</v>
      </c>
      <c r="C258" t="s">
        <v>166</v>
      </c>
      <c r="D258" t="s">
        <v>196</v>
      </c>
      <c r="E258" t="s">
        <v>165</v>
      </c>
      <c r="F258" t="s">
        <v>471</v>
      </c>
      <c r="G258" t="s">
        <v>149</v>
      </c>
      <c r="H258" t="s">
        <v>149</v>
      </c>
      <c r="I258">
        <v>1</v>
      </c>
      <c r="J258">
        <v>1433.6110000000001</v>
      </c>
      <c r="K258">
        <v>0.23286299999999999</v>
      </c>
    </row>
    <row r="259" spans="1:11">
      <c r="A259" t="s">
        <v>209</v>
      </c>
      <c r="B259">
        <v>4.3021832745253697E-3</v>
      </c>
      <c r="C259" t="s">
        <v>203</v>
      </c>
      <c r="D259" t="s">
        <v>210</v>
      </c>
      <c r="E259" t="s">
        <v>165</v>
      </c>
      <c r="F259" t="s">
        <v>471</v>
      </c>
      <c r="G259" t="s">
        <v>149</v>
      </c>
      <c r="H259" t="s">
        <v>149</v>
      </c>
      <c r="I259">
        <v>1</v>
      </c>
      <c r="J259">
        <v>998.18399999999997</v>
      </c>
      <c r="K259">
        <v>0.23286299999999999</v>
      </c>
    </row>
    <row r="260" spans="1:11">
      <c r="A260" t="s">
        <v>234</v>
      </c>
      <c r="B260">
        <v>0.35109416213204703</v>
      </c>
      <c r="C260" t="s">
        <v>236</v>
      </c>
      <c r="D260" t="s">
        <v>235</v>
      </c>
      <c r="E260" t="s">
        <v>165</v>
      </c>
      <c r="F260" t="s">
        <v>471</v>
      </c>
      <c r="G260" t="s">
        <v>149</v>
      </c>
      <c r="H260" t="s">
        <v>149</v>
      </c>
      <c r="I260">
        <v>107</v>
      </c>
      <c r="J260">
        <v>1308.759</v>
      </c>
      <c r="K260">
        <v>0.23286299999999999</v>
      </c>
    </row>
    <row r="261" spans="1:11">
      <c r="A261" t="s">
        <v>239</v>
      </c>
      <c r="B261">
        <v>3.6768959947667601E-2</v>
      </c>
      <c r="C261" t="s">
        <v>241</v>
      </c>
      <c r="D261" t="s">
        <v>240</v>
      </c>
      <c r="E261" t="s">
        <v>169</v>
      </c>
      <c r="F261" t="s">
        <v>471</v>
      </c>
      <c r="G261" t="s">
        <v>149</v>
      </c>
      <c r="H261" t="s">
        <v>242</v>
      </c>
      <c r="I261">
        <v>11</v>
      </c>
      <c r="J261">
        <v>1284.7270000000001</v>
      </c>
      <c r="K261">
        <v>0.23286299999999999</v>
      </c>
    </row>
    <row r="262" spans="1:11">
      <c r="A262" t="s">
        <v>243</v>
      </c>
      <c r="B262">
        <v>0.19460775960714</v>
      </c>
      <c r="C262" t="s">
        <v>236</v>
      </c>
      <c r="D262" t="s">
        <v>244</v>
      </c>
      <c r="E262" t="s">
        <v>165</v>
      </c>
      <c r="F262" t="s">
        <v>471</v>
      </c>
      <c r="G262" t="s">
        <v>149</v>
      </c>
      <c r="H262" t="s">
        <v>149</v>
      </c>
      <c r="I262">
        <v>60</v>
      </c>
      <c r="J262">
        <v>1324.008</v>
      </c>
      <c r="K262">
        <v>0.23286299999999999</v>
      </c>
    </row>
    <row r="263" spans="1:11">
      <c r="A263" t="s">
        <v>145</v>
      </c>
      <c r="B263">
        <v>5.2138214161754799E-3</v>
      </c>
      <c r="C263" t="s">
        <v>148</v>
      </c>
      <c r="D263" t="s">
        <v>146</v>
      </c>
      <c r="E263" t="s">
        <v>147</v>
      </c>
      <c r="F263" t="s">
        <v>472</v>
      </c>
      <c r="G263" t="s">
        <v>149</v>
      </c>
      <c r="H263" t="s">
        <v>149</v>
      </c>
      <c r="I263">
        <v>2</v>
      </c>
      <c r="J263">
        <v>909.78599999999994</v>
      </c>
      <c r="K263">
        <v>0.42163299999999998</v>
      </c>
    </row>
    <row r="264" spans="1:11">
      <c r="A264" t="s">
        <v>150</v>
      </c>
      <c r="B264">
        <v>2.4843618964036701E-3</v>
      </c>
      <c r="C264" t="s">
        <v>148</v>
      </c>
      <c r="D264" t="s">
        <v>151</v>
      </c>
      <c r="E264" t="s">
        <v>147</v>
      </c>
      <c r="F264" t="s">
        <v>472</v>
      </c>
      <c r="G264" t="s">
        <v>149</v>
      </c>
      <c r="H264" t="s">
        <v>149</v>
      </c>
      <c r="I264">
        <v>1</v>
      </c>
      <c r="J264">
        <v>954.66399999999999</v>
      </c>
      <c r="K264">
        <v>0.42163299999999998</v>
      </c>
    </row>
    <row r="265" spans="1:11">
      <c r="A265" t="s">
        <v>159</v>
      </c>
      <c r="B265">
        <v>2.12701940943251E-3</v>
      </c>
      <c r="C265" t="s">
        <v>162</v>
      </c>
      <c r="D265" t="s">
        <v>160</v>
      </c>
      <c r="E265" t="s">
        <v>161</v>
      </c>
      <c r="F265" t="s">
        <v>472</v>
      </c>
      <c r="G265" t="s">
        <v>149</v>
      </c>
      <c r="H265" t="s">
        <v>149</v>
      </c>
      <c r="I265">
        <v>1</v>
      </c>
      <c r="J265">
        <v>1115.049</v>
      </c>
      <c r="K265">
        <v>0.42163299999999998</v>
      </c>
    </row>
    <row r="266" spans="1:11">
      <c r="A266" t="s">
        <v>171</v>
      </c>
      <c r="B266">
        <v>1.1120320638545299E-2</v>
      </c>
      <c r="C266" t="s">
        <v>166</v>
      </c>
      <c r="D266" t="s">
        <v>172</v>
      </c>
      <c r="E266" t="s">
        <v>165</v>
      </c>
      <c r="F266" t="s">
        <v>472</v>
      </c>
      <c r="G266" t="s">
        <v>149</v>
      </c>
      <c r="H266" t="s">
        <v>149</v>
      </c>
      <c r="I266">
        <v>6</v>
      </c>
      <c r="J266">
        <v>1279.674</v>
      </c>
      <c r="K266">
        <v>0.42163299999999998</v>
      </c>
    </row>
    <row r="267" spans="1:11">
      <c r="A267" t="s">
        <v>177</v>
      </c>
      <c r="B267">
        <v>1.68192713526392E-3</v>
      </c>
      <c r="C267" t="s">
        <v>162</v>
      </c>
      <c r="D267" t="s">
        <v>178</v>
      </c>
      <c r="E267" t="s">
        <v>179</v>
      </c>
      <c r="F267" t="s">
        <v>472</v>
      </c>
      <c r="G267" t="s">
        <v>179</v>
      </c>
      <c r="H267" t="s">
        <v>179</v>
      </c>
      <c r="I267">
        <v>1</v>
      </c>
      <c r="J267">
        <v>1410.127</v>
      </c>
      <c r="K267">
        <v>0.42163299999999998</v>
      </c>
    </row>
    <row r="268" spans="1:11">
      <c r="A268" t="s">
        <v>182</v>
      </c>
      <c r="B268">
        <v>4.1779669420516898E-2</v>
      </c>
      <c r="C268" t="s">
        <v>166</v>
      </c>
      <c r="D268" t="s">
        <v>183</v>
      </c>
      <c r="E268" t="s">
        <v>165</v>
      </c>
      <c r="F268" t="s">
        <v>472</v>
      </c>
      <c r="G268" t="s">
        <v>149</v>
      </c>
      <c r="H268" t="s">
        <v>149</v>
      </c>
      <c r="I268">
        <v>24</v>
      </c>
      <c r="J268">
        <v>1362.422</v>
      </c>
      <c r="K268">
        <v>0.42163299999999998</v>
      </c>
    </row>
    <row r="269" spans="1:11">
      <c r="A269" t="s">
        <v>184</v>
      </c>
      <c r="B269">
        <v>5.09774010313261E-2</v>
      </c>
      <c r="C269" t="s">
        <v>186</v>
      </c>
      <c r="D269" t="s">
        <v>185</v>
      </c>
      <c r="E269" t="s">
        <v>165</v>
      </c>
      <c r="F269" t="s">
        <v>472</v>
      </c>
      <c r="G269" t="s">
        <v>149</v>
      </c>
      <c r="H269" t="s">
        <v>149</v>
      </c>
      <c r="I269">
        <v>28</v>
      </c>
      <c r="J269">
        <v>1302.704</v>
      </c>
      <c r="K269">
        <v>0.42163299999999998</v>
      </c>
    </row>
    <row r="270" spans="1:11">
      <c r="A270" t="s">
        <v>187</v>
      </c>
      <c r="B270">
        <v>1.19001774465031E-2</v>
      </c>
      <c r="C270" t="s">
        <v>186</v>
      </c>
      <c r="D270" t="s">
        <v>188</v>
      </c>
      <c r="E270" t="s">
        <v>165</v>
      </c>
      <c r="F270" t="s">
        <v>472</v>
      </c>
      <c r="G270" t="s">
        <v>149</v>
      </c>
      <c r="H270" t="s">
        <v>149</v>
      </c>
      <c r="I270">
        <v>7</v>
      </c>
      <c r="J270">
        <v>1395.115</v>
      </c>
      <c r="K270">
        <v>0.42163299999999998</v>
      </c>
    </row>
    <row r="271" spans="1:11">
      <c r="A271" t="s">
        <v>189</v>
      </c>
      <c r="B271">
        <v>0.104200869014098</v>
      </c>
      <c r="C271" t="s">
        <v>186</v>
      </c>
      <c r="D271" t="s">
        <v>190</v>
      </c>
      <c r="E271" t="s">
        <v>165</v>
      </c>
      <c r="F271" t="s">
        <v>472</v>
      </c>
      <c r="G271" t="s">
        <v>149</v>
      </c>
      <c r="H271" t="s">
        <v>149</v>
      </c>
      <c r="I271">
        <v>56</v>
      </c>
      <c r="J271">
        <v>1274.624</v>
      </c>
      <c r="K271">
        <v>0.42163299999999998</v>
      </c>
    </row>
    <row r="272" spans="1:11">
      <c r="A272" t="s">
        <v>191</v>
      </c>
      <c r="B272">
        <v>8.7767525308402997E-2</v>
      </c>
      <c r="C272" t="s">
        <v>186</v>
      </c>
      <c r="D272" t="s">
        <v>192</v>
      </c>
      <c r="E272" t="s">
        <v>165</v>
      </c>
      <c r="F272" t="s">
        <v>472</v>
      </c>
      <c r="G272" t="s">
        <v>149</v>
      </c>
      <c r="H272" t="s">
        <v>149</v>
      </c>
      <c r="I272">
        <v>48</v>
      </c>
      <c r="J272">
        <v>1297.098</v>
      </c>
      <c r="K272">
        <v>0.42163299999999998</v>
      </c>
    </row>
    <row r="273" spans="1:11">
      <c r="A273" t="s">
        <v>199</v>
      </c>
      <c r="B273">
        <v>5.1744597300517302E-3</v>
      </c>
      <c r="C273" t="s">
        <v>166</v>
      </c>
      <c r="D273" t="s">
        <v>200</v>
      </c>
      <c r="E273" t="s">
        <v>165</v>
      </c>
      <c r="F273" t="s">
        <v>472</v>
      </c>
      <c r="G273" t="s">
        <v>149</v>
      </c>
      <c r="H273" t="s">
        <v>149</v>
      </c>
      <c r="I273">
        <v>3</v>
      </c>
      <c r="J273">
        <v>1375.06</v>
      </c>
      <c r="K273">
        <v>0.42163299999999998</v>
      </c>
    </row>
    <row r="274" spans="1:11">
      <c r="A274" t="s">
        <v>234</v>
      </c>
      <c r="B274">
        <v>0.15403685748469101</v>
      </c>
      <c r="C274" t="s">
        <v>236</v>
      </c>
      <c r="D274" t="s">
        <v>235</v>
      </c>
      <c r="E274" t="s">
        <v>165</v>
      </c>
      <c r="F274" t="s">
        <v>472</v>
      </c>
      <c r="G274" t="s">
        <v>149</v>
      </c>
      <c r="H274" t="s">
        <v>149</v>
      </c>
      <c r="I274">
        <v>85</v>
      </c>
      <c r="J274">
        <v>1308.759</v>
      </c>
      <c r="K274">
        <v>0.42163299999999998</v>
      </c>
    </row>
    <row r="275" spans="1:11">
      <c r="A275" t="s">
        <v>239</v>
      </c>
      <c r="B275">
        <v>1.66148744357477E-2</v>
      </c>
      <c r="C275" t="s">
        <v>241</v>
      </c>
      <c r="D275" t="s">
        <v>240</v>
      </c>
      <c r="E275" t="s">
        <v>169</v>
      </c>
      <c r="F275" t="s">
        <v>472</v>
      </c>
      <c r="G275" t="s">
        <v>149</v>
      </c>
      <c r="H275" t="s">
        <v>242</v>
      </c>
      <c r="I275">
        <v>9</v>
      </c>
      <c r="J275">
        <v>1284.7270000000001</v>
      </c>
      <c r="K275">
        <v>0.42163299999999998</v>
      </c>
    </row>
    <row r="276" spans="1:11">
      <c r="A276" t="s">
        <v>243</v>
      </c>
      <c r="B276">
        <v>0.109270927965365</v>
      </c>
      <c r="C276" t="s">
        <v>236</v>
      </c>
      <c r="D276" t="s">
        <v>244</v>
      </c>
      <c r="E276" t="s">
        <v>165</v>
      </c>
      <c r="F276" t="s">
        <v>472</v>
      </c>
      <c r="G276" t="s">
        <v>149</v>
      </c>
      <c r="H276" t="s">
        <v>149</v>
      </c>
      <c r="I276">
        <v>61</v>
      </c>
      <c r="J276">
        <v>1324.008</v>
      </c>
      <c r="K276">
        <v>0.42163299999999998</v>
      </c>
    </row>
    <row r="277" spans="1:11">
      <c r="A277" t="s">
        <v>159</v>
      </c>
      <c r="B277">
        <v>4.7605423673989303E-2</v>
      </c>
      <c r="C277" t="s">
        <v>162</v>
      </c>
      <c r="D277" t="s">
        <v>160</v>
      </c>
      <c r="E277" t="s">
        <v>161</v>
      </c>
      <c r="F277" t="s">
        <v>473</v>
      </c>
      <c r="G277" t="s">
        <v>149</v>
      </c>
      <c r="H277" t="s">
        <v>149</v>
      </c>
      <c r="I277">
        <v>14</v>
      </c>
      <c r="J277">
        <v>1115.049</v>
      </c>
      <c r="K277">
        <v>0.263741</v>
      </c>
    </row>
    <row r="278" spans="1:11">
      <c r="A278" t="s">
        <v>163</v>
      </c>
      <c r="B278">
        <v>2.3422793778849298E-2</v>
      </c>
      <c r="C278" t="s">
        <v>166</v>
      </c>
      <c r="D278" t="s">
        <v>164</v>
      </c>
      <c r="E278" t="s">
        <v>165</v>
      </c>
      <c r="F278" t="s">
        <v>473</v>
      </c>
      <c r="G278" t="s">
        <v>149</v>
      </c>
      <c r="H278" t="s">
        <v>149</v>
      </c>
      <c r="I278">
        <v>9</v>
      </c>
      <c r="J278">
        <v>1456.8879999999999</v>
      </c>
      <c r="K278">
        <v>0.263741</v>
      </c>
    </row>
    <row r="279" spans="1:11">
      <c r="A279" t="s">
        <v>171</v>
      </c>
      <c r="B279">
        <v>0.19259116574370699</v>
      </c>
      <c r="C279" t="s">
        <v>166</v>
      </c>
      <c r="D279" t="s">
        <v>172</v>
      </c>
      <c r="E279" t="s">
        <v>165</v>
      </c>
      <c r="F279" t="s">
        <v>473</v>
      </c>
      <c r="G279" t="s">
        <v>149</v>
      </c>
      <c r="H279" t="s">
        <v>149</v>
      </c>
      <c r="I279">
        <v>65</v>
      </c>
      <c r="J279">
        <v>1279.674</v>
      </c>
      <c r="K279">
        <v>0.263741</v>
      </c>
    </row>
    <row r="280" spans="1:11">
      <c r="A280" t="s">
        <v>173</v>
      </c>
      <c r="B280">
        <v>2.6368450313127702E-3</v>
      </c>
      <c r="C280" t="s">
        <v>162</v>
      </c>
      <c r="D280" t="s">
        <v>174</v>
      </c>
      <c r="E280" t="s">
        <v>165</v>
      </c>
      <c r="F280" t="s">
        <v>473</v>
      </c>
      <c r="G280" t="s">
        <v>149</v>
      </c>
      <c r="H280" t="s">
        <v>149</v>
      </c>
      <c r="I280">
        <v>1</v>
      </c>
      <c r="J280">
        <v>1437.93</v>
      </c>
      <c r="K280">
        <v>0.263741</v>
      </c>
    </row>
    <row r="281" spans="1:11">
      <c r="A281" t="s">
        <v>175</v>
      </c>
      <c r="B281">
        <v>5.4859629063280799E-3</v>
      </c>
      <c r="C281" t="s">
        <v>162</v>
      </c>
      <c r="D281" t="s">
        <v>176</v>
      </c>
      <c r="E281" t="s">
        <v>165</v>
      </c>
      <c r="F281" t="s">
        <v>473</v>
      </c>
      <c r="G281" t="s">
        <v>149</v>
      </c>
      <c r="H281" t="s">
        <v>149</v>
      </c>
      <c r="I281">
        <v>2</v>
      </c>
      <c r="J281">
        <v>1382.2909999999999</v>
      </c>
      <c r="K281">
        <v>0.263741</v>
      </c>
    </row>
    <row r="282" spans="1:11">
      <c r="A282" t="s">
        <v>177</v>
      </c>
      <c r="B282">
        <v>5.3776696366718401E-3</v>
      </c>
      <c r="C282" t="s">
        <v>162</v>
      </c>
      <c r="D282" t="s">
        <v>178</v>
      </c>
      <c r="E282" t="s">
        <v>179</v>
      </c>
      <c r="F282" t="s">
        <v>473</v>
      </c>
      <c r="G282" t="s">
        <v>179</v>
      </c>
      <c r="H282" t="s">
        <v>179</v>
      </c>
      <c r="I282">
        <v>2</v>
      </c>
      <c r="J282">
        <v>1410.127</v>
      </c>
      <c r="K282">
        <v>0.263741</v>
      </c>
    </row>
    <row r="283" spans="1:11">
      <c r="A283" t="s">
        <v>182</v>
      </c>
      <c r="B283">
        <v>0.45362638585380899</v>
      </c>
      <c r="C283" t="s">
        <v>166</v>
      </c>
      <c r="D283" t="s">
        <v>183</v>
      </c>
      <c r="E283" t="s">
        <v>165</v>
      </c>
      <c r="F283" t="s">
        <v>473</v>
      </c>
      <c r="G283" t="s">
        <v>149</v>
      </c>
      <c r="H283" t="s">
        <v>149</v>
      </c>
      <c r="I283">
        <v>163</v>
      </c>
      <c r="J283">
        <v>1362.422</v>
      </c>
      <c r="K283">
        <v>0.263741</v>
      </c>
    </row>
    <row r="284" spans="1:11">
      <c r="A284" t="s">
        <v>184</v>
      </c>
      <c r="B284">
        <v>0.42494180725462899</v>
      </c>
      <c r="C284" t="s">
        <v>186</v>
      </c>
      <c r="D284" t="s">
        <v>185</v>
      </c>
      <c r="E284" t="s">
        <v>165</v>
      </c>
      <c r="F284" t="s">
        <v>473</v>
      </c>
      <c r="G284" t="s">
        <v>149</v>
      </c>
      <c r="H284" t="s">
        <v>149</v>
      </c>
      <c r="I284">
        <v>146</v>
      </c>
      <c r="J284">
        <v>1302.704</v>
      </c>
      <c r="K284">
        <v>0.263741</v>
      </c>
    </row>
    <row r="285" spans="1:11">
      <c r="A285" t="s">
        <v>187</v>
      </c>
      <c r="B285">
        <v>0.18209044027457499</v>
      </c>
      <c r="C285" t="s">
        <v>186</v>
      </c>
      <c r="D285" t="s">
        <v>188</v>
      </c>
      <c r="E285" t="s">
        <v>165</v>
      </c>
      <c r="F285" t="s">
        <v>473</v>
      </c>
      <c r="G285" t="s">
        <v>149</v>
      </c>
      <c r="H285" t="s">
        <v>149</v>
      </c>
      <c r="I285">
        <v>67</v>
      </c>
      <c r="J285">
        <v>1395.115</v>
      </c>
      <c r="K285">
        <v>0.263741</v>
      </c>
    </row>
    <row r="286" spans="1:11">
      <c r="A286" t="s">
        <v>189</v>
      </c>
      <c r="B286">
        <v>0.80911297185535203</v>
      </c>
      <c r="C286" t="s">
        <v>186</v>
      </c>
      <c r="D286" t="s">
        <v>190</v>
      </c>
      <c r="E286" t="s">
        <v>165</v>
      </c>
      <c r="F286" t="s">
        <v>473</v>
      </c>
      <c r="G286" t="s">
        <v>149</v>
      </c>
      <c r="H286" t="s">
        <v>149</v>
      </c>
      <c r="I286">
        <v>272</v>
      </c>
      <c r="J286">
        <v>1274.624</v>
      </c>
      <c r="K286">
        <v>0.263741</v>
      </c>
    </row>
    <row r="287" spans="1:11">
      <c r="A287" t="s">
        <v>191</v>
      </c>
      <c r="B287">
        <v>0.74540060723882995</v>
      </c>
      <c r="C287" t="s">
        <v>186</v>
      </c>
      <c r="D287" t="s">
        <v>192</v>
      </c>
      <c r="E287" t="s">
        <v>165</v>
      </c>
      <c r="F287" t="s">
        <v>473</v>
      </c>
      <c r="G287" t="s">
        <v>149</v>
      </c>
      <c r="H287" t="s">
        <v>149</v>
      </c>
      <c r="I287">
        <v>255</v>
      </c>
      <c r="J287">
        <v>1297.098</v>
      </c>
      <c r="K287">
        <v>0.263741</v>
      </c>
    </row>
    <row r="288" spans="1:11">
      <c r="A288" t="s">
        <v>193</v>
      </c>
      <c r="B288">
        <v>1.4355057914236E-2</v>
      </c>
      <c r="C288" t="s">
        <v>162</v>
      </c>
      <c r="D288" t="s">
        <v>194</v>
      </c>
      <c r="E288" t="s">
        <v>165</v>
      </c>
      <c r="F288" t="s">
        <v>473</v>
      </c>
      <c r="G288" t="s">
        <v>149</v>
      </c>
      <c r="H288" t="s">
        <v>149</v>
      </c>
      <c r="I288">
        <v>5</v>
      </c>
      <c r="J288">
        <v>1320.6489999999999</v>
      </c>
      <c r="K288">
        <v>0.263741</v>
      </c>
    </row>
    <row r="289" spans="1:11">
      <c r="A289" t="s">
        <v>195</v>
      </c>
      <c r="B289">
        <v>2.11583118481963E-2</v>
      </c>
      <c r="C289" t="s">
        <v>166</v>
      </c>
      <c r="D289" t="s">
        <v>196</v>
      </c>
      <c r="E289" t="s">
        <v>165</v>
      </c>
      <c r="F289" t="s">
        <v>473</v>
      </c>
      <c r="G289" t="s">
        <v>149</v>
      </c>
      <c r="H289" t="s">
        <v>149</v>
      </c>
      <c r="I289">
        <v>8</v>
      </c>
      <c r="J289">
        <v>1433.6110000000001</v>
      </c>
      <c r="K289">
        <v>0.263741</v>
      </c>
    </row>
    <row r="290" spans="1:11">
      <c r="A290" t="s">
        <v>199</v>
      </c>
      <c r="B290">
        <v>5.5148118276665402E-2</v>
      </c>
      <c r="C290" t="s">
        <v>166</v>
      </c>
      <c r="D290" t="s">
        <v>200</v>
      </c>
      <c r="E290" t="s">
        <v>165</v>
      </c>
      <c r="F290" t="s">
        <v>473</v>
      </c>
      <c r="G290" t="s">
        <v>149</v>
      </c>
      <c r="H290" t="s">
        <v>149</v>
      </c>
      <c r="I290">
        <v>20</v>
      </c>
      <c r="J290">
        <v>1375.06</v>
      </c>
      <c r="K290">
        <v>0.263741</v>
      </c>
    </row>
    <row r="291" spans="1:11">
      <c r="A291" t="s">
        <v>209</v>
      </c>
      <c r="B291">
        <v>1.1395489937353001E-2</v>
      </c>
      <c r="C291" t="s">
        <v>203</v>
      </c>
      <c r="D291" t="s">
        <v>210</v>
      </c>
      <c r="E291" t="s">
        <v>165</v>
      </c>
      <c r="F291" t="s">
        <v>473</v>
      </c>
      <c r="G291" t="s">
        <v>149</v>
      </c>
      <c r="H291" t="s">
        <v>149</v>
      </c>
      <c r="I291">
        <v>3</v>
      </c>
      <c r="J291">
        <v>998.18399999999997</v>
      </c>
      <c r="K291">
        <v>0.263741</v>
      </c>
    </row>
    <row r="292" spans="1:11">
      <c r="A292" t="s">
        <v>211</v>
      </c>
      <c r="B292">
        <v>5.5074501900294398E-3</v>
      </c>
      <c r="C292" t="s">
        <v>203</v>
      </c>
      <c r="D292" t="s">
        <v>212</v>
      </c>
      <c r="E292" t="s">
        <v>165</v>
      </c>
      <c r="F292" t="s">
        <v>473</v>
      </c>
      <c r="G292" t="s">
        <v>149</v>
      </c>
      <c r="H292" t="s">
        <v>149</v>
      </c>
      <c r="I292">
        <v>1</v>
      </c>
      <c r="J292">
        <v>688.44899999999996</v>
      </c>
      <c r="K292">
        <v>0.263741</v>
      </c>
    </row>
    <row r="293" spans="1:11">
      <c r="A293" t="s">
        <v>215</v>
      </c>
      <c r="B293">
        <v>4.4688006221572901E-2</v>
      </c>
      <c r="C293" t="s">
        <v>203</v>
      </c>
      <c r="D293" t="s">
        <v>216</v>
      </c>
      <c r="E293" t="s">
        <v>217</v>
      </c>
      <c r="F293" t="s">
        <v>473</v>
      </c>
      <c r="G293" t="s">
        <v>149</v>
      </c>
      <c r="H293" t="s">
        <v>149</v>
      </c>
      <c r="I293">
        <v>3</v>
      </c>
      <c r="J293">
        <v>254.53800000000001</v>
      </c>
      <c r="K293">
        <v>0.263741</v>
      </c>
    </row>
    <row r="294" spans="1:11">
      <c r="A294" t="s">
        <v>218</v>
      </c>
      <c r="B294">
        <v>3.7463057394851999E-2</v>
      </c>
      <c r="C294" t="s">
        <v>203</v>
      </c>
      <c r="D294" t="s">
        <v>219</v>
      </c>
      <c r="E294" t="s">
        <v>217</v>
      </c>
      <c r="F294" t="s">
        <v>473</v>
      </c>
      <c r="G294" t="s">
        <v>149</v>
      </c>
      <c r="H294" t="s">
        <v>149</v>
      </c>
      <c r="I294">
        <v>2</v>
      </c>
      <c r="J294">
        <v>202.41800000000001</v>
      </c>
      <c r="K294">
        <v>0.263741</v>
      </c>
    </row>
    <row r="295" spans="1:11">
      <c r="A295" t="s">
        <v>220</v>
      </c>
      <c r="B295">
        <v>1.5182609330266999E-2</v>
      </c>
      <c r="C295" t="s">
        <v>208</v>
      </c>
      <c r="D295" t="s">
        <v>221</v>
      </c>
      <c r="E295" t="s">
        <v>147</v>
      </c>
      <c r="F295" t="s">
        <v>473</v>
      </c>
      <c r="G295" t="s">
        <v>149</v>
      </c>
      <c r="H295" t="s">
        <v>149</v>
      </c>
      <c r="I295">
        <v>1</v>
      </c>
      <c r="J295">
        <v>249.733</v>
      </c>
      <c r="K295">
        <v>0.263741</v>
      </c>
    </row>
    <row r="296" spans="1:11">
      <c r="A296" t="s">
        <v>225</v>
      </c>
      <c r="B296">
        <v>1.2484026445348901E-2</v>
      </c>
      <c r="C296" t="s">
        <v>203</v>
      </c>
      <c r="D296" t="s">
        <v>226</v>
      </c>
      <c r="E296" t="s">
        <v>217</v>
      </c>
      <c r="F296" t="s">
        <v>473</v>
      </c>
      <c r="G296" t="s">
        <v>149</v>
      </c>
      <c r="H296" t="s">
        <v>149</v>
      </c>
      <c r="I296">
        <v>1</v>
      </c>
      <c r="J296">
        <v>303.71600000000001</v>
      </c>
      <c r="K296">
        <v>0.263741</v>
      </c>
    </row>
    <row r="297" spans="1:11">
      <c r="A297" t="s">
        <v>234</v>
      </c>
      <c r="B297">
        <v>1.62237295215568</v>
      </c>
      <c r="C297" t="s">
        <v>236</v>
      </c>
      <c r="D297" t="s">
        <v>235</v>
      </c>
      <c r="E297" t="s">
        <v>165</v>
      </c>
      <c r="F297" t="s">
        <v>473</v>
      </c>
      <c r="G297" t="s">
        <v>149</v>
      </c>
      <c r="H297" t="s">
        <v>149</v>
      </c>
      <c r="I297">
        <v>560</v>
      </c>
      <c r="J297">
        <v>1308.759</v>
      </c>
      <c r="K297">
        <v>0.263741</v>
      </c>
    </row>
    <row r="298" spans="1:11">
      <c r="A298" t="s">
        <v>239</v>
      </c>
      <c r="B298">
        <v>0.103295058137367</v>
      </c>
      <c r="C298" t="s">
        <v>241</v>
      </c>
      <c r="D298" t="s">
        <v>240</v>
      </c>
      <c r="E298" t="s">
        <v>169</v>
      </c>
      <c r="F298" t="s">
        <v>473</v>
      </c>
      <c r="G298" t="s">
        <v>149</v>
      </c>
      <c r="H298" t="s">
        <v>242</v>
      </c>
      <c r="I298">
        <v>35</v>
      </c>
      <c r="J298">
        <v>1284.7270000000001</v>
      </c>
      <c r="K298">
        <v>0.263741</v>
      </c>
    </row>
    <row r="299" spans="1:11">
      <c r="A299" t="s">
        <v>243</v>
      </c>
      <c r="B299">
        <v>0.93930273297985201</v>
      </c>
      <c r="C299" t="s">
        <v>236</v>
      </c>
      <c r="D299" t="s">
        <v>244</v>
      </c>
      <c r="E299" t="s">
        <v>165</v>
      </c>
      <c r="F299" t="s">
        <v>473</v>
      </c>
      <c r="G299" t="s">
        <v>149</v>
      </c>
      <c r="H299" t="s">
        <v>149</v>
      </c>
      <c r="I299">
        <v>328</v>
      </c>
      <c r="J299">
        <v>1324.008</v>
      </c>
      <c r="K299">
        <v>0.263741</v>
      </c>
    </row>
    <row r="300" spans="1:11">
      <c r="A300" t="s">
        <v>111</v>
      </c>
      <c r="B300">
        <v>5.4536971375581398E-3</v>
      </c>
      <c r="C300" t="s">
        <v>114</v>
      </c>
      <c r="D300" t="s">
        <v>112</v>
      </c>
      <c r="E300" t="s">
        <v>113</v>
      </c>
      <c r="F300" t="s">
        <v>474</v>
      </c>
      <c r="G300" t="s">
        <v>115</v>
      </c>
      <c r="H300" t="s">
        <v>116</v>
      </c>
      <c r="I300">
        <v>1</v>
      </c>
      <c r="J300">
        <v>627.36500000000001</v>
      </c>
      <c r="K300">
        <v>0.29227300000000001</v>
      </c>
    </row>
    <row r="301" spans="1:11">
      <c r="A301" t="s">
        <v>117</v>
      </c>
      <c r="B301">
        <v>4.4379726394625202E-2</v>
      </c>
      <c r="C301" t="s">
        <v>119</v>
      </c>
      <c r="D301" t="s">
        <v>118</v>
      </c>
      <c r="E301" t="s">
        <v>113</v>
      </c>
      <c r="F301" t="s">
        <v>474</v>
      </c>
      <c r="G301" t="s">
        <v>120</v>
      </c>
      <c r="H301" t="s">
        <v>121</v>
      </c>
      <c r="I301">
        <v>12</v>
      </c>
      <c r="J301">
        <v>925.14099999999996</v>
      </c>
      <c r="K301">
        <v>0.29227300000000001</v>
      </c>
    </row>
    <row r="302" spans="1:11">
      <c r="A302" t="s">
        <v>126</v>
      </c>
      <c r="B302">
        <v>2.82910144429721E-2</v>
      </c>
      <c r="C302" t="s">
        <v>119</v>
      </c>
      <c r="D302" t="s">
        <v>127</v>
      </c>
      <c r="E302" t="s">
        <v>113</v>
      </c>
      <c r="F302" t="s">
        <v>474</v>
      </c>
      <c r="G302" t="s">
        <v>120</v>
      </c>
      <c r="H302" t="s">
        <v>128</v>
      </c>
      <c r="I302">
        <v>7</v>
      </c>
      <c r="J302">
        <v>846.56600000000003</v>
      </c>
      <c r="K302">
        <v>0.29227300000000001</v>
      </c>
    </row>
    <row r="303" spans="1:11">
      <c r="A303" t="s">
        <v>129</v>
      </c>
      <c r="B303">
        <v>1.0426698963577501E-2</v>
      </c>
      <c r="C303" t="s">
        <v>124</v>
      </c>
      <c r="D303" t="s">
        <v>130</v>
      </c>
      <c r="E303" t="s">
        <v>113</v>
      </c>
      <c r="F303" t="s">
        <v>474</v>
      </c>
      <c r="G303" t="s">
        <v>120</v>
      </c>
      <c r="H303" t="s">
        <v>131</v>
      </c>
      <c r="I303">
        <v>1</v>
      </c>
      <c r="J303">
        <v>328.14400000000001</v>
      </c>
      <c r="K303">
        <v>0.29227300000000001</v>
      </c>
    </row>
    <row r="304" spans="1:11">
      <c r="A304" t="s">
        <v>135</v>
      </c>
      <c r="B304">
        <v>4.7461532134159497E-2</v>
      </c>
      <c r="C304" t="s">
        <v>119</v>
      </c>
      <c r="D304" t="s">
        <v>136</v>
      </c>
      <c r="E304" t="s">
        <v>113</v>
      </c>
      <c r="F304" t="s">
        <v>474</v>
      </c>
      <c r="G304" t="s">
        <v>137</v>
      </c>
      <c r="H304" t="s">
        <v>138</v>
      </c>
      <c r="I304">
        <v>11</v>
      </c>
      <c r="J304">
        <v>792.98</v>
      </c>
      <c r="K304">
        <v>0.29227300000000001</v>
      </c>
    </row>
    <row r="305" spans="1:11">
      <c r="A305" t="s">
        <v>139</v>
      </c>
      <c r="B305">
        <v>4.7547533581125904E-3</v>
      </c>
      <c r="C305" t="s">
        <v>119</v>
      </c>
      <c r="D305" t="s">
        <v>140</v>
      </c>
      <c r="E305" t="s">
        <v>113</v>
      </c>
      <c r="F305" t="s">
        <v>474</v>
      </c>
      <c r="G305" t="s">
        <v>137</v>
      </c>
      <c r="H305" t="s">
        <v>141</v>
      </c>
      <c r="I305">
        <v>1</v>
      </c>
      <c r="J305">
        <v>719.58699999999999</v>
      </c>
      <c r="K305">
        <v>0.29227300000000001</v>
      </c>
    </row>
    <row r="306" spans="1:11">
      <c r="A306" t="s">
        <v>142</v>
      </c>
      <c r="B306">
        <v>5.7363787698939003E-2</v>
      </c>
      <c r="C306" t="s">
        <v>119</v>
      </c>
      <c r="D306" t="s">
        <v>143</v>
      </c>
      <c r="E306" t="s">
        <v>113</v>
      </c>
      <c r="F306" t="s">
        <v>474</v>
      </c>
      <c r="G306" t="s">
        <v>137</v>
      </c>
      <c r="H306" t="s">
        <v>144</v>
      </c>
      <c r="I306">
        <v>13</v>
      </c>
      <c r="J306">
        <v>775.38400000000001</v>
      </c>
      <c r="K306">
        <v>0.29227300000000001</v>
      </c>
    </row>
    <row r="307" spans="1:11">
      <c r="A307" t="s">
        <v>159</v>
      </c>
      <c r="B307">
        <v>3.06843798317757E-3</v>
      </c>
      <c r="C307" t="s">
        <v>162</v>
      </c>
      <c r="D307" t="s">
        <v>160</v>
      </c>
      <c r="E307" t="s">
        <v>161</v>
      </c>
      <c r="F307" t="s">
        <v>474</v>
      </c>
      <c r="G307" t="s">
        <v>149</v>
      </c>
      <c r="H307" t="s">
        <v>149</v>
      </c>
      <c r="I307">
        <v>1</v>
      </c>
      <c r="J307">
        <v>1115.049</v>
      </c>
      <c r="K307">
        <v>0.29227300000000001</v>
      </c>
    </row>
    <row r="308" spans="1:11">
      <c r="A308" t="s">
        <v>189</v>
      </c>
      <c r="B308">
        <v>2.6842886252762899E-3</v>
      </c>
      <c r="C308" t="s">
        <v>186</v>
      </c>
      <c r="D308" t="s">
        <v>190</v>
      </c>
      <c r="E308" t="s">
        <v>165</v>
      </c>
      <c r="F308" t="s">
        <v>474</v>
      </c>
      <c r="G308" t="s">
        <v>149</v>
      </c>
      <c r="H308" t="s">
        <v>149</v>
      </c>
      <c r="I308">
        <v>1</v>
      </c>
      <c r="J308">
        <v>1274.624</v>
      </c>
      <c r="K308">
        <v>0.29227300000000001</v>
      </c>
    </row>
    <row r="309" spans="1:11">
      <c r="A309" t="s">
        <v>191</v>
      </c>
      <c r="B309">
        <v>5.2755592942154896E-3</v>
      </c>
      <c r="C309" t="s">
        <v>186</v>
      </c>
      <c r="D309" t="s">
        <v>192</v>
      </c>
      <c r="E309" t="s">
        <v>165</v>
      </c>
      <c r="F309" t="s">
        <v>474</v>
      </c>
      <c r="G309" t="s">
        <v>149</v>
      </c>
      <c r="H309" t="s">
        <v>149</v>
      </c>
      <c r="I309">
        <v>2</v>
      </c>
      <c r="J309">
        <v>1297.098</v>
      </c>
      <c r="K309">
        <v>0.29227300000000001</v>
      </c>
    </row>
    <row r="310" spans="1:11">
      <c r="A310" t="s">
        <v>199</v>
      </c>
      <c r="B310">
        <v>2.48822502632915E-3</v>
      </c>
      <c r="C310" t="s">
        <v>166</v>
      </c>
      <c r="D310" t="s">
        <v>200</v>
      </c>
      <c r="E310" t="s">
        <v>165</v>
      </c>
      <c r="F310" t="s">
        <v>474</v>
      </c>
      <c r="G310" t="s">
        <v>149</v>
      </c>
      <c r="H310" t="s">
        <v>149</v>
      </c>
      <c r="I310">
        <v>1</v>
      </c>
      <c r="J310">
        <v>1375.06</v>
      </c>
      <c r="K310">
        <v>0.29227300000000001</v>
      </c>
    </row>
    <row r="311" spans="1:11">
      <c r="A311" t="s">
        <v>215</v>
      </c>
      <c r="B311">
        <v>2.6883677130363E-2</v>
      </c>
      <c r="C311" t="s">
        <v>203</v>
      </c>
      <c r="D311" t="s">
        <v>216</v>
      </c>
      <c r="E311" t="s">
        <v>217</v>
      </c>
      <c r="F311" t="s">
        <v>474</v>
      </c>
      <c r="G311" t="s">
        <v>149</v>
      </c>
      <c r="H311" t="s">
        <v>149</v>
      </c>
      <c r="I311">
        <v>2</v>
      </c>
      <c r="J311">
        <v>254.53800000000001</v>
      </c>
      <c r="K311">
        <v>0.29227300000000001</v>
      </c>
    </row>
    <row r="312" spans="1:11">
      <c r="A312" t="s">
        <v>232</v>
      </c>
      <c r="B312">
        <v>3.8337257788862697E-2</v>
      </c>
      <c r="C312" t="s">
        <v>233</v>
      </c>
      <c r="D312" t="s">
        <v>1</v>
      </c>
      <c r="E312" t="s">
        <v>113</v>
      </c>
      <c r="F312" t="s">
        <v>474</v>
      </c>
      <c r="G312" t="s">
        <v>1</v>
      </c>
      <c r="H312" t="s">
        <v>1</v>
      </c>
      <c r="I312">
        <v>13</v>
      </c>
      <c r="J312">
        <v>1160.202</v>
      </c>
      <c r="K312">
        <v>0.29227300000000001</v>
      </c>
    </row>
    <row r="313" spans="1:11">
      <c r="A313" t="s">
        <v>234</v>
      </c>
      <c r="B313">
        <v>5.2285542329858501E-3</v>
      </c>
      <c r="C313" t="s">
        <v>236</v>
      </c>
      <c r="D313" t="s">
        <v>235</v>
      </c>
      <c r="E313" t="s">
        <v>165</v>
      </c>
      <c r="F313" t="s">
        <v>474</v>
      </c>
      <c r="G313" t="s">
        <v>149</v>
      </c>
      <c r="H313" t="s">
        <v>149</v>
      </c>
      <c r="I313">
        <v>2</v>
      </c>
      <c r="J313">
        <v>1308.759</v>
      </c>
      <c r="K313">
        <v>0.29227300000000001</v>
      </c>
    </row>
    <row r="314" spans="1:11">
      <c r="A314" t="s">
        <v>239</v>
      </c>
      <c r="B314">
        <v>0.16778031316876099</v>
      </c>
      <c r="C314" t="s">
        <v>241</v>
      </c>
      <c r="D314" t="s">
        <v>240</v>
      </c>
      <c r="E314" t="s">
        <v>169</v>
      </c>
      <c r="F314" t="s">
        <v>474</v>
      </c>
      <c r="G314" t="s">
        <v>149</v>
      </c>
      <c r="H314" t="s">
        <v>242</v>
      </c>
      <c r="I314">
        <v>63</v>
      </c>
      <c r="J314">
        <v>1284.7270000000001</v>
      </c>
      <c r="K314">
        <v>0.29227300000000001</v>
      </c>
    </row>
    <row r="315" spans="1:11">
      <c r="A315" t="s">
        <v>243</v>
      </c>
      <c r="B315">
        <v>5.16833539480753E-3</v>
      </c>
      <c r="C315" t="s">
        <v>236</v>
      </c>
      <c r="D315" t="s">
        <v>244</v>
      </c>
      <c r="E315" t="s">
        <v>165</v>
      </c>
      <c r="F315" t="s">
        <v>474</v>
      </c>
      <c r="G315" t="s">
        <v>149</v>
      </c>
      <c r="H315" t="s">
        <v>149</v>
      </c>
      <c r="I315">
        <v>2</v>
      </c>
      <c r="J315">
        <v>1324.008</v>
      </c>
      <c r="K315">
        <v>0.29227300000000001</v>
      </c>
    </row>
    <row r="316" spans="1:11">
      <c r="A316" t="s">
        <v>132</v>
      </c>
      <c r="B316">
        <v>1.9896933454731799E-3</v>
      </c>
      <c r="C316" t="s">
        <v>114</v>
      </c>
      <c r="D316" t="s">
        <v>133</v>
      </c>
      <c r="E316" t="s">
        <v>113</v>
      </c>
      <c r="F316" t="s">
        <v>475</v>
      </c>
      <c r="G316" t="s">
        <v>115</v>
      </c>
      <c r="H316" t="s">
        <v>134</v>
      </c>
      <c r="I316">
        <v>1</v>
      </c>
      <c r="J316">
        <v>720.52300000000002</v>
      </c>
      <c r="K316">
        <v>0.69753500000000002</v>
      </c>
    </row>
    <row r="317" spans="1:11">
      <c r="A317" t="s">
        <v>135</v>
      </c>
      <c r="B317">
        <v>3.6157779978319001E-3</v>
      </c>
      <c r="C317" t="s">
        <v>119</v>
      </c>
      <c r="D317" t="s">
        <v>136</v>
      </c>
      <c r="E317" t="s">
        <v>113</v>
      </c>
      <c r="F317" t="s">
        <v>475</v>
      </c>
      <c r="G317" t="s">
        <v>137</v>
      </c>
      <c r="H317" t="s">
        <v>138</v>
      </c>
      <c r="I317">
        <v>2</v>
      </c>
      <c r="J317">
        <v>792.98</v>
      </c>
      <c r="K317">
        <v>0.69753500000000002</v>
      </c>
    </row>
    <row r="318" spans="1:11">
      <c r="A318" t="s">
        <v>139</v>
      </c>
      <c r="B318">
        <v>1.99228143137712E-3</v>
      </c>
      <c r="C318" t="s">
        <v>119</v>
      </c>
      <c r="D318" t="s">
        <v>140</v>
      </c>
      <c r="E318" t="s">
        <v>113</v>
      </c>
      <c r="F318" t="s">
        <v>475</v>
      </c>
      <c r="G318" t="s">
        <v>137</v>
      </c>
      <c r="H318" t="s">
        <v>141</v>
      </c>
      <c r="I318">
        <v>1</v>
      </c>
      <c r="J318">
        <v>719.58699999999999</v>
      </c>
      <c r="K318">
        <v>0.69753500000000002</v>
      </c>
    </row>
    <row r="319" spans="1:11">
      <c r="A319" t="s">
        <v>142</v>
      </c>
      <c r="B319">
        <v>5.5467477470274203E-3</v>
      </c>
      <c r="C319" t="s">
        <v>119</v>
      </c>
      <c r="D319" t="s">
        <v>143</v>
      </c>
      <c r="E319" t="s">
        <v>113</v>
      </c>
      <c r="F319" t="s">
        <v>475</v>
      </c>
      <c r="G319" t="s">
        <v>137</v>
      </c>
      <c r="H319" t="s">
        <v>144</v>
      </c>
      <c r="I319">
        <v>3</v>
      </c>
      <c r="J319">
        <v>775.38400000000001</v>
      </c>
      <c r="K319">
        <v>0.69753500000000002</v>
      </c>
    </row>
    <row r="320" spans="1:11">
      <c r="A320" t="s">
        <v>189</v>
      </c>
      <c r="B320">
        <v>1.12473938852585E-3</v>
      </c>
      <c r="C320" t="s">
        <v>186</v>
      </c>
      <c r="D320" t="s">
        <v>190</v>
      </c>
      <c r="E320" t="s">
        <v>165</v>
      </c>
      <c r="F320" t="s">
        <v>475</v>
      </c>
      <c r="G320" t="s">
        <v>149</v>
      </c>
      <c r="H320" t="s">
        <v>149</v>
      </c>
      <c r="I320">
        <v>1</v>
      </c>
      <c r="J320">
        <v>1274.624</v>
      </c>
      <c r="K320">
        <v>0.69753500000000002</v>
      </c>
    </row>
    <row r="321" spans="1:11">
      <c r="A321" t="s">
        <v>232</v>
      </c>
      <c r="B321">
        <v>1.23566397779039E-3</v>
      </c>
      <c r="C321" t="s">
        <v>233</v>
      </c>
      <c r="D321" t="s">
        <v>1</v>
      </c>
      <c r="E321" t="s">
        <v>113</v>
      </c>
      <c r="F321" t="s">
        <v>475</v>
      </c>
      <c r="G321" t="s">
        <v>1</v>
      </c>
      <c r="H321" t="s">
        <v>1</v>
      </c>
      <c r="I321">
        <v>1</v>
      </c>
      <c r="J321">
        <v>1160.202</v>
      </c>
      <c r="K321">
        <v>0.69753500000000002</v>
      </c>
    </row>
    <row r="322" spans="1:11">
      <c r="A322" t="s">
        <v>234</v>
      </c>
      <c r="B322">
        <v>3.2862119420619899E-3</v>
      </c>
      <c r="C322" t="s">
        <v>236</v>
      </c>
      <c r="D322" t="s">
        <v>235</v>
      </c>
      <c r="E322" t="s">
        <v>165</v>
      </c>
      <c r="F322" t="s">
        <v>475</v>
      </c>
      <c r="G322" t="s">
        <v>149</v>
      </c>
      <c r="H322" t="s">
        <v>149</v>
      </c>
      <c r="I322">
        <v>3</v>
      </c>
      <c r="J322">
        <v>1308.759</v>
      </c>
      <c r="K322">
        <v>0.69753500000000002</v>
      </c>
    </row>
    <row r="323" spans="1:11">
      <c r="A323" t="s">
        <v>239</v>
      </c>
      <c r="B323">
        <v>2.0086101351093798E-2</v>
      </c>
      <c r="C323" t="s">
        <v>241</v>
      </c>
      <c r="D323" t="s">
        <v>240</v>
      </c>
      <c r="E323" t="s">
        <v>169</v>
      </c>
      <c r="F323" t="s">
        <v>475</v>
      </c>
      <c r="G323" t="s">
        <v>149</v>
      </c>
      <c r="H323" t="s">
        <v>242</v>
      </c>
      <c r="I323">
        <v>18</v>
      </c>
      <c r="J323">
        <v>1284.7270000000001</v>
      </c>
      <c r="K323">
        <v>0.69753500000000002</v>
      </c>
    </row>
    <row r="324" spans="1:11">
      <c r="A324" t="s">
        <v>243</v>
      </c>
      <c r="B324">
        <v>2.16557576443703E-3</v>
      </c>
      <c r="C324" t="s">
        <v>236</v>
      </c>
      <c r="D324" t="s">
        <v>244</v>
      </c>
      <c r="E324" t="s">
        <v>165</v>
      </c>
      <c r="F324" t="s">
        <v>475</v>
      </c>
      <c r="G324" t="s">
        <v>149</v>
      </c>
      <c r="H324" t="s">
        <v>149</v>
      </c>
      <c r="I324">
        <v>2</v>
      </c>
      <c r="J324">
        <v>1324.008</v>
      </c>
      <c r="K324">
        <v>0.69753500000000002</v>
      </c>
    </row>
    <row r="325" spans="1:11">
      <c r="A325" t="s">
        <v>234</v>
      </c>
      <c r="B325">
        <v>1.2131915804537499E-3</v>
      </c>
      <c r="C325" t="s">
        <v>236</v>
      </c>
      <c r="D325" t="s">
        <v>235</v>
      </c>
      <c r="E325" t="s">
        <v>165</v>
      </c>
      <c r="F325" t="s">
        <v>476</v>
      </c>
      <c r="G325" t="s">
        <v>149</v>
      </c>
      <c r="H325" t="s">
        <v>149</v>
      </c>
      <c r="I325">
        <v>1</v>
      </c>
      <c r="J325">
        <v>1308.759</v>
      </c>
      <c r="K325">
        <v>0.62981200000000004</v>
      </c>
    </row>
    <row r="326" spans="1:11">
      <c r="A326" t="s">
        <v>239</v>
      </c>
      <c r="B326">
        <v>2.4717708892909801E-3</v>
      </c>
      <c r="C326" t="s">
        <v>241</v>
      </c>
      <c r="D326" t="s">
        <v>240</v>
      </c>
      <c r="E326" t="s">
        <v>169</v>
      </c>
      <c r="F326" t="s">
        <v>476</v>
      </c>
      <c r="G326" t="s">
        <v>149</v>
      </c>
      <c r="H326" t="s">
        <v>242</v>
      </c>
      <c r="I326">
        <v>2</v>
      </c>
      <c r="J326">
        <v>1284.7270000000001</v>
      </c>
      <c r="K326">
        <v>0.62981200000000004</v>
      </c>
    </row>
    <row r="327" spans="1:11">
      <c r="A327" t="s">
        <v>117</v>
      </c>
      <c r="B327">
        <v>1.9937734750012402E-2</v>
      </c>
      <c r="C327" t="s">
        <v>119</v>
      </c>
      <c r="D327" t="s">
        <v>118</v>
      </c>
      <c r="E327" t="s">
        <v>113</v>
      </c>
      <c r="F327" t="s">
        <v>477</v>
      </c>
      <c r="G327" t="s">
        <v>120</v>
      </c>
      <c r="H327" t="s">
        <v>121</v>
      </c>
      <c r="I327">
        <v>10</v>
      </c>
      <c r="J327">
        <v>925.14099999999996</v>
      </c>
      <c r="K327">
        <v>0.54214600000000002</v>
      </c>
    </row>
    <row r="328" spans="1:11">
      <c r="A328" t="s">
        <v>126</v>
      </c>
      <c r="B328">
        <v>4.35765572072615E-3</v>
      </c>
      <c r="C328" t="s">
        <v>119</v>
      </c>
      <c r="D328" t="s">
        <v>127</v>
      </c>
      <c r="E328" t="s">
        <v>113</v>
      </c>
      <c r="F328" t="s">
        <v>477</v>
      </c>
      <c r="G328" t="s">
        <v>120</v>
      </c>
      <c r="H328" t="s">
        <v>128</v>
      </c>
      <c r="I328">
        <v>2</v>
      </c>
      <c r="J328">
        <v>846.56600000000003</v>
      </c>
      <c r="K328">
        <v>0.54214600000000002</v>
      </c>
    </row>
    <row r="329" spans="1:11">
      <c r="A329" t="s">
        <v>132</v>
      </c>
      <c r="B329">
        <v>5.1199519971912803E-3</v>
      </c>
      <c r="C329" t="s">
        <v>114</v>
      </c>
      <c r="D329" t="s">
        <v>133</v>
      </c>
      <c r="E329" t="s">
        <v>113</v>
      </c>
      <c r="F329" t="s">
        <v>477</v>
      </c>
      <c r="G329" t="s">
        <v>115</v>
      </c>
      <c r="H329" t="s">
        <v>134</v>
      </c>
      <c r="I329">
        <v>2</v>
      </c>
      <c r="J329">
        <v>720.52300000000002</v>
      </c>
      <c r="K329">
        <v>0.54214600000000002</v>
      </c>
    </row>
    <row r="330" spans="1:11">
      <c r="A330" t="s">
        <v>135</v>
      </c>
      <c r="B330">
        <v>4.6521263750312104E-3</v>
      </c>
      <c r="C330" t="s">
        <v>119</v>
      </c>
      <c r="D330" t="s">
        <v>136</v>
      </c>
      <c r="E330" t="s">
        <v>113</v>
      </c>
      <c r="F330" t="s">
        <v>477</v>
      </c>
      <c r="G330" t="s">
        <v>137</v>
      </c>
      <c r="H330" t="s">
        <v>138</v>
      </c>
      <c r="I330">
        <v>2</v>
      </c>
      <c r="J330">
        <v>792.98</v>
      </c>
      <c r="K330">
        <v>0.54214600000000002</v>
      </c>
    </row>
    <row r="331" spans="1:11">
      <c r="A331" t="s">
        <v>139</v>
      </c>
      <c r="B331">
        <v>2.30697528970439E-2</v>
      </c>
      <c r="C331" t="s">
        <v>119</v>
      </c>
      <c r="D331" t="s">
        <v>140</v>
      </c>
      <c r="E331" t="s">
        <v>113</v>
      </c>
      <c r="F331" t="s">
        <v>477</v>
      </c>
      <c r="G331" t="s">
        <v>137</v>
      </c>
      <c r="H331" t="s">
        <v>141</v>
      </c>
      <c r="I331">
        <v>9</v>
      </c>
      <c r="J331">
        <v>719.58699999999999</v>
      </c>
      <c r="K331">
        <v>0.54214600000000002</v>
      </c>
    </row>
    <row r="332" spans="1:11">
      <c r="A332" t="s">
        <v>142</v>
      </c>
      <c r="B332">
        <v>1.90307933765579E-2</v>
      </c>
      <c r="C332" t="s">
        <v>119</v>
      </c>
      <c r="D332" t="s">
        <v>143</v>
      </c>
      <c r="E332" t="s">
        <v>113</v>
      </c>
      <c r="F332" t="s">
        <v>477</v>
      </c>
      <c r="G332" t="s">
        <v>137</v>
      </c>
      <c r="H332" t="s">
        <v>144</v>
      </c>
      <c r="I332">
        <v>8</v>
      </c>
      <c r="J332">
        <v>775.38400000000001</v>
      </c>
      <c r="K332">
        <v>0.54214600000000002</v>
      </c>
    </row>
    <row r="333" spans="1:11">
      <c r="A333" t="s">
        <v>159</v>
      </c>
      <c r="B333">
        <v>1.48878607827325E-2</v>
      </c>
      <c r="C333" t="s">
        <v>162</v>
      </c>
      <c r="D333" t="s">
        <v>160</v>
      </c>
      <c r="E333" t="s">
        <v>161</v>
      </c>
      <c r="F333" t="s">
        <v>477</v>
      </c>
      <c r="G333" t="s">
        <v>149</v>
      </c>
      <c r="H333" t="s">
        <v>149</v>
      </c>
      <c r="I333">
        <v>9</v>
      </c>
      <c r="J333">
        <v>1115.049</v>
      </c>
      <c r="K333">
        <v>0.54214600000000002</v>
      </c>
    </row>
    <row r="334" spans="1:11">
      <c r="A334" t="s">
        <v>163</v>
      </c>
      <c r="B334">
        <v>1.2660695856072199E-3</v>
      </c>
      <c r="C334" t="s">
        <v>166</v>
      </c>
      <c r="D334" t="s">
        <v>164</v>
      </c>
      <c r="E334" t="s">
        <v>165</v>
      </c>
      <c r="F334" t="s">
        <v>477</v>
      </c>
      <c r="G334" t="s">
        <v>149</v>
      </c>
      <c r="H334" t="s">
        <v>149</v>
      </c>
      <c r="I334">
        <v>1</v>
      </c>
      <c r="J334">
        <v>1456.8879999999999</v>
      </c>
      <c r="K334">
        <v>0.54214600000000002</v>
      </c>
    </row>
    <row r="335" spans="1:11">
      <c r="A335" t="s">
        <v>171</v>
      </c>
      <c r="B335">
        <v>1.44139959586279E-3</v>
      </c>
      <c r="C335" t="s">
        <v>166</v>
      </c>
      <c r="D335" t="s">
        <v>172</v>
      </c>
      <c r="E335" t="s">
        <v>165</v>
      </c>
      <c r="F335" t="s">
        <v>477</v>
      </c>
      <c r="G335" t="s">
        <v>149</v>
      </c>
      <c r="H335" t="s">
        <v>149</v>
      </c>
      <c r="I335">
        <v>1</v>
      </c>
      <c r="J335">
        <v>1279.674</v>
      </c>
      <c r="K335">
        <v>0.54214600000000002</v>
      </c>
    </row>
    <row r="336" spans="1:11">
      <c r="A336" t="s">
        <v>180</v>
      </c>
      <c r="B336">
        <v>1.3212933741520399E-3</v>
      </c>
      <c r="C336" t="s">
        <v>162</v>
      </c>
      <c r="D336" t="s">
        <v>181</v>
      </c>
      <c r="E336" t="s">
        <v>165</v>
      </c>
      <c r="F336" t="s">
        <v>477</v>
      </c>
      <c r="G336" t="s">
        <v>149</v>
      </c>
      <c r="H336" t="s">
        <v>149</v>
      </c>
      <c r="I336">
        <v>1</v>
      </c>
      <c r="J336">
        <v>1395.9970000000001</v>
      </c>
      <c r="K336">
        <v>0.54214600000000002</v>
      </c>
    </row>
    <row r="337" spans="1:11">
      <c r="A337" t="s">
        <v>184</v>
      </c>
      <c r="B337">
        <v>7.0795882504242199E-3</v>
      </c>
      <c r="C337" t="s">
        <v>186</v>
      </c>
      <c r="D337" t="s">
        <v>185</v>
      </c>
      <c r="E337" t="s">
        <v>165</v>
      </c>
      <c r="F337" t="s">
        <v>477</v>
      </c>
      <c r="G337" t="s">
        <v>149</v>
      </c>
      <c r="H337" t="s">
        <v>149</v>
      </c>
      <c r="I337">
        <v>5</v>
      </c>
      <c r="J337">
        <v>1302.704</v>
      </c>
      <c r="K337">
        <v>0.54214600000000002</v>
      </c>
    </row>
    <row r="338" spans="1:11">
      <c r="A338" t="s">
        <v>187</v>
      </c>
      <c r="B338">
        <v>1.3221287036811499E-3</v>
      </c>
      <c r="C338" t="s">
        <v>186</v>
      </c>
      <c r="D338" t="s">
        <v>188</v>
      </c>
      <c r="E338" t="s">
        <v>165</v>
      </c>
      <c r="F338" t="s">
        <v>477</v>
      </c>
      <c r="G338" t="s">
        <v>149</v>
      </c>
      <c r="H338" t="s">
        <v>149</v>
      </c>
      <c r="I338">
        <v>1</v>
      </c>
      <c r="J338">
        <v>1395.115</v>
      </c>
      <c r="K338">
        <v>0.54214600000000002</v>
      </c>
    </row>
    <row r="339" spans="1:11">
      <c r="A339" t="s">
        <v>189</v>
      </c>
      <c r="B339">
        <v>1.1576882823082699E-2</v>
      </c>
      <c r="C339" t="s">
        <v>186</v>
      </c>
      <c r="D339" t="s">
        <v>190</v>
      </c>
      <c r="E339" t="s">
        <v>165</v>
      </c>
      <c r="F339" t="s">
        <v>477</v>
      </c>
      <c r="G339" t="s">
        <v>149</v>
      </c>
      <c r="H339" t="s">
        <v>149</v>
      </c>
      <c r="I339">
        <v>8</v>
      </c>
      <c r="J339">
        <v>1274.624</v>
      </c>
      <c r="K339">
        <v>0.54214600000000002</v>
      </c>
    </row>
    <row r="340" spans="1:11">
      <c r="A340" t="s">
        <v>191</v>
      </c>
      <c r="B340">
        <v>1.7064446200081702E-2</v>
      </c>
      <c r="C340" t="s">
        <v>186</v>
      </c>
      <c r="D340" t="s">
        <v>192</v>
      </c>
      <c r="E340" t="s">
        <v>165</v>
      </c>
      <c r="F340" t="s">
        <v>477</v>
      </c>
      <c r="G340" t="s">
        <v>149</v>
      </c>
      <c r="H340" t="s">
        <v>149</v>
      </c>
      <c r="I340">
        <v>12</v>
      </c>
      <c r="J340">
        <v>1297.098</v>
      </c>
      <c r="K340">
        <v>0.54214600000000002</v>
      </c>
    </row>
    <row r="341" spans="1:11">
      <c r="A341" t="s">
        <v>193</v>
      </c>
      <c r="B341">
        <v>1.39667813812461E-3</v>
      </c>
      <c r="C341" t="s">
        <v>162</v>
      </c>
      <c r="D341" t="s">
        <v>194</v>
      </c>
      <c r="E341" t="s">
        <v>165</v>
      </c>
      <c r="F341" t="s">
        <v>477</v>
      </c>
      <c r="G341" t="s">
        <v>149</v>
      </c>
      <c r="H341" t="s">
        <v>149</v>
      </c>
      <c r="I341">
        <v>1</v>
      </c>
      <c r="J341">
        <v>1320.6489999999999</v>
      </c>
      <c r="K341">
        <v>0.54214600000000002</v>
      </c>
    </row>
    <row r="342" spans="1:11">
      <c r="A342" t="s">
        <v>195</v>
      </c>
      <c r="B342">
        <v>1.2866262789809301E-3</v>
      </c>
      <c r="C342" t="s">
        <v>166</v>
      </c>
      <c r="D342" t="s">
        <v>196</v>
      </c>
      <c r="E342" t="s">
        <v>165</v>
      </c>
      <c r="F342" t="s">
        <v>477</v>
      </c>
      <c r="G342" t="s">
        <v>149</v>
      </c>
      <c r="H342" t="s">
        <v>149</v>
      </c>
      <c r="I342">
        <v>1</v>
      </c>
      <c r="J342">
        <v>1433.6110000000001</v>
      </c>
      <c r="K342">
        <v>0.54214600000000002</v>
      </c>
    </row>
    <row r="343" spans="1:11">
      <c r="A343" t="s">
        <v>215</v>
      </c>
      <c r="B343">
        <v>5.0725829169133402E-2</v>
      </c>
      <c r="C343" t="s">
        <v>203</v>
      </c>
      <c r="D343" t="s">
        <v>216</v>
      </c>
      <c r="E343" t="s">
        <v>217</v>
      </c>
      <c r="F343" t="s">
        <v>477</v>
      </c>
      <c r="G343" t="s">
        <v>149</v>
      </c>
      <c r="H343" t="s">
        <v>149</v>
      </c>
      <c r="I343">
        <v>7</v>
      </c>
      <c r="J343">
        <v>254.53800000000001</v>
      </c>
      <c r="K343">
        <v>0.54214600000000002</v>
      </c>
    </row>
    <row r="344" spans="1:11">
      <c r="A344" t="s">
        <v>225</v>
      </c>
      <c r="B344">
        <v>6.0731788461461603E-3</v>
      </c>
      <c r="C344" t="s">
        <v>203</v>
      </c>
      <c r="D344" t="s">
        <v>226</v>
      </c>
      <c r="E344" t="s">
        <v>217</v>
      </c>
      <c r="F344" t="s">
        <v>477</v>
      </c>
      <c r="G344" t="s">
        <v>149</v>
      </c>
      <c r="H344" t="s">
        <v>149</v>
      </c>
      <c r="I344">
        <v>1</v>
      </c>
      <c r="J344">
        <v>303.71600000000001</v>
      </c>
      <c r="K344">
        <v>0.54214600000000002</v>
      </c>
    </row>
    <row r="345" spans="1:11">
      <c r="A345" t="s">
        <v>227</v>
      </c>
      <c r="B345">
        <v>2.7544849814544899E-3</v>
      </c>
      <c r="C345" t="s">
        <v>203</v>
      </c>
      <c r="D345" t="s">
        <v>228</v>
      </c>
      <c r="E345" t="s">
        <v>165</v>
      </c>
      <c r="F345" t="s">
        <v>477</v>
      </c>
      <c r="G345" t="s">
        <v>149</v>
      </c>
      <c r="H345" t="s">
        <v>149</v>
      </c>
      <c r="I345">
        <v>1</v>
      </c>
      <c r="J345">
        <v>669.64300000000003</v>
      </c>
      <c r="K345">
        <v>0.54214600000000002</v>
      </c>
    </row>
    <row r="346" spans="1:11">
      <c r="A346" t="s">
        <v>232</v>
      </c>
      <c r="B346">
        <v>1.74881076319446E-2</v>
      </c>
      <c r="C346" t="s">
        <v>233</v>
      </c>
      <c r="D346" t="s">
        <v>1</v>
      </c>
      <c r="E346" t="s">
        <v>113</v>
      </c>
      <c r="F346" t="s">
        <v>477</v>
      </c>
      <c r="G346" t="s">
        <v>1</v>
      </c>
      <c r="H346" t="s">
        <v>1</v>
      </c>
      <c r="I346">
        <v>11</v>
      </c>
      <c r="J346">
        <v>1160.202</v>
      </c>
      <c r="K346">
        <v>0.54214600000000002</v>
      </c>
    </row>
    <row r="347" spans="1:11">
      <c r="A347" t="s">
        <v>234</v>
      </c>
      <c r="B347">
        <v>5.0737207623176302E-2</v>
      </c>
      <c r="C347" t="s">
        <v>236</v>
      </c>
      <c r="D347" t="s">
        <v>235</v>
      </c>
      <c r="E347" t="s">
        <v>165</v>
      </c>
      <c r="F347" t="s">
        <v>477</v>
      </c>
      <c r="G347" t="s">
        <v>149</v>
      </c>
      <c r="H347" t="s">
        <v>149</v>
      </c>
      <c r="I347">
        <v>36</v>
      </c>
      <c r="J347">
        <v>1308.759</v>
      </c>
      <c r="K347">
        <v>0.54214600000000002</v>
      </c>
    </row>
    <row r="348" spans="1:11">
      <c r="A348" t="s">
        <v>239</v>
      </c>
      <c r="B348">
        <v>0.219666748441285</v>
      </c>
      <c r="C348" t="s">
        <v>241</v>
      </c>
      <c r="D348" t="s">
        <v>240</v>
      </c>
      <c r="E348" t="s">
        <v>169</v>
      </c>
      <c r="F348" t="s">
        <v>477</v>
      </c>
      <c r="G348" t="s">
        <v>149</v>
      </c>
      <c r="H348" t="s">
        <v>242</v>
      </c>
      <c r="I348">
        <v>153</v>
      </c>
      <c r="J348">
        <v>1284.7270000000001</v>
      </c>
      <c r="K348">
        <v>0.54214600000000002</v>
      </c>
    </row>
    <row r="349" spans="1:11">
      <c r="A349" t="s">
        <v>243</v>
      </c>
      <c r="B349">
        <v>2.3683291165471899E-2</v>
      </c>
      <c r="C349" t="s">
        <v>236</v>
      </c>
      <c r="D349" t="s">
        <v>244</v>
      </c>
      <c r="E349" t="s">
        <v>165</v>
      </c>
      <c r="F349" t="s">
        <v>477</v>
      </c>
      <c r="G349" t="s">
        <v>149</v>
      </c>
      <c r="H349" t="s">
        <v>149</v>
      </c>
      <c r="I349">
        <v>17</v>
      </c>
      <c r="J349">
        <v>1324.008</v>
      </c>
      <c r="K349">
        <v>0.54214600000000002</v>
      </c>
    </row>
    <row r="350" spans="1:11">
      <c r="A350" t="s">
        <v>135</v>
      </c>
      <c r="B350">
        <v>2.5331712660953201E-3</v>
      </c>
      <c r="C350" t="s">
        <v>119</v>
      </c>
      <c r="D350" t="s">
        <v>136</v>
      </c>
      <c r="E350" t="s">
        <v>113</v>
      </c>
      <c r="F350" t="s">
        <v>478</v>
      </c>
      <c r="G350" t="s">
        <v>137</v>
      </c>
      <c r="H350" t="s">
        <v>138</v>
      </c>
      <c r="I350">
        <v>1</v>
      </c>
      <c r="J350">
        <v>792.98</v>
      </c>
      <c r="K350">
        <v>0.49782100000000001</v>
      </c>
    </row>
    <row r="351" spans="1:11">
      <c r="A351" t="s">
        <v>139</v>
      </c>
      <c r="B351">
        <v>2.7915375772328598E-3</v>
      </c>
      <c r="C351" t="s">
        <v>119</v>
      </c>
      <c r="D351" t="s">
        <v>140</v>
      </c>
      <c r="E351" t="s">
        <v>113</v>
      </c>
      <c r="F351" t="s">
        <v>478</v>
      </c>
      <c r="G351" t="s">
        <v>137</v>
      </c>
      <c r="H351" t="s">
        <v>141</v>
      </c>
      <c r="I351">
        <v>1</v>
      </c>
      <c r="J351">
        <v>719.58699999999999</v>
      </c>
      <c r="K351">
        <v>0.49782100000000001</v>
      </c>
    </row>
    <row r="352" spans="1:11">
      <c r="A352" t="s">
        <v>184</v>
      </c>
      <c r="B352">
        <v>3.0839763301383299E-3</v>
      </c>
      <c r="C352" t="s">
        <v>186</v>
      </c>
      <c r="D352" t="s">
        <v>185</v>
      </c>
      <c r="E352" t="s">
        <v>165</v>
      </c>
      <c r="F352" t="s">
        <v>478</v>
      </c>
      <c r="G352" t="s">
        <v>149</v>
      </c>
      <c r="H352" t="s">
        <v>149</v>
      </c>
      <c r="I352">
        <v>2</v>
      </c>
      <c r="J352">
        <v>1302.704</v>
      </c>
      <c r="K352">
        <v>0.49782100000000001</v>
      </c>
    </row>
    <row r="353" spans="1:11">
      <c r="A353" t="s">
        <v>189</v>
      </c>
      <c r="B353">
        <v>3.15191640921286E-3</v>
      </c>
      <c r="C353" t="s">
        <v>186</v>
      </c>
      <c r="D353" t="s">
        <v>190</v>
      </c>
      <c r="E353" t="s">
        <v>165</v>
      </c>
      <c r="F353" t="s">
        <v>478</v>
      </c>
      <c r="G353" t="s">
        <v>149</v>
      </c>
      <c r="H353" t="s">
        <v>149</v>
      </c>
      <c r="I353">
        <v>2</v>
      </c>
      <c r="J353">
        <v>1274.624</v>
      </c>
      <c r="K353">
        <v>0.49782100000000001</v>
      </c>
    </row>
    <row r="354" spans="1:11">
      <c r="A354" t="s">
        <v>191</v>
      </c>
      <c r="B354">
        <v>6.1946102779844399E-3</v>
      </c>
      <c r="C354" t="s">
        <v>186</v>
      </c>
      <c r="D354" t="s">
        <v>192</v>
      </c>
      <c r="E354" t="s">
        <v>165</v>
      </c>
      <c r="F354" t="s">
        <v>478</v>
      </c>
      <c r="G354" t="s">
        <v>149</v>
      </c>
      <c r="H354" t="s">
        <v>149</v>
      </c>
      <c r="I354">
        <v>4</v>
      </c>
      <c r="J354">
        <v>1297.098</v>
      </c>
      <c r="K354">
        <v>0.49782100000000001</v>
      </c>
    </row>
    <row r="355" spans="1:11">
      <c r="A355" t="s">
        <v>209</v>
      </c>
      <c r="B355">
        <v>2.0124086847597899E-3</v>
      </c>
      <c r="C355" t="s">
        <v>203</v>
      </c>
      <c r="D355" t="s">
        <v>210</v>
      </c>
      <c r="E355" t="s">
        <v>165</v>
      </c>
      <c r="F355" t="s">
        <v>478</v>
      </c>
      <c r="G355" t="s">
        <v>149</v>
      </c>
      <c r="H355" t="s">
        <v>149</v>
      </c>
      <c r="I355">
        <v>1</v>
      </c>
      <c r="J355">
        <v>998.18399999999997</v>
      </c>
      <c r="K355">
        <v>0.49782100000000001</v>
      </c>
    </row>
    <row r="356" spans="1:11">
      <c r="A356" t="s">
        <v>234</v>
      </c>
      <c r="B356">
        <v>3.0697082512338202E-3</v>
      </c>
      <c r="C356" t="s">
        <v>236</v>
      </c>
      <c r="D356" t="s">
        <v>235</v>
      </c>
      <c r="E356" t="s">
        <v>165</v>
      </c>
      <c r="F356" t="s">
        <v>478</v>
      </c>
      <c r="G356" t="s">
        <v>149</v>
      </c>
      <c r="H356" t="s">
        <v>149</v>
      </c>
      <c r="I356">
        <v>2</v>
      </c>
      <c r="J356">
        <v>1308.759</v>
      </c>
      <c r="K356">
        <v>0.49782100000000001</v>
      </c>
    </row>
    <row r="357" spans="1:11">
      <c r="A357" t="s">
        <v>239</v>
      </c>
      <c r="B357">
        <v>2.8144169703437999E-2</v>
      </c>
      <c r="C357" t="s">
        <v>241</v>
      </c>
      <c r="D357" t="s">
        <v>240</v>
      </c>
      <c r="E357" t="s">
        <v>169</v>
      </c>
      <c r="F357" t="s">
        <v>478</v>
      </c>
      <c r="G357" t="s">
        <v>149</v>
      </c>
      <c r="H357" t="s">
        <v>242</v>
      </c>
      <c r="I357">
        <v>18</v>
      </c>
      <c r="J357">
        <v>1284.7270000000001</v>
      </c>
      <c r="K357">
        <v>0.49782100000000001</v>
      </c>
    </row>
    <row r="358" spans="1:11">
      <c r="A358" t="s">
        <v>243</v>
      </c>
      <c r="B358">
        <v>1.5171767471104901E-3</v>
      </c>
      <c r="C358" t="s">
        <v>236</v>
      </c>
      <c r="D358" t="s">
        <v>244</v>
      </c>
      <c r="E358" t="s">
        <v>165</v>
      </c>
      <c r="F358" t="s">
        <v>478</v>
      </c>
      <c r="G358" t="s">
        <v>149</v>
      </c>
      <c r="H358" t="s">
        <v>149</v>
      </c>
      <c r="I358">
        <v>1</v>
      </c>
      <c r="J358">
        <v>1324.008</v>
      </c>
      <c r="K358">
        <v>0.49782100000000001</v>
      </c>
    </row>
    <row r="359" spans="1:11">
      <c r="A359" t="s">
        <v>234</v>
      </c>
      <c r="B359">
        <v>4.7714159123799001E-3</v>
      </c>
      <c r="C359" t="s">
        <v>236</v>
      </c>
      <c r="D359" t="s">
        <v>235</v>
      </c>
      <c r="E359" t="s">
        <v>165</v>
      </c>
      <c r="F359" t="s">
        <v>479</v>
      </c>
      <c r="G359" t="s">
        <v>149</v>
      </c>
      <c r="H359" t="s">
        <v>149</v>
      </c>
      <c r="I359">
        <v>2</v>
      </c>
      <c r="J359">
        <v>1308.759</v>
      </c>
      <c r="K359">
        <v>0.32027499999999998</v>
      </c>
    </row>
    <row r="360" spans="1:11">
      <c r="A360" t="s">
        <v>239</v>
      </c>
      <c r="B360">
        <v>1.4582008904779901E-2</v>
      </c>
      <c r="C360" t="s">
        <v>241</v>
      </c>
      <c r="D360" t="s">
        <v>240</v>
      </c>
      <c r="E360" t="s">
        <v>169</v>
      </c>
      <c r="F360" t="s">
        <v>479</v>
      </c>
      <c r="G360" t="s">
        <v>149</v>
      </c>
      <c r="H360" t="s">
        <v>242</v>
      </c>
      <c r="I360">
        <v>6</v>
      </c>
      <c r="J360">
        <v>1284.7270000000001</v>
      </c>
      <c r="K360">
        <v>0.32027499999999998</v>
      </c>
    </row>
    <row r="361" spans="1:11">
      <c r="A361" t="s">
        <v>111</v>
      </c>
      <c r="B361">
        <v>8.2570587452183597E-2</v>
      </c>
      <c r="C361" t="s">
        <v>114</v>
      </c>
      <c r="D361" t="s">
        <v>112</v>
      </c>
      <c r="E361" t="s">
        <v>113</v>
      </c>
      <c r="F361" t="s">
        <v>480</v>
      </c>
      <c r="G361" t="s">
        <v>115</v>
      </c>
      <c r="H361" t="s">
        <v>116</v>
      </c>
      <c r="I361">
        <v>16</v>
      </c>
      <c r="J361">
        <v>627.36500000000001</v>
      </c>
      <c r="K361">
        <v>0.308869</v>
      </c>
    </row>
    <row r="362" spans="1:11">
      <c r="A362" t="s">
        <v>117</v>
      </c>
      <c r="B362">
        <v>3.4995946967096903E-2</v>
      </c>
      <c r="C362" t="s">
        <v>119</v>
      </c>
      <c r="D362" t="s">
        <v>118</v>
      </c>
      <c r="E362" t="s">
        <v>113</v>
      </c>
      <c r="F362" t="s">
        <v>480</v>
      </c>
      <c r="G362" t="s">
        <v>120</v>
      </c>
      <c r="H362" t="s">
        <v>121</v>
      </c>
      <c r="I362">
        <v>10</v>
      </c>
      <c r="J362">
        <v>925.14099999999996</v>
      </c>
      <c r="K362">
        <v>0.308869</v>
      </c>
    </row>
    <row r="363" spans="1:11">
      <c r="A363" t="s">
        <v>122</v>
      </c>
      <c r="B363">
        <v>1.25339622284099E-2</v>
      </c>
      <c r="C363" t="s">
        <v>124</v>
      </c>
      <c r="D363" t="s">
        <v>123</v>
      </c>
      <c r="E363" t="s">
        <v>113</v>
      </c>
      <c r="F363" t="s">
        <v>480</v>
      </c>
      <c r="G363" t="s">
        <v>120</v>
      </c>
      <c r="H363" t="s">
        <v>125</v>
      </c>
      <c r="I363">
        <v>3</v>
      </c>
      <c r="J363">
        <v>774.923</v>
      </c>
      <c r="K363">
        <v>0.308869</v>
      </c>
    </row>
    <row r="364" spans="1:11">
      <c r="A364" t="s">
        <v>126</v>
      </c>
      <c r="B364">
        <v>0.12620564933057399</v>
      </c>
      <c r="C364" t="s">
        <v>119</v>
      </c>
      <c r="D364" t="s">
        <v>127</v>
      </c>
      <c r="E364" t="s">
        <v>113</v>
      </c>
      <c r="F364" t="s">
        <v>480</v>
      </c>
      <c r="G364" t="s">
        <v>120</v>
      </c>
      <c r="H364" t="s">
        <v>128</v>
      </c>
      <c r="I364">
        <v>33</v>
      </c>
      <c r="J364">
        <v>846.56600000000003</v>
      </c>
      <c r="K364">
        <v>0.308869</v>
      </c>
    </row>
    <row r="365" spans="1:11">
      <c r="A365" t="s">
        <v>129</v>
      </c>
      <c r="B365">
        <v>9.8664566084057503E-3</v>
      </c>
      <c r="C365" t="s">
        <v>124</v>
      </c>
      <c r="D365" t="s">
        <v>130</v>
      </c>
      <c r="E365" t="s">
        <v>113</v>
      </c>
      <c r="F365" t="s">
        <v>480</v>
      </c>
      <c r="G365" t="s">
        <v>120</v>
      </c>
      <c r="H365" t="s">
        <v>131</v>
      </c>
      <c r="I365">
        <v>1</v>
      </c>
      <c r="J365">
        <v>328.14400000000001</v>
      </c>
      <c r="K365">
        <v>0.308869</v>
      </c>
    </row>
    <row r="366" spans="1:11">
      <c r="A366" t="s">
        <v>132</v>
      </c>
      <c r="B366">
        <v>6.7401426546592494E-2</v>
      </c>
      <c r="C366" t="s">
        <v>114</v>
      </c>
      <c r="D366" t="s">
        <v>133</v>
      </c>
      <c r="E366" t="s">
        <v>113</v>
      </c>
      <c r="F366" t="s">
        <v>480</v>
      </c>
      <c r="G366" t="s">
        <v>115</v>
      </c>
      <c r="H366" t="s">
        <v>134</v>
      </c>
      <c r="I366">
        <v>15</v>
      </c>
      <c r="J366">
        <v>720.52300000000002</v>
      </c>
      <c r="K366">
        <v>0.308869</v>
      </c>
    </row>
    <row r="367" spans="1:11">
      <c r="A367" t="s">
        <v>135</v>
      </c>
      <c r="B367">
        <v>0.26946811201086301</v>
      </c>
      <c r="C367" t="s">
        <v>119</v>
      </c>
      <c r="D367" t="s">
        <v>136</v>
      </c>
      <c r="E367" t="s">
        <v>113</v>
      </c>
      <c r="F367" t="s">
        <v>480</v>
      </c>
      <c r="G367" t="s">
        <v>137</v>
      </c>
      <c r="H367" t="s">
        <v>138</v>
      </c>
      <c r="I367">
        <v>66</v>
      </c>
      <c r="J367">
        <v>792.98</v>
      </c>
      <c r="K367">
        <v>0.308869</v>
      </c>
    </row>
    <row r="368" spans="1:11">
      <c r="A368" t="s">
        <v>139</v>
      </c>
      <c r="B368">
        <v>0.32394767371593203</v>
      </c>
      <c r="C368" t="s">
        <v>119</v>
      </c>
      <c r="D368" t="s">
        <v>140</v>
      </c>
      <c r="E368" t="s">
        <v>113</v>
      </c>
      <c r="F368" t="s">
        <v>480</v>
      </c>
      <c r="G368" t="s">
        <v>137</v>
      </c>
      <c r="H368" t="s">
        <v>141</v>
      </c>
      <c r="I368">
        <v>72</v>
      </c>
      <c r="J368">
        <v>719.58699999999999</v>
      </c>
      <c r="K368">
        <v>0.308869</v>
      </c>
    </row>
    <row r="369" spans="1:11">
      <c r="A369" t="s">
        <v>142</v>
      </c>
      <c r="B369">
        <v>0.54281544350944899</v>
      </c>
      <c r="C369" t="s">
        <v>119</v>
      </c>
      <c r="D369" t="s">
        <v>143</v>
      </c>
      <c r="E369" t="s">
        <v>113</v>
      </c>
      <c r="F369" t="s">
        <v>480</v>
      </c>
      <c r="G369" t="s">
        <v>137</v>
      </c>
      <c r="H369" t="s">
        <v>144</v>
      </c>
      <c r="I369">
        <v>130</v>
      </c>
      <c r="J369">
        <v>775.38400000000001</v>
      </c>
      <c r="K369">
        <v>0.308869</v>
      </c>
    </row>
    <row r="370" spans="1:11">
      <c r="A370" t="s">
        <v>159</v>
      </c>
      <c r="B370">
        <v>5.8071323095374196E-3</v>
      </c>
      <c r="C370" t="s">
        <v>162</v>
      </c>
      <c r="D370" t="s">
        <v>160</v>
      </c>
      <c r="E370" t="s">
        <v>161</v>
      </c>
      <c r="F370" t="s">
        <v>480</v>
      </c>
      <c r="G370" t="s">
        <v>149</v>
      </c>
      <c r="H370" t="s">
        <v>149</v>
      </c>
      <c r="I370">
        <v>2</v>
      </c>
      <c r="J370">
        <v>1115.049</v>
      </c>
      <c r="K370">
        <v>0.308869</v>
      </c>
    </row>
    <row r="371" spans="1:11">
      <c r="A371" t="s">
        <v>215</v>
      </c>
      <c r="B371">
        <v>1.2719588184509601E-2</v>
      </c>
      <c r="C371" t="s">
        <v>203</v>
      </c>
      <c r="D371" t="s">
        <v>216</v>
      </c>
      <c r="E371" t="s">
        <v>217</v>
      </c>
      <c r="F371" t="s">
        <v>480</v>
      </c>
      <c r="G371" t="s">
        <v>149</v>
      </c>
      <c r="H371" t="s">
        <v>149</v>
      </c>
      <c r="I371">
        <v>1</v>
      </c>
      <c r="J371">
        <v>254.53800000000001</v>
      </c>
      <c r="K371">
        <v>0.308869</v>
      </c>
    </row>
    <row r="372" spans="1:11">
      <c r="A372" t="s">
        <v>232</v>
      </c>
      <c r="B372">
        <v>0.12836596792300001</v>
      </c>
      <c r="C372" t="s">
        <v>233</v>
      </c>
      <c r="D372" t="s">
        <v>1</v>
      </c>
      <c r="E372" t="s">
        <v>113</v>
      </c>
      <c r="F372" t="s">
        <v>480</v>
      </c>
      <c r="G372" t="s">
        <v>1</v>
      </c>
      <c r="H372" t="s">
        <v>1</v>
      </c>
      <c r="I372">
        <v>46</v>
      </c>
      <c r="J372">
        <v>1160.202</v>
      </c>
      <c r="K372">
        <v>0.308869</v>
      </c>
    </row>
    <row r="373" spans="1:11">
      <c r="A373" t="s">
        <v>239</v>
      </c>
      <c r="B373">
        <v>0.30240994738729998</v>
      </c>
      <c r="C373" t="s">
        <v>241</v>
      </c>
      <c r="D373" t="s">
        <v>240</v>
      </c>
      <c r="E373" t="s">
        <v>169</v>
      </c>
      <c r="F373" t="s">
        <v>480</v>
      </c>
      <c r="G373" t="s">
        <v>149</v>
      </c>
      <c r="H373" t="s">
        <v>242</v>
      </c>
      <c r="I373">
        <v>120</v>
      </c>
      <c r="J373">
        <v>1284.7270000000001</v>
      </c>
      <c r="K373">
        <v>0.308869</v>
      </c>
    </row>
    <row r="374" spans="1:11">
      <c r="A374" t="s">
        <v>117</v>
      </c>
      <c r="B374">
        <v>8.3670672310528493E-3</v>
      </c>
      <c r="C374" t="s">
        <v>119</v>
      </c>
      <c r="D374" t="s">
        <v>118</v>
      </c>
      <c r="E374" t="s">
        <v>113</v>
      </c>
      <c r="F374" t="s">
        <v>481</v>
      </c>
      <c r="G374" t="s">
        <v>120</v>
      </c>
      <c r="H374" t="s">
        <v>121</v>
      </c>
      <c r="I374">
        <v>2</v>
      </c>
      <c r="J374">
        <v>925.14099999999996</v>
      </c>
      <c r="K374">
        <v>0.25837399999999999</v>
      </c>
    </row>
    <row r="375" spans="1:11">
      <c r="A375" t="s">
        <v>126</v>
      </c>
      <c r="B375">
        <v>9.1436662294534198E-3</v>
      </c>
      <c r="C375" t="s">
        <v>119</v>
      </c>
      <c r="D375" t="s">
        <v>127</v>
      </c>
      <c r="E375" t="s">
        <v>113</v>
      </c>
      <c r="F375" t="s">
        <v>481</v>
      </c>
      <c r="G375" t="s">
        <v>120</v>
      </c>
      <c r="H375" t="s">
        <v>128</v>
      </c>
      <c r="I375">
        <v>2</v>
      </c>
      <c r="J375">
        <v>846.56600000000003</v>
      </c>
      <c r="K375">
        <v>0.25837399999999999</v>
      </c>
    </row>
    <row r="376" spans="1:11">
      <c r="A376" t="s">
        <v>135</v>
      </c>
      <c r="B376">
        <v>2.9284661448725598E-2</v>
      </c>
      <c r="C376" t="s">
        <v>119</v>
      </c>
      <c r="D376" t="s">
        <v>136</v>
      </c>
      <c r="E376" t="s">
        <v>113</v>
      </c>
      <c r="F376" t="s">
        <v>481</v>
      </c>
      <c r="G376" t="s">
        <v>137</v>
      </c>
      <c r="H376" t="s">
        <v>138</v>
      </c>
      <c r="I376">
        <v>6</v>
      </c>
      <c r="J376">
        <v>792.98</v>
      </c>
      <c r="K376">
        <v>0.25837399999999999</v>
      </c>
    </row>
    <row r="377" spans="1:11">
      <c r="A377" t="s">
        <v>139</v>
      </c>
      <c r="B377">
        <v>1.0757166187276099E-2</v>
      </c>
      <c r="C377" t="s">
        <v>119</v>
      </c>
      <c r="D377" t="s">
        <v>140</v>
      </c>
      <c r="E377" t="s">
        <v>113</v>
      </c>
      <c r="F377" t="s">
        <v>481</v>
      </c>
      <c r="G377" t="s">
        <v>137</v>
      </c>
      <c r="H377" t="s">
        <v>141</v>
      </c>
      <c r="I377">
        <v>2</v>
      </c>
      <c r="J377">
        <v>719.58699999999999</v>
      </c>
      <c r="K377">
        <v>0.25837399999999999</v>
      </c>
    </row>
    <row r="378" spans="1:11">
      <c r="A378" t="s">
        <v>142</v>
      </c>
      <c r="B378">
        <v>9.9830754119293996E-3</v>
      </c>
      <c r="C378" t="s">
        <v>119</v>
      </c>
      <c r="D378" t="s">
        <v>143</v>
      </c>
      <c r="E378" t="s">
        <v>113</v>
      </c>
      <c r="F378" t="s">
        <v>481</v>
      </c>
      <c r="G378" t="s">
        <v>137</v>
      </c>
      <c r="H378" t="s">
        <v>144</v>
      </c>
      <c r="I378">
        <v>2</v>
      </c>
      <c r="J378">
        <v>775.38400000000001</v>
      </c>
      <c r="K378">
        <v>0.25837399999999999</v>
      </c>
    </row>
    <row r="379" spans="1:11">
      <c r="A379" t="s">
        <v>232</v>
      </c>
      <c r="B379">
        <v>1.0007805035506899E-2</v>
      </c>
      <c r="C379" t="s">
        <v>233</v>
      </c>
      <c r="D379" t="s">
        <v>1</v>
      </c>
      <c r="E379" t="s">
        <v>113</v>
      </c>
      <c r="F379" t="s">
        <v>481</v>
      </c>
      <c r="G379" t="s">
        <v>1</v>
      </c>
      <c r="H379" t="s">
        <v>1</v>
      </c>
      <c r="I379">
        <v>3</v>
      </c>
      <c r="J379">
        <v>1160.202</v>
      </c>
      <c r="K379">
        <v>0.25837399999999999</v>
      </c>
    </row>
    <row r="380" spans="1:11">
      <c r="A380" t="s">
        <v>239</v>
      </c>
      <c r="B380">
        <v>4.8201474368973103E-2</v>
      </c>
      <c r="C380" t="s">
        <v>241</v>
      </c>
      <c r="D380" t="s">
        <v>240</v>
      </c>
      <c r="E380" t="s">
        <v>169</v>
      </c>
      <c r="F380" t="s">
        <v>481</v>
      </c>
      <c r="G380" t="s">
        <v>149</v>
      </c>
      <c r="H380" t="s">
        <v>242</v>
      </c>
      <c r="I380">
        <v>16</v>
      </c>
      <c r="J380">
        <v>1284.7270000000001</v>
      </c>
      <c r="K380">
        <v>0.25837399999999999</v>
      </c>
    </row>
    <row r="381" spans="1:11">
      <c r="A381" t="s">
        <v>126</v>
      </c>
      <c r="B381">
        <v>8.6573452052446393E-3</v>
      </c>
      <c r="C381" t="s">
        <v>119</v>
      </c>
      <c r="D381" t="s">
        <v>127</v>
      </c>
      <c r="E381" t="s">
        <v>113</v>
      </c>
      <c r="F381" t="s">
        <v>482</v>
      </c>
      <c r="G381" t="s">
        <v>120</v>
      </c>
      <c r="H381" t="s">
        <v>128</v>
      </c>
      <c r="I381">
        <v>2</v>
      </c>
      <c r="J381">
        <v>846.56600000000003</v>
      </c>
      <c r="K381">
        <v>0.27288800000000002</v>
      </c>
    </row>
    <row r="382" spans="1:11">
      <c r="A382" t="s">
        <v>132</v>
      </c>
      <c r="B382">
        <v>1.0171797570685599E-2</v>
      </c>
      <c r="C382" t="s">
        <v>114</v>
      </c>
      <c r="D382" t="s">
        <v>133</v>
      </c>
      <c r="E382" t="s">
        <v>113</v>
      </c>
      <c r="F382" t="s">
        <v>482</v>
      </c>
      <c r="G382" t="s">
        <v>115</v>
      </c>
      <c r="H382" t="s">
        <v>134</v>
      </c>
      <c r="I382">
        <v>2</v>
      </c>
      <c r="J382">
        <v>720.52300000000002</v>
      </c>
      <c r="K382">
        <v>0.27288800000000002</v>
      </c>
    </row>
    <row r="383" spans="1:11">
      <c r="A383" t="s">
        <v>139</v>
      </c>
      <c r="B383">
        <v>5.09251424846692E-3</v>
      </c>
      <c r="C383" t="s">
        <v>119</v>
      </c>
      <c r="D383" t="s">
        <v>140</v>
      </c>
      <c r="E383" t="s">
        <v>113</v>
      </c>
      <c r="F383" t="s">
        <v>482</v>
      </c>
      <c r="G383" t="s">
        <v>137</v>
      </c>
      <c r="H383" t="s">
        <v>141</v>
      </c>
      <c r="I383">
        <v>1</v>
      </c>
      <c r="J383">
        <v>719.58699999999999</v>
      </c>
      <c r="K383">
        <v>0.27288800000000002</v>
      </c>
    </row>
    <row r="384" spans="1:11">
      <c r="A384" t="s">
        <v>142</v>
      </c>
      <c r="B384">
        <v>2.36302725521262E-2</v>
      </c>
      <c r="C384" t="s">
        <v>119</v>
      </c>
      <c r="D384" t="s">
        <v>143</v>
      </c>
      <c r="E384" t="s">
        <v>113</v>
      </c>
      <c r="F384" t="s">
        <v>482</v>
      </c>
      <c r="G384" t="s">
        <v>137</v>
      </c>
      <c r="H384" t="s">
        <v>144</v>
      </c>
      <c r="I384">
        <v>5</v>
      </c>
      <c r="J384">
        <v>775.38400000000001</v>
      </c>
      <c r="K384">
        <v>0.27288800000000002</v>
      </c>
    </row>
    <row r="385" spans="1:11">
      <c r="A385" t="s">
        <v>232</v>
      </c>
      <c r="B385">
        <v>9.4755233584623098E-3</v>
      </c>
      <c r="C385" t="s">
        <v>233</v>
      </c>
      <c r="D385" t="s">
        <v>1</v>
      </c>
      <c r="E385" t="s">
        <v>113</v>
      </c>
      <c r="F385" t="s">
        <v>482</v>
      </c>
      <c r="G385" t="s">
        <v>1</v>
      </c>
      <c r="H385" t="s">
        <v>1</v>
      </c>
      <c r="I385">
        <v>3</v>
      </c>
      <c r="J385">
        <v>1160.202</v>
      </c>
      <c r="K385">
        <v>0.27288800000000002</v>
      </c>
    </row>
    <row r="386" spans="1:11">
      <c r="A386" t="s">
        <v>239</v>
      </c>
      <c r="B386">
        <v>2.2818899582629198E-2</v>
      </c>
      <c r="C386" t="s">
        <v>241</v>
      </c>
      <c r="D386" t="s">
        <v>240</v>
      </c>
      <c r="E386" t="s">
        <v>169</v>
      </c>
      <c r="F386" t="s">
        <v>482</v>
      </c>
      <c r="G386" t="s">
        <v>149</v>
      </c>
      <c r="H386" t="s">
        <v>242</v>
      </c>
      <c r="I386">
        <v>8</v>
      </c>
      <c r="J386">
        <v>1284.7270000000001</v>
      </c>
      <c r="K386">
        <v>0.27288800000000002</v>
      </c>
    </row>
    <row r="387" spans="1:11">
      <c r="A387" t="s">
        <v>111</v>
      </c>
      <c r="B387">
        <v>1.4819204204921201E-2</v>
      </c>
      <c r="C387" t="s">
        <v>114</v>
      </c>
      <c r="D387" t="s">
        <v>112</v>
      </c>
      <c r="E387" t="s">
        <v>113</v>
      </c>
      <c r="F387" t="s">
        <v>483</v>
      </c>
      <c r="G387" t="s">
        <v>115</v>
      </c>
      <c r="H387" t="s">
        <v>116</v>
      </c>
      <c r="I387">
        <v>2</v>
      </c>
      <c r="J387">
        <v>627.36500000000001</v>
      </c>
      <c r="K387">
        <v>0.21512200000000001</v>
      </c>
    </row>
    <row r="388" spans="1:11">
      <c r="A388" t="s">
        <v>117</v>
      </c>
      <c r="B388">
        <v>4.0197332281329601E-2</v>
      </c>
      <c r="C388" t="s">
        <v>119</v>
      </c>
      <c r="D388" t="s">
        <v>118</v>
      </c>
      <c r="E388" t="s">
        <v>113</v>
      </c>
      <c r="F388" t="s">
        <v>483</v>
      </c>
      <c r="G388" t="s">
        <v>120</v>
      </c>
      <c r="H388" t="s">
        <v>121</v>
      </c>
      <c r="I388">
        <v>8</v>
      </c>
      <c r="J388">
        <v>925.14099999999996</v>
      </c>
      <c r="K388">
        <v>0.21512200000000001</v>
      </c>
    </row>
    <row r="389" spans="1:11">
      <c r="A389" t="s">
        <v>122</v>
      </c>
      <c r="B389">
        <v>1.19973856060801E-2</v>
      </c>
      <c r="C389" t="s">
        <v>124</v>
      </c>
      <c r="D389" t="s">
        <v>123</v>
      </c>
      <c r="E389" t="s">
        <v>113</v>
      </c>
      <c r="F389" t="s">
        <v>483</v>
      </c>
      <c r="G389" t="s">
        <v>120</v>
      </c>
      <c r="H389" t="s">
        <v>125</v>
      </c>
      <c r="I389">
        <v>2</v>
      </c>
      <c r="J389">
        <v>774.923</v>
      </c>
      <c r="K389">
        <v>0.21512200000000001</v>
      </c>
    </row>
    <row r="390" spans="1:11">
      <c r="A390" t="s">
        <v>126</v>
      </c>
      <c r="B390">
        <v>5.4910367567445398E-2</v>
      </c>
      <c r="C390" t="s">
        <v>119</v>
      </c>
      <c r="D390" t="s">
        <v>127</v>
      </c>
      <c r="E390" t="s">
        <v>113</v>
      </c>
      <c r="F390" t="s">
        <v>483</v>
      </c>
      <c r="G390" t="s">
        <v>120</v>
      </c>
      <c r="H390" t="s">
        <v>128</v>
      </c>
      <c r="I390">
        <v>10</v>
      </c>
      <c r="J390">
        <v>846.56600000000003</v>
      </c>
      <c r="K390">
        <v>0.21512200000000001</v>
      </c>
    </row>
    <row r="391" spans="1:11">
      <c r="A391" t="s">
        <v>129</v>
      </c>
      <c r="B391">
        <v>1.41661131180524E-2</v>
      </c>
      <c r="C391" t="s">
        <v>124</v>
      </c>
      <c r="D391" t="s">
        <v>130</v>
      </c>
      <c r="E391" t="s">
        <v>113</v>
      </c>
      <c r="F391" t="s">
        <v>483</v>
      </c>
      <c r="G391" t="s">
        <v>120</v>
      </c>
      <c r="H391" t="s">
        <v>131</v>
      </c>
      <c r="I391">
        <v>1</v>
      </c>
      <c r="J391">
        <v>328.14400000000001</v>
      </c>
      <c r="K391">
        <v>0.21512200000000001</v>
      </c>
    </row>
    <row r="392" spans="1:11">
      <c r="A392" t="s">
        <v>132</v>
      </c>
      <c r="B392">
        <v>1.29031967695971E-2</v>
      </c>
      <c r="C392" t="s">
        <v>114</v>
      </c>
      <c r="D392" t="s">
        <v>133</v>
      </c>
      <c r="E392" t="s">
        <v>113</v>
      </c>
      <c r="F392" t="s">
        <v>483</v>
      </c>
      <c r="G392" t="s">
        <v>115</v>
      </c>
      <c r="H392" t="s">
        <v>134</v>
      </c>
      <c r="I392">
        <v>2</v>
      </c>
      <c r="J392">
        <v>720.52300000000002</v>
      </c>
      <c r="K392">
        <v>0.21512200000000001</v>
      </c>
    </row>
    <row r="393" spans="1:11">
      <c r="A393" t="s">
        <v>135</v>
      </c>
      <c r="B393">
        <v>0.15827659666230601</v>
      </c>
      <c r="C393" t="s">
        <v>119</v>
      </c>
      <c r="D393" t="s">
        <v>136</v>
      </c>
      <c r="E393" t="s">
        <v>113</v>
      </c>
      <c r="F393" t="s">
        <v>483</v>
      </c>
      <c r="G393" t="s">
        <v>137</v>
      </c>
      <c r="H393" t="s">
        <v>138</v>
      </c>
      <c r="I393">
        <v>27</v>
      </c>
      <c r="J393">
        <v>792.98</v>
      </c>
      <c r="K393">
        <v>0.21512200000000001</v>
      </c>
    </row>
    <row r="394" spans="1:11">
      <c r="A394" t="s">
        <v>139</v>
      </c>
      <c r="B394">
        <v>0.148579776356764</v>
      </c>
      <c r="C394" t="s">
        <v>119</v>
      </c>
      <c r="D394" t="s">
        <v>140</v>
      </c>
      <c r="E394" t="s">
        <v>113</v>
      </c>
      <c r="F394" t="s">
        <v>483</v>
      </c>
      <c r="G394" t="s">
        <v>137</v>
      </c>
      <c r="H394" t="s">
        <v>141</v>
      </c>
      <c r="I394">
        <v>23</v>
      </c>
      <c r="J394">
        <v>719.58699999999999</v>
      </c>
      <c r="K394">
        <v>0.21512200000000001</v>
      </c>
    </row>
    <row r="395" spans="1:11">
      <c r="A395" t="s">
        <v>142</v>
      </c>
      <c r="B395">
        <v>0.30575144209000998</v>
      </c>
      <c r="C395" t="s">
        <v>119</v>
      </c>
      <c r="D395" t="s">
        <v>143</v>
      </c>
      <c r="E395" t="s">
        <v>113</v>
      </c>
      <c r="F395" t="s">
        <v>483</v>
      </c>
      <c r="G395" t="s">
        <v>137</v>
      </c>
      <c r="H395" t="s">
        <v>144</v>
      </c>
      <c r="I395">
        <v>51</v>
      </c>
      <c r="J395">
        <v>775.38400000000001</v>
      </c>
      <c r="K395">
        <v>0.21512200000000001</v>
      </c>
    </row>
    <row r="396" spans="1:11">
      <c r="A396" t="s">
        <v>191</v>
      </c>
      <c r="B396">
        <v>3.58378859809374E-3</v>
      </c>
      <c r="C396" t="s">
        <v>186</v>
      </c>
      <c r="D396" t="s">
        <v>192</v>
      </c>
      <c r="E396" t="s">
        <v>165</v>
      </c>
      <c r="F396" t="s">
        <v>483</v>
      </c>
      <c r="G396" t="s">
        <v>149</v>
      </c>
      <c r="H396" t="s">
        <v>149</v>
      </c>
      <c r="I396">
        <v>1</v>
      </c>
      <c r="J396">
        <v>1297.098</v>
      </c>
      <c r="K396">
        <v>0.21512200000000001</v>
      </c>
    </row>
    <row r="397" spans="1:11">
      <c r="A397" t="s">
        <v>215</v>
      </c>
      <c r="B397">
        <v>1.8262597423607502E-2</v>
      </c>
      <c r="C397" t="s">
        <v>203</v>
      </c>
      <c r="D397" t="s">
        <v>216</v>
      </c>
      <c r="E397" t="s">
        <v>217</v>
      </c>
      <c r="F397" t="s">
        <v>483</v>
      </c>
      <c r="G397" t="s">
        <v>149</v>
      </c>
      <c r="H397" t="s">
        <v>149</v>
      </c>
      <c r="I397">
        <v>1</v>
      </c>
      <c r="J397">
        <v>254.53800000000001</v>
      </c>
      <c r="K397">
        <v>0.21512200000000001</v>
      </c>
    </row>
    <row r="398" spans="1:11">
      <c r="A398" t="s">
        <v>232</v>
      </c>
      <c r="B398">
        <v>0.14023280067208699</v>
      </c>
      <c r="C398" t="s">
        <v>233</v>
      </c>
      <c r="D398" t="s">
        <v>1</v>
      </c>
      <c r="E398" t="s">
        <v>113</v>
      </c>
      <c r="F398" t="s">
        <v>483</v>
      </c>
      <c r="G398" t="s">
        <v>1</v>
      </c>
      <c r="H398" t="s">
        <v>1</v>
      </c>
      <c r="I398">
        <v>35</v>
      </c>
      <c r="J398">
        <v>1160.202</v>
      </c>
      <c r="K398">
        <v>0.21512200000000001</v>
      </c>
    </row>
    <row r="399" spans="1:11">
      <c r="A399" t="s">
        <v>239</v>
      </c>
      <c r="B399">
        <v>0.25689915183048501</v>
      </c>
      <c r="C399" t="s">
        <v>241</v>
      </c>
      <c r="D399" t="s">
        <v>240</v>
      </c>
      <c r="E399" t="s">
        <v>169</v>
      </c>
      <c r="F399" t="s">
        <v>483</v>
      </c>
      <c r="G399" t="s">
        <v>149</v>
      </c>
      <c r="H399" t="s">
        <v>242</v>
      </c>
      <c r="I399">
        <v>71</v>
      </c>
      <c r="J399">
        <v>1284.7270000000001</v>
      </c>
      <c r="K399">
        <v>0.21512200000000001</v>
      </c>
    </row>
    <row r="400" spans="1:11">
      <c r="A400" t="s">
        <v>111</v>
      </c>
      <c r="B400">
        <v>3.88169703043206E-3</v>
      </c>
      <c r="C400" t="s">
        <v>114</v>
      </c>
      <c r="D400" t="s">
        <v>112</v>
      </c>
      <c r="E400" t="s">
        <v>113</v>
      </c>
      <c r="F400" t="s">
        <v>484</v>
      </c>
      <c r="G400" t="s">
        <v>115</v>
      </c>
      <c r="H400" t="s">
        <v>116</v>
      </c>
      <c r="I400">
        <v>1</v>
      </c>
      <c r="J400">
        <v>627.36500000000001</v>
      </c>
      <c r="K400">
        <v>0.41063699999999997</v>
      </c>
    </row>
    <row r="401" spans="1:11">
      <c r="A401" t="s">
        <v>132</v>
      </c>
      <c r="B401">
        <v>3.3798239022168799E-3</v>
      </c>
      <c r="C401" t="s">
        <v>114</v>
      </c>
      <c r="D401" t="s">
        <v>133</v>
      </c>
      <c r="E401" t="s">
        <v>113</v>
      </c>
      <c r="F401" t="s">
        <v>484</v>
      </c>
      <c r="G401" t="s">
        <v>115</v>
      </c>
      <c r="H401" t="s">
        <v>134</v>
      </c>
      <c r="I401">
        <v>1</v>
      </c>
      <c r="J401">
        <v>720.52300000000002</v>
      </c>
      <c r="K401">
        <v>0.41063699999999997</v>
      </c>
    </row>
    <row r="402" spans="1:11">
      <c r="A402" t="s">
        <v>135</v>
      </c>
      <c r="B402">
        <v>6.1419981777522999E-3</v>
      </c>
      <c r="C402" t="s">
        <v>119</v>
      </c>
      <c r="D402" t="s">
        <v>136</v>
      </c>
      <c r="E402" t="s">
        <v>113</v>
      </c>
      <c r="F402" t="s">
        <v>484</v>
      </c>
      <c r="G402" t="s">
        <v>137</v>
      </c>
      <c r="H402" t="s">
        <v>138</v>
      </c>
      <c r="I402">
        <v>2</v>
      </c>
      <c r="J402">
        <v>792.98</v>
      </c>
      <c r="K402">
        <v>0.41063699999999997</v>
      </c>
    </row>
    <row r="403" spans="1:11">
      <c r="A403" t="s">
        <v>139</v>
      </c>
      <c r="B403">
        <v>2.7073761560417402E-2</v>
      </c>
      <c r="C403" t="s">
        <v>119</v>
      </c>
      <c r="D403" t="s">
        <v>140</v>
      </c>
      <c r="E403" t="s">
        <v>113</v>
      </c>
      <c r="F403" t="s">
        <v>484</v>
      </c>
      <c r="G403" t="s">
        <v>137</v>
      </c>
      <c r="H403" t="s">
        <v>141</v>
      </c>
      <c r="I403">
        <v>8</v>
      </c>
      <c r="J403">
        <v>719.58699999999999</v>
      </c>
      <c r="K403">
        <v>0.41063699999999997</v>
      </c>
    </row>
    <row r="404" spans="1:11">
      <c r="A404" t="s">
        <v>142</v>
      </c>
      <c r="B404">
        <v>3.1406901064466301E-2</v>
      </c>
      <c r="C404" t="s">
        <v>119</v>
      </c>
      <c r="D404" t="s">
        <v>143</v>
      </c>
      <c r="E404" t="s">
        <v>113</v>
      </c>
      <c r="F404" t="s">
        <v>484</v>
      </c>
      <c r="G404" t="s">
        <v>137</v>
      </c>
      <c r="H404" t="s">
        <v>144</v>
      </c>
      <c r="I404">
        <v>10</v>
      </c>
      <c r="J404">
        <v>775.38400000000001</v>
      </c>
      <c r="K404">
        <v>0.41063699999999997</v>
      </c>
    </row>
    <row r="405" spans="1:11">
      <c r="A405" t="s">
        <v>159</v>
      </c>
      <c r="B405">
        <v>2.1839765404901598E-3</v>
      </c>
      <c r="C405" t="s">
        <v>162</v>
      </c>
      <c r="D405" t="s">
        <v>160</v>
      </c>
      <c r="E405" t="s">
        <v>161</v>
      </c>
      <c r="F405" t="s">
        <v>484</v>
      </c>
      <c r="G405" t="s">
        <v>149</v>
      </c>
      <c r="H405" t="s">
        <v>149</v>
      </c>
      <c r="I405">
        <v>1</v>
      </c>
      <c r="J405">
        <v>1115.049</v>
      </c>
      <c r="K405">
        <v>0.41063699999999997</v>
      </c>
    </row>
    <row r="406" spans="1:11">
      <c r="A406" t="s">
        <v>163</v>
      </c>
      <c r="B406">
        <v>1.67153608067127E-3</v>
      </c>
      <c r="C406" t="s">
        <v>166</v>
      </c>
      <c r="D406" t="s">
        <v>164</v>
      </c>
      <c r="E406" t="s">
        <v>165</v>
      </c>
      <c r="F406" t="s">
        <v>484</v>
      </c>
      <c r="G406" t="s">
        <v>149</v>
      </c>
      <c r="H406" t="s">
        <v>149</v>
      </c>
      <c r="I406">
        <v>1</v>
      </c>
      <c r="J406">
        <v>1456.8879999999999</v>
      </c>
      <c r="K406">
        <v>0.41063699999999997</v>
      </c>
    </row>
    <row r="407" spans="1:11">
      <c r="A407" t="s">
        <v>209</v>
      </c>
      <c r="B407">
        <v>2.43967130057886E-3</v>
      </c>
      <c r="C407" t="s">
        <v>203</v>
      </c>
      <c r="D407" t="s">
        <v>210</v>
      </c>
      <c r="E407" t="s">
        <v>165</v>
      </c>
      <c r="F407" t="s">
        <v>484</v>
      </c>
      <c r="G407" t="s">
        <v>149</v>
      </c>
      <c r="H407" t="s">
        <v>149</v>
      </c>
      <c r="I407">
        <v>1</v>
      </c>
      <c r="J407">
        <v>998.18399999999997</v>
      </c>
      <c r="K407">
        <v>0.41063699999999997</v>
      </c>
    </row>
    <row r="408" spans="1:11">
      <c r="A408" t="s">
        <v>218</v>
      </c>
      <c r="B408">
        <v>1.2030752489882401E-2</v>
      </c>
      <c r="C408" t="s">
        <v>203</v>
      </c>
      <c r="D408" t="s">
        <v>219</v>
      </c>
      <c r="E408" t="s">
        <v>217</v>
      </c>
      <c r="F408" t="s">
        <v>484</v>
      </c>
      <c r="G408" t="s">
        <v>149</v>
      </c>
      <c r="H408" t="s">
        <v>149</v>
      </c>
      <c r="I408">
        <v>1</v>
      </c>
      <c r="J408">
        <v>202.41800000000001</v>
      </c>
      <c r="K408">
        <v>0.41063699999999997</v>
      </c>
    </row>
    <row r="409" spans="1:11">
      <c r="A409" t="s">
        <v>232</v>
      </c>
      <c r="B409">
        <v>1.04949002738187E-2</v>
      </c>
      <c r="C409" t="s">
        <v>233</v>
      </c>
      <c r="D409" t="s">
        <v>1</v>
      </c>
      <c r="E409" t="s">
        <v>113</v>
      </c>
      <c r="F409" t="s">
        <v>484</v>
      </c>
      <c r="G409" t="s">
        <v>1</v>
      </c>
      <c r="H409" t="s">
        <v>1</v>
      </c>
      <c r="I409">
        <v>5</v>
      </c>
      <c r="J409">
        <v>1160.202</v>
      </c>
      <c r="K409">
        <v>0.41063699999999997</v>
      </c>
    </row>
    <row r="410" spans="1:11">
      <c r="A410" t="s">
        <v>239</v>
      </c>
      <c r="B410">
        <v>2.27463813634835E-2</v>
      </c>
      <c r="C410" t="s">
        <v>241</v>
      </c>
      <c r="D410" t="s">
        <v>240</v>
      </c>
      <c r="E410" t="s">
        <v>169</v>
      </c>
      <c r="F410" t="s">
        <v>484</v>
      </c>
      <c r="G410" t="s">
        <v>149</v>
      </c>
      <c r="H410" t="s">
        <v>242</v>
      </c>
      <c r="I410">
        <v>12</v>
      </c>
      <c r="J410">
        <v>1284.7270000000001</v>
      </c>
      <c r="K410">
        <v>0.41063699999999997</v>
      </c>
    </row>
    <row r="411" spans="1:11">
      <c r="A411" t="s">
        <v>111</v>
      </c>
      <c r="B411">
        <v>3.5940582399713399E-3</v>
      </c>
      <c r="C411" t="s">
        <v>114</v>
      </c>
      <c r="D411" t="s">
        <v>112</v>
      </c>
      <c r="E411" t="s">
        <v>113</v>
      </c>
      <c r="F411" t="s">
        <v>485</v>
      </c>
      <c r="G411" t="s">
        <v>115</v>
      </c>
      <c r="H411" t="s">
        <v>116</v>
      </c>
      <c r="I411">
        <v>1</v>
      </c>
      <c r="J411">
        <v>627.36500000000001</v>
      </c>
      <c r="K411">
        <v>0.44350099999999998</v>
      </c>
    </row>
    <row r="412" spans="1:11">
      <c r="A412" t="s">
        <v>126</v>
      </c>
      <c r="B412">
        <v>1.3317250797454799E-2</v>
      </c>
      <c r="C412" t="s">
        <v>119</v>
      </c>
      <c r="D412" t="s">
        <v>127</v>
      </c>
      <c r="E412" t="s">
        <v>113</v>
      </c>
      <c r="F412" t="s">
        <v>485</v>
      </c>
      <c r="G412" t="s">
        <v>120</v>
      </c>
      <c r="H412" t="s">
        <v>128</v>
      </c>
      <c r="I412">
        <v>5</v>
      </c>
      <c r="J412">
        <v>846.56600000000003</v>
      </c>
      <c r="K412">
        <v>0.44350099999999998</v>
      </c>
    </row>
    <row r="413" spans="1:11">
      <c r="A413" t="s">
        <v>135</v>
      </c>
      <c r="B413">
        <v>1.9904038480210499E-2</v>
      </c>
      <c r="C413" t="s">
        <v>119</v>
      </c>
      <c r="D413" t="s">
        <v>136</v>
      </c>
      <c r="E413" t="s">
        <v>113</v>
      </c>
      <c r="F413" t="s">
        <v>485</v>
      </c>
      <c r="G413" t="s">
        <v>137</v>
      </c>
      <c r="H413" t="s">
        <v>138</v>
      </c>
      <c r="I413">
        <v>7</v>
      </c>
      <c r="J413">
        <v>792.98</v>
      </c>
      <c r="K413">
        <v>0.44350099999999998</v>
      </c>
    </row>
    <row r="414" spans="1:11">
      <c r="A414" t="s">
        <v>139</v>
      </c>
      <c r="B414">
        <v>1.5667225420412101E-2</v>
      </c>
      <c r="C414" t="s">
        <v>119</v>
      </c>
      <c r="D414" t="s">
        <v>140</v>
      </c>
      <c r="E414" t="s">
        <v>113</v>
      </c>
      <c r="F414" t="s">
        <v>485</v>
      </c>
      <c r="G414" t="s">
        <v>137</v>
      </c>
      <c r="H414" t="s">
        <v>141</v>
      </c>
      <c r="I414">
        <v>5</v>
      </c>
      <c r="J414">
        <v>719.58699999999999</v>
      </c>
      <c r="K414">
        <v>0.44350099999999998</v>
      </c>
    </row>
    <row r="415" spans="1:11">
      <c r="A415" t="s">
        <v>142</v>
      </c>
      <c r="B415">
        <v>2.90796089127403E-2</v>
      </c>
      <c r="C415" t="s">
        <v>119</v>
      </c>
      <c r="D415" t="s">
        <v>143</v>
      </c>
      <c r="E415" t="s">
        <v>113</v>
      </c>
      <c r="F415" t="s">
        <v>485</v>
      </c>
      <c r="G415" t="s">
        <v>137</v>
      </c>
      <c r="H415" t="s">
        <v>144</v>
      </c>
      <c r="I415">
        <v>10</v>
      </c>
      <c r="J415">
        <v>775.38400000000001</v>
      </c>
      <c r="K415">
        <v>0.44350099999999998</v>
      </c>
    </row>
    <row r="416" spans="1:11">
      <c r="A416" t="s">
        <v>156</v>
      </c>
      <c r="B416">
        <v>3.3441399298770802E-3</v>
      </c>
      <c r="C416" t="s">
        <v>119</v>
      </c>
      <c r="D416" t="s">
        <v>157</v>
      </c>
      <c r="E416" t="s">
        <v>113</v>
      </c>
      <c r="F416" t="s">
        <v>485</v>
      </c>
      <c r="G416" t="s">
        <v>158</v>
      </c>
      <c r="H416" t="s">
        <v>158</v>
      </c>
      <c r="I416">
        <v>1</v>
      </c>
      <c r="J416">
        <v>674.25</v>
      </c>
      <c r="K416">
        <v>0.44350099999999998</v>
      </c>
    </row>
    <row r="417" spans="1:11">
      <c r="A417" t="s">
        <v>232</v>
      </c>
      <c r="B417">
        <v>5.8303287213423696E-3</v>
      </c>
      <c r="C417" t="s">
        <v>233</v>
      </c>
      <c r="D417" t="s">
        <v>1</v>
      </c>
      <c r="E417" t="s">
        <v>113</v>
      </c>
      <c r="F417" t="s">
        <v>485</v>
      </c>
      <c r="G417" t="s">
        <v>1</v>
      </c>
      <c r="H417" t="s">
        <v>1</v>
      </c>
      <c r="I417">
        <v>3</v>
      </c>
      <c r="J417">
        <v>1160.202</v>
      </c>
      <c r="K417">
        <v>0.44350099999999998</v>
      </c>
    </row>
    <row r="418" spans="1:11">
      <c r="A418" t="s">
        <v>239</v>
      </c>
      <c r="B418">
        <v>2.6326056209447099E-2</v>
      </c>
      <c r="C418" t="s">
        <v>241</v>
      </c>
      <c r="D418" t="s">
        <v>240</v>
      </c>
      <c r="E418" t="s">
        <v>169</v>
      </c>
      <c r="F418" t="s">
        <v>485</v>
      </c>
      <c r="G418" t="s">
        <v>149</v>
      </c>
      <c r="H418" t="s">
        <v>242</v>
      </c>
      <c r="I418">
        <v>15</v>
      </c>
      <c r="J418">
        <v>1284.7270000000001</v>
      </c>
      <c r="K418">
        <v>0.44350099999999998</v>
      </c>
    </row>
    <row r="419" spans="1:11">
      <c r="A419" t="s">
        <v>111</v>
      </c>
      <c r="B419">
        <v>0.225130423361703</v>
      </c>
      <c r="C419" t="s">
        <v>114</v>
      </c>
      <c r="D419" t="s">
        <v>112</v>
      </c>
      <c r="E419" t="s">
        <v>113</v>
      </c>
      <c r="F419" t="s">
        <v>486</v>
      </c>
      <c r="G419" t="s">
        <v>115</v>
      </c>
      <c r="H419" t="s">
        <v>116</v>
      </c>
      <c r="I419">
        <v>30</v>
      </c>
      <c r="J419">
        <v>627.36500000000001</v>
      </c>
      <c r="K419">
        <v>0.21240600000000001</v>
      </c>
    </row>
    <row r="420" spans="1:11">
      <c r="A420" t="s">
        <v>117</v>
      </c>
      <c r="B420">
        <v>0.101778322116892</v>
      </c>
      <c r="C420" t="s">
        <v>119</v>
      </c>
      <c r="D420" t="s">
        <v>118</v>
      </c>
      <c r="E420" t="s">
        <v>113</v>
      </c>
      <c r="F420" t="s">
        <v>486</v>
      </c>
      <c r="G420" t="s">
        <v>120</v>
      </c>
      <c r="H420" t="s">
        <v>121</v>
      </c>
      <c r="I420">
        <v>20</v>
      </c>
      <c r="J420">
        <v>925.14099999999996</v>
      </c>
      <c r="K420">
        <v>0.21240600000000001</v>
      </c>
    </row>
    <row r="421" spans="1:11">
      <c r="A421" t="s">
        <v>122</v>
      </c>
      <c r="B421">
        <v>0.200488103795534</v>
      </c>
      <c r="C421" t="s">
        <v>124</v>
      </c>
      <c r="D421" t="s">
        <v>123</v>
      </c>
      <c r="E421" t="s">
        <v>113</v>
      </c>
      <c r="F421" t="s">
        <v>486</v>
      </c>
      <c r="G421" t="s">
        <v>120</v>
      </c>
      <c r="H421" t="s">
        <v>125</v>
      </c>
      <c r="I421">
        <v>33</v>
      </c>
      <c r="J421">
        <v>774.923</v>
      </c>
      <c r="K421">
        <v>0.21240600000000001</v>
      </c>
    </row>
    <row r="422" spans="1:11">
      <c r="A422" t="s">
        <v>126</v>
      </c>
      <c r="B422">
        <v>4.4489997803617599E-2</v>
      </c>
      <c r="C422" t="s">
        <v>119</v>
      </c>
      <c r="D422" t="s">
        <v>127</v>
      </c>
      <c r="E422" t="s">
        <v>113</v>
      </c>
      <c r="F422" t="s">
        <v>486</v>
      </c>
      <c r="G422" t="s">
        <v>120</v>
      </c>
      <c r="H422" t="s">
        <v>128</v>
      </c>
      <c r="I422">
        <v>8</v>
      </c>
      <c r="J422">
        <v>846.56600000000003</v>
      </c>
      <c r="K422">
        <v>0.21240600000000001</v>
      </c>
    </row>
    <row r="423" spans="1:11">
      <c r="A423" t="s">
        <v>129</v>
      </c>
      <c r="B423">
        <v>0.35868132093510502</v>
      </c>
      <c r="C423" t="s">
        <v>124</v>
      </c>
      <c r="D423" t="s">
        <v>130</v>
      </c>
      <c r="E423" t="s">
        <v>113</v>
      </c>
      <c r="F423" t="s">
        <v>486</v>
      </c>
      <c r="G423" t="s">
        <v>120</v>
      </c>
      <c r="H423" t="s">
        <v>131</v>
      </c>
      <c r="I423">
        <v>25</v>
      </c>
      <c r="J423">
        <v>328.14400000000001</v>
      </c>
      <c r="K423">
        <v>0.21240600000000001</v>
      </c>
    </row>
    <row r="424" spans="1:11">
      <c r="A424" t="s">
        <v>132</v>
      </c>
      <c r="B424">
        <v>0.26136375577613302</v>
      </c>
      <c r="C424" t="s">
        <v>114</v>
      </c>
      <c r="D424" t="s">
        <v>133</v>
      </c>
      <c r="E424" t="s">
        <v>113</v>
      </c>
      <c r="F424" t="s">
        <v>486</v>
      </c>
      <c r="G424" t="s">
        <v>115</v>
      </c>
      <c r="H424" t="s">
        <v>134</v>
      </c>
      <c r="I424">
        <v>40</v>
      </c>
      <c r="J424">
        <v>720.52300000000002</v>
      </c>
      <c r="K424">
        <v>0.21240600000000001</v>
      </c>
    </row>
    <row r="425" spans="1:11">
      <c r="A425" t="s">
        <v>135</v>
      </c>
      <c r="B425">
        <v>0.13061518395381699</v>
      </c>
      <c r="C425" t="s">
        <v>119</v>
      </c>
      <c r="D425" t="s">
        <v>136</v>
      </c>
      <c r="E425" t="s">
        <v>113</v>
      </c>
      <c r="F425" t="s">
        <v>486</v>
      </c>
      <c r="G425" t="s">
        <v>137</v>
      </c>
      <c r="H425" t="s">
        <v>138</v>
      </c>
      <c r="I425">
        <v>22</v>
      </c>
      <c r="J425">
        <v>792.98</v>
      </c>
      <c r="K425">
        <v>0.21240600000000001</v>
      </c>
    </row>
    <row r="426" spans="1:11">
      <c r="A426" t="s">
        <v>139</v>
      </c>
      <c r="B426">
        <v>4.5798151641900299E-2</v>
      </c>
      <c r="C426" t="s">
        <v>119</v>
      </c>
      <c r="D426" t="s">
        <v>140</v>
      </c>
      <c r="E426" t="s">
        <v>113</v>
      </c>
      <c r="F426" t="s">
        <v>486</v>
      </c>
      <c r="G426" t="s">
        <v>137</v>
      </c>
      <c r="H426" t="s">
        <v>141</v>
      </c>
      <c r="I426">
        <v>7</v>
      </c>
      <c r="J426">
        <v>719.58699999999999</v>
      </c>
      <c r="K426">
        <v>0.21240600000000001</v>
      </c>
    </row>
    <row r="427" spans="1:11">
      <c r="A427" t="s">
        <v>142</v>
      </c>
      <c r="B427">
        <v>7.8933204910087304E-2</v>
      </c>
      <c r="C427" t="s">
        <v>119</v>
      </c>
      <c r="D427" t="s">
        <v>143</v>
      </c>
      <c r="E427" t="s">
        <v>113</v>
      </c>
      <c r="F427" t="s">
        <v>486</v>
      </c>
      <c r="G427" t="s">
        <v>137</v>
      </c>
      <c r="H427" t="s">
        <v>144</v>
      </c>
      <c r="I427">
        <v>13</v>
      </c>
      <c r="J427">
        <v>775.38400000000001</v>
      </c>
      <c r="K427">
        <v>0.21240600000000001</v>
      </c>
    </row>
    <row r="428" spans="1:11">
      <c r="A428" t="s">
        <v>156</v>
      </c>
      <c r="B428">
        <v>0.153615466921316</v>
      </c>
      <c r="C428" t="s">
        <v>119</v>
      </c>
      <c r="D428" t="s">
        <v>157</v>
      </c>
      <c r="E428" t="s">
        <v>113</v>
      </c>
      <c r="F428" t="s">
        <v>486</v>
      </c>
      <c r="G428" t="s">
        <v>158</v>
      </c>
      <c r="H428" t="s">
        <v>158</v>
      </c>
      <c r="I428">
        <v>22</v>
      </c>
      <c r="J428">
        <v>674.25</v>
      </c>
      <c r="K428">
        <v>0.21240600000000001</v>
      </c>
    </row>
    <row r="429" spans="1:11">
      <c r="A429" t="s">
        <v>232</v>
      </c>
      <c r="B429">
        <v>2.4347302978673501E-2</v>
      </c>
      <c r="C429" t="s">
        <v>233</v>
      </c>
      <c r="D429" t="s">
        <v>1</v>
      </c>
      <c r="E429" t="s">
        <v>113</v>
      </c>
      <c r="F429" t="s">
        <v>486</v>
      </c>
      <c r="G429" t="s">
        <v>1</v>
      </c>
      <c r="H429" t="s">
        <v>1</v>
      </c>
      <c r="I429">
        <v>6</v>
      </c>
      <c r="J429">
        <v>1160.202</v>
      </c>
      <c r="K429">
        <v>0.21240600000000001</v>
      </c>
    </row>
    <row r="430" spans="1:11">
      <c r="A430" t="s">
        <v>111</v>
      </c>
      <c r="B430">
        <v>0.114806138251623</v>
      </c>
      <c r="C430" t="s">
        <v>114</v>
      </c>
      <c r="D430" t="s">
        <v>112</v>
      </c>
      <c r="E430" t="s">
        <v>113</v>
      </c>
      <c r="F430" t="s">
        <v>487</v>
      </c>
      <c r="G430" t="s">
        <v>115</v>
      </c>
      <c r="H430" t="s">
        <v>116</v>
      </c>
      <c r="I430">
        <v>12</v>
      </c>
      <c r="J430">
        <v>627.36500000000001</v>
      </c>
      <c r="K430">
        <v>0.16660800000000001</v>
      </c>
    </row>
    <row r="431" spans="1:11">
      <c r="A431" t="s">
        <v>117</v>
      </c>
      <c r="B431">
        <v>0.110292286951565</v>
      </c>
      <c r="C431" t="s">
        <v>119</v>
      </c>
      <c r="D431" t="s">
        <v>118</v>
      </c>
      <c r="E431" t="s">
        <v>113</v>
      </c>
      <c r="F431" t="s">
        <v>487</v>
      </c>
      <c r="G431" t="s">
        <v>120</v>
      </c>
      <c r="H431" t="s">
        <v>121</v>
      </c>
      <c r="I431">
        <v>17</v>
      </c>
      <c r="J431">
        <v>925.14099999999996</v>
      </c>
      <c r="K431">
        <v>0.16660800000000001</v>
      </c>
    </row>
    <row r="432" spans="1:11">
      <c r="A432" t="s">
        <v>122</v>
      </c>
      <c r="B432">
        <v>0.21687207222291999</v>
      </c>
      <c r="C432" t="s">
        <v>124</v>
      </c>
      <c r="D432" t="s">
        <v>123</v>
      </c>
      <c r="E432" t="s">
        <v>113</v>
      </c>
      <c r="F432" t="s">
        <v>487</v>
      </c>
      <c r="G432" t="s">
        <v>120</v>
      </c>
      <c r="H432" t="s">
        <v>125</v>
      </c>
      <c r="I432">
        <v>28</v>
      </c>
      <c r="J432">
        <v>774.923</v>
      </c>
      <c r="K432">
        <v>0.16660800000000001</v>
      </c>
    </row>
    <row r="433" spans="1:11">
      <c r="A433" t="s">
        <v>126</v>
      </c>
      <c r="B433">
        <v>2.8359810073571499E-2</v>
      </c>
      <c r="C433" t="s">
        <v>119</v>
      </c>
      <c r="D433" t="s">
        <v>127</v>
      </c>
      <c r="E433" t="s">
        <v>113</v>
      </c>
      <c r="F433" t="s">
        <v>487</v>
      </c>
      <c r="G433" t="s">
        <v>120</v>
      </c>
      <c r="H433" t="s">
        <v>128</v>
      </c>
      <c r="I433">
        <v>4</v>
      </c>
      <c r="J433">
        <v>846.56600000000003</v>
      </c>
      <c r="K433">
        <v>0.16660800000000001</v>
      </c>
    </row>
    <row r="434" spans="1:11">
      <c r="A434" t="s">
        <v>129</v>
      </c>
      <c r="B434">
        <v>0.27436640973257698</v>
      </c>
      <c r="C434" t="s">
        <v>124</v>
      </c>
      <c r="D434" t="s">
        <v>130</v>
      </c>
      <c r="E434" t="s">
        <v>113</v>
      </c>
      <c r="F434" t="s">
        <v>487</v>
      </c>
      <c r="G434" t="s">
        <v>120</v>
      </c>
      <c r="H434" t="s">
        <v>131</v>
      </c>
      <c r="I434">
        <v>15</v>
      </c>
      <c r="J434">
        <v>328.14400000000001</v>
      </c>
      <c r="K434">
        <v>0.16660800000000001</v>
      </c>
    </row>
    <row r="435" spans="1:11">
      <c r="A435" t="s">
        <v>132</v>
      </c>
      <c r="B435">
        <v>0.124953250840413</v>
      </c>
      <c r="C435" t="s">
        <v>114</v>
      </c>
      <c r="D435" t="s">
        <v>133</v>
      </c>
      <c r="E435" t="s">
        <v>113</v>
      </c>
      <c r="F435" t="s">
        <v>487</v>
      </c>
      <c r="G435" t="s">
        <v>115</v>
      </c>
      <c r="H435" t="s">
        <v>134</v>
      </c>
      <c r="I435">
        <v>15</v>
      </c>
      <c r="J435">
        <v>720.52300000000002</v>
      </c>
      <c r="K435">
        <v>0.16660800000000001</v>
      </c>
    </row>
    <row r="436" spans="1:11">
      <c r="A436" t="s">
        <v>135</v>
      </c>
      <c r="B436">
        <v>3.0276237704284E-2</v>
      </c>
      <c r="C436" t="s">
        <v>119</v>
      </c>
      <c r="D436" t="s">
        <v>136</v>
      </c>
      <c r="E436" t="s">
        <v>113</v>
      </c>
      <c r="F436" t="s">
        <v>487</v>
      </c>
      <c r="G436" t="s">
        <v>137</v>
      </c>
      <c r="H436" t="s">
        <v>138</v>
      </c>
      <c r="I436">
        <v>4</v>
      </c>
      <c r="J436">
        <v>792.98</v>
      </c>
      <c r="K436">
        <v>0.16660800000000001</v>
      </c>
    </row>
    <row r="437" spans="1:11">
      <c r="A437" t="s">
        <v>139</v>
      </c>
      <c r="B437">
        <v>2.5023156659385599E-2</v>
      </c>
      <c r="C437" t="s">
        <v>119</v>
      </c>
      <c r="D437" t="s">
        <v>140</v>
      </c>
      <c r="E437" t="s">
        <v>113</v>
      </c>
      <c r="F437" t="s">
        <v>487</v>
      </c>
      <c r="G437" t="s">
        <v>137</v>
      </c>
      <c r="H437" t="s">
        <v>141</v>
      </c>
      <c r="I437">
        <v>3</v>
      </c>
      <c r="J437">
        <v>719.58699999999999</v>
      </c>
      <c r="K437">
        <v>0.16660800000000001</v>
      </c>
    </row>
    <row r="438" spans="1:11">
      <c r="A438" t="s">
        <v>156</v>
      </c>
      <c r="B438">
        <v>2.67057296715719E-2</v>
      </c>
      <c r="C438" t="s">
        <v>119</v>
      </c>
      <c r="D438" t="s">
        <v>157</v>
      </c>
      <c r="E438" t="s">
        <v>113</v>
      </c>
      <c r="F438" t="s">
        <v>487</v>
      </c>
      <c r="G438" t="s">
        <v>158</v>
      </c>
      <c r="H438" t="s">
        <v>158</v>
      </c>
      <c r="I438">
        <v>3</v>
      </c>
      <c r="J438">
        <v>674.25</v>
      </c>
      <c r="K438">
        <v>0.16660800000000001</v>
      </c>
    </row>
    <row r="439" spans="1:11">
      <c r="A439" t="s">
        <v>232</v>
      </c>
      <c r="B439">
        <v>5.1733342501441796E-3</v>
      </c>
      <c r="C439" t="s">
        <v>233</v>
      </c>
      <c r="D439" t="s">
        <v>1</v>
      </c>
      <c r="E439" t="s">
        <v>113</v>
      </c>
      <c r="F439" t="s">
        <v>487</v>
      </c>
      <c r="G439" t="s">
        <v>1</v>
      </c>
      <c r="H439" t="s">
        <v>1</v>
      </c>
      <c r="I439">
        <v>1</v>
      </c>
      <c r="J439">
        <v>1160.202</v>
      </c>
      <c r="K439">
        <v>0.16660800000000001</v>
      </c>
    </row>
    <row r="440" spans="1:11">
      <c r="A440" t="s">
        <v>111</v>
      </c>
      <c r="B440">
        <v>6.4188083900623194E-2</v>
      </c>
      <c r="C440" t="s">
        <v>114</v>
      </c>
      <c r="D440" t="s">
        <v>112</v>
      </c>
      <c r="E440" t="s">
        <v>113</v>
      </c>
      <c r="F440" t="s">
        <v>488</v>
      </c>
      <c r="G440" t="s">
        <v>115</v>
      </c>
      <c r="H440" t="s">
        <v>116</v>
      </c>
      <c r="I440">
        <v>9</v>
      </c>
      <c r="J440">
        <v>627.36500000000001</v>
      </c>
      <c r="K440">
        <v>0.223495</v>
      </c>
    </row>
    <row r="441" spans="1:11">
      <c r="A441" t="s">
        <v>117</v>
      </c>
      <c r="B441">
        <v>8.7055610455734803E-2</v>
      </c>
      <c r="C441" t="s">
        <v>119</v>
      </c>
      <c r="D441" t="s">
        <v>118</v>
      </c>
      <c r="E441" t="s">
        <v>113</v>
      </c>
      <c r="F441" t="s">
        <v>488</v>
      </c>
      <c r="G441" t="s">
        <v>120</v>
      </c>
      <c r="H441" t="s">
        <v>121</v>
      </c>
      <c r="I441">
        <v>18</v>
      </c>
      <c r="J441">
        <v>925.14099999999996</v>
      </c>
      <c r="K441">
        <v>0.223495</v>
      </c>
    </row>
    <row r="442" spans="1:11">
      <c r="A442" t="s">
        <v>122</v>
      </c>
      <c r="B442">
        <v>0.190540621377633</v>
      </c>
      <c r="C442" t="s">
        <v>124</v>
      </c>
      <c r="D442" t="s">
        <v>123</v>
      </c>
      <c r="E442" t="s">
        <v>113</v>
      </c>
      <c r="F442" t="s">
        <v>488</v>
      </c>
      <c r="G442" t="s">
        <v>120</v>
      </c>
      <c r="H442" t="s">
        <v>125</v>
      </c>
      <c r="I442">
        <v>33</v>
      </c>
      <c r="J442">
        <v>774.923</v>
      </c>
      <c r="K442">
        <v>0.223495</v>
      </c>
    </row>
    <row r="443" spans="1:11">
      <c r="A443" t="s">
        <v>126</v>
      </c>
      <c r="B443">
        <v>3.1711925792999397E-2</v>
      </c>
      <c r="C443" t="s">
        <v>119</v>
      </c>
      <c r="D443" t="s">
        <v>127</v>
      </c>
      <c r="E443" t="s">
        <v>113</v>
      </c>
      <c r="F443" t="s">
        <v>488</v>
      </c>
      <c r="G443" t="s">
        <v>120</v>
      </c>
      <c r="H443" t="s">
        <v>128</v>
      </c>
      <c r="I443">
        <v>6</v>
      </c>
      <c r="J443">
        <v>846.56600000000003</v>
      </c>
      <c r="K443">
        <v>0.223495</v>
      </c>
    </row>
    <row r="444" spans="1:11">
      <c r="A444" t="s">
        <v>129</v>
      </c>
      <c r="B444">
        <v>9.5447764394155296E-2</v>
      </c>
      <c r="C444" t="s">
        <v>124</v>
      </c>
      <c r="D444" t="s">
        <v>130</v>
      </c>
      <c r="E444" t="s">
        <v>113</v>
      </c>
      <c r="F444" t="s">
        <v>488</v>
      </c>
      <c r="G444" t="s">
        <v>120</v>
      </c>
      <c r="H444" t="s">
        <v>131</v>
      </c>
      <c r="I444">
        <v>7</v>
      </c>
      <c r="J444">
        <v>328.14400000000001</v>
      </c>
      <c r="K444">
        <v>0.223495</v>
      </c>
    </row>
    <row r="445" spans="1:11">
      <c r="A445" t="s">
        <v>132</v>
      </c>
      <c r="B445">
        <v>0.10556823513496399</v>
      </c>
      <c r="C445" t="s">
        <v>114</v>
      </c>
      <c r="D445" t="s">
        <v>133</v>
      </c>
      <c r="E445" t="s">
        <v>113</v>
      </c>
      <c r="F445" t="s">
        <v>488</v>
      </c>
      <c r="G445" t="s">
        <v>115</v>
      </c>
      <c r="H445" t="s">
        <v>134</v>
      </c>
      <c r="I445">
        <v>17</v>
      </c>
      <c r="J445">
        <v>720.52300000000002</v>
      </c>
      <c r="K445">
        <v>0.223495</v>
      </c>
    </row>
    <row r="446" spans="1:11">
      <c r="A446" t="s">
        <v>135</v>
      </c>
      <c r="B446">
        <v>2.2569916156671699E-2</v>
      </c>
      <c r="C446" t="s">
        <v>119</v>
      </c>
      <c r="D446" t="s">
        <v>136</v>
      </c>
      <c r="E446" t="s">
        <v>113</v>
      </c>
      <c r="F446" t="s">
        <v>488</v>
      </c>
      <c r="G446" t="s">
        <v>137</v>
      </c>
      <c r="H446" t="s">
        <v>138</v>
      </c>
      <c r="I446">
        <v>4</v>
      </c>
      <c r="J446">
        <v>792.98</v>
      </c>
      <c r="K446">
        <v>0.223495</v>
      </c>
    </row>
    <row r="447" spans="1:11">
      <c r="A447" t="s">
        <v>139</v>
      </c>
      <c r="B447">
        <v>3.7307842096753099E-2</v>
      </c>
      <c r="C447" t="s">
        <v>119</v>
      </c>
      <c r="D447" t="s">
        <v>140</v>
      </c>
      <c r="E447" t="s">
        <v>113</v>
      </c>
      <c r="F447" t="s">
        <v>488</v>
      </c>
      <c r="G447" t="s">
        <v>137</v>
      </c>
      <c r="H447" t="s">
        <v>141</v>
      </c>
      <c r="I447">
        <v>6</v>
      </c>
      <c r="J447">
        <v>719.58699999999999</v>
      </c>
      <c r="K447">
        <v>0.223495</v>
      </c>
    </row>
    <row r="448" spans="1:11">
      <c r="A448" t="s">
        <v>142</v>
      </c>
      <c r="B448">
        <v>1.7311576051915099E-2</v>
      </c>
      <c r="C448" t="s">
        <v>119</v>
      </c>
      <c r="D448" t="s">
        <v>143</v>
      </c>
      <c r="E448" t="s">
        <v>113</v>
      </c>
      <c r="F448" t="s">
        <v>488</v>
      </c>
      <c r="G448" t="s">
        <v>137</v>
      </c>
      <c r="H448" t="s">
        <v>144</v>
      </c>
      <c r="I448">
        <v>3</v>
      </c>
      <c r="J448">
        <v>775.38400000000001</v>
      </c>
      <c r="K448">
        <v>0.223495</v>
      </c>
    </row>
    <row r="449" spans="1:11">
      <c r="A449" t="s">
        <v>156</v>
      </c>
      <c r="B449">
        <v>3.9816445192252602E-2</v>
      </c>
      <c r="C449" t="s">
        <v>119</v>
      </c>
      <c r="D449" t="s">
        <v>157</v>
      </c>
      <c r="E449" t="s">
        <v>113</v>
      </c>
      <c r="F449" t="s">
        <v>488</v>
      </c>
      <c r="G449" t="s">
        <v>158</v>
      </c>
      <c r="H449" t="s">
        <v>158</v>
      </c>
      <c r="I449">
        <v>6</v>
      </c>
      <c r="J449">
        <v>674.25</v>
      </c>
      <c r="K449">
        <v>0.223495</v>
      </c>
    </row>
    <row r="450" spans="1:11">
      <c r="A450" t="s">
        <v>111</v>
      </c>
      <c r="B450">
        <v>3.3107800291735201E-3</v>
      </c>
      <c r="C450" t="s">
        <v>114</v>
      </c>
      <c r="D450" t="s">
        <v>112</v>
      </c>
      <c r="E450" t="s">
        <v>113</v>
      </c>
      <c r="F450" t="s">
        <v>489</v>
      </c>
      <c r="G450" t="s">
        <v>115</v>
      </c>
      <c r="H450" t="s">
        <v>116</v>
      </c>
      <c r="I450">
        <v>1</v>
      </c>
      <c r="J450">
        <v>627.36500000000001</v>
      </c>
      <c r="K450">
        <v>0.48144799999999999</v>
      </c>
    </row>
    <row r="451" spans="1:11">
      <c r="A451" t="s">
        <v>117</v>
      </c>
      <c r="B451">
        <v>6.7354084826067896E-3</v>
      </c>
      <c r="C451" t="s">
        <v>119</v>
      </c>
      <c r="D451" t="s">
        <v>118</v>
      </c>
      <c r="E451" t="s">
        <v>113</v>
      </c>
      <c r="F451" t="s">
        <v>489</v>
      </c>
      <c r="G451" t="s">
        <v>120</v>
      </c>
      <c r="H451" t="s">
        <v>121</v>
      </c>
      <c r="I451">
        <v>3</v>
      </c>
      <c r="J451">
        <v>925.14099999999996</v>
      </c>
      <c r="K451">
        <v>0.48144799999999999</v>
      </c>
    </row>
    <row r="452" spans="1:11">
      <c r="A452" t="s">
        <v>126</v>
      </c>
      <c r="B452">
        <v>7.36056319177398E-3</v>
      </c>
      <c r="C452" t="s">
        <v>119</v>
      </c>
      <c r="D452" t="s">
        <v>127</v>
      </c>
      <c r="E452" t="s">
        <v>113</v>
      </c>
      <c r="F452" t="s">
        <v>489</v>
      </c>
      <c r="G452" t="s">
        <v>120</v>
      </c>
      <c r="H452" t="s">
        <v>128</v>
      </c>
      <c r="I452">
        <v>3</v>
      </c>
      <c r="J452">
        <v>846.56600000000003</v>
      </c>
      <c r="K452">
        <v>0.48144799999999999</v>
      </c>
    </row>
    <row r="453" spans="1:11">
      <c r="A453" t="s">
        <v>132</v>
      </c>
      <c r="B453">
        <v>1.15308880521646E-2</v>
      </c>
      <c r="C453" t="s">
        <v>114</v>
      </c>
      <c r="D453" t="s">
        <v>133</v>
      </c>
      <c r="E453" t="s">
        <v>113</v>
      </c>
      <c r="F453" t="s">
        <v>489</v>
      </c>
      <c r="G453" t="s">
        <v>115</v>
      </c>
      <c r="H453" t="s">
        <v>134</v>
      </c>
      <c r="I453">
        <v>4</v>
      </c>
      <c r="J453">
        <v>720.52300000000002</v>
      </c>
      <c r="K453">
        <v>0.48144799999999999</v>
      </c>
    </row>
    <row r="454" spans="1:11">
      <c r="A454" t="s">
        <v>135</v>
      </c>
      <c r="B454">
        <v>2.3573870232568302E-2</v>
      </c>
      <c r="C454" t="s">
        <v>119</v>
      </c>
      <c r="D454" t="s">
        <v>136</v>
      </c>
      <c r="E454" t="s">
        <v>113</v>
      </c>
      <c r="F454" t="s">
        <v>489</v>
      </c>
      <c r="G454" t="s">
        <v>137</v>
      </c>
      <c r="H454" t="s">
        <v>138</v>
      </c>
      <c r="I454">
        <v>9</v>
      </c>
      <c r="J454">
        <v>792.98</v>
      </c>
      <c r="K454">
        <v>0.48144799999999999</v>
      </c>
    </row>
    <row r="455" spans="1:11">
      <c r="A455" t="s">
        <v>139</v>
      </c>
      <c r="B455">
        <v>2.0205301917651498E-2</v>
      </c>
      <c r="C455" t="s">
        <v>119</v>
      </c>
      <c r="D455" t="s">
        <v>140</v>
      </c>
      <c r="E455" t="s">
        <v>113</v>
      </c>
      <c r="F455" t="s">
        <v>489</v>
      </c>
      <c r="G455" t="s">
        <v>137</v>
      </c>
      <c r="H455" t="s">
        <v>141</v>
      </c>
      <c r="I455">
        <v>7</v>
      </c>
      <c r="J455">
        <v>719.58699999999999</v>
      </c>
      <c r="K455">
        <v>0.48144799999999999</v>
      </c>
    </row>
    <row r="456" spans="1:11">
      <c r="A456" t="s">
        <v>142</v>
      </c>
      <c r="B456">
        <v>3.7502637637653297E-2</v>
      </c>
      <c r="C456" t="s">
        <v>119</v>
      </c>
      <c r="D456" t="s">
        <v>143</v>
      </c>
      <c r="E456" t="s">
        <v>113</v>
      </c>
      <c r="F456" t="s">
        <v>489</v>
      </c>
      <c r="G456" t="s">
        <v>137</v>
      </c>
      <c r="H456" t="s">
        <v>144</v>
      </c>
      <c r="I456">
        <v>14</v>
      </c>
      <c r="J456">
        <v>775.38400000000001</v>
      </c>
      <c r="K456">
        <v>0.48144799999999999</v>
      </c>
    </row>
    <row r="457" spans="1:11">
      <c r="A457" t="s">
        <v>159</v>
      </c>
      <c r="B457">
        <v>5.5882768730408502E-3</v>
      </c>
      <c r="C457" t="s">
        <v>162</v>
      </c>
      <c r="D457" t="s">
        <v>160</v>
      </c>
      <c r="E457" t="s">
        <v>161</v>
      </c>
      <c r="F457" t="s">
        <v>489</v>
      </c>
      <c r="G457" t="s">
        <v>149</v>
      </c>
      <c r="H457" t="s">
        <v>149</v>
      </c>
      <c r="I457">
        <v>3</v>
      </c>
      <c r="J457">
        <v>1115.049</v>
      </c>
      <c r="K457">
        <v>0.48144799999999999</v>
      </c>
    </row>
    <row r="458" spans="1:11">
      <c r="A458" t="s">
        <v>177</v>
      </c>
      <c r="B458">
        <v>1.4729648556494901E-3</v>
      </c>
      <c r="C458" t="s">
        <v>162</v>
      </c>
      <c r="D458" t="s">
        <v>178</v>
      </c>
      <c r="E458" t="s">
        <v>179</v>
      </c>
      <c r="F458" t="s">
        <v>489</v>
      </c>
      <c r="G458" t="s">
        <v>179</v>
      </c>
      <c r="H458" t="s">
        <v>179</v>
      </c>
      <c r="I458">
        <v>1</v>
      </c>
      <c r="J458">
        <v>1410.127</v>
      </c>
      <c r="K458">
        <v>0.48144799999999999</v>
      </c>
    </row>
    <row r="459" spans="1:11">
      <c r="A459" t="s">
        <v>180</v>
      </c>
      <c r="B459">
        <v>1.48787390875657E-3</v>
      </c>
      <c r="C459" t="s">
        <v>162</v>
      </c>
      <c r="D459" t="s">
        <v>181</v>
      </c>
      <c r="E459" t="s">
        <v>165</v>
      </c>
      <c r="F459" t="s">
        <v>489</v>
      </c>
      <c r="G459" t="s">
        <v>149</v>
      </c>
      <c r="H459" t="s">
        <v>149</v>
      </c>
      <c r="I459">
        <v>1</v>
      </c>
      <c r="J459">
        <v>1395.9970000000001</v>
      </c>
      <c r="K459">
        <v>0.48144799999999999</v>
      </c>
    </row>
    <row r="460" spans="1:11">
      <c r="A460" t="s">
        <v>215</v>
      </c>
      <c r="B460">
        <v>1.6320294125061401E-2</v>
      </c>
      <c r="C460" t="s">
        <v>203</v>
      </c>
      <c r="D460" t="s">
        <v>216</v>
      </c>
      <c r="E460" t="s">
        <v>217</v>
      </c>
      <c r="F460" t="s">
        <v>489</v>
      </c>
      <c r="G460" t="s">
        <v>149</v>
      </c>
      <c r="H460" t="s">
        <v>149</v>
      </c>
      <c r="I460">
        <v>2</v>
      </c>
      <c r="J460">
        <v>254.53800000000001</v>
      </c>
      <c r="K460">
        <v>0.48144799999999999</v>
      </c>
    </row>
    <row r="461" spans="1:11">
      <c r="A461" t="s">
        <v>232</v>
      </c>
      <c r="B461">
        <v>1.6112373204857401E-2</v>
      </c>
      <c r="C461" t="s">
        <v>233</v>
      </c>
      <c r="D461" t="s">
        <v>1</v>
      </c>
      <c r="E461" t="s">
        <v>113</v>
      </c>
      <c r="F461" t="s">
        <v>489</v>
      </c>
      <c r="G461" t="s">
        <v>1</v>
      </c>
      <c r="H461" t="s">
        <v>1</v>
      </c>
      <c r="I461">
        <v>9</v>
      </c>
      <c r="J461">
        <v>1160.202</v>
      </c>
      <c r="K461">
        <v>0.48144799999999999</v>
      </c>
    </row>
    <row r="462" spans="1:11">
      <c r="A462" t="s">
        <v>234</v>
      </c>
      <c r="B462">
        <v>1.58705117825546E-3</v>
      </c>
      <c r="C462" t="s">
        <v>236</v>
      </c>
      <c r="D462" t="s">
        <v>235</v>
      </c>
      <c r="E462" t="s">
        <v>165</v>
      </c>
      <c r="F462" t="s">
        <v>489</v>
      </c>
      <c r="G462" t="s">
        <v>149</v>
      </c>
      <c r="H462" t="s">
        <v>149</v>
      </c>
      <c r="I462">
        <v>1</v>
      </c>
      <c r="J462">
        <v>1308.759</v>
      </c>
      <c r="K462">
        <v>0.48144799999999999</v>
      </c>
    </row>
    <row r="463" spans="1:11">
      <c r="A463" t="s">
        <v>239</v>
      </c>
      <c r="B463">
        <v>0.18430818102388899</v>
      </c>
      <c r="C463" t="s">
        <v>241</v>
      </c>
      <c r="D463" t="s">
        <v>240</v>
      </c>
      <c r="E463" t="s">
        <v>169</v>
      </c>
      <c r="F463" t="s">
        <v>489</v>
      </c>
      <c r="G463" t="s">
        <v>149</v>
      </c>
      <c r="H463" t="s">
        <v>242</v>
      </c>
      <c r="I463">
        <v>114</v>
      </c>
      <c r="J463">
        <v>1284.7270000000001</v>
      </c>
      <c r="K463">
        <v>0.48144799999999999</v>
      </c>
    </row>
    <row r="464" spans="1:11">
      <c r="A464" t="s">
        <v>243</v>
      </c>
      <c r="B464">
        <v>1.5687726305297601E-3</v>
      </c>
      <c r="C464" t="s">
        <v>236</v>
      </c>
      <c r="D464" t="s">
        <v>244</v>
      </c>
      <c r="E464" t="s">
        <v>165</v>
      </c>
      <c r="F464" t="s">
        <v>489</v>
      </c>
      <c r="G464" t="s">
        <v>149</v>
      </c>
      <c r="H464" t="s">
        <v>149</v>
      </c>
      <c r="I464">
        <v>1</v>
      </c>
      <c r="J464">
        <v>1324.008</v>
      </c>
      <c r="K464">
        <v>0.48144799999999999</v>
      </c>
    </row>
    <row r="465" spans="1:11">
      <c r="A465" t="s">
        <v>111</v>
      </c>
      <c r="B465">
        <v>2.50132353626604E-3</v>
      </c>
      <c r="C465" t="s">
        <v>114</v>
      </c>
      <c r="D465" t="s">
        <v>112</v>
      </c>
      <c r="E465" t="s">
        <v>113</v>
      </c>
      <c r="F465" t="s">
        <v>490</v>
      </c>
      <c r="G465" t="s">
        <v>115</v>
      </c>
      <c r="H465" t="s">
        <v>116</v>
      </c>
      <c r="I465">
        <v>1</v>
      </c>
      <c r="J465">
        <v>627.36500000000001</v>
      </c>
      <c r="K465">
        <v>0.63724999999999998</v>
      </c>
    </row>
    <row r="466" spans="1:11">
      <c r="A466" t="s">
        <v>117</v>
      </c>
      <c r="B466">
        <v>3.39244037466622E-3</v>
      </c>
      <c r="C466" t="s">
        <v>119</v>
      </c>
      <c r="D466" t="s">
        <v>118</v>
      </c>
      <c r="E466" t="s">
        <v>113</v>
      </c>
      <c r="F466" t="s">
        <v>490</v>
      </c>
      <c r="G466" t="s">
        <v>120</v>
      </c>
      <c r="H466" t="s">
        <v>121</v>
      </c>
      <c r="I466">
        <v>2</v>
      </c>
      <c r="J466">
        <v>925.14099999999996</v>
      </c>
      <c r="K466">
        <v>0.63724999999999998</v>
      </c>
    </row>
    <row r="467" spans="1:11">
      <c r="A467" t="s">
        <v>126</v>
      </c>
      <c r="B467">
        <v>1.8536568210033701E-3</v>
      </c>
      <c r="C467" t="s">
        <v>119</v>
      </c>
      <c r="D467" t="s">
        <v>127</v>
      </c>
      <c r="E467" t="s">
        <v>113</v>
      </c>
      <c r="F467" t="s">
        <v>490</v>
      </c>
      <c r="G467" t="s">
        <v>120</v>
      </c>
      <c r="H467" t="s">
        <v>128</v>
      </c>
      <c r="I467">
        <v>1</v>
      </c>
      <c r="J467">
        <v>846.56600000000003</v>
      </c>
      <c r="K467">
        <v>0.63724999999999998</v>
      </c>
    </row>
    <row r="468" spans="1:11">
      <c r="A468" t="s">
        <v>132</v>
      </c>
      <c r="B468">
        <v>6.5337657798413403E-3</v>
      </c>
      <c r="C468" t="s">
        <v>114</v>
      </c>
      <c r="D468" t="s">
        <v>133</v>
      </c>
      <c r="E468" t="s">
        <v>113</v>
      </c>
      <c r="F468" t="s">
        <v>490</v>
      </c>
      <c r="G468" t="s">
        <v>115</v>
      </c>
      <c r="H468" t="s">
        <v>134</v>
      </c>
      <c r="I468">
        <v>3</v>
      </c>
      <c r="J468">
        <v>720.52300000000002</v>
      </c>
      <c r="K468">
        <v>0.63724999999999998</v>
      </c>
    </row>
    <row r="469" spans="1:11">
      <c r="A469" t="s">
        <v>135</v>
      </c>
      <c r="B469">
        <v>1.9789185607828001E-3</v>
      </c>
      <c r="C469" t="s">
        <v>119</v>
      </c>
      <c r="D469" t="s">
        <v>136</v>
      </c>
      <c r="E469" t="s">
        <v>113</v>
      </c>
      <c r="F469" t="s">
        <v>490</v>
      </c>
      <c r="G469" t="s">
        <v>137</v>
      </c>
      <c r="H469" t="s">
        <v>138</v>
      </c>
      <c r="I469">
        <v>1</v>
      </c>
      <c r="J469">
        <v>792.98</v>
      </c>
      <c r="K469">
        <v>0.63724999999999998</v>
      </c>
    </row>
    <row r="470" spans="1:11">
      <c r="A470" t="s">
        <v>139</v>
      </c>
      <c r="B470">
        <v>4.3615097002295501E-3</v>
      </c>
      <c r="C470" t="s">
        <v>119</v>
      </c>
      <c r="D470" t="s">
        <v>140</v>
      </c>
      <c r="E470" t="s">
        <v>113</v>
      </c>
      <c r="F470" t="s">
        <v>490</v>
      </c>
      <c r="G470" t="s">
        <v>137</v>
      </c>
      <c r="H470" t="s">
        <v>141</v>
      </c>
      <c r="I470">
        <v>2</v>
      </c>
      <c r="J470">
        <v>719.58699999999999</v>
      </c>
      <c r="K470">
        <v>0.63724999999999998</v>
      </c>
    </row>
    <row r="471" spans="1:11">
      <c r="A471" t="s">
        <v>142</v>
      </c>
      <c r="B471">
        <v>1.6190613583252099E-2</v>
      </c>
      <c r="C471" t="s">
        <v>119</v>
      </c>
      <c r="D471" t="s">
        <v>143</v>
      </c>
      <c r="E471" t="s">
        <v>113</v>
      </c>
      <c r="F471" t="s">
        <v>490</v>
      </c>
      <c r="G471" t="s">
        <v>137</v>
      </c>
      <c r="H471" t="s">
        <v>144</v>
      </c>
      <c r="I471">
        <v>8</v>
      </c>
      <c r="J471">
        <v>775.38400000000001</v>
      </c>
      <c r="K471">
        <v>0.63724999999999998</v>
      </c>
    </row>
    <row r="472" spans="1:11">
      <c r="A472" t="s">
        <v>156</v>
      </c>
      <c r="B472">
        <v>2.3273901970034001E-3</v>
      </c>
      <c r="C472" t="s">
        <v>119</v>
      </c>
      <c r="D472" t="s">
        <v>157</v>
      </c>
      <c r="E472" t="s">
        <v>113</v>
      </c>
      <c r="F472" t="s">
        <v>490</v>
      </c>
      <c r="G472" t="s">
        <v>158</v>
      </c>
      <c r="H472" t="s">
        <v>158</v>
      </c>
      <c r="I472">
        <v>1</v>
      </c>
      <c r="J472">
        <v>674.25</v>
      </c>
      <c r="K472">
        <v>0.63724999999999998</v>
      </c>
    </row>
    <row r="473" spans="1:11">
      <c r="A473" t="s">
        <v>159</v>
      </c>
      <c r="B473">
        <v>2.8146616701679298E-3</v>
      </c>
      <c r="C473" t="s">
        <v>162</v>
      </c>
      <c r="D473" t="s">
        <v>160</v>
      </c>
      <c r="E473" t="s">
        <v>161</v>
      </c>
      <c r="F473" t="s">
        <v>490</v>
      </c>
      <c r="G473" t="s">
        <v>149</v>
      </c>
      <c r="H473" t="s">
        <v>149</v>
      </c>
      <c r="I473">
        <v>2</v>
      </c>
      <c r="J473">
        <v>1115.049</v>
      </c>
      <c r="K473">
        <v>0.63724999999999998</v>
      </c>
    </row>
    <row r="474" spans="1:11">
      <c r="A474" t="s">
        <v>232</v>
      </c>
      <c r="B474">
        <v>6.76280010002371E-3</v>
      </c>
      <c r="C474" t="s">
        <v>233</v>
      </c>
      <c r="D474" t="s">
        <v>1</v>
      </c>
      <c r="E474" t="s">
        <v>113</v>
      </c>
      <c r="F474" t="s">
        <v>490</v>
      </c>
      <c r="G474" t="s">
        <v>1</v>
      </c>
      <c r="H474" t="s">
        <v>1</v>
      </c>
      <c r="I474">
        <v>5</v>
      </c>
      <c r="J474">
        <v>1160.202</v>
      </c>
      <c r="K474">
        <v>0.63724999999999998</v>
      </c>
    </row>
    <row r="475" spans="1:11">
      <c r="A475" t="s">
        <v>239</v>
      </c>
      <c r="B475">
        <v>2.93150437158314E-2</v>
      </c>
      <c r="C475" t="s">
        <v>241</v>
      </c>
      <c r="D475" t="s">
        <v>240</v>
      </c>
      <c r="E475" t="s">
        <v>169</v>
      </c>
      <c r="F475" t="s">
        <v>490</v>
      </c>
      <c r="G475" t="s">
        <v>149</v>
      </c>
      <c r="H475" t="s">
        <v>242</v>
      </c>
      <c r="I475">
        <v>24</v>
      </c>
      <c r="J475">
        <v>1284.7270000000001</v>
      </c>
      <c r="K475">
        <v>0.63724999999999998</v>
      </c>
    </row>
    <row r="476" spans="1:11">
      <c r="A476" t="s">
        <v>117</v>
      </c>
      <c r="B476">
        <v>6.9548083539957804E-3</v>
      </c>
      <c r="C476" t="s">
        <v>119</v>
      </c>
      <c r="D476" t="s">
        <v>118</v>
      </c>
      <c r="E476" t="s">
        <v>113</v>
      </c>
      <c r="F476" t="s">
        <v>491</v>
      </c>
      <c r="G476" t="s">
        <v>120</v>
      </c>
      <c r="H476" t="s">
        <v>121</v>
      </c>
      <c r="I476">
        <v>1</v>
      </c>
      <c r="J476">
        <v>925.14099999999996</v>
      </c>
      <c r="K476">
        <v>0.15542</v>
      </c>
    </row>
    <row r="477" spans="1:11">
      <c r="A477" t="s">
        <v>122</v>
      </c>
      <c r="B477">
        <v>8.3029905621900702E-3</v>
      </c>
      <c r="C477" t="s">
        <v>124</v>
      </c>
      <c r="D477" t="s">
        <v>123</v>
      </c>
      <c r="E477" t="s">
        <v>113</v>
      </c>
      <c r="F477" t="s">
        <v>491</v>
      </c>
      <c r="G477" t="s">
        <v>120</v>
      </c>
      <c r="H477" t="s">
        <v>125</v>
      </c>
      <c r="I477">
        <v>1</v>
      </c>
      <c r="J477">
        <v>774.923</v>
      </c>
      <c r="K477">
        <v>0.15542</v>
      </c>
    </row>
    <row r="478" spans="1:11">
      <c r="A478" t="s">
        <v>126</v>
      </c>
      <c r="B478">
        <v>7.6003269153545197E-3</v>
      </c>
      <c r="C478" t="s">
        <v>119</v>
      </c>
      <c r="D478" t="s">
        <v>127</v>
      </c>
      <c r="E478" t="s">
        <v>113</v>
      </c>
      <c r="F478" t="s">
        <v>491</v>
      </c>
      <c r="G478" t="s">
        <v>120</v>
      </c>
      <c r="H478" t="s">
        <v>128</v>
      </c>
      <c r="I478">
        <v>1</v>
      </c>
      <c r="J478">
        <v>846.56600000000003</v>
      </c>
      <c r="K478">
        <v>0.15542</v>
      </c>
    </row>
    <row r="479" spans="1:11">
      <c r="A479" t="s">
        <v>139</v>
      </c>
      <c r="B479">
        <v>8.9414877637089205E-3</v>
      </c>
      <c r="C479" t="s">
        <v>119</v>
      </c>
      <c r="D479" t="s">
        <v>140</v>
      </c>
      <c r="E479" t="s">
        <v>113</v>
      </c>
      <c r="F479" t="s">
        <v>491</v>
      </c>
      <c r="G479" t="s">
        <v>137</v>
      </c>
      <c r="H479" t="s">
        <v>141</v>
      </c>
      <c r="I479">
        <v>1</v>
      </c>
      <c r="J479">
        <v>719.58699999999999</v>
      </c>
      <c r="K479">
        <v>0.15542</v>
      </c>
    </row>
    <row r="480" spans="1:11">
      <c r="A480" t="s">
        <v>142</v>
      </c>
      <c r="B480">
        <v>1.6596108135901701E-2</v>
      </c>
      <c r="C480" t="s">
        <v>119</v>
      </c>
      <c r="D480" t="s">
        <v>143</v>
      </c>
      <c r="E480" t="s">
        <v>113</v>
      </c>
      <c r="F480" t="s">
        <v>491</v>
      </c>
      <c r="G480" t="s">
        <v>137</v>
      </c>
      <c r="H480" t="s">
        <v>144</v>
      </c>
      <c r="I480">
        <v>2</v>
      </c>
      <c r="J480">
        <v>775.38400000000001</v>
      </c>
      <c r="K480">
        <v>0.15542</v>
      </c>
    </row>
    <row r="481" spans="1:11">
      <c r="A481" t="s">
        <v>199</v>
      </c>
      <c r="B481">
        <v>4.6791982571116999E-3</v>
      </c>
      <c r="C481" t="s">
        <v>166</v>
      </c>
      <c r="D481" t="s">
        <v>200</v>
      </c>
      <c r="E481" t="s">
        <v>165</v>
      </c>
      <c r="F481" t="s">
        <v>491</v>
      </c>
      <c r="G481" t="s">
        <v>149</v>
      </c>
      <c r="H481" t="s">
        <v>149</v>
      </c>
      <c r="I481">
        <v>1</v>
      </c>
      <c r="J481">
        <v>1375.06</v>
      </c>
      <c r="K481">
        <v>0.15542</v>
      </c>
    </row>
    <row r="482" spans="1:11">
      <c r="A482" t="s">
        <v>232</v>
      </c>
      <c r="B482">
        <v>5.5457397551667799E-3</v>
      </c>
      <c r="C482" t="s">
        <v>233</v>
      </c>
      <c r="D482" t="s">
        <v>1</v>
      </c>
      <c r="E482" t="s">
        <v>113</v>
      </c>
      <c r="F482" t="s">
        <v>491</v>
      </c>
      <c r="G482" t="s">
        <v>1</v>
      </c>
      <c r="H482" t="s">
        <v>1</v>
      </c>
      <c r="I482">
        <v>1</v>
      </c>
      <c r="J482">
        <v>1160.202</v>
      </c>
      <c r="K482">
        <v>0.15542</v>
      </c>
    </row>
    <row r="483" spans="1:11">
      <c r="A483" t="s">
        <v>239</v>
      </c>
      <c r="B483">
        <v>2.5041033446888E-2</v>
      </c>
      <c r="C483" t="s">
        <v>241</v>
      </c>
      <c r="D483" t="s">
        <v>240</v>
      </c>
      <c r="E483" t="s">
        <v>169</v>
      </c>
      <c r="F483" t="s">
        <v>491</v>
      </c>
      <c r="G483" t="s">
        <v>149</v>
      </c>
      <c r="H483" t="s">
        <v>242</v>
      </c>
      <c r="I483">
        <v>5</v>
      </c>
      <c r="J483">
        <v>1284.7270000000001</v>
      </c>
      <c r="K483">
        <v>0.15542</v>
      </c>
    </row>
    <row r="484" spans="1:11">
      <c r="A484" t="s">
        <v>111</v>
      </c>
      <c r="B484">
        <v>6.0761030727451704E-3</v>
      </c>
      <c r="C484" t="s">
        <v>114</v>
      </c>
      <c r="D484" t="s">
        <v>112</v>
      </c>
      <c r="E484" t="s">
        <v>113</v>
      </c>
      <c r="F484" t="s">
        <v>492</v>
      </c>
      <c r="G484" t="s">
        <v>115</v>
      </c>
      <c r="H484" t="s">
        <v>116</v>
      </c>
      <c r="I484">
        <v>1</v>
      </c>
      <c r="J484">
        <v>627.36500000000001</v>
      </c>
      <c r="K484">
        <v>0.26233400000000001</v>
      </c>
    </row>
    <row r="485" spans="1:11">
      <c r="A485" t="s">
        <v>117</v>
      </c>
      <c r="B485">
        <v>2.8842674608118499E-2</v>
      </c>
      <c r="C485" t="s">
        <v>119</v>
      </c>
      <c r="D485" t="s">
        <v>118</v>
      </c>
      <c r="E485" t="s">
        <v>113</v>
      </c>
      <c r="F485" t="s">
        <v>492</v>
      </c>
      <c r="G485" t="s">
        <v>120</v>
      </c>
      <c r="H485" t="s">
        <v>121</v>
      </c>
      <c r="I485">
        <v>7</v>
      </c>
      <c r="J485">
        <v>925.14099999999996</v>
      </c>
      <c r="K485">
        <v>0.26233400000000001</v>
      </c>
    </row>
    <row r="486" spans="1:11">
      <c r="A486" t="s">
        <v>126</v>
      </c>
      <c r="B486">
        <v>2.2514100520412899E-2</v>
      </c>
      <c r="C486" t="s">
        <v>119</v>
      </c>
      <c r="D486" t="s">
        <v>127</v>
      </c>
      <c r="E486" t="s">
        <v>113</v>
      </c>
      <c r="F486" t="s">
        <v>492</v>
      </c>
      <c r="G486" t="s">
        <v>120</v>
      </c>
      <c r="H486" t="s">
        <v>128</v>
      </c>
      <c r="I486">
        <v>5</v>
      </c>
      <c r="J486">
        <v>846.56600000000003</v>
      </c>
      <c r="K486">
        <v>0.26233400000000001</v>
      </c>
    </row>
    <row r="487" spans="1:11">
      <c r="A487" t="s">
        <v>132</v>
      </c>
      <c r="B487">
        <v>1.05810207425239E-2</v>
      </c>
      <c r="C487" t="s">
        <v>114</v>
      </c>
      <c r="D487" t="s">
        <v>133</v>
      </c>
      <c r="E487" t="s">
        <v>113</v>
      </c>
      <c r="F487" t="s">
        <v>492</v>
      </c>
      <c r="G487" t="s">
        <v>115</v>
      </c>
      <c r="H487" t="s">
        <v>134</v>
      </c>
      <c r="I487">
        <v>2</v>
      </c>
      <c r="J487">
        <v>720.52300000000002</v>
      </c>
      <c r="K487">
        <v>0.26233400000000001</v>
      </c>
    </row>
    <row r="488" spans="1:11">
      <c r="A488" t="s">
        <v>135</v>
      </c>
      <c r="B488">
        <v>3.3649702173610199E-2</v>
      </c>
      <c r="C488" t="s">
        <v>119</v>
      </c>
      <c r="D488" t="s">
        <v>136</v>
      </c>
      <c r="E488" t="s">
        <v>113</v>
      </c>
      <c r="F488" t="s">
        <v>492</v>
      </c>
      <c r="G488" t="s">
        <v>137</v>
      </c>
      <c r="H488" t="s">
        <v>138</v>
      </c>
      <c r="I488">
        <v>7</v>
      </c>
      <c r="J488">
        <v>792.98</v>
      </c>
      <c r="K488">
        <v>0.26233400000000001</v>
      </c>
    </row>
    <row r="489" spans="1:11">
      <c r="A489" t="s">
        <v>139</v>
      </c>
      <c r="B489">
        <v>3.1784351892678198E-2</v>
      </c>
      <c r="C489" t="s">
        <v>119</v>
      </c>
      <c r="D489" t="s">
        <v>140</v>
      </c>
      <c r="E489" t="s">
        <v>113</v>
      </c>
      <c r="F489" t="s">
        <v>492</v>
      </c>
      <c r="G489" t="s">
        <v>137</v>
      </c>
      <c r="H489" t="s">
        <v>141</v>
      </c>
      <c r="I489">
        <v>6</v>
      </c>
      <c r="J489">
        <v>719.58699999999999</v>
      </c>
      <c r="K489">
        <v>0.26233400000000001</v>
      </c>
    </row>
    <row r="490" spans="1:11">
      <c r="A490" t="s">
        <v>142</v>
      </c>
      <c r="B490">
        <v>9.83237829058317E-2</v>
      </c>
      <c r="C490" t="s">
        <v>119</v>
      </c>
      <c r="D490" t="s">
        <v>143</v>
      </c>
      <c r="E490" t="s">
        <v>113</v>
      </c>
      <c r="F490" t="s">
        <v>492</v>
      </c>
      <c r="G490" t="s">
        <v>137</v>
      </c>
      <c r="H490" t="s">
        <v>144</v>
      </c>
      <c r="I490">
        <v>20</v>
      </c>
      <c r="J490">
        <v>775.38400000000001</v>
      </c>
      <c r="K490">
        <v>0.26233400000000001</v>
      </c>
    </row>
    <row r="491" spans="1:11">
      <c r="A491" t="s">
        <v>159</v>
      </c>
      <c r="B491">
        <v>1.7093125074470999E-2</v>
      </c>
      <c r="C491" t="s">
        <v>162</v>
      </c>
      <c r="D491" t="s">
        <v>160</v>
      </c>
      <c r="E491" t="s">
        <v>161</v>
      </c>
      <c r="F491" t="s">
        <v>492</v>
      </c>
      <c r="G491" t="s">
        <v>149</v>
      </c>
      <c r="H491" t="s">
        <v>149</v>
      </c>
      <c r="I491">
        <v>5</v>
      </c>
      <c r="J491">
        <v>1115.049</v>
      </c>
      <c r="K491">
        <v>0.26233400000000001</v>
      </c>
    </row>
    <row r="492" spans="1:11">
      <c r="A492" t="s">
        <v>175</v>
      </c>
      <c r="B492">
        <v>2.7576931371417202E-3</v>
      </c>
      <c r="C492" t="s">
        <v>162</v>
      </c>
      <c r="D492" t="s">
        <v>176</v>
      </c>
      <c r="E492" t="s">
        <v>165</v>
      </c>
      <c r="F492" t="s">
        <v>492</v>
      </c>
      <c r="G492" t="s">
        <v>149</v>
      </c>
      <c r="H492" t="s">
        <v>149</v>
      </c>
      <c r="I492">
        <v>1</v>
      </c>
      <c r="J492">
        <v>1382.2909999999999</v>
      </c>
      <c r="K492">
        <v>0.26233400000000001</v>
      </c>
    </row>
    <row r="493" spans="1:11">
      <c r="A493" t="s">
        <v>184</v>
      </c>
      <c r="B493">
        <v>5.85234159752756E-3</v>
      </c>
      <c r="C493" t="s">
        <v>186</v>
      </c>
      <c r="D493" t="s">
        <v>185</v>
      </c>
      <c r="E493" t="s">
        <v>165</v>
      </c>
      <c r="F493" t="s">
        <v>492</v>
      </c>
      <c r="G493" t="s">
        <v>149</v>
      </c>
      <c r="H493" t="s">
        <v>149</v>
      </c>
      <c r="I493">
        <v>2</v>
      </c>
      <c r="J493">
        <v>1302.704</v>
      </c>
      <c r="K493">
        <v>0.26233400000000001</v>
      </c>
    </row>
    <row r="494" spans="1:11">
      <c r="A494" t="s">
        <v>191</v>
      </c>
      <c r="B494">
        <v>2.93881757911335E-3</v>
      </c>
      <c r="C494" t="s">
        <v>186</v>
      </c>
      <c r="D494" t="s">
        <v>192</v>
      </c>
      <c r="E494" t="s">
        <v>165</v>
      </c>
      <c r="F494" t="s">
        <v>492</v>
      </c>
      <c r="G494" t="s">
        <v>149</v>
      </c>
      <c r="H494" t="s">
        <v>149</v>
      </c>
      <c r="I494">
        <v>1</v>
      </c>
      <c r="J494">
        <v>1297.098</v>
      </c>
      <c r="K494">
        <v>0.26233400000000001</v>
      </c>
    </row>
    <row r="495" spans="1:11">
      <c r="A495" t="s">
        <v>193</v>
      </c>
      <c r="B495">
        <v>2.8864099425606402E-3</v>
      </c>
      <c r="C495" t="s">
        <v>162</v>
      </c>
      <c r="D495" t="s">
        <v>194</v>
      </c>
      <c r="E495" t="s">
        <v>165</v>
      </c>
      <c r="F495" t="s">
        <v>492</v>
      </c>
      <c r="G495" t="s">
        <v>149</v>
      </c>
      <c r="H495" t="s">
        <v>149</v>
      </c>
      <c r="I495">
        <v>1</v>
      </c>
      <c r="J495">
        <v>1320.6489999999999</v>
      </c>
      <c r="K495">
        <v>0.26233400000000001</v>
      </c>
    </row>
    <row r="496" spans="1:11">
      <c r="A496" t="s">
        <v>209</v>
      </c>
      <c r="B496">
        <v>3.81886947119246E-3</v>
      </c>
      <c r="C496" t="s">
        <v>203</v>
      </c>
      <c r="D496" t="s">
        <v>210</v>
      </c>
      <c r="E496" t="s">
        <v>165</v>
      </c>
      <c r="F496" t="s">
        <v>492</v>
      </c>
      <c r="G496" t="s">
        <v>149</v>
      </c>
      <c r="H496" t="s">
        <v>149</v>
      </c>
      <c r="I496">
        <v>1</v>
      </c>
      <c r="J496">
        <v>998.18399999999997</v>
      </c>
      <c r="K496">
        <v>0.26233400000000001</v>
      </c>
    </row>
    <row r="497" spans="1:11">
      <c r="A497" t="s">
        <v>215</v>
      </c>
      <c r="B497">
        <v>1.4975895167844399E-2</v>
      </c>
      <c r="C497" t="s">
        <v>203</v>
      </c>
      <c r="D497" t="s">
        <v>216</v>
      </c>
      <c r="E497" t="s">
        <v>217</v>
      </c>
      <c r="F497" t="s">
        <v>492</v>
      </c>
      <c r="G497" t="s">
        <v>149</v>
      </c>
      <c r="H497" t="s">
        <v>149</v>
      </c>
      <c r="I497">
        <v>1</v>
      </c>
      <c r="J497">
        <v>254.53800000000001</v>
      </c>
      <c r="K497">
        <v>0.26233400000000001</v>
      </c>
    </row>
    <row r="498" spans="1:11">
      <c r="A498" t="s">
        <v>232</v>
      </c>
      <c r="B498">
        <v>3.6141360251542798E-2</v>
      </c>
      <c r="C498" t="s">
        <v>233</v>
      </c>
      <c r="D498" t="s">
        <v>1</v>
      </c>
      <c r="E498" t="s">
        <v>113</v>
      </c>
      <c r="F498" t="s">
        <v>492</v>
      </c>
      <c r="G498" t="s">
        <v>1</v>
      </c>
      <c r="H498" t="s">
        <v>1</v>
      </c>
      <c r="I498">
        <v>11</v>
      </c>
      <c r="J498">
        <v>1160.202</v>
      </c>
      <c r="K498">
        <v>0.26233400000000001</v>
      </c>
    </row>
    <row r="499" spans="1:11">
      <c r="A499" t="s">
        <v>234</v>
      </c>
      <c r="B499">
        <v>1.16505312413753E-2</v>
      </c>
      <c r="C499" t="s">
        <v>236</v>
      </c>
      <c r="D499" t="s">
        <v>235</v>
      </c>
      <c r="E499" t="s">
        <v>165</v>
      </c>
      <c r="F499" t="s">
        <v>492</v>
      </c>
      <c r="G499" t="s">
        <v>149</v>
      </c>
      <c r="H499" t="s">
        <v>149</v>
      </c>
      <c r="I499">
        <v>4</v>
      </c>
      <c r="J499">
        <v>1308.759</v>
      </c>
      <c r="K499">
        <v>0.26233400000000001</v>
      </c>
    </row>
    <row r="500" spans="1:11">
      <c r="A500" t="s">
        <v>239</v>
      </c>
      <c r="B500">
        <v>0.27594181455955102</v>
      </c>
      <c r="C500" t="s">
        <v>241</v>
      </c>
      <c r="D500" t="s">
        <v>240</v>
      </c>
      <c r="E500" t="s">
        <v>169</v>
      </c>
      <c r="F500" t="s">
        <v>492</v>
      </c>
      <c r="G500" t="s">
        <v>149</v>
      </c>
      <c r="H500" t="s">
        <v>242</v>
      </c>
      <c r="I500">
        <v>93</v>
      </c>
      <c r="J500">
        <v>1284.7270000000001</v>
      </c>
      <c r="K500">
        <v>0.26233400000000001</v>
      </c>
    </row>
    <row r="501" spans="1:11">
      <c r="A501" t="s">
        <v>243</v>
      </c>
      <c r="B501">
        <v>2.8790871386221001E-3</v>
      </c>
      <c r="C501" t="s">
        <v>236</v>
      </c>
      <c r="D501" t="s">
        <v>244</v>
      </c>
      <c r="E501" t="s">
        <v>165</v>
      </c>
      <c r="F501" t="s">
        <v>492</v>
      </c>
      <c r="G501" t="s">
        <v>149</v>
      </c>
      <c r="H501" t="s">
        <v>149</v>
      </c>
      <c r="I501">
        <v>1</v>
      </c>
      <c r="J501">
        <v>1324.008</v>
      </c>
      <c r="K501">
        <v>0.26233400000000001</v>
      </c>
    </row>
    <row r="502" spans="1:11">
      <c r="A502" t="s">
        <v>139</v>
      </c>
      <c r="B502">
        <v>6.8708921235637902E-3</v>
      </c>
      <c r="C502" t="s">
        <v>119</v>
      </c>
      <c r="D502" t="s">
        <v>140</v>
      </c>
      <c r="E502" t="s">
        <v>113</v>
      </c>
      <c r="F502" t="s">
        <v>493</v>
      </c>
      <c r="G502" t="s">
        <v>137</v>
      </c>
      <c r="H502" t="s">
        <v>141</v>
      </c>
      <c r="I502">
        <v>1</v>
      </c>
      <c r="J502">
        <v>719.58699999999999</v>
      </c>
      <c r="K502">
        <v>0.20225699999999999</v>
      </c>
    </row>
    <row r="503" spans="1:11">
      <c r="A503" t="s">
        <v>142</v>
      </c>
      <c r="B503">
        <v>6.3764594710735501E-3</v>
      </c>
      <c r="C503" t="s">
        <v>119</v>
      </c>
      <c r="D503" t="s">
        <v>143</v>
      </c>
      <c r="E503" t="s">
        <v>113</v>
      </c>
      <c r="F503" t="s">
        <v>493</v>
      </c>
      <c r="G503" t="s">
        <v>137</v>
      </c>
      <c r="H503" t="s">
        <v>144</v>
      </c>
      <c r="I503">
        <v>1</v>
      </c>
      <c r="J503">
        <v>775.38400000000001</v>
      </c>
      <c r="K503">
        <v>0.20225699999999999</v>
      </c>
    </row>
    <row r="504" spans="1:11">
      <c r="A504" t="s">
        <v>159</v>
      </c>
      <c r="B504">
        <v>4.4340694001060903E-3</v>
      </c>
      <c r="C504" t="s">
        <v>162</v>
      </c>
      <c r="D504" t="s">
        <v>160</v>
      </c>
      <c r="E504" t="s">
        <v>161</v>
      </c>
      <c r="F504" t="s">
        <v>493</v>
      </c>
      <c r="G504" t="s">
        <v>149</v>
      </c>
      <c r="H504" t="s">
        <v>149</v>
      </c>
      <c r="I504">
        <v>1</v>
      </c>
      <c r="J504">
        <v>1115.049</v>
      </c>
      <c r="K504">
        <v>0.20225699999999999</v>
      </c>
    </row>
    <row r="505" spans="1:11">
      <c r="A505" t="s">
        <v>239</v>
      </c>
      <c r="B505">
        <v>1.53937907447073E-2</v>
      </c>
      <c r="C505" t="s">
        <v>241</v>
      </c>
      <c r="D505" t="s">
        <v>240</v>
      </c>
      <c r="E505" t="s">
        <v>169</v>
      </c>
      <c r="F505" t="s">
        <v>493</v>
      </c>
      <c r="G505" t="s">
        <v>149</v>
      </c>
      <c r="H505" t="s">
        <v>242</v>
      </c>
      <c r="I505">
        <v>4</v>
      </c>
      <c r="J505">
        <v>1284.7270000000001</v>
      </c>
      <c r="K505">
        <v>0.20225699999999999</v>
      </c>
    </row>
    <row r="506" spans="1:11">
      <c r="A506" t="s">
        <v>117</v>
      </c>
      <c r="B506">
        <v>4.8115143171573102E-3</v>
      </c>
      <c r="C506" t="s">
        <v>119</v>
      </c>
      <c r="D506" t="s">
        <v>118</v>
      </c>
      <c r="E506" t="s">
        <v>113</v>
      </c>
      <c r="F506" t="s">
        <v>494</v>
      </c>
      <c r="G506" t="s">
        <v>120</v>
      </c>
      <c r="H506" t="s">
        <v>121</v>
      </c>
      <c r="I506">
        <v>1</v>
      </c>
      <c r="J506">
        <v>925.14099999999996</v>
      </c>
      <c r="K506">
        <v>0.22465199999999999</v>
      </c>
    </row>
    <row r="507" spans="1:11">
      <c r="A507" t="s">
        <v>139</v>
      </c>
      <c r="B507">
        <v>6.1859499503037598E-3</v>
      </c>
      <c r="C507" t="s">
        <v>119</v>
      </c>
      <c r="D507" t="s">
        <v>140</v>
      </c>
      <c r="E507" t="s">
        <v>113</v>
      </c>
      <c r="F507" t="s">
        <v>494</v>
      </c>
      <c r="G507" t="s">
        <v>137</v>
      </c>
      <c r="H507" t="s">
        <v>141</v>
      </c>
      <c r="I507">
        <v>1</v>
      </c>
      <c r="J507">
        <v>719.58699999999999</v>
      </c>
      <c r="K507">
        <v>0.22465199999999999</v>
      </c>
    </row>
    <row r="508" spans="1:11">
      <c r="A508" t="s">
        <v>142</v>
      </c>
      <c r="B508">
        <v>2.8704030305559802E-2</v>
      </c>
      <c r="C508" t="s">
        <v>119</v>
      </c>
      <c r="D508" t="s">
        <v>143</v>
      </c>
      <c r="E508" t="s">
        <v>113</v>
      </c>
      <c r="F508" t="s">
        <v>494</v>
      </c>
      <c r="G508" t="s">
        <v>137</v>
      </c>
      <c r="H508" t="s">
        <v>144</v>
      </c>
      <c r="I508">
        <v>5</v>
      </c>
      <c r="J508">
        <v>775.38400000000001</v>
      </c>
      <c r="K508">
        <v>0.22465199999999999</v>
      </c>
    </row>
    <row r="509" spans="1:11">
      <c r="A509" t="s">
        <v>159</v>
      </c>
      <c r="B509">
        <v>3.9920480327673797E-3</v>
      </c>
      <c r="C509" t="s">
        <v>162</v>
      </c>
      <c r="D509" t="s">
        <v>160</v>
      </c>
      <c r="E509" t="s">
        <v>161</v>
      </c>
      <c r="F509" t="s">
        <v>494</v>
      </c>
      <c r="G509" t="s">
        <v>149</v>
      </c>
      <c r="H509" t="s">
        <v>149</v>
      </c>
      <c r="I509">
        <v>1</v>
      </c>
      <c r="J509">
        <v>1115.049</v>
      </c>
      <c r="K509">
        <v>0.22465199999999999</v>
      </c>
    </row>
    <row r="510" spans="1:11">
      <c r="A510" t="s">
        <v>189</v>
      </c>
      <c r="B510">
        <v>3.4922684390763302E-3</v>
      </c>
      <c r="C510" t="s">
        <v>186</v>
      </c>
      <c r="D510" t="s">
        <v>190</v>
      </c>
      <c r="E510" t="s">
        <v>165</v>
      </c>
      <c r="F510" t="s">
        <v>494</v>
      </c>
      <c r="G510" t="s">
        <v>149</v>
      </c>
      <c r="H510" t="s">
        <v>149</v>
      </c>
      <c r="I510">
        <v>1</v>
      </c>
      <c r="J510">
        <v>1274.624</v>
      </c>
      <c r="K510">
        <v>0.22465199999999999</v>
      </c>
    </row>
    <row r="511" spans="1:11">
      <c r="A511" t="s">
        <v>191</v>
      </c>
      <c r="B511">
        <v>3.4317601036230401E-3</v>
      </c>
      <c r="C511" t="s">
        <v>186</v>
      </c>
      <c r="D511" t="s">
        <v>192</v>
      </c>
      <c r="E511" t="s">
        <v>165</v>
      </c>
      <c r="F511" t="s">
        <v>494</v>
      </c>
      <c r="G511" t="s">
        <v>149</v>
      </c>
      <c r="H511" t="s">
        <v>149</v>
      </c>
      <c r="I511">
        <v>1</v>
      </c>
      <c r="J511">
        <v>1297.098</v>
      </c>
      <c r="K511">
        <v>0.22465199999999999</v>
      </c>
    </row>
    <row r="512" spans="1:11">
      <c r="A512" t="s">
        <v>232</v>
      </c>
      <c r="B512">
        <v>3.8366846177555602E-3</v>
      </c>
      <c r="C512" t="s">
        <v>233</v>
      </c>
      <c r="D512" t="s">
        <v>1</v>
      </c>
      <c r="E512" t="s">
        <v>113</v>
      </c>
      <c r="F512" t="s">
        <v>494</v>
      </c>
      <c r="G512" t="s">
        <v>1</v>
      </c>
      <c r="H512" t="s">
        <v>1</v>
      </c>
      <c r="I512">
        <v>1</v>
      </c>
      <c r="J512">
        <v>1160.202</v>
      </c>
      <c r="K512">
        <v>0.22465199999999999</v>
      </c>
    </row>
    <row r="513" spans="1:11">
      <c r="A513" t="s">
        <v>234</v>
      </c>
      <c r="B513">
        <v>3.4011832330392601E-3</v>
      </c>
      <c r="C513" t="s">
        <v>236</v>
      </c>
      <c r="D513" t="s">
        <v>235</v>
      </c>
      <c r="E513" t="s">
        <v>165</v>
      </c>
      <c r="F513" t="s">
        <v>494</v>
      </c>
      <c r="G513" t="s">
        <v>149</v>
      </c>
      <c r="H513" t="s">
        <v>149</v>
      </c>
      <c r="I513">
        <v>1</v>
      </c>
      <c r="J513">
        <v>1308.759</v>
      </c>
      <c r="K513">
        <v>0.22465199999999999</v>
      </c>
    </row>
    <row r="514" spans="1:11">
      <c r="A514" t="s">
        <v>239</v>
      </c>
      <c r="B514">
        <v>2.4253638452546401E-2</v>
      </c>
      <c r="C514" t="s">
        <v>241</v>
      </c>
      <c r="D514" t="s">
        <v>240</v>
      </c>
      <c r="E514" t="s">
        <v>169</v>
      </c>
      <c r="F514" t="s">
        <v>494</v>
      </c>
      <c r="G514" t="s">
        <v>149</v>
      </c>
      <c r="H514" t="s">
        <v>242</v>
      </c>
      <c r="I514">
        <v>7</v>
      </c>
      <c r="J514">
        <v>1284.7270000000001</v>
      </c>
      <c r="K514">
        <v>0.22465199999999999</v>
      </c>
    </row>
    <row r="515" spans="1:11">
      <c r="A515" t="s">
        <v>243</v>
      </c>
      <c r="B515">
        <v>3.3620107785521198E-3</v>
      </c>
      <c r="C515" t="s">
        <v>236</v>
      </c>
      <c r="D515" t="s">
        <v>244</v>
      </c>
      <c r="E515" t="s">
        <v>165</v>
      </c>
      <c r="F515" t="s">
        <v>494</v>
      </c>
      <c r="G515" t="s">
        <v>149</v>
      </c>
      <c r="H515" t="s">
        <v>149</v>
      </c>
      <c r="I515">
        <v>1</v>
      </c>
      <c r="J515">
        <v>1324.008</v>
      </c>
      <c r="K515">
        <v>0.22465199999999999</v>
      </c>
    </row>
    <row r="516" spans="1:11">
      <c r="A516" t="s">
        <v>117</v>
      </c>
      <c r="B516">
        <v>8.0161396768676403E-3</v>
      </c>
      <c r="C516" t="s">
        <v>119</v>
      </c>
      <c r="D516" t="s">
        <v>118</v>
      </c>
      <c r="E516" t="s">
        <v>113</v>
      </c>
      <c r="F516" t="s">
        <v>495</v>
      </c>
      <c r="G516" t="s">
        <v>120</v>
      </c>
      <c r="H516" t="s">
        <v>121</v>
      </c>
      <c r="I516">
        <v>2</v>
      </c>
      <c r="J516">
        <v>925.14099999999996</v>
      </c>
      <c r="K516">
        <v>0.26968500000000001</v>
      </c>
    </row>
    <row r="517" spans="1:11">
      <c r="A517" t="s">
        <v>126</v>
      </c>
      <c r="B517">
        <v>8.7601669294502804E-3</v>
      </c>
      <c r="C517" t="s">
        <v>119</v>
      </c>
      <c r="D517" t="s">
        <v>127</v>
      </c>
      <c r="E517" t="s">
        <v>113</v>
      </c>
      <c r="F517" t="s">
        <v>495</v>
      </c>
      <c r="G517" t="s">
        <v>120</v>
      </c>
      <c r="H517" t="s">
        <v>128</v>
      </c>
      <c r="I517">
        <v>2</v>
      </c>
      <c r="J517">
        <v>846.56600000000003</v>
      </c>
      <c r="K517">
        <v>0.26968500000000001</v>
      </c>
    </row>
    <row r="518" spans="1:11">
      <c r="A518" t="s">
        <v>135</v>
      </c>
      <c r="B518">
        <v>4.6760696844794303E-3</v>
      </c>
      <c r="C518" t="s">
        <v>119</v>
      </c>
      <c r="D518" t="s">
        <v>136</v>
      </c>
      <c r="E518" t="s">
        <v>113</v>
      </c>
      <c r="F518" t="s">
        <v>495</v>
      </c>
      <c r="G518" t="s">
        <v>137</v>
      </c>
      <c r="H518" t="s">
        <v>138</v>
      </c>
      <c r="I518">
        <v>1</v>
      </c>
      <c r="J518">
        <v>792.98</v>
      </c>
      <c r="K518">
        <v>0.26968500000000001</v>
      </c>
    </row>
    <row r="519" spans="1:11">
      <c r="A519" t="s">
        <v>154</v>
      </c>
      <c r="B519">
        <v>4.5616908856701598E-3</v>
      </c>
      <c r="C519" t="s">
        <v>148</v>
      </c>
      <c r="D519" t="s">
        <v>155</v>
      </c>
      <c r="E519" t="s">
        <v>147</v>
      </c>
      <c r="F519" t="s">
        <v>495</v>
      </c>
      <c r="G519" t="s">
        <v>149</v>
      </c>
      <c r="H519" t="s">
        <v>149</v>
      </c>
      <c r="I519">
        <v>1</v>
      </c>
      <c r="J519">
        <v>812.86300000000006</v>
      </c>
      <c r="K519">
        <v>0.26968500000000001</v>
      </c>
    </row>
    <row r="520" spans="1:11">
      <c r="A520" t="s">
        <v>159</v>
      </c>
      <c r="B520">
        <v>7.6485144583929104E-2</v>
      </c>
      <c r="C520" t="s">
        <v>162</v>
      </c>
      <c r="D520" t="s">
        <v>160</v>
      </c>
      <c r="E520" t="s">
        <v>161</v>
      </c>
      <c r="F520" t="s">
        <v>495</v>
      </c>
      <c r="G520" t="s">
        <v>149</v>
      </c>
      <c r="H520" t="s">
        <v>149</v>
      </c>
      <c r="I520">
        <v>23</v>
      </c>
      <c r="J520">
        <v>1115.049</v>
      </c>
      <c r="K520">
        <v>0.26968500000000001</v>
      </c>
    </row>
    <row r="521" spans="1:11">
      <c r="A521" t="s">
        <v>173</v>
      </c>
      <c r="B521">
        <v>2.5787275725511699E-3</v>
      </c>
      <c r="C521" t="s">
        <v>162</v>
      </c>
      <c r="D521" t="s">
        <v>174</v>
      </c>
      <c r="E521" t="s">
        <v>165</v>
      </c>
      <c r="F521" t="s">
        <v>495</v>
      </c>
      <c r="G521" t="s">
        <v>149</v>
      </c>
      <c r="H521" t="s">
        <v>149</v>
      </c>
      <c r="I521">
        <v>1</v>
      </c>
      <c r="J521">
        <v>1437.93</v>
      </c>
      <c r="K521">
        <v>0.26968500000000001</v>
      </c>
    </row>
    <row r="522" spans="1:11">
      <c r="A522" t="s">
        <v>180</v>
      </c>
      <c r="B522">
        <v>2.65618746916971E-3</v>
      </c>
      <c r="C522" t="s">
        <v>162</v>
      </c>
      <c r="D522" t="s">
        <v>181</v>
      </c>
      <c r="E522" t="s">
        <v>165</v>
      </c>
      <c r="F522" t="s">
        <v>495</v>
      </c>
      <c r="G522" t="s">
        <v>149</v>
      </c>
      <c r="H522" t="s">
        <v>149</v>
      </c>
      <c r="I522">
        <v>1</v>
      </c>
      <c r="J522">
        <v>1395.9970000000001</v>
      </c>
      <c r="K522">
        <v>0.26968500000000001</v>
      </c>
    </row>
    <row r="523" spans="1:11">
      <c r="A523" t="s">
        <v>182</v>
      </c>
      <c r="B523">
        <v>8.1649365726592094E-3</v>
      </c>
      <c r="C523" t="s">
        <v>166</v>
      </c>
      <c r="D523" t="s">
        <v>183</v>
      </c>
      <c r="E523" t="s">
        <v>165</v>
      </c>
      <c r="F523" t="s">
        <v>495</v>
      </c>
      <c r="G523" t="s">
        <v>149</v>
      </c>
      <c r="H523" t="s">
        <v>149</v>
      </c>
      <c r="I523">
        <v>3</v>
      </c>
      <c r="J523">
        <v>1362.422</v>
      </c>
      <c r="K523">
        <v>0.26968500000000001</v>
      </c>
    </row>
    <row r="524" spans="1:11">
      <c r="A524" t="s">
        <v>184</v>
      </c>
      <c r="B524">
        <v>1.1385640140503099E-2</v>
      </c>
      <c r="C524" t="s">
        <v>186</v>
      </c>
      <c r="D524" t="s">
        <v>185</v>
      </c>
      <c r="E524" t="s">
        <v>165</v>
      </c>
      <c r="F524" t="s">
        <v>495</v>
      </c>
      <c r="G524" t="s">
        <v>149</v>
      </c>
      <c r="H524" t="s">
        <v>149</v>
      </c>
      <c r="I524">
        <v>4</v>
      </c>
      <c r="J524">
        <v>1302.704</v>
      </c>
      <c r="K524">
        <v>0.26968500000000001</v>
      </c>
    </row>
    <row r="525" spans="1:11">
      <c r="A525" t="s">
        <v>187</v>
      </c>
      <c r="B525">
        <v>7.9736001800536204E-3</v>
      </c>
      <c r="C525" t="s">
        <v>186</v>
      </c>
      <c r="D525" t="s">
        <v>188</v>
      </c>
      <c r="E525" t="s">
        <v>165</v>
      </c>
      <c r="F525" t="s">
        <v>495</v>
      </c>
      <c r="G525" t="s">
        <v>149</v>
      </c>
      <c r="H525" t="s">
        <v>149</v>
      </c>
      <c r="I525">
        <v>3</v>
      </c>
      <c r="J525">
        <v>1395.115</v>
      </c>
      <c r="K525">
        <v>0.26968500000000001</v>
      </c>
    </row>
    <row r="526" spans="1:11">
      <c r="A526" t="s">
        <v>189</v>
      </c>
      <c r="B526">
        <v>2.9091165225184099E-2</v>
      </c>
      <c r="C526" t="s">
        <v>186</v>
      </c>
      <c r="D526" t="s">
        <v>190</v>
      </c>
      <c r="E526" t="s">
        <v>165</v>
      </c>
      <c r="F526" t="s">
        <v>495</v>
      </c>
      <c r="G526" t="s">
        <v>149</v>
      </c>
      <c r="H526" t="s">
        <v>149</v>
      </c>
      <c r="I526">
        <v>10</v>
      </c>
      <c r="J526">
        <v>1274.624</v>
      </c>
      <c r="K526">
        <v>0.26968500000000001</v>
      </c>
    </row>
    <row r="527" spans="1:11">
      <c r="A527" t="s">
        <v>191</v>
      </c>
      <c r="B527">
        <v>3.7163257208923703E-2</v>
      </c>
      <c r="C527" t="s">
        <v>186</v>
      </c>
      <c r="D527" t="s">
        <v>192</v>
      </c>
      <c r="E527" t="s">
        <v>165</v>
      </c>
      <c r="F527" t="s">
        <v>495</v>
      </c>
      <c r="G527" t="s">
        <v>149</v>
      </c>
      <c r="H527" t="s">
        <v>149</v>
      </c>
      <c r="I527">
        <v>13</v>
      </c>
      <c r="J527">
        <v>1297.098</v>
      </c>
      <c r="K527">
        <v>0.26968500000000001</v>
      </c>
    </row>
    <row r="528" spans="1:11">
      <c r="A528" t="s">
        <v>193</v>
      </c>
      <c r="B528">
        <v>1.6846397816824201E-2</v>
      </c>
      <c r="C528" t="s">
        <v>162</v>
      </c>
      <c r="D528" t="s">
        <v>194</v>
      </c>
      <c r="E528" t="s">
        <v>165</v>
      </c>
      <c r="F528" t="s">
        <v>495</v>
      </c>
      <c r="G528" t="s">
        <v>149</v>
      </c>
      <c r="H528" t="s">
        <v>149</v>
      </c>
      <c r="I528">
        <v>6</v>
      </c>
      <c r="J528">
        <v>1320.6489999999999</v>
      </c>
      <c r="K528">
        <v>0.26968500000000001</v>
      </c>
    </row>
    <row r="529" spans="1:11">
      <c r="A529" t="s">
        <v>195</v>
      </c>
      <c r="B529">
        <v>5.1729928668216097E-3</v>
      </c>
      <c r="C529" t="s">
        <v>166</v>
      </c>
      <c r="D529" t="s">
        <v>196</v>
      </c>
      <c r="E529" t="s">
        <v>165</v>
      </c>
      <c r="F529" t="s">
        <v>495</v>
      </c>
      <c r="G529" t="s">
        <v>149</v>
      </c>
      <c r="H529" t="s">
        <v>149</v>
      </c>
      <c r="I529">
        <v>2</v>
      </c>
      <c r="J529">
        <v>1433.6110000000001</v>
      </c>
      <c r="K529">
        <v>0.26968500000000001</v>
      </c>
    </row>
    <row r="530" spans="1:11">
      <c r="A530" t="s">
        <v>197</v>
      </c>
      <c r="B530">
        <v>2.55107772427426E-3</v>
      </c>
      <c r="C530" t="s">
        <v>162</v>
      </c>
      <c r="D530" t="s">
        <v>198</v>
      </c>
      <c r="E530" t="s">
        <v>165</v>
      </c>
      <c r="F530" t="s">
        <v>495</v>
      </c>
      <c r="G530" t="s">
        <v>149</v>
      </c>
      <c r="H530" t="s">
        <v>149</v>
      </c>
      <c r="I530">
        <v>1</v>
      </c>
      <c r="J530">
        <v>1453.5150000000001</v>
      </c>
      <c r="K530">
        <v>0.26968500000000001</v>
      </c>
    </row>
    <row r="531" spans="1:11">
      <c r="A531" t="s">
        <v>199</v>
      </c>
      <c r="B531">
        <v>2.6966312294725301E-3</v>
      </c>
      <c r="C531" t="s">
        <v>166</v>
      </c>
      <c r="D531" t="s">
        <v>200</v>
      </c>
      <c r="E531" t="s">
        <v>165</v>
      </c>
      <c r="F531" t="s">
        <v>495</v>
      </c>
      <c r="G531" t="s">
        <v>149</v>
      </c>
      <c r="H531" t="s">
        <v>149</v>
      </c>
      <c r="I531">
        <v>1</v>
      </c>
      <c r="J531">
        <v>1375.06</v>
      </c>
      <c r="K531">
        <v>0.26968500000000001</v>
      </c>
    </row>
    <row r="532" spans="1:11">
      <c r="A532" t="s">
        <v>209</v>
      </c>
      <c r="B532">
        <v>1.1144327313597E-2</v>
      </c>
      <c r="C532" t="s">
        <v>203</v>
      </c>
      <c r="D532" t="s">
        <v>210</v>
      </c>
      <c r="E532" t="s">
        <v>165</v>
      </c>
      <c r="F532" t="s">
        <v>495</v>
      </c>
      <c r="G532" t="s">
        <v>149</v>
      </c>
      <c r="H532" t="s">
        <v>149</v>
      </c>
      <c r="I532">
        <v>3</v>
      </c>
      <c r="J532">
        <v>998.18399999999997</v>
      </c>
      <c r="K532">
        <v>0.26968500000000001</v>
      </c>
    </row>
    <row r="533" spans="1:11">
      <c r="A533" t="s">
        <v>215</v>
      </c>
      <c r="B533">
        <v>4.3703058934994002E-2</v>
      </c>
      <c r="C533" t="s">
        <v>203</v>
      </c>
      <c r="D533" t="s">
        <v>216</v>
      </c>
      <c r="E533" t="s">
        <v>217</v>
      </c>
      <c r="F533" t="s">
        <v>495</v>
      </c>
      <c r="G533" t="s">
        <v>149</v>
      </c>
      <c r="H533" t="s">
        <v>149</v>
      </c>
      <c r="I533">
        <v>3</v>
      </c>
      <c r="J533">
        <v>254.53800000000001</v>
      </c>
      <c r="K533">
        <v>0.26968500000000001</v>
      </c>
    </row>
    <row r="534" spans="1:11">
      <c r="A534" t="s">
        <v>218</v>
      </c>
      <c r="B534">
        <v>3.6637351800714403E-2</v>
      </c>
      <c r="C534" t="s">
        <v>203</v>
      </c>
      <c r="D534" t="s">
        <v>219</v>
      </c>
      <c r="E534" t="s">
        <v>217</v>
      </c>
      <c r="F534" t="s">
        <v>495</v>
      </c>
      <c r="G534" t="s">
        <v>149</v>
      </c>
      <c r="H534" t="s">
        <v>149</v>
      </c>
      <c r="I534">
        <v>2</v>
      </c>
      <c r="J534">
        <v>202.41800000000001</v>
      </c>
      <c r="K534">
        <v>0.26968500000000001</v>
      </c>
    </row>
    <row r="535" spans="1:11">
      <c r="A535" t="s">
        <v>225</v>
      </c>
      <c r="B535">
        <v>1.22088719013766E-2</v>
      </c>
      <c r="C535" t="s">
        <v>203</v>
      </c>
      <c r="D535" t="s">
        <v>226</v>
      </c>
      <c r="E535" t="s">
        <v>217</v>
      </c>
      <c r="F535" t="s">
        <v>495</v>
      </c>
      <c r="G535" t="s">
        <v>149</v>
      </c>
      <c r="H535" t="s">
        <v>149</v>
      </c>
      <c r="I535">
        <v>1</v>
      </c>
      <c r="J535">
        <v>303.71600000000001</v>
      </c>
      <c r="K535">
        <v>0.26968500000000001</v>
      </c>
    </row>
    <row r="536" spans="1:11">
      <c r="A536" t="s">
        <v>234</v>
      </c>
      <c r="B536">
        <v>8.7830472906282597E-2</v>
      </c>
      <c r="C536" t="s">
        <v>236</v>
      </c>
      <c r="D536" t="s">
        <v>235</v>
      </c>
      <c r="E536" t="s">
        <v>165</v>
      </c>
      <c r="F536" t="s">
        <v>495</v>
      </c>
      <c r="G536" t="s">
        <v>149</v>
      </c>
      <c r="H536" t="s">
        <v>149</v>
      </c>
      <c r="I536">
        <v>31</v>
      </c>
      <c r="J536">
        <v>1308.759</v>
      </c>
      <c r="K536">
        <v>0.26968500000000001</v>
      </c>
    </row>
    <row r="537" spans="1:11">
      <c r="A537" t="s">
        <v>239</v>
      </c>
      <c r="B537">
        <v>0.36655240901499703</v>
      </c>
      <c r="C537" t="s">
        <v>241</v>
      </c>
      <c r="D537" t="s">
        <v>240</v>
      </c>
      <c r="E537" t="s">
        <v>169</v>
      </c>
      <c r="F537" t="s">
        <v>495</v>
      </c>
      <c r="G537" t="s">
        <v>149</v>
      </c>
      <c r="H537" t="s">
        <v>242</v>
      </c>
      <c r="I537">
        <v>127</v>
      </c>
      <c r="J537">
        <v>1284.7270000000001</v>
      </c>
      <c r="K537">
        <v>0.26968500000000001</v>
      </c>
    </row>
    <row r="538" spans="1:11">
      <c r="A538" t="s">
        <v>243</v>
      </c>
      <c r="B538">
        <v>5.8812805138917998E-2</v>
      </c>
      <c r="C538" t="s">
        <v>236</v>
      </c>
      <c r="D538" t="s">
        <v>244</v>
      </c>
      <c r="E538" t="s">
        <v>165</v>
      </c>
      <c r="F538" t="s">
        <v>495</v>
      </c>
      <c r="G538" t="s">
        <v>149</v>
      </c>
      <c r="H538" t="s">
        <v>149</v>
      </c>
      <c r="I538">
        <v>21</v>
      </c>
      <c r="J538">
        <v>1324.008</v>
      </c>
      <c r="K538">
        <v>0.26968500000000001</v>
      </c>
    </row>
    <row r="539" spans="1:11">
      <c r="A539" t="s">
        <v>111</v>
      </c>
      <c r="B539">
        <v>4.5073448653298901E-3</v>
      </c>
      <c r="C539" t="s">
        <v>114</v>
      </c>
      <c r="D539" t="s">
        <v>112</v>
      </c>
      <c r="E539" t="s">
        <v>113</v>
      </c>
      <c r="F539" t="s">
        <v>496</v>
      </c>
      <c r="G539" t="s">
        <v>115</v>
      </c>
      <c r="H539" t="s">
        <v>116</v>
      </c>
      <c r="I539">
        <v>1</v>
      </c>
      <c r="J539">
        <v>627.36500000000001</v>
      </c>
      <c r="K539">
        <v>0.35363800000000001</v>
      </c>
    </row>
    <row r="540" spans="1:11">
      <c r="A540" t="s">
        <v>122</v>
      </c>
      <c r="B540">
        <v>3.6490727613423301E-3</v>
      </c>
      <c r="C540" t="s">
        <v>124</v>
      </c>
      <c r="D540" t="s">
        <v>123</v>
      </c>
      <c r="E540" t="s">
        <v>113</v>
      </c>
      <c r="F540" t="s">
        <v>496</v>
      </c>
      <c r="G540" t="s">
        <v>120</v>
      </c>
      <c r="H540" t="s">
        <v>125</v>
      </c>
      <c r="I540">
        <v>1</v>
      </c>
      <c r="J540">
        <v>774.923</v>
      </c>
      <c r="K540">
        <v>0.35363800000000001</v>
      </c>
    </row>
    <row r="541" spans="1:11">
      <c r="A541" t="s">
        <v>126</v>
      </c>
      <c r="B541">
        <v>3.3402598396789899E-3</v>
      </c>
      <c r="C541" t="s">
        <v>119</v>
      </c>
      <c r="D541" t="s">
        <v>127</v>
      </c>
      <c r="E541" t="s">
        <v>113</v>
      </c>
      <c r="F541" t="s">
        <v>496</v>
      </c>
      <c r="G541" t="s">
        <v>120</v>
      </c>
      <c r="H541" t="s">
        <v>128</v>
      </c>
      <c r="I541">
        <v>1</v>
      </c>
      <c r="J541">
        <v>846.56600000000003</v>
      </c>
      <c r="K541">
        <v>0.35363800000000001</v>
      </c>
    </row>
    <row r="542" spans="1:11">
      <c r="A542" t="s">
        <v>139</v>
      </c>
      <c r="B542">
        <v>3.9296852381125397E-3</v>
      </c>
      <c r="C542" t="s">
        <v>119</v>
      </c>
      <c r="D542" t="s">
        <v>140</v>
      </c>
      <c r="E542" t="s">
        <v>113</v>
      </c>
      <c r="F542" t="s">
        <v>496</v>
      </c>
      <c r="G542" t="s">
        <v>137</v>
      </c>
      <c r="H542" t="s">
        <v>141</v>
      </c>
      <c r="I542">
        <v>1</v>
      </c>
      <c r="J542">
        <v>719.58699999999999</v>
      </c>
      <c r="K542">
        <v>0.35363800000000001</v>
      </c>
    </row>
    <row r="543" spans="1:11">
      <c r="A543" t="s">
        <v>159</v>
      </c>
      <c r="B543">
        <v>2.5359875767232498E-3</v>
      </c>
      <c r="C543" t="s">
        <v>162</v>
      </c>
      <c r="D543" t="s">
        <v>160</v>
      </c>
      <c r="E543" t="s">
        <v>161</v>
      </c>
      <c r="F543" t="s">
        <v>496</v>
      </c>
      <c r="G543" t="s">
        <v>149</v>
      </c>
      <c r="H543" t="s">
        <v>149</v>
      </c>
      <c r="I543">
        <v>1</v>
      </c>
      <c r="J543">
        <v>1115.049</v>
      </c>
      <c r="K543">
        <v>0.35363800000000001</v>
      </c>
    </row>
    <row r="544" spans="1:11">
      <c r="A544" t="s">
        <v>184</v>
      </c>
      <c r="B544">
        <v>2.1706776147441698E-3</v>
      </c>
      <c r="C544" t="s">
        <v>186</v>
      </c>
      <c r="D544" t="s">
        <v>185</v>
      </c>
      <c r="E544" t="s">
        <v>165</v>
      </c>
      <c r="F544" t="s">
        <v>496</v>
      </c>
      <c r="G544" t="s">
        <v>149</v>
      </c>
      <c r="H544" t="s">
        <v>149</v>
      </c>
      <c r="I544">
        <v>1</v>
      </c>
      <c r="J544">
        <v>1302.704</v>
      </c>
      <c r="K544">
        <v>0.35363800000000001</v>
      </c>
    </row>
    <row r="545" spans="1:11">
      <c r="A545" t="s">
        <v>187</v>
      </c>
      <c r="B545">
        <v>2.02689413520583E-3</v>
      </c>
      <c r="C545" t="s">
        <v>186</v>
      </c>
      <c r="D545" t="s">
        <v>188</v>
      </c>
      <c r="E545" t="s">
        <v>165</v>
      </c>
      <c r="F545" t="s">
        <v>496</v>
      </c>
      <c r="G545" t="s">
        <v>149</v>
      </c>
      <c r="H545" t="s">
        <v>149</v>
      </c>
      <c r="I545">
        <v>1</v>
      </c>
      <c r="J545">
        <v>1395.115</v>
      </c>
      <c r="K545">
        <v>0.35363800000000001</v>
      </c>
    </row>
    <row r="546" spans="1:11">
      <c r="A546" t="s">
        <v>189</v>
      </c>
      <c r="B546">
        <v>6.6554930978179102E-3</v>
      </c>
      <c r="C546" t="s">
        <v>186</v>
      </c>
      <c r="D546" t="s">
        <v>190</v>
      </c>
      <c r="E546" t="s">
        <v>165</v>
      </c>
      <c r="F546" t="s">
        <v>496</v>
      </c>
      <c r="G546" t="s">
        <v>149</v>
      </c>
      <c r="H546" t="s">
        <v>149</v>
      </c>
      <c r="I546">
        <v>3</v>
      </c>
      <c r="J546">
        <v>1274.624</v>
      </c>
      <c r="K546">
        <v>0.35363800000000001</v>
      </c>
    </row>
    <row r="547" spans="1:11">
      <c r="A547" t="s">
        <v>191</v>
      </c>
      <c r="B547">
        <v>1.09002959353791E-2</v>
      </c>
      <c r="C547" t="s">
        <v>186</v>
      </c>
      <c r="D547" t="s">
        <v>192</v>
      </c>
      <c r="E547" t="s">
        <v>165</v>
      </c>
      <c r="F547" t="s">
        <v>496</v>
      </c>
      <c r="G547" t="s">
        <v>149</v>
      </c>
      <c r="H547" t="s">
        <v>149</v>
      </c>
      <c r="I547">
        <v>5</v>
      </c>
      <c r="J547">
        <v>1297.098</v>
      </c>
      <c r="K547">
        <v>0.35363800000000001</v>
      </c>
    </row>
    <row r="548" spans="1:11">
      <c r="A548" t="s">
        <v>193</v>
      </c>
      <c r="B548">
        <v>6.4235472364822599E-3</v>
      </c>
      <c r="C548" t="s">
        <v>162</v>
      </c>
      <c r="D548" t="s">
        <v>194</v>
      </c>
      <c r="E548" t="s">
        <v>165</v>
      </c>
      <c r="F548" t="s">
        <v>496</v>
      </c>
      <c r="G548" t="s">
        <v>149</v>
      </c>
      <c r="H548" t="s">
        <v>149</v>
      </c>
      <c r="I548">
        <v>3</v>
      </c>
      <c r="J548">
        <v>1320.6489999999999</v>
      </c>
      <c r="K548">
        <v>0.35363800000000001</v>
      </c>
    </row>
    <row r="549" spans="1:11">
      <c r="A549" t="s">
        <v>199</v>
      </c>
      <c r="B549">
        <v>2.05645601751028E-3</v>
      </c>
      <c r="C549" t="s">
        <v>166</v>
      </c>
      <c r="D549" t="s">
        <v>200</v>
      </c>
      <c r="E549" t="s">
        <v>165</v>
      </c>
      <c r="F549" t="s">
        <v>496</v>
      </c>
      <c r="G549" t="s">
        <v>149</v>
      </c>
      <c r="H549" t="s">
        <v>149</v>
      </c>
      <c r="I549">
        <v>1</v>
      </c>
      <c r="J549">
        <v>1375.06</v>
      </c>
      <c r="K549">
        <v>0.35363800000000001</v>
      </c>
    </row>
    <row r="550" spans="1:11">
      <c r="A550" t="s">
        <v>209</v>
      </c>
      <c r="B550">
        <v>5.6657898973289196E-3</v>
      </c>
      <c r="C550" t="s">
        <v>203</v>
      </c>
      <c r="D550" t="s">
        <v>210</v>
      </c>
      <c r="E550" t="s">
        <v>165</v>
      </c>
      <c r="F550" t="s">
        <v>496</v>
      </c>
      <c r="G550" t="s">
        <v>149</v>
      </c>
      <c r="H550" t="s">
        <v>149</v>
      </c>
      <c r="I550">
        <v>2</v>
      </c>
      <c r="J550">
        <v>998.18399999999997</v>
      </c>
      <c r="K550">
        <v>0.35363800000000001</v>
      </c>
    </row>
    <row r="551" spans="1:11">
      <c r="A551" t="s">
        <v>232</v>
      </c>
      <c r="B551">
        <v>2.43729144703912E-3</v>
      </c>
      <c r="C551" t="s">
        <v>233</v>
      </c>
      <c r="D551" t="s">
        <v>1</v>
      </c>
      <c r="E551" t="s">
        <v>113</v>
      </c>
      <c r="F551" t="s">
        <v>496</v>
      </c>
      <c r="G551" t="s">
        <v>1</v>
      </c>
      <c r="H551" t="s">
        <v>1</v>
      </c>
      <c r="I551">
        <v>1</v>
      </c>
      <c r="J551">
        <v>1160.202</v>
      </c>
      <c r="K551">
        <v>0.35363800000000001</v>
      </c>
    </row>
    <row r="552" spans="1:11">
      <c r="A552" t="s">
        <v>234</v>
      </c>
      <c r="B552">
        <v>2.3766984239126199E-2</v>
      </c>
      <c r="C552" t="s">
        <v>236</v>
      </c>
      <c r="D552" t="s">
        <v>235</v>
      </c>
      <c r="E552" t="s">
        <v>165</v>
      </c>
      <c r="F552" t="s">
        <v>496</v>
      </c>
      <c r="G552" t="s">
        <v>149</v>
      </c>
      <c r="H552" t="s">
        <v>149</v>
      </c>
      <c r="I552">
        <v>11</v>
      </c>
      <c r="J552">
        <v>1308.759</v>
      </c>
      <c r="K552">
        <v>0.35363800000000001</v>
      </c>
    </row>
    <row r="553" spans="1:11">
      <c r="A553" t="s">
        <v>239</v>
      </c>
      <c r="B553">
        <v>6.6031547825437298E-2</v>
      </c>
      <c r="C553" t="s">
        <v>241</v>
      </c>
      <c r="D553" t="s">
        <v>240</v>
      </c>
      <c r="E553" t="s">
        <v>169</v>
      </c>
      <c r="F553" t="s">
        <v>496</v>
      </c>
      <c r="G553" t="s">
        <v>149</v>
      </c>
      <c r="H553" t="s">
        <v>242</v>
      </c>
      <c r="I553">
        <v>30</v>
      </c>
      <c r="J553">
        <v>1284.7270000000001</v>
      </c>
      <c r="K553">
        <v>0.35363800000000001</v>
      </c>
    </row>
    <row r="554" spans="1:11">
      <c r="A554" t="s">
        <v>243</v>
      </c>
      <c r="B554">
        <v>1.0678751228986901E-2</v>
      </c>
      <c r="C554" t="s">
        <v>236</v>
      </c>
      <c r="D554" t="s">
        <v>244</v>
      </c>
      <c r="E554" t="s">
        <v>165</v>
      </c>
      <c r="F554" t="s">
        <v>496</v>
      </c>
      <c r="G554" t="s">
        <v>149</v>
      </c>
      <c r="H554" t="s">
        <v>149</v>
      </c>
      <c r="I554">
        <v>5</v>
      </c>
      <c r="J554">
        <v>1324.008</v>
      </c>
      <c r="K554">
        <v>0.35363800000000001</v>
      </c>
    </row>
    <row r="555" spans="1:11">
      <c r="A555" t="s">
        <v>159</v>
      </c>
      <c r="B555">
        <v>2.23974140364388E-3</v>
      </c>
      <c r="C555" t="s">
        <v>162</v>
      </c>
      <c r="D555" t="s">
        <v>160</v>
      </c>
      <c r="E555" t="s">
        <v>161</v>
      </c>
      <c r="F555" t="s">
        <v>497</v>
      </c>
      <c r="G555" t="s">
        <v>149</v>
      </c>
      <c r="H555" t="s">
        <v>149</v>
      </c>
      <c r="I555">
        <v>1</v>
      </c>
      <c r="J555">
        <v>1115.049</v>
      </c>
      <c r="K555">
        <v>0.40041300000000002</v>
      </c>
    </row>
    <row r="556" spans="1:11">
      <c r="A556" t="s">
        <v>191</v>
      </c>
      <c r="B556">
        <v>1.9253914603150301E-3</v>
      </c>
      <c r="C556" t="s">
        <v>186</v>
      </c>
      <c r="D556" t="s">
        <v>192</v>
      </c>
      <c r="E556" t="s">
        <v>165</v>
      </c>
      <c r="F556" t="s">
        <v>497</v>
      </c>
      <c r="G556" t="s">
        <v>149</v>
      </c>
      <c r="H556" t="s">
        <v>149</v>
      </c>
      <c r="I556">
        <v>1</v>
      </c>
      <c r="J556">
        <v>1297.098</v>
      </c>
      <c r="K556">
        <v>0.40041300000000002</v>
      </c>
    </row>
    <row r="557" spans="1:11">
      <c r="A557" t="s">
        <v>234</v>
      </c>
      <c r="B557">
        <v>1.9082362852073599E-3</v>
      </c>
      <c r="C557" t="s">
        <v>236</v>
      </c>
      <c r="D557" t="s">
        <v>235</v>
      </c>
      <c r="E557" t="s">
        <v>165</v>
      </c>
      <c r="F557" t="s">
        <v>497</v>
      </c>
      <c r="G557" t="s">
        <v>149</v>
      </c>
      <c r="H557" t="s">
        <v>149</v>
      </c>
      <c r="I557">
        <v>1</v>
      </c>
      <c r="J557">
        <v>1308.759</v>
      </c>
      <c r="K557">
        <v>0.40041300000000002</v>
      </c>
    </row>
    <row r="558" spans="1:11">
      <c r="A558" t="s">
        <v>239</v>
      </c>
      <c r="B558">
        <v>9.7196579989044605E-3</v>
      </c>
      <c r="C558" t="s">
        <v>241</v>
      </c>
      <c r="D558" t="s">
        <v>240</v>
      </c>
      <c r="E558" t="s">
        <v>169</v>
      </c>
      <c r="F558" t="s">
        <v>497</v>
      </c>
      <c r="G558" t="s">
        <v>149</v>
      </c>
      <c r="H558" t="s">
        <v>242</v>
      </c>
      <c r="I558">
        <v>5</v>
      </c>
      <c r="J558">
        <v>1284.7270000000001</v>
      </c>
      <c r="K558">
        <v>0.40041300000000002</v>
      </c>
    </row>
    <row r="559" spans="1:11">
      <c r="A559" t="s">
        <v>171</v>
      </c>
      <c r="B559">
        <v>2.5840542878544201E-3</v>
      </c>
      <c r="C559" t="s">
        <v>166</v>
      </c>
      <c r="D559" t="s">
        <v>172</v>
      </c>
      <c r="E559" t="s">
        <v>165</v>
      </c>
      <c r="F559" t="s">
        <v>498</v>
      </c>
      <c r="G559" t="s">
        <v>149</v>
      </c>
      <c r="H559" t="s">
        <v>149</v>
      </c>
      <c r="I559">
        <v>1</v>
      </c>
      <c r="J559">
        <v>1279.674</v>
      </c>
      <c r="K559">
        <v>0.30241200000000001</v>
      </c>
    </row>
    <row r="560" spans="1:11">
      <c r="A560" t="s">
        <v>184</v>
      </c>
      <c r="B560">
        <v>2.5383717918696898E-3</v>
      </c>
      <c r="C560" t="s">
        <v>186</v>
      </c>
      <c r="D560" t="s">
        <v>185</v>
      </c>
      <c r="E560" t="s">
        <v>165</v>
      </c>
      <c r="F560" t="s">
        <v>498</v>
      </c>
      <c r="G560" t="s">
        <v>149</v>
      </c>
      <c r="H560" t="s">
        <v>149</v>
      </c>
      <c r="I560">
        <v>1</v>
      </c>
      <c r="J560">
        <v>1302.704</v>
      </c>
      <c r="K560">
        <v>0.30241200000000001</v>
      </c>
    </row>
    <row r="561" spans="1:11">
      <c r="A561" t="s">
        <v>189</v>
      </c>
      <c r="B561">
        <v>5.1885843774412202E-3</v>
      </c>
      <c r="C561" t="s">
        <v>186</v>
      </c>
      <c r="D561" t="s">
        <v>190</v>
      </c>
      <c r="E561" t="s">
        <v>165</v>
      </c>
      <c r="F561" t="s">
        <v>498</v>
      </c>
      <c r="G561" t="s">
        <v>149</v>
      </c>
      <c r="H561" t="s">
        <v>149</v>
      </c>
      <c r="I561">
        <v>2</v>
      </c>
      <c r="J561">
        <v>1274.624</v>
      </c>
      <c r="K561">
        <v>0.30241200000000001</v>
      </c>
    </row>
    <row r="562" spans="1:11">
      <c r="A562" t="s">
        <v>191</v>
      </c>
      <c r="B562">
        <v>1.01973700884769E-2</v>
      </c>
      <c r="C562" t="s">
        <v>186</v>
      </c>
      <c r="D562" t="s">
        <v>192</v>
      </c>
      <c r="E562" t="s">
        <v>165</v>
      </c>
      <c r="F562" t="s">
        <v>498</v>
      </c>
      <c r="G562" t="s">
        <v>149</v>
      </c>
      <c r="H562" t="s">
        <v>149</v>
      </c>
      <c r="I562">
        <v>4</v>
      </c>
      <c r="J562">
        <v>1297.098</v>
      </c>
      <c r="K562">
        <v>0.30241200000000001</v>
      </c>
    </row>
    <row r="563" spans="1:11">
      <c r="A563" t="s">
        <v>195</v>
      </c>
      <c r="B563">
        <v>2.30658601723607E-3</v>
      </c>
      <c r="C563" t="s">
        <v>166</v>
      </c>
      <c r="D563" t="s">
        <v>196</v>
      </c>
      <c r="E563" t="s">
        <v>165</v>
      </c>
      <c r="F563" t="s">
        <v>498</v>
      </c>
      <c r="G563" t="s">
        <v>149</v>
      </c>
      <c r="H563" t="s">
        <v>149</v>
      </c>
      <c r="I563">
        <v>1</v>
      </c>
      <c r="J563">
        <v>1433.6110000000001</v>
      </c>
      <c r="K563">
        <v>0.30241200000000001</v>
      </c>
    </row>
    <row r="564" spans="1:11">
      <c r="A564" t="s">
        <v>234</v>
      </c>
      <c r="B564">
        <v>2.5266279634033602E-3</v>
      </c>
      <c r="C564" t="s">
        <v>236</v>
      </c>
      <c r="D564" t="s">
        <v>235</v>
      </c>
      <c r="E564" t="s">
        <v>165</v>
      </c>
      <c r="F564" t="s">
        <v>498</v>
      </c>
      <c r="G564" t="s">
        <v>149</v>
      </c>
      <c r="H564" t="s">
        <v>149</v>
      </c>
      <c r="I564">
        <v>1</v>
      </c>
      <c r="J564">
        <v>1308.759</v>
      </c>
      <c r="K564">
        <v>0.30241200000000001</v>
      </c>
    </row>
    <row r="565" spans="1:11">
      <c r="A565" t="s">
        <v>239</v>
      </c>
      <c r="B565">
        <v>4.6330035534089903E-2</v>
      </c>
      <c r="C565" t="s">
        <v>241</v>
      </c>
      <c r="D565" t="s">
        <v>240</v>
      </c>
      <c r="E565" t="s">
        <v>169</v>
      </c>
      <c r="F565" t="s">
        <v>498</v>
      </c>
      <c r="G565" t="s">
        <v>149</v>
      </c>
      <c r="H565" t="s">
        <v>242</v>
      </c>
      <c r="I565">
        <v>18</v>
      </c>
      <c r="J565">
        <v>1284.7270000000001</v>
      </c>
      <c r="K565">
        <v>0.30241200000000001</v>
      </c>
    </row>
    <row r="566" spans="1:11">
      <c r="A566" t="s">
        <v>243</v>
      </c>
      <c r="B566">
        <v>2.4975280260812701E-3</v>
      </c>
      <c r="C566" t="s">
        <v>236</v>
      </c>
      <c r="D566" t="s">
        <v>244</v>
      </c>
      <c r="E566" t="s">
        <v>165</v>
      </c>
      <c r="F566" t="s">
        <v>498</v>
      </c>
      <c r="G566" t="s">
        <v>149</v>
      </c>
      <c r="H566" t="s">
        <v>149</v>
      </c>
      <c r="I566">
        <v>1</v>
      </c>
      <c r="J566">
        <v>1324.008</v>
      </c>
      <c r="K566">
        <v>0.30241200000000001</v>
      </c>
    </row>
    <row r="567" spans="1:11">
      <c r="A567" t="s">
        <v>239</v>
      </c>
      <c r="B567">
        <v>5.9497570884948503E-3</v>
      </c>
      <c r="C567" t="s">
        <v>241</v>
      </c>
      <c r="D567" t="s">
        <v>240</v>
      </c>
      <c r="E567" t="s">
        <v>169</v>
      </c>
      <c r="F567" t="s">
        <v>499</v>
      </c>
      <c r="G567" t="s">
        <v>149</v>
      </c>
      <c r="H567" t="s">
        <v>242</v>
      </c>
      <c r="I567">
        <v>4</v>
      </c>
      <c r="J567">
        <v>1284.7270000000001</v>
      </c>
      <c r="K567">
        <v>0.52329899999999996</v>
      </c>
    </row>
    <row r="568" spans="1:11">
      <c r="A568" t="s">
        <v>243</v>
      </c>
      <c r="B568">
        <v>2.88661910465447E-3</v>
      </c>
      <c r="C568" t="s">
        <v>236</v>
      </c>
      <c r="D568" t="s">
        <v>244</v>
      </c>
      <c r="E568" t="s">
        <v>165</v>
      </c>
      <c r="F568" t="s">
        <v>499</v>
      </c>
      <c r="G568" t="s">
        <v>149</v>
      </c>
      <c r="H568" t="s">
        <v>149</v>
      </c>
      <c r="I568">
        <v>2</v>
      </c>
      <c r="J568">
        <v>1324.008</v>
      </c>
      <c r="K568">
        <v>0.52329899999999996</v>
      </c>
    </row>
    <row r="569" spans="1:11">
      <c r="A569" t="s">
        <v>234</v>
      </c>
      <c r="B569">
        <v>4.5579048769602299E-3</v>
      </c>
      <c r="C569" t="s">
        <v>236</v>
      </c>
      <c r="D569" t="s">
        <v>235</v>
      </c>
      <c r="E569" t="s">
        <v>165</v>
      </c>
      <c r="F569" t="s">
        <v>500</v>
      </c>
      <c r="G569" t="s">
        <v>149</v>
      </c>
      <c r="H569" t="s">
        <v>149</v>
      </c>
      <c r="I569">
        <v>3</v>
      </c>
      <c r="J569">
        <v>1308.759</v>
      </c>
      <c r="K569">
        <v>0.50291699999999995</v>
      </c>
    </row>
    <row r="570" spans="1:11">
      <c r="A570" t="s">
        <v>239</v>
      </c>
      <c r="B570">
        <v>1.0834050918226E-2</v>
      </c>
      <c r="C570" t="s">
        <v>241</v>
      </c>
      <c r="D570" t="s">
        <v>240</v>
      </c>
      <c r="E570" t="s">
        <v>169</v>
      </c>
      <c r="F570" t="s">
        <v>500</v>
      </c>
      <c r="G570" t="s">
        <v>149</v>
      </c>
      <c r="H570" t="s">
        <v>242</v>
      </c>
      <c r="I570">
        <v>7</v>
      </c>
      <c r="J570">
        <v>1284.7270000000001</v>
      </c>
      <c r="K570">
        <v>0.50291699999999995</v>
      </c>
    </row>
    <row r="571" spans="1:11">
      <c r="A571" t="s">
        <v>129</v>
      </c>
      <c r="B571">
        <v>1.33080163419042E-2</v>
      </c>
      <c r="C571" t="s">
        <v>124</v>
      </c>
      <c r="D571" t="s">
        <v>130</v>
      </c>
      <c r="E571" t="s">
        <v>113</v>
      </c>
      <c r="F571" t="s">
        <v>501</v>
      </c>
      <c r="G571" t="s">
        <v>120</v>
      </c>
      <c r="H571" t="s">
        <v>131</v>
      </c>
      <c r="I571">
        <v>1</v>
      </c>
      <c r="J571">
        <v>328.14400000000001</v>
      </c>
      <c r="K571">
        <v>0.228993</v>
      </c>
    </row>
    <row r="572" spans="1:11">
      <c r="A572" t="s">
        <v>150</v>
      </c>
      <c r="B572">
        <v>4.5743274225254404E-3</v>
      </c>
      <c r="C572" t="s">
        <v>148</v>
      </c>
      <c r="D572" t="s">
        <v>151</v>
      </c>
      <c r="E572" t="s">
        <v>147</v>
      </c>
      <c r="F572" t="s">
        <v>501</v>
      </c>
      <c r="G572" t="s">
        <v>149</v>
      </c>
      <c r="H572" t="s">
        <v>149</v>
      </c>
      <c r="I572">
        <v>1</v>
      </c>
      <c r="J572">
        <v>954.66399999999999</v>
      </c>
      <c r="K572">
        <v>0.228993</v>
      </c>
    </row>
    <row r="573" spans="1:11">
      <c r="A573" t="s">
        <v>159</v>
      </c>
      <c r="B573">
        <v>3.1330969056949598E-2</v>
      </c>
      <c r="C573" t="s">
        <v>162</v>
      </c>
      <c r="D573" t="s">
        <v>160</v>
      </c>
      <c r="E573" t="s">
        <v>161</v>
      </c>
      <c r="F573" t="s">
        <v>501</v>
      </c>
      <c r="G573" t="s">
        <v>149</v>
      </c>
      <c r="H573" t="s">
        <v>149</v>
      </c>
      <c r="I573">
        <v>8</v>
      </c>
      <c r="J573">
        <v>1115.049</v>
      </c>
      <c r="K573">
        <v>0.228993</v>
      </c>
    </row>
    <row r="574" spans="1:11">
      <c r="A574" t="s">
        <v>184</v>
      </c>
      <c r="B574">
        <v>0.32516499090068701</v>
      </c>
      <c r="C574" t="s">
        <v>186</v>
      </c>
      <c r="D574" t="s">
        <v>185</v>
      </c>
      <c r="E574" t="s">
        <v>165</v>
      </c>
      <c r="F574" t="s">
        <v>501</v>
      </c>
      <c r="G574" t="s">
        <v>149</v>
      </c>
      <c r="H574" t="s">
        <v>149</v>
      </c>
      <c r="I574">
        <v>97</v>
      </c>
      <c r="J574">
        <v>1302.704</v>
      </c>
      <c r="K574">
        <v>0.228993</v>
      </c>
    </row>
    <row r="575" spans="1:11">
      <c r="A575" t="s">
        <v>189</v>
      </c>
      <c r="B575">
        <v>0.69891742643913501</v>
      </c>
      <c r="C575" t="s">
        <v>186</v>
      </c>
      <c r="D575" t="s">
        <v>190</v>
      </c>
      <c r="E575" t="s">
        <v>165</v>
      </c>
      <c r="F575" t="s">
        <v>501</v>
      </c>
      <c r="G575" t="s">
        <v>149</v>
      </c>
      <c r="H575" t="s">
        <v>149</v>
      </c>
      <c r="I575">
        <v>204</v>
      </c>
      <c r="J575">
        <v>1274.624</v>
      </c>
      <c r="K575">
        <v>0.228993</v>
      </c>
    </row>
    <row r="576" spans="1:11">
      <c r="A576" t="s">
        <v>191</v>
      </c>
      <c r="B576">
        <v>0.51510579333108797</v>
      </c>
      <c r="C576" t="s">
        <v>186</v>
      </c>
      <c r="D576" t="s">
        <v>192</v>
      </c>
      <c r="E576" t="s">
        <v>165</v>
      </c>
      <c r="F576" t="s">
        <v>501</v>
      </c>
      <c r="G576" t="s">
        <v>149</v>
      </c>
      <c r="H576" t="s">
        <v>149</v>
      </c>
      <c r="I576">
        <v>153</v>
      </c>
      <c r="J576">
        <v>1297.098</v>
      </c>
      <c r="K576">
        <v>0.228993</v>
      </c>
    </row>
    <row r="577" spans="1:11">
      <c r="A577" t="s">
        <v>193</v>
      </c>
      <c r="B577">
        <v>6.6133328605826698E-3</v>
      </c>
      <c r="C577" t="s">
        <v>162</v>
      </c>
      <c r="D577" t="s">
        <v>194</v>
      </c>
      <c r="E577" t="s">
        <v>165</v>
      </c>
      <c r="F577" t="s">
        <v>501</v>
      </c>
      <c r="G577" t="s">
        <v>149</v>
      </c>
      <c r="H577" t="s">
        <v>149</v>
      </c>
      <c r="I577">
        <v>2</v>
      </c>
      <c r="J577">
        <v>1320.6489999999999</v>
      </c>
      <c r="K577">
        <v>0.228993</v>
      </c>
    </row>
    <row r="578" spans="1:11">
      <c r="A578" t="s">
        <v>209</v>
      </c>
      <c r="B578">
        <v>4.3748905156742899E-3</v>
      </c>
      <c r="C578" t="s">
        <v>203</v>
      </c>
      <c r="D578" t="s">
        <v>210</v>
      </c>
      <c r="E578" t="s">
        <v>165</v>
      </c>
      <c r="F578" t="s">
        <v>501</v>
      </c>
      <c r="G578" t="s">
        <v>149</v>
      </c>
      <c r="H578" t="s">
        <v>149</v>
      </c>
      <c r="I578">
        <v>1</v>
      </c>
      <c r="J578">
        <v>998.18399999999997</v>
      </c>
      <c r="K578">
        <v>0.228993</v>
      </c>
    </row>
    <row r="579" spans="1:11">
      <c r="A579" t="s">
        <v>215</v>
      </c>
      <c r="B579">
        <v>6.8625442401493306E-2</v>
      </c>
      <c r="C579" t="s">
        <v>203</v>
      </c>
      <c r="D579" t="s">
        <v>216</v>
      </c>
      <c r="E579" t="s">
        <v>217</v>
      </c>
      <c r="F579" t="s">
        <v>501</v>
      </c>
      <c r="G579" t="s">
        <v>149</v>
      </c>
      <c r="H579" t="s">
        <v>149</v>
      </c>
      <c r="I579">
        <v>4</v>
      </c>
      <c r="J579">
        <v>254.53800000000001</v>
      </c>
      <c r="K579">
        <v>0.228993</v>
      </c>
    </row>
    <row r="580" spans="1:11">
      <c r="A580" t="s">
        <v>218</v>
      </c>
      <c r="B580">
        <v>2.15739001200379E-2</v>
      </c>
      <c r="C580" t="s">
        <v>203</v>
      </c>
      <c r="D580" t="s">
        <v>219</v>
      </c>
      <c r="E580" t="s">
        <v>217</v>
      </c>
      <c r="F580" t="s">
        <v>501</v>
      </c>
      <c r="G580" t="s">
        <v>149</v>
      </c>
      <c r="H580" t="s">
        <v>149</v>
      </c>
      <c r="I580">
        <v>1</v>
      </c>
      <c r="J580">
        <v>202.41800000000001</v>
      </c>
      <c r="K580">
        <v>0.228993</v>
      </c>
    </row>
    <row r="581" spans="1:11">
      <c r="A581" t="s">
        <v>234</v>
      </c>
      <c r="B581">
        <v>0.90424767938857298</v>
      </c>
      <c r="C581" t="s">
        <v>236</v>
      </c>
      <c r="D581" t="s">
        <v>235</v>
      </c>
      <c r="E581" t="s">
        <v>165</v>
      </c>
      <c r="F581" t="s">
        <v>501</v>
      </c>
      <c r="G581" t="s">
        <v>149</v>
      </c>
      <c r="H581" t="s">
        <v>149</v>
      </c>
      <c r="I581">
        <v>271</v>
      </c>
      <c r="J581">
        <v>1308.759</v>
      </c>
      <c r="K581">
        <v>0.228993</v>
      </c>
    </row>
    <row r="582" spans="1:11">
      <c r="A582" t="s">
        <v>239</v>
      </c>
      <c r="B582">
        <v>0.61524135036011995</v>
      </c>
      <c r="C582" t="s">
        <v>241</v>
      </c>
      <c r="D582" t="s">
        <v>240</v>
      </c>
      <c r="E582" t="s">
        <v>169</v>
      </c>
      <c r="F582" t="s">
        <v>501</v>
      </c>
      <c r="G582" t="s">
        <v>149</v>
      </c>
      <c r="H582" t="s">
        <v>242</v>
      </c>
      <c r="I582">
        <v>181</v>
      </c>
      <c r="J582">
        <v>1284.7270000000001</v>
      </c>
      <c r="K582">
        <v>0.228993</v>
      </c>
    </row>
    <row r="583" spans="1:11">
      <c r="A583" t="s">
        <v>243</v>
      </c>
      <c r="B583">
        <v>0.62007615839601504</v>
      </c>
      <c r="C583" t="s">
        <v>236</v>
      </c>
      <c r="D583" t="s">
        <v>244</v>
      </c>
      <c r="E583" t="s">
        <v>165</v>
      </c>
      <c r="F583" t="s">
        <v>501</v>
      </c>
      <c r="G583" t="s">
        <v>149</v>
      </c>
      <c r="H583" t="s">
        <v>149</v>
      </c>
      <c r="I583">
        <v>188</v>
      </c>
      <c r="J583">
        <v>1324.008</v>
      </c>
      <c r="K583">
        <v>0.228993</v>
      </c>
    </row>
    <row r="584" spans="1:11">
      <c r="A584" t="s">
        <v>159</v>
      </c>
      <c r="B584">
        <v>4.0779297577003002E-3</v>
      </c>
      <c r="C584" t="s">
        <v>162</v>
      </c>
      <c r="D584" t="s">
        <v>160</v>
      </c>
      <c r="E584" t="s">
        <v>161</v>
      </c>
      <c r="F584" t="s">
        <v>502</v>
      </c>
      <c r="G584" t="s">
        <v>149</v>
      </c>
      <c r="H584" t="s">
        <v>149</v>
      </c>
      <c r="I584">
        <v>5</v>
      </c>
      <c r="J584">
        <v>1115.049</v>
      </c>
      <c r="K584">
        <v>1.099604</v>
      </c>
    </row>
    <row r="585" spans="1:11">
      <c r="A585" t="s">
        <v>171</v>
      </c>
      <c r="B585">
        <v>1.4213280877454599E-3</v>
      </c>
      <c r="C585" t="s">
        <v>166</v>
      </c>
      <c r="D585" t="s">
        <v>172</v>
      </c>
      <c r="E585" t="s">
        <v>165</v>
      </c>
      <c r="F585" t="s">
        <v>502</v>
      </c>
      <c r="G585" t="s">
        <v>149</v>
      </c>
      <c r="H585" t="s">
        <v>149</v>
      </c>
      <c r="I585">
        <v>2</v>
      </c>
      <c r="J585">
        <v>1279.674</v>
      </c>
      <c r="K585">
        <v>1.099604</v>
      </c>
    </row>
    <row r="586" spans="1:11">
      <c r="A586" t="s">
        <v>177</v>
      </c>
      <c r="B586">
        <v>1.28983885803022E-3</v>
      </c>
      <c r="C586" t="s">
        <v>162</v>
      </c>
      <c r="D586" t="s">
        <v>178</v>
      </c>
      <c r="E586" t="s">
        <v>179</v>
      </c>
      <c r="F586" t="s">
        <v>502</v>
      </c>
      <c r="G586" t="s">
        <v>179</v>
      </c>
      <c r="H586" t="s">
        <v>179</v>
      </c>
      <c r="I586">
        <v>2</v>
      </c>
      <c r="J586">
        <v>1410.127</v>
      </c>
      <c r="K586">
        <v>1.099604</v>
      </c>
    </row>
    <row r="587" spans="1:11">
      <c r="A587" t="s">
        <v>184</v>
      </c>
      <c r="B587">
        <v>3.2112622503058602E-2</v>
      </c>
      <c r="C587" t="s">
        <v>186</v>
      </c>
      <c r="D587" t="s">
        <v>185</v>
      </c>
      <c r="E587" t="s">
        <v>165</v>
      </c>
      <c r="F587" t="s">
        <v>502</v>
      </c>
      <c r="G587" t="s">
        <v>149</v>
      </c>
      <c r="H587" t="s">
        <v>149</v>
      </c>
      <c r="I587">
        <v>46</v>
      </c>
      <c r="J587">
        <v>1302.704</v>
      </c>
      <c r="K587">
        <v>1.099604</v>
      </c>
    </row>
    <row r="588" spans="1:11">
      <c r="A588" t="s">
        <v>189</v>
      </c>
      <c r="B588">
        <v>8.5617559344132205E-2</v>
      </c>
      <c r="C588" t="s">
        <v>186</v>
      </c>
      <c r="D588" t="s">
        <v>190</v>
      </c>
      <c r="E588" t="s">
        <v>165</v>
      </c>
      <c r="F588" t="s">
        <v>502</v>
      </c>
      <c r="G588" t="s">
        <v>149</v>
      </c>
      <c r="H588" t="s">
        <v>149</v>
      </c>
      <c r="I588">
        <v>120</v>
      </c>
      <c r="J588">
        <v>1274.624</v>
      </c>
      <c r="K588">
        <v>1.099604</v>
      </c>
    </row>
    <row r="589" spans="1:11">
      <c r="A589" t="s">
        <v>191</v>
      </c>
      <c r="B589">
        <v>6.8709529556380294E-2</v>
      </c>
      <c r="C589" t="s">
        <v>186</v>
      </c>
      <c r="D589" t="s">
        <v>192</v>
      </c>
      <c r="E589" t="s">
        <v>165</v>
      </c>
      <c r="F589" t="s">
        <v>502</v>
      </c>
      <c r="G589" t="s">
        <v>149</v>
      </c>
      <c r="H589" t="s">
        <v>149</v>
      </c>
      <c r="I589">
        <v>98</v>
      </c>
      <c r="J589">
        <v>1297.098</v>
      </c>
      <c r="K589">
        <v>1.099604</v>
      </c>
    </row>
    <row r="590" spans="1:11">
      <c r="A590" t="s">
        <v>193</v>
      </c>
      <c r="B590">
        <v>2.0658440653318001E-3</v>
      </c>
      <c r="C590" t="s">
        <v>162</v>
      </c>
      <c r="D590" t="s">
        <v>194</v>
      </c>
      <c r="E590" t="s">
        <v>165</v>
      </c>
      <c r="F590" t="s">
        <v>502</v>
      </c>
      <c r="G590" t="s">
        <v>149</v>
      </c>
      <c r="H590" t="s">
        <v>149</v>
      </c>
      <c r="I590">
        <v>3</v>
      </c>
      <c r="J590">
        <v>1320.6489999999999</v>
      </c>
      <c r="K590">
        <v>1.099604</v>
      </c>
    </row>
    <row r="591" spans="1:11">
      <c r="A591" t="s">
        <v>199</v>
      </c>
      <c r="B591">
        <v>6.6136626742018098E-4</v>
      </c>
      <c r="C591" t="s">
        <v>166</v>
      </c>
      <c r="D591" t="s">
        <v>200</v>
      </c>
      <c r="E591" t="s">
        <v>165</v>
      </c>
      <c r="F591" t="s">
        <v>502</v>
      </c>
      <c r="G591" t="s">
        <v>149</v>
      </c>
      <c r="H591" t="s">
        <v>149</v>
      </c>
      <c r="I591">
        <v>1</v>
      </c>
      <c r="J591">
        <v>1375.06</v>
      </c>
      <c r="K591">
        <v>1.099604</v>
      </c>
    </row>
    <row r="592" spans="1:11">
      <c r="A592" t="s">
        <v>215</v>
      </c>
      <c r="B592">
        <v>7.1456387626114204E-3</v>
      </c>
      <c r="C592" t="s">
        <v>203</v>
      </c>
      <c r="D592" t="s">
        <v>216</v>
      </c>
      <c r="E592" t="s">
        <v>217</v>
      </c>
      <c r="F592" t="s">
        <v>502</v>
      </c>
      <c r="G592" t="s">
        <v>149</v>
      </c>
      <c r="H592" t="s">
        <v>149</v>
      </c>
      <c r="I592">
        <v>2</v>
      </c>
      <c r="J592">
        <v>254.53800000000001</v>
      </c>
      <c r="K592">
        <v>1.099604</v>
      </c>
    </row>
    <row r="593" spans="1:11">
      <c r="A593" t="s">
        <v>225</v>
      </c>
      <c r="B593">
        <v>2.99430487586691E-3</v>
      </c>
      <c r="C593" t="s">
        <v>203</v>
      </c>
      <c r="D593" t="s">
        <v>226</v>
      </c>
      <c r="E593" t="s">
        <v>217</v>
      </c>
      <c r="F593" t="s">
        <v>502</v>
      </c>
      <c r="G593" t="s">
        <v>149</v>
      </c>
      <c r="H593" t="s">
        <v>149</v>
      </c>
      <c r="I593">
        <v>1</v>
      </c>
      <c r="J593">
        <v>303.71600000000001</v>
      </c>
      <c r="K593">
        <v>1.099604</v>
      </c>
    </row>
    <row r="594" spans="1:11">
      <c r="A594" t="s">
        <v>234</v>
      </c>
      <c r="B594">
        <v>0.140363884057429</v>
      </c>
      <c r="C594" t="s">
        <v>236</v>
      </c>
      <c r="D594" t="s">
        <v>235</v>
      </c>
      <c r="E594" t="s">
        <v>165</v>
      </c>
      <c r="F594" t="s">
        <v>502</v>
      </c>
      <c r="G594" t="s">
        <v>149</v>
      </c>
      <c r="H594" t="s">
        <v>149</v>
      </c>
      <c r="I594">
        <v>202</v>
      </c>
      <c r="J594">
        <v>1308.759</v>
      </c>
      <c r="K594">
        <v>1.099604</v>
      </c>
    </row>
    <row r="595" spans="1:11">
      <c r="A595" t="s">
        <v>237</v>
      </c>
      <c r="B595">
        <v>6.7705252052840405E-4</v>
      </c>
      <c r="C595" t="s">
        <v>162</v>
      </c>
      <c r="D595" t="s">
        <v>238</v>
      </c>
      <c r="E595" t="s">
        <v>165</v>
      </c>
      <c r="F595" t="s">
        <v>502</v>
      </c>
      <c r="G595" t="s">
        <v>149</v>
      </c>
      <c r="H595" t="s">
        <v>149</v>
      </c>
      <c r="I595">
        <v>1</v>
      </c>
      <c r="J595">
        <v>1343.202</v>
      </c>
      <c r="K595">
        <v>1.099604</v>
      </c>
    </row>
    <row r="596" spans="1:11">
      <c r="A596" t="s">
        <v>239</v>
      </c>
      <c r="B596">
        <v>6.0876726162349099E-2</v>
      </c>
      <c r="C596" t="s">
        <v>241</v>
      </c>
      <c r="D596" t="s">
        <v>240</v>
      </c>
      <c r="E596" t="s">
        <v>169</v>
      </c>
      <c r="F596" t="s">
        <v>502</v>
      </c>
      <c r="G596" t="s">
        <v>149</v>
      </c>
      <c r="H596" t="s">
        <v>242</v>
      </c>
      <c r="I596">
        <v>86</v>
      </c>
      <c r="J596">
        <v>1284.7270000000001</v>
      </c>
      <c r="K596">
        <v>1.099604</v>
      </c>
    </row>
    <row r="597" spans="1:11">
      <c r="A597" t="s">
        <v>243</v>
      </c>
      <c r="B597">
        <v>8.10503859207026E-2</v>
      </c>
      <c r="C597" t="s">
        <v>236</v>
      </c>
      <c r="D597" t="s">
        <v>244</v>
      </c>
      <c r="E597" t="s">
        <v>165</v>
      </c>
      <c r="F597" t="s">
        <v>502</v>
      </c>
      <c r="G597" t="s">
        <v>149</v>
      </c>
      <c r="H597" t="s">
        <v>149</v>
      </c>
      <c r="I597">
        <v>118</v>
      </c>
      <c r="J597">
        <v>1324.008</v>
      </c>
      <c r="K597">
        <v>1.099604</v>
      </c>
    </row>
    <row r="598" spans="1:11">
      <c r="A598" t="s">
        <v>184</v>
      </c>
      <c r="B598">
        <v>3.379266113413E-3</v>
      </c>
      <c r="C598" t="s">
        <v>186</v>
      </c>
      <c r="D598" t="s">
        <v>185</v>
      </c>
      <c r="E598" t="s">
        <v>165</v>
      </c>
      <c r="F598" t="s">
        <v>503</v>
      </c>
      <c r="G598" t="s">
        <v>149</v>
      </c>
      <c r="H598" t="s">
        <v>149</v>
      </c>
      <c r="I598">
        <v>1</v>
      </c>
      <c r="J598">
        <v>1302.704</v>
      </c>
      <c r="K598">
        <v>0.22716</v>
      </c>
    </row>
    <row r="599" spans="1:11">
      <c r="A599" t="s">
        <v>189</v>
      </c>
      <c r="B599">
        <v>1.38148457364919E-2</v>
      </c>
      <c r="C599" t="s">
        <v>186</v>
      </c>
      <c r="D599" t="s">
        <v>190</v>
      </c>
      <c r="E599" t="s">
        <v>165</v>
      </c>
      <c r="F599" t="s">
        <v>503</v>
      </c>
      <c r="G599" t="s">
        <v>149</v>
      </c>
      <c r="H599" t="s">
        <v>149</v>
      </c>
      <c r="I599">
        <v>4</v>
      </c>
      <c r="J599">
        <v>1274.624</v>
      </c>
      <c r="K599">
        <v>0.22716</v>
      </c>
    </row>
    <row r="600" spans="1:11">
      <c r="A600" t="s">
        <v>191</v>
      </c>
      <c r="B600">
        <v>6.7877423032146698E-3</v>
      </c>
      <c r="C600" t="s">
        <v>186</v>
      </c>
      <c r="D600" t="s">
        <v>192</v>
      </c>
      <c r="E600" t="s">
        <v>165</v>
      </c>
      <c r="F600" t="s">
        <v>503</v>
      </c>
      <c r="G600" t="s">
        <v>149</v>
      </c>
      <c r="H600" t="s">
        <v>149</v>
      </c>
      <c r="I600">
        <v>2</v>
      </c>
      <c r="J600">
        <v>1297.098</v>
      </c>
      <c r="K600">
        <v>0.22716</v>
      </c>
    </row>
    <row r="601" spans="1:11">
      <c r="A601" t="s">
        <v>234</v>
      </c>
      <c r="B601">
        <v>1.6818159351750701E-2</v>
      </c>
      <c r="C601" t="s">
        <v>236</v>
      </c>
      <c r="D601" t="s">
        <v>235</v>
      </c>
      <c r="E601" t="s">
        <v>165</v>
      </c>
      <c r="F601" t="s">
        <v>503</v>
      </c>
      <c r="G601" t="s">
        <v>149</v>
      </c>
      <c r="H601" t="s">
        <v>149</v>
      </c>
      <c r="I601">
        <v>5</v>
      </c>
      <c r="J601">
        <v>1308.759</v>
      </c>
      <c r="K601">
        <v>0.22716</v>
      </c>
    </row>
    <row r="602" spans="1:11">
      <c r="A602" t="s">
        <v>239</v>
      </c>
      <c r="B602">
        <v>1.3706206791038299E-2</v>
      </c>
      <c r="C602" t="s">
        <v>241</v>
      </c>
      <c r="D602" t="s">
        <v>240</v>
      </c>
      <c r="E602" t="s">
        <v>169</v>
      </c>
      <c r="F602" t="s">
        <v>503</v>
      </c>
      <c r="G602" t="s">
        <v>149</v>
      </c>
      <c r="H602" t="s">
        <v>242</v>
      </c>
      <c r="I602">
        <v>4</v>
      </c>
      <c r="J602">
        <v>1284.7270000000001</v>
      </c>
      <c r="K602">
        <v>0.22716</v>
      </c>
    </row>
    <row r="603" spans="1:11">
      <c r="A603" t="s">
        <v>243</v>
      </c>
      <c r="B603">
        <v>9.9746757187439295E-3</v>
      </c>
      <c r="C603" t="s">
        <v>236</v>
      </c>
      <c r="D603" t="s">
        <v>244</v>
      </c>
      <c r="E603" t="s">
        <v>165</v>
      </c>
      <c r="F603" t="s">
        <v>503</v>
      </c>
      <c r="G603" t="s">
        <v>149</v>
      </c>
      <c r="H603" t="s">
        <v>149</v>
      </c>
      <c r="I603">
        <v>3</v>
      </c>
      <c r="J603">
        <v>1324.008</v>
      </c>
      <c r="K603">
        <v>0.22716</v>
      </c>
    </row>
    <row r="604" spans="1:11">
      <c r="A604" t="s">
        <v>159</v>
      </c>
      <c r="B604">
        <v>2.3428675262998199E-3</v>
      </c>
      <c r="C604" t="s">
        <v>162</v>
      </c>
      <c r="D604" t="s">
        <v>160</v>
      </c>
      <c r="E604" t="s">
        <v>161</v>
      </c>
      <c r="F604" t="s">
        <v>504</v>
      </c>
      <c r="G604" t="s">
        <v>149</v>
      </c>
      <c r="H604" t="s">
        <v>149</v>
      </c>
      <c r="I604">
        <v>1</v>
      </c>
      <c r="J604">
        <v>1115.049</v>
      </c>
      <c r="K604">
        <v>0.38278800000000002</v>
      </c>
    </row>
    <row r="605" spans="1:11">
      <c r="A605" t="s">
        <v>182</v>
      </c>
      <c r="B605">
        <v>1.91747644440055E-3</v>
      </c>
      <c r="C605" t="s">
        <v>166</v>
      </c>
      <c r="D605" t="s">
        <v>183</v>
      </c>
      <c r="E605" t="s">
        <v>165</v>
      </c>
      <c r="F605" t="s">
        <v>504</v>
      </c>
      <c r="G605" t="s">
        <v>149</v>
      </c>
      <c r="H605" t="s">
        <v>149</v>
      </c>
      <c r="I605">
        <v>1</v>
      </c>
      <c r="J605">
        <v>1362.422</v>
      </c>
      <c r="K605">
        <v>0.38278800000000002</v>
      </c>
    </row>
    <row r="606" spans="1:11">
      <c r="A606" t="s">
        <v>184</v>
      </c>
      <c r="B606">
        <v>3.8102155020886402E-2</v>
      </c>
      <c r="C606" t="s">
        <v>186</v>
      </c>
      <c r="D606" t="s">
        <v>185</v>
      </c>
      <c r="E606" t="s">
        <v>165</v>
      </c>
      <c r="F606" t="s">
        <v>504</v>
      </c>
      <c r="G606" t="s">
        <v>149</v>
      </c>
      <c r="H606" t="s">
        <v>149</v>
      </c>
      <c r="I606">
        <v>19</v>
      </c>
      <c r="J606">
        <v>1302.704</v>
      </c>
      <c r="K606">
        <v>0.38278800000000002</v>
      </c>
    </row>
    <row r="607" spans="1:11">
      <c r="A607" t="s">
        <v>189</v>
      </c>
      <c r="B607">
        <v>6.5585762510873002E-2</v>
      </c>
      <c r="C607" t="s">
        <v>186</v>
      </c>
      <c r="D607" t="s">
        <v>190</v>
      </c>
      <c r="E607" t="s">
        <v>165</v>
      </c>
      <c r="F607" t="s">
        <v>504</v>
      </c>
      <c r="G607" t="s">
        <v>149</v>
      </c>
      <c r="H607" t="s">
        <v>149</v>
      </c>
      <c r="I607">
        <v>32</v>
      </c>
      <c r="J607">
        <v>1274.624</v>
      </c>
      <c r="K607">
        <v>0.38278800000000002</v>
      </c>
    </row>
    <row r="608" spans="1:11">
      <c r="A608" t="s">
        <v>191</v>
      </c>
      <c r="B608">
        <v>6.64634430451609E-2</v>
      </c>
      <c r="C608" t="s">
        <v>186</v>
      </c>
      <c r="D608" t="s">
        <v>192</v>
      </c>
      <c r="E608" t="s">
        <v>165</v>
      </c>
      <c r="F608" t="s">
        <v>504</v>
      </c>
      <c r="G608" t="s">
        <v>149</v>
      </c>
      <c r="H608" t="s">
        <v>149</v>
      </c>
      <c r="I608">
        <v>33</v>
      </c>
      <c r="J608">
        <v>1297.098</v>
      </c>
      <c r="K608">
        <v>0.38278800000000002</v>
      </c>
    </row>
    <row r="609" spans="1:11">
      <c r="A609" t="s">
        <v>193</v>
      </c>
      <c r="B609">
        <v>1.9781274905997701E-3</v>
      </c>
      <c r="C609" t="s">
        <v>162</v>
      </c>
      <c r="D609" t="s">
        <v>194</v>
      </c>
      <c r="E609" t="s">
        <v>165</v>
      </c>
      <c r="F609" t="s">
        <v>504</v>
      </c>
      <c r="G609" t="s">
        <v>149</v>
      </c>
      <c r="H609" t="s">
        <v>149</v>
      </c>
      <c r="I609">
        <v>1</v>
      </c>
      <c r="J609">
        <v>1320.6489999999999</v>
      </c>
      <c r="K609">
        <v>0.38278800000000002</v>
      </c>
    </row>
    <row r="610" spans="1:11">
      <c r="A610" t="s">
        <v>215</v>
      </c>
      <c r="B610">
        <v>1.02633480750736E-2</v>
      </c>
      <c r="C610" t="s">
        <v>203</v>
      </c>
      <c r="D610" t="s">
        <v>216</v>
      </c>
      <c r="E610" t="s">
        <v>217</v>
      </c>
      <c r="F610" t="s">
        <v>504</v>
      </c>
      <c r="G610" t="s">
        <v>149</v>
      </c>
      <c r="H610" t="s">
        <v>149</v>
      </c>
      <c r="I610">
        <v>1</v>
      </c>
      <c r="J610">
        <v>254.53800000000001</v>
      </c>
      <c r="K610">
        <v>0.38278800000000002</v>
      </c>
    </row>
    <row r="611" spans="1:11">
      <c r="A611" t="s">
        <v>234</v>
      </c>
      <c r="B611">
        <v>0.13773080786530101</v>
      </c>
      <c r="C611" t="s">
        <v>236</v>
      </c>
      <c r="D611" t="s">
        <v>235</v>
      </c>
      <c r="E611" t="s">
        <v>165</v>
      </c>
      <c r="F611" t="s">
        <v>504</v>
      </c>
      <c r="G611" t="s">
        <v>149</v>
      </c>
      <c r="H611" t="s">
        <v>149</v>
      </c>
      <c r="I611">
        <v>69</v>
      </c>
      <c r="J611">
        <v>1308.759</v>
      </c>
      <c r="K611">
        <v>0.38278800000000002</v>
      </c>
    </row>
    <row r="612" spans="1:11">
      <c r="A612" t="s">
        <v>239</v>
      </c>
      <c r="B612">
        <v>3.0501562888455201E-2</v>
      </c>
      <c r="C612" t="s">
        <v>241</v>
      </c>
      <c r="D612" t="s">
        <v>240</v>
      </c>
      <c r="E612" t="s">
        <v>169</v>
      </c>
      <c r="F612" t="s">
        <v>504</v>
      </c>
      <c r="G612" t="s">
        <v>149</v>
      </c>
      <c r="H612" t="s">
        <v>242</v>
      </c>
      <c r="I612">
        <v>15</v>
      </c>
      <c r="J612">
        <v>1284.7270000000001</v>
      </c>
      <c r="K612">
        <v>0.38278800000000002</v>
      </c>
    </row>
    <row r="613" spans="1:11">
      <c r="A613" t="s">
        <v>243</v>
      </c>
      <c r="B613">
        <v>8.2870577729129993E-2</v>
      </c>
      <c r="C613" t="s">
        <v>236</v>
      </c>
      <c r="D613" t="s">
        <v>244</v>
      </c>
      <c r="E613" t="s">
        <v>165</v>
      </c>
      <c r="F613" t="s">
        <v>504</v>
      </c>
      <c r="G613" t="s">
        <v>149</v>
      </c>
      <c r="H613" t="s">
        <v>149</v>
      </c>
      <c r="I613">
        <v>42</v>
      </c>
      <c r="J613">
        <v>1324.008</v>
      </c>
      <c r="K613">
        <v>0.38278800000000002</v>
      </c>
    </row>
    <row r="614" spans="1:11">
      <c r="A614" t="s">
        <v>184</v>
      </c>
      <c r="B614">
        <v>1.26230347050546E-2</v>
      </c>
      <c r="C614" t="s">
        <v>186</v>
      </c>
      <c r="D614" t="s">
        <v>185</v>
      </c>
      <c r="E614" t="s">
        <v>165</v>
      </c>
      <c r="F614" t="s">
        <v>505</v>
      </c>
      <c r="G614" t="s">
        <v>149</v>
      </c>
      <c r="H614" t="s">
        <v>149</v>
      </c>
      <c r="I614">
        <v>6</v>
      </c>
      <c r="J614">
        <v>1302.704</v>
      </c>
      <c r="K614">
        <v>0.364873</v>
      </c>
    </row>
    <row r="615" spans="1:11">
      <c r="A615" t="s">
        <v>189</v>
      </c>
      <c r="B615">
        <v>3.8703361467570301E-2</v>
      </c>
      <c r="C615" t="s">
        <v>186</v>
      </c>
      <c r="D615" t="s">
        <v>190</v>
      </c>
      <c r="E615" t="s">
        <v>165</v>
      </c>
      <c r="F615" t="s">
        <v>505</v>
      </c>
      <c r="G615" t="s">
        <v>149</v>
      </c>
      <c r="H615" t="s">
        <v>149</v>
      </c>
      <c r="I615">
        <v>18</v>
      </c>
      <c r="J615">
        <v>1274.624</v>
      </c>
      <c r="K615">
        <v>0.364873</v>
      </c>
    </row>
    <row r="616" spans="1:11">
      <c r="A616" t="s">
        <v>191</v>
      </c>
      <c r="B616">
        <v>4.64844999700737E-2</v>
      </c>
      <c r="C616" t="s">
        <v>186</v>
      </c>
      <c r="D616" t="s">
        <v>192</v>
      </c>
      <c r="E616" t="s">
        <v>165</v>
      </c>
      <c r="F616" t="s">
        <v>505</v>
      </c>
      <c r="G616" t="s">
        <v>149</v>
      </c>
      <c r="H616" t="s">
        <v>149</v>
      </c>
      <c r="I616">
        <v>22</v>
      </c>
      <c r="J616">
        <v>1297.098</v>
      </c>
      <c r="K616">
        <v>0.364873</v>
      </c>
    </row>
    <row r="617" spans="1:11">
      <c r="A617" t="s">
        <v>234</v>
      </c>
      <c r="B617">
        <v>0.12145812846877301</v>
      </c>
      <c r="C617" t="s">
        <v>236</v>
      </c>
      <c r="D617" t="s">
        <v>235</v>
      </c>
      <c r="E617" t="s">
        <v>165</v>
      </c>
      <c r="F617" t="s">
        <v>505</v>
      </c>
      <c r="G617" t="s">
        <v>149</v>
      </c>
      <c r="H617" t="s">
        <v>149</v>
      </c>
      <c r="I617">
        <v>58</v>
      </c>
      <c r="J617">
        <v>1308.759</v>
      </c>
      <c r="K617">
        <v>0.364873</v>
      </c>
    </row>
    <row r="618" spans="1:11">
      <c r="A618" t="s">
        <v>239</v>
      </c>
      <c r="B618">
        <v>2.9865889696642198E-2</v>
      </c>
      <c r="C618" t="s">
        <v>241</v>
      </c>
      <c r="D618" t="s">
        <v>240</v>
      </c>
      <c r="E618" t="s">
        <v>169</v>
      </c>
      <c r="F618" t="s">
        <v>505</v>
      </c>
      <c r="G618" t="s">
        <v>149</v>
      </c>
      <c r="H618" t="s">
        <v>242</v>
      </c>
      <c r="I618">
        <v>14</v>
      </c>
      <c r="J618">
        <v>1284.7270000000001</v>
      </c>
      <c r="K618">
        <v>0.364873</v>
      </c>
    </row>
    <row r="619" spans="1:11">
      <c r="A619" t="s">
        <v>243</v>
      </c>
      <c r="B619">
        <v>3.5189782670123397E-2</v>
      </c>
      <c r="C619" t="s">
        <v>236</v>
      </c>
      <c r="D619" t="s">
        <v>244</v>
      </c>
      <c r="E619" t="s">
        <v>165</v>
      </c>
      <c r="F619" t="s">
        <v>505</v>
      </c>
      <c r="G619" t="s">
        <v>149</v>
      </c>
      <c r="H619" t="s">
        <v>149</v>
      </c>
      <c r="I619">
        <v>17</v>
      </c>
      <c r="J619">
        <v>1324.008</v>
      </c>
      <c r="K619">
        <v>0.364873</v>
      </c>
    </row>
    <row r="620" spans="1:11">
      <c r="A620" t="s">
        <v>163</v>
      </c>
      <c r="B620">
        <v>5.2738729278417997E-3</v>
      </c>
      <c r="C620" t="s">
        <v>166</v>
      </c>
      <c r="D620" t="s">
        <v>164</v>
      </c>
      <c r="E620" t="s">
        <v>165</v>
      </c>
      <c r="F620" t="s">
        <v>506</v>
      </c>
      <c r="G620" t="s">
        <v>149</v>
      </c>
      <c r="H620" t="s">
        <v>149</v>
      </c>
      <c r="I620">
        <v>2</v>
      </c>
      <c r="J620">
        <v>1456.8879999999999</v>
      </c>
      <c r="K620">
        <v>0.26029999999999998</v>
      </c>
    </row>
    <row r="621" spans="1:11">
      <c r="A621" t="s">
        <v>171</v>
      </c>
      <c r="B621">
        <v>5.7040074839316099E-2</v>
      </c>
      <c r="C621" t="s">
        <v>166</v>
      </c>
      <c r="D621" t="s">
        <v>172</v>
      </c>
      <c r="E621" t="s">
        <v>165</v>
      </c>
      <c r="F621" t="s">
        <v>506</v>
      </c>
      <c r="G621" t="s">
        <v>149</v>
      </c>
      <c r="H621" t="s">
        <v>149</v>
      </c>
      <c r="I621">
        <v>19</v>
      </c>
      <c r="J621">
        <v>1279.674</v>
      </c>
      <c r="K621">
        <v>0.26029999999999998</v>
      </c>
    </row>
    <row r="622" spans="1:11">
      <c r="A622" t="s">
        <v>175</v>
      </c>
      <c r="B622">
        <v>2.7792419187050998E-3</v>
      </c>
      <c r="C622" t="s">
        <v>162</v>
      </c>
      <c r="D622" t="s">
        <v>176</v>
      </c>
      <c r="E622" t="s">
        <v>165</v>
      </c>
      <c r="F622" t="s">
        <v>506</v>
      </c>
      <c r="G622" t="s">
        <v>149</v>
      </c>
      <c r="H622" t="s">
        <v>149</v>
      </c>
      <c r="I622">
        <v>1</v>
      </c>
      <c r="J622">
        <v>1382.2909999999999</v>
      </c>
      <c r="K622">
        <v>0.26029999999999998</v>
      </c>
    </row>
    <row r="623" spans="1:11">
      <c r="A623" t="s">
        <v>182</v>
      </c>
      <c r="B623">
        <v>5.3575691474394102E-2</v>
      </c>
      <c r="C623" t="s">
        <v>166</v>
      </c>
      <c r="D623" t="s">
        <v>183</v>
      </c>
      <c r="E623" t="s">
        <v>165</v>
      </c>
      <c r="F623" t="s">
        <v>506</v>
      </c>
      <c r="G623" t="s">
        <v>149</v>
      </c>
      <c r="H623" t="s">
        <v>149</v>
      </c>
      <c r="I623">
        <v>19</v>
      </c>
      <c r="J623">
        <v>1362.422</v>
      </c>
      <c r="K623">
        <v>0.26029999999999998</v>
      </c>
    </row>
    <row r="624" spans="1:11">
      <c r="A624" t="s">
        <v>184</v>
      </c>
      <c r="B624">
        <v>5.89807215000306E-2</v>
      </c>
      <c r="C624" t="s">
        <v>186</v>
      </c>
      <c r="D624" t="s">
        <v>185</v>
      </c>
      <c r="E624" t="s">
        <v>165</v>
      </c>
      <c r="F624" t="s">
        <v>506</v>
      </c>
      <c r="G624" t="s">
        <v>149</v>
      </c>
      <c r="H624" t="s">
        <v>149</v>
      </c>
      <c r="I624">
        <v>20</v>
      </c>
      <c r="J624">
        <v>1302.704</v>
      </c>
      <c r="K624">
        <v>0.26029999999999998</v>
      </c>
    </row>
    <row r="625" spans="1:11">
      <c r="A625" t="s">
        <v>187</v>
      </c>
      <c r="B625">
        <v>3.5798033985466597E-2</v>
      </c>
      <c r="C625" t="s">
        <v>186</v>
      </c>
      <c r="D625" t="s">
        <v>188</v>
      </c>
      <c r="E625" t="s">
        <v>165</v>
      </c>
      <c r="F625" t="s">
        <v>506</v>
      </c>
      <c r="G625" t="s">
        <v>149</v>
      </c>
      <c r="H625" t="s">
        <v>149</v>
      </c>
      <c r="I625">
        <v>13</v>
      </c>
      <c r="J625">
        <v>1395.115</v>
      </c>
      <c r="K625">
        <v>0.26029999999999998</v>
      </c>
    </row>
    <row r="626" spans="1:11">
      <c r="A626" t="s">
        <v>189</v>
      </c>
      <c r="B626">
        <v>0.13563015375294599</v>
      </c>
      <c r="C626" t="s">
        <v>186</v>
      </c>
      <c r="D626" t="s">
        <v>190</v>
      </c>
      <c r="E626" t="s">
        <v>165</v>
      </c>
      <c r="F626" t="s">
        <v>506</v>
      </c>
      <c r="G626" t="s">
        <v>149</v>
      </c>
      <c r="H626" t="s">
        <v>149</v>
      </c>
      <c r="I626">
        <v>45</v>
      </c>
      <c r="J626">
        <v>1274.624</v>
      </c>
      <c r="K626">
        <v>0.26029999999999998</v>
      </c>
    </row>
    <row r="627" spans="1:11">
      <c r="A627" t="s">
        <v>191</v>
      </c>
      <c r="B627">
        <v>0.112547703766295</v>
      </c>
      <c r="C627" t="s">
        <v>186</v>
      </c>
      <c r="D627" t="s">
        <v>192</v>
      </c>
      <c r="E627" t="s">
        <v>165</v>
      </c>
      <c r="F627" t="s">
        <v>506</v>
      </c>
      <c r="G627" t="s">
        <v>149</v>
      </c>
      <c r="H627" t="s">
        <v>149</v>
      </c>
      <c r="I627">
        <v>38</v>
      </c>
      <c r="J627">
        <v>1297.098</v>
      </c>
      <c r="K627">
        <v>0.26029999999999998</v>
      </c>
    </row>
    <row r="628" spans="1:11">
      <c r="A628" t="s">
        <v>193</v>
      </c>
      <c r="B628">
        <v>2.9089645250545701E-3</v>
      </c>
      <c r="C628" t="s">
        <v>162</v>
      </c>
      <c r="D628" t="s">
        <v>194</v>
      </c>
      <c r="E628" t="s">
        <v>165</v>
      </c>
      <c r="F628" t="s">
        <v>506</v>
      </c>
      <c r="G628" t="s">
        <v>149</v>
      </c>
      <c r="H628" t="s">
        <v>149</v>
      </c>
      <c r="I628">
        <v>1</v>
      </c>
      <c r="J628">
        <v>1320.6489999999999</v>
      </c>
      <c r="K628">
        <v>0.26029999999999998</v>
      </c>
    </row>
    <row r="629" spans="1:11">
      <c r="A629" t="s">
        <v>209</v>
      </c>
      <c r="B629">
        <v>7.6974206980852996E-3</v>
      </c>
      <c r="C629" t="s">
        <v>203</v>
      </c>
      <c r="D629" t="s">
        <v>210</v>
      </c>
      <c r="E629" t="s">
        <v>165</v>
      </c>
      <c r="F629" t="s">
        <v>506</v>
      </c>
      <c r="G629" t="s">
        <v>149</v>
      </c>
      <c r="H629" t="s">
        <v>149</v>
      </c>
      <c r="I629">
        <v>2</v>
      </c>
      <c r="J629">
        <v>998.18399999999997</v>
      </c>
      <c r="K629">
        <v>0.26029999999999998</v>
      </c>
    </row>
    <row r="630" spans="1:11">
      <c r="A630" t="s">
        <v>215</v>
      </c>
      <c r="B630">
        <v>1.5092917721710701E-2</v>
      </c>
      <c r="C630" t="s">
        <v>203</v>
      </c>
      <c r="D630" t="s">
        <v>216</v>
      </c>
      <c r="E630" t="s">
        <v>217</v>
      </c>
      <c r="F630" t="s">
        <v>506</v>
      </c>
      <c r="G630" t="s">
        <v>149</v>
      </c>
      <c r="H630" t="s">
        <v>149</v>
      </c>
      <c r="I630">
        <v>1</v>
      </c>
      <c r="J630">
        <v>254.53800000000001</v>
      </c>
      <c r="K630">
        <v>0.26029999999999998</v>
      </c>
    </row>
    <row r="631" spans="1:11">
      <c r="A631" t="s">
        <v>227</v>
      </c>
      <c r="B631">
        <v>1.1473937877492299E-2</v>
      </c>
      <c r="C631" t="s">
        <v>203</v>
      </c>
      <c r="D631" t="s">
        <v>228</v>
      </c>
      <c r="E631" t="s">
        <v>165</v>
      </c>
      <c r="F631" t="s">
        <v>506</v>
      </c>
      <c r="G631" t="s">
        <v>149</v>
      </c>
      <c r="H631" t="s">
        <v>149</v>
      </c>
      <c r="I631">
        <v>2</v>
      </c>
      <c r="J631">
        <v>669.64300000000003</v>
      </c>
      <c r="K631">
        <v>0.26029999999999998</v>
      </c>
    </row>
    <row r="632" spans="1:11">
      <c r="A632" t="s">
        <v>234</v>
      </c>
      <c r="B632">
        <v>0.22896059939362801</v>
      </c>
      <c r="C632" t="s">
        <v>236</v>
      </c>
      <c r="D632" t="s">
        <v>235</v>
      </c>
      <c r="E632" t="s">
        <v>165</v>
      </c>
      <c r="F632" t="s">
        <v>506</v>
      </c>
      <c r="G632" t="s">
        <v>149</v>
      </c>
      <c r="H632" t="s">
        <v>149</v>
      </c>
      <c r="I632">
        <v>78</v>
      </c>
      <c r="J632">
        <v>1308.759</v>
      </c>
      <c r="K632">
        <v>0.26029999999999998</v>
      </c>
    </row>
    <row r="633" spans="1:11">
      <c r="A633" t="s">
        <v>237</v>
      </c>
      <c r="B633">
        <v>2.8601216280565302E-3</v>
      </c>
      <c r="C633" t="s">
        <v>162</v>
      </c>
      <c r="D633" t="s">
        <v>238</v>
      </c>
      <c r="E633" t="s">
        <v>165</v>
      </c>
      <c r="F633" t="s">
        <v>506</v>
      </c>
      <c r="G633" t="s">
        <v>149</v>
      </c>
      <c r="H633" t="s">
        <v>149</v>
      </c>
      <c r="I633">
        <v>1</v>
      </c>
      <c r="J633">
        <v>1343.202</v>
      </c>
      <c r="K633">
        <v>0.26029999999999998</v>
      </c>
    </row>
    <row r="634" spans="1:11">
      <c r="A634" t="s">
        <v>239</v>
      </c>
      <c r="B634">
        <v>1.19612060493748E-2</v>
      </c>
      <c r="C634" t="s">
        <v>241</v>
      </c>
      <c r="D634" t="s">
        <v>240</v>
      </c>
      <c r="E634" t="s">
        <v>169</v>
      </c>
      <c r="F634" t="s">
        <v>506</v>
      </c>
      <c r="G634" t="s">
        <v>149</v>
      </c>
      <c r="H634" t="s">
        <v>242</v>
      </c>
      <c r="I634">
        <v>4</v>
      </c>
      <c r="J634">
        <v>1284.7270000000001</v>
      </c>
      <c r="K634">
        <v>0.26029999999999998</v>
      </c>
    </row>
    <row r="635" spans="1:11">
      <c r="A635" t="s">
        <v>243</v>
      </c>
      <c r="B635">
        <v>0.17119348551661201</v>
      </c>
      <c r="C635" t="s">
        <v>236</v>
      </c>
      <c r="D635" t="s">
        <v>244</v>
      </c>
      <c r="E635" t="s">
        <v>165</v>
      </c>
      <c r="F635" t="s">
        <v>506</v>
      </c>
      <c r="G635" t="s">
        <v>149</v>
      </c>
      <c r="H635" t="s">
        <v>149</v>
      </c>
      <c r="I635">
        <v>59</v>
      </c>
      <c r="J635">
        <v>1324.008</v>
      </c>
      <c r="K635">
        <v>0.26029999999999998</v>
      </c>
    </row>
    <row r="636" spans="1:11">
      <c r="A636" t="s">
        <v>159</v>
      </c>
      <c r="B636">
        <v>1.4854269583113099E-2</v>
      </c>
      <c r="C636" t="s">
        <v>162</v>
      </c>
      <c r="D636" t="s">
        <v>160</v>
      </c>
      <c r="E636" t="s">
        <v>161</v>
      </c>
      <c r="F636" t="s">
        <v>507</v>
      </c>
      <c r="G636" t="s">
        <v>149</v>
      </c>
      <c r="H636" t="s">
        <v>149</v>
      </c>
      <c r="I636">
        <v>3</v>
      </c>
      <c r="J636">
        <v>1115.049</v>
      </c>
      <c r="K636">
        <v>0.18112400000000001</v>
      </c>
    </row>
    <row r="637" spans="1:11">
      <c r="A637" t="s">
        <v>171</v>
      </c>
      <c r="B637">
        <v>3.0201095255683499E-2</v>
      </c>
      <c r="C637" t="s">
        <v>166</v>
      </c>
      <c r="D637" t="s">
        <v>172</v>
      </c>
      <c r="E637" t="s">
        <v>165</v>
      </c>
      <c r="F637" t="s">
        <v>507</v>
      </c>
      <c r="G637" t="s">
        <v>149</v>
      </c>
      <c r="H637" t="s">
        <v>149</v>
      </c>
      <c r="I637">
        <v>7</v>
      </c>
      <c r="J637">
        <v>1279.674</v>
      </c>
      <c r="K637">
        <v>0.18112400000000001</v>
      </c>
    </row>
    <row r="638" spans="1:11">
      <c r="A638" t="s">
        <v>182</v>
      </c>
      <c r="B638">
        <v>3.6471603756502699E-2</v>
      </c>
      <c r="C638" t="s">
        <v>166</v>
      </c>
      <c r="D638" t="s">
        <v>183</v>
      </c>
      <c r="E638" t="s">
        <v>165</v>
      </c>
      <c r="F638" t="s">
        <v>507</v>
      </c>
      <c r="G638" t="s">
        <v>149</v>
      </c>
      <c r="H638" t="s">
        <v>149</v>
      </c>
      <c r="I638">
        <v>9</v>
      </c>
      <c r="J638">
        <v>1362.422</v>
      </c>
      <c r="K638">
        <v>0.18112400000000001</v>
      </c>
    </row>
    <row r="639" spans="1:11">
      <c r="A639" t="s">
        <v>184</v>
      </c>
      <c r="B639">
        <v>2.9667181777457901E-2</v>
      </c>
      <c r="C639" t="s">
        <v>186</v>
      </c>
      <c r="D639" t="s">
        <v>185</v>
      </c>
      <c r="E639" t="s">
        <v>165</v>
      </c>
      <c r="F639" t="s">
        <v>507</v>
      </c>
      <c r="G639" t="s">
        <v>149</v>
      </c>
      <c r="H639" t="s">
        <v>149</v>
      </c>
      <c r="I639">
        <v>7</v>
      </c>
      <c r="J639">
        <v>1302.704</v>
      </c>
      <c r="K639">
        <v>0.18112400000000001</v>
      </c>
    </row>
    <row r="640" spans="1:11">
      <c r="A640" t="s">
        <v>187</v>
      </c>
      <c r="B640">
        <v>1.58297473153402E-2</v>
      </c>
      <c r="C640" t="s">
        <v>186</v>
      </c>
      <c r="D640" t="s">
        <v>188</v>
      </c>
      <c r="E640" t="s">
        <v>165</v>
      </c>
      <c r="F640" t="s">
        <v>507</v>
      </c>
      <c r="G640" t="s">
        <v>149</v>
      </c>
      <c r="H640" t="s">
        <v>149</v>
      </c>
      <c r="I640">
        <v>4</v>
      </c>
      <c r="J640">
        <v>1395.115</v>
      </c>
      <c r="K640">
        <v>0.18112400000000001</v>
      </c>
    </row>
    <row r="641" spans="1:11">
      <c r="A641" t="s">
        <v>189</v>
      </c>
      <c r="B641">
        <v>4.7646893747538402E-2</v>
      </c>
      <c r="C641" t="s">
        <v>186</v>
      </c>
      <c r="D641" t="s">
        <v>190</v>
      </c>
      <c r="E641" t="s">
        <v>165</v>
      </c>
      <c r="F641" t="s">
        <v>507</v>
      </c>
      <c r="G641" t="s">
        <v>149</v>
      </c>
      <c r="H641" t="s">
        <v>149</v>
      </c>
      <c r="I641">
        <v>11</v>
      </c>
      <c r="J641">
        <v>1274.624</v>
      </c>
      <c r="K641">
        <v>0.18112400000000001</v>
      </c>
    </row>
    <row r="642" spans="1:11">
      <c r="A642" t="s">
        <v>191</v>
      </c>
      <c r="B642">
        <v>2.1282430014772299E-2</v>
      </c>
      <c r="C642" t="s">
        <v>186</v>
      </c>
      <c r="D642" t="s">
        <v>192</v>
      </c>
      <c r="E642" t="s">
        <v>165</v>
      </c>
      <c r="F642" t="s">
        <v>507</v>
      </c>
      <c r="G642" t="s">
        <v>149</v>
      </c>
      <c r="H642" t="s">
        <v>149</v>
      </c>
      <c r="I642">
        <v>5</v>
      </c>
      <c r="J642">
        <v>1297.098</v>
      </c>
      <c r="K642">
        <v>0.18112400000000001</v>
      </c>
    </row>
    <row r="643" spans="1:11">
      <c r="A643" t="s">
        <v>199</v>
      </c>
      <c r="B643">
        <v>4.0151553251932398E-3</v>
      </c>
      <c r="C643" t="s">
        <v>166</v>
      </c>
      <c r="D643" t="s">
        <v>200</v>
      </c>
      <c r="E643" t="s">
        <v>165</v>
      </c>
      <c r="F643" t="s">
        <v>507</v>
      </c>
      <c r="G643" t="s">
        <v>149</v>
      </c>
      <c r="H643" t="s">
        <v>149</v>
      </c>
      <c r="I643">
        <v>1</v>
      </c>
      <c r="J643">
        <v>1375.06</v>
      </c>
      <c r="K643">
        <v>0.18112400000000001</v>
      </c>
    </row>
    <row r="644" spans="1:11">
      <c r="A644" t="s">
        <v>215</v>
      </c>
      <c r="B644">
        <v>2.1690590330167701E-2</v>
      </c>
      <c r="C644" t="s">
        <v>203</v>
      </c>
      <c r="D644" t="s">
        <v>216</v>
      </c>
      <c r="E644" t="s">
        <v>217</v>
      </c>
      <c r="F644" t="s">
        <v>507</v>
      </c>
      <c r="G644" t="s">
        <v>149</v>
      </c>
      <c r="H644" t="s">
        <v>149</v>
      </c>
      <c r="I644">
        <v>1</v>
      </c>
      <c r="J644">
        <v>254.53800000000001</v>
      </c>
      <c r="K644">
        <v>0.18112400000000001</v>
      </c>
    </row>
    <row r="645" spans="1:11">
      <c r="A645" t="s">
        <v>234</v>
      </c>
      <c r="B645">
        <v>7.5934095327163997E-2</v>
      </c>
      <c r="C645" t="s">
        <v>236</v>
      </c>
      <c r="D645" t="s">
        <v>235</v>
      </c>
      <c r="E645" t="s">
        <v>165</v>
      </c>
      <c r="F645" t="s">
        <v>507</v>
      </c>
      <c r="G645" t="s">
        <v>149</v>
      </c>
      <c r="H645" t="s">
        <v>149</v>
      </c>
      <c r="I645">
        <v>18</v>
      </c>
      <c r="J645">
        <v>1308.759</v>
      </c>
      <c r="K645">
        <v>0.18112400000000001</v>
      </c>
    </row>
    <row r="646" spans="1:11">
      <c r="A646" t="s">
        <v>243</v>
      </c>
      <c r="B646">
        <v>7.5059539418405194E-2</v>
      </c>
      <c r="C646" t="s">
        <v>236</v>
      </c>
      <c r="D646" t="s">
        <v>244</v>
      </c>
      <c r="E646" t="s">
        <v>165</v>
      </c>
      <c r="F646" t="s">
        <v>507</v>
      </c>
      <c r="G646" t="s">
        <v>149</v>
      </c>
      <c r="H646" t="s">
        <v>149</v>
      </c>
      <c r="I646">
        <v>18</v>
      </c>
      <c r="J646">
        <v>1324.008</v>
      </c>
      <c r="K646">
        <v>0.18112400000000001</v>
      </c>
    </row>
    <row r="647" spans="1:11">
      <c r="A647" t="s">
        <v>159</v>
      </c>
      <c r="B647">
        <v>4.3651838945589001E-2</v>
      </c>
      <c r="C647" t="s">
        <v>162</v>
      </c>
      <c r="D647" t="s">
        <v>160</v>
      </c>
      <c r="E647" t="s">
        <v>161</v>
      </c>
      <c r="F647" t="s">
        <v>508</v>
      </c>
      <c r="G647" t="s">
        <v>149</v>
      </c>
      <c r="H647" t="s">
        <v>149</v>
      </c>
      <c r="I647">
        <v>8</v>
      </c>
      <c r="J647">
        <v>1115.049</v>
      </c>
      <c r="K647">
        <v>0.16435900000000001</v>
      </c>
    </row>
    <row r="648" spans="1:11">
      <c r="A648" t="s">
        <v>163</v>
      </c>
      <c r="B648">
        <v>6.2642863630097204E-2</v>
      </c>
      <c r="C648" t="s">
        <v>166</v>
      </c>
      <c r="D648" t="s">
        <v>164</v>
      </c>
      <c r="E648" t="s">
        <v>165</v>
      </c>
      <c r="F648" t="s">
        <v>508</v>
      </c>
      <c r="G648" t="s">
        <v>149</v>
      </c>
      <c r="H648" t="s">
        <v>149</v>
      </c>
      <c r="I648">
        <v>15</v>
      </c>
      <c r="J648">
        <v>1456.8879999999999</v>
      </c>
      <c r="K648">
        <v>0.16435900000000001</v>
      </c>
    </row>
    <row r="649" spans="1:11">
      <c r="A649" t="s">
        <v>171</v>
      </c>
      <c r="B649">
        <v>3.3281677164562998E-2</v>
      </c>
      <c r="C649" t="s">
        <v>166</v>
      </c>
      <c r="D649" t="s">
        <v>172</v>
      </c>
      <c r="E649" t="s">
        <v>165</v>
      </c>
      <c r="F649" t="s">
        <v>508</v>
      </c>
      <c r="G649" t="s">
        <v>149</v>
      </c>
      <c r="H649" t="s">
        <v>149</v>
      </c>
      <c r="I649">
        <v>7</v>
      </c>
      <c r="J649">
        <v>1279.674</v>
      </c>
      <c r="K649">
        <v>0.16435900000000001</v>
      </c>
    </row>
    <row r="650" spans="1:11">
      <c r="A650" t="s">
        <v>173</v>
      </c>
      <c r="B650">
        <v>4.2312507705903699E-3</v>
      </c>
      <c r="C650" t="s">
        <v>162</v>
      </c>
      <c r="D650" t="s">
        <v>174</v>
      </c>
      <c r="E650" t="s">
        <v>165</v>
      </c>
      <c r="F650" t="s">
        <v>508</v>
      </c>
      <c r="G650" t="s">
        <v>149</v>
      </c>
      <c r="H650" t="s">
        <v>149</v>
      </c>
      <c r="I650">
        <v>1</v>
      </c>
      <c r="J650">
        <v>1437.93</v>
      </c>
      <c r="K650">
        <v>0.16435900000000001</v>
      </c>
    </row>
    <row r="651" spans="1:11">
      <c r="A651" t="s">
        <v>177</v>
      </c>
      <c r="B651">
        <v>1.2944030758694099E-2</v>
      </c>
      <c r="C651" t="s">
        <v>162</v>
      </c>
      <c r="D651" t="s">
        <v>178</v>
      </c>
      <c r="E651" t="s">
        <v>179</v>
      </c>
      <c r="F651" t="s">
        <v>508</v>
      </c>
      <c r="G651" t="s">
        <v>179</v>
      </c>
      <c r="H651" t="s">
        <v>179</v>
      </c>
      <c r="I651">
        <v>3</v>
      </c>
      <c r="J651">
        <v>1410.127</v>
      </c>
      <c r="K651">
        <v>0.16435900000000001</v>
      </c>
    </row>
    <row r="652" spans="1:11">
      <c r="A652" t="s">
        <v>182</v>
      </c>
      <c r="B652">
        <v>2.2060828111658299</v>
      </c>
      <c r="C652" t="s">
        <v>166</v>
      </c>
      <c r="D652" t="s">
        <v>183</v>
      </c>
      <c r="E652" t="s">
        <v>165</v>
      </c>
      <c r="F652" t="s">
        <v>508</v>
      </c>
      <c r="G652" t="s">
        <v>149</v>
      </c>
      <c r="H652" t="s">
        <v>149</v>
      </c>
      <c r="I652">
        <v>494</v>
      </c>
      <c r="J652">
        <v>1362.422</v>
      </c>
      <c r="K652">
        <v>0.16435900000000001</v>
      </c>
    </row>
    <row r="653" spans="1:11">
      <c r="A653" t="s">
        <v>184</v>
      </c>
      <c r="B653">
        <v>1.1536065582642601</v>
      </c>
      <c r="C653" t="s">
        <v>186</v>
      </c>
      <c r="D653" t="s">
        <v>185</v>
      </c>
      <c r="E653" t="s">
        <v>165</v>
      </c>
      <c r="F653" t="s">
        <v>508</v>
      </c>
      <c r="G653" t="s">
        <v>149</v>
      </c>
      <c r="H653" t="s">
        <v>149</v>
      </c>
      <c r="I653">
        <v>247</v>
      </c>
      <c r="J653">
        <v>1302.704</v>
      </c>
      <c r="K653">
        <v>0.16435900000000001</v>
      </c>
    </row>
    <row r="654" spans="1:11">
      <c r="A654" t="s">
        <v>187</v>
      </c>
      <c r="B654">
        <v>0.287832902489494</v>
      </c>
      <c r="C654" t="s">
        <v>186</v>
      </c>
      <c r="D654" t="s">
        <v>188</v>
      </c>
      <c r="E654" t="s">
        <v>165</v>
      </c>
      <c r="F654" t="s">
        <v>508</v>
      </c>
      <c r="G654" t="s">
        <v>149</v>
      </c>
      <c r="H654" t="s">
        <v>149</v>
      </c>
      <c r="I654">
        <v>66</v>
      </c>
      <c r="J654">
        <v>1395.115</v>
      </c>
      <c r="K654">
        <v>0.16435900000000001</v>
      </c>
    </row>
    <row r="655" spans="1:11">
      <c r="A655" t="s">
        <v>189</v>
      </c>
      <c r="B655">
        <v>2.4105480693759702</v>
      </c>
      <c r="C655" t="s">
        <v>186</v>
      </c>
      <c r="D655" t="s">
        <v>190</v>
      </c>
      <c r="E655" t="s">
        <v>165</v>
      </c>
      <c r="F655" t="s">
        <v>508</v>
      </c>
      <c r="G655" t="s">
        <v>149</v>
      </c>
      <c r="H655" t="s">
        <v>149</v>
      </c>
      <c r="I655">
        <v>505</v>
      </c>
      <c r="J655">
        <v>1274.624</v>
      </c>
      <c r="K655">
        <v>0.16435900000000001</v>
      </c>
    </row>
    <row r="656" spans="1:11">
      <c r="A656" t="s">
        <v>191</v>
      </c>
      <c r="B656">
        <v>2.2655875570913402</v>
      </c>
      <c r="C656" t="s">
        <v>186</v>
      </c>
      <c r="D656" t="s">
        <v>192</v>
      </c>
      <c r="E656" t="s">
        <v>165</v>
      </c>
      <c r="F656" t="s">
        <v>508</v>
      </c>
      <c r="G656" t="s">
        <v>149</v>
      </c>
      <c r="H656" t="s">
        <v>149</v>
      </c>
      <c r="I656">
        <v>483</v>
      </c>
      <c r="J656">
        <v>1297.098</v>
      </c>
      <c r="K656">
        <v>0.16435900000000001</v>
      </c>
    </row>
    <row r="657" spans="1:11">
      <c r="A657" t="s">
        <v>193</v>
      </c>
      <c r="B657">
        <v>4.6070094480478996E-3</v>
      </c>
      <c r="C657" t="s">
        <v>162</v>
      </c>
      <c r="D657" t="s">
        <v>194</v>
      </c>
      <c r="E657" t="s">
        <v>165</v>
      </c>
      <c r="F657" t="s">
        <v>508</v>
      </c>
      <c r="G657" t="s">
        <v>149</v>
      </c>
      <c r="H657" t="s">
        <v>149</v>
      </c>
      <c r="I657">
        <v>1</v>
      </c>
      <c r="J657">
        <v>1320.6489999999999</v>
      </c>
      <c r="K657">
        <v>0.16435900000000001</v>
      </c>
    </row>
    <row r="658" spans="1:11">
      <c r="A658" t="s">
        <v>195</v>
      </c>
      <c r="B658">
        <v>5.5171975847852099E-2</v>
      </c>
      <c r="C658" t="s">
        <v>166</v>
      </c>
      <c r="D658" t="s">
        <v>196</v>
      </c>
      <c r="E658" t="s">
        <v>165</v>
      </c>
      <c r="F658" t="s">
        <v>508</v>
      </c>
      <c r="G658" t="s">
        <v>149</v>
      </c>
      <c r="H658" t="s">
        <v>149</v>
      </c>
      <c r="I658">
        <v>13</v>
      </c>
      <c r="J658">
        <v>1433.6110000000001</v>
      </c>
      <c r="K658">
        <v>0.16435900000000001</v>
      </c>
    </row>
    <row r="659" spans="1:11">
      <c r="A659" t="s">
        <v>197</v>
      </c>
      <c r="B659">
        <v>4.1858820999817704E-3</v>
      </c>
      <c r="C659" t="s">
        <v>162</v>
      </c>
      <c r="D659" t="s">
        <v>198</v>
      </c>
      <c r="E659" t="s">
        <v>165</v>
      </c>
      <c r="F659" t="s">
        <v>508</v>
      </c>
      <c r="G659" t="s">
        <v>149</v>
      </c>
      <c r="H659" t="s">
        <v>149</v>
      </c>
      <c r="I659">
        <v>1</v>
      </c>
      <c r="J659">
        <v>1453.5150000000001</v>
      </c>
      <c r="K659">
        <v>0.16435900000000001</v>
      </c>
    </row>
    <row r="660" spans="1:11">
      <c r="A660" t="s">
        <v>199</v>
      </c>
      <c r="B660">
        <v>3.9822394502781702E-2</v>
      </c>
      <c r="C660" t="s">
        <v>166</v>
      </c>
      <c r="D660" t="s">
        <v>200</v>
      </c>
      <c r="E660" t="s">
        <v>165</v>
      </c>
      <c r="F660" t="s">
        <v>508</v>
      </c>
      <c r="G660" t="s">
        <v>149</v>
      </c>
      <c r="H660" t="s">
        <v>149</v>
      </c>
      <c r="I660">
        <v>9</v>
      </c>
      <c r="J660">
        <v>1375.06</v>
      </c>
      <c r="K660">
        <v>0.16435900000000001</v>
      </c>
    </row>
    <row r="661" spans="1:11">
      <c r="A661" t="s">
        <v>234</v>
      </c>
      <c r="B661">
        <v>4.6023752244297498</v>
      </c>
      <c r="C661" t="s">
        <v>236</v>
      </c>
      <c r="D661" t="s">
        <v>235</v>
      </c>
      <c r="E661" t="s">
        <v>165</v>
      </c>
      <c r="F661" t="s">
        <v>508</v>
      </c>
      <c r="G661" t="s">
        <v>149</v>
      </c>
      <c r="H661" t="s">
        <v>149</v>
      </c>
      <c r="I661">
        <v>990</v>
      </c>
      <c r="J661">
        <v>1308.759</v>
      </c>
      <c r="K661">
        <v>0.16435900000000001</v>
      </c>
    </row>
    <row r="662" spans="1:11">
      <c r="A662" t="s">
        <v>239</v>
      </c>
      <c r="B662">
        <v>0.59671396723967896</v>
      </c>
      <c r="C662" t="s">
        <v>241</v>
      </c>
      <c r="D662" t="s">
        <v>240</v>
      </c>
      <c r="E662" t="s">
        <v>169</v>
      </c>
      <c r="F662" t="s">
        <v>508</v>
      </c>
      <c r="G662" t="s">
        <v>149</v>
      </c>
      <c r="H662" t="s">
        <v>242</v>
      </c>
      <c r="I662">
        <v>126</v>
      </c>
      <c r="J662">
        <v>1284.7270000000001</v>
      </c>
      <c r="K662">
        <v>0.16435900000000001</v>
      </c>
    </row>
    <row r="663" spans="1:11">
      <c r="A663" t="s">
        <v>243</v>
      </c>
      <c r="B663">
        <v>2.49985489270603</v>
      </c>
      <c r="C663" t="s">
        <v>236</v>
      </c>
      <c r="D663" t="s">
        <v>244</v>
      </c>
      <c r="E663" t="s">
        <v>165</v>
      </c>
      <c r="F663" t="s">
        <v>508</v>
      </c>
      <c r="G663" t="s">
        <v>149</v>
      </c>
      <c r="H663" t="s">
        <v>149</v>
      </c>
      <c r="I663">
        <v>544</v>
      </c>
      <c r="J663">
        <v>1324.008</v>
      </c>
      <c r="K663">
        <v>0.16435900000000001</v>
      </c>
    </row>
    <row r="664" spans="1:11">
      <c r="A664" t="s">
        <v>159</v>
      </c>
      <c r="B664">
        <v>2.2198114261530899E-2</v>
      </c>
      <c r="C664" t="s">
        <v>162</v>
      </c>
      <c r="D664" t="s">
        <v>160</v>
      </c>
      <c r="E664" t="s">
        <v>161</v>
      </c>
      <c r="F664" t="s">
        <v>509</v>
      </c>
      <c r="G664" t="s">
        <v>149</v>
      </c>
      <c r="H664" t="s">
        <v>149</v>
      </c>
      <c r="I664">
        <v>5</v>
      </c>
      <c r="J664">
        <v>1115.049</v>
      </c>
      <c r="K664">
        <v>0.20200399999999999</v>
      </c>
    </row>
    <row r="665" spans="1:11">
      <c r="A665" t="s">
        <v>163</v>
      </c>
      <c r="B665">
        <v>2.71834047467816E-2</v>
      </c>
      <c r="C665" t="s">
        <v>166</v>
      </c>
      <c r="D665" t="s">
        <v>164</v>
      </c>
      <c r="E665" t="s">
        <v>165</v>
      </c>
      <c r="F665" t="s">
        <v>509</v>
      </c>
      <c r="G665" t="s">
        <v>149</v>
      </c>
      <c r="H665" t="s">
        <v>149</v>
      </c>
      <c r="I665">
        <v>8</v>
      </c>
      <c r="J665">
        <v>1456.8879999999999</v>
      </c>
      <c r="K665">
        <v>0.20200399999999999</v>
      </c>
    </row>
    <row r="666" spans="1:11">
      <c r="A666" t="s">
        <v>171</v>
      </c>
      <c r="B666">
        <v>3.4816346348031102E-2</v>
      </c>
      <c r="C666" t="s">
        <v>166</v>
      </c>
      <c r="D666" t="s">
        <v>172</v>
      </c>
      <c r="E666" t="s">
        <v>165</v>
      </c>
      <c r="F666" t="s">
        <v>509</v>
      </c>
      <c r="G666" t="s">
        <v>149</v>
      </c>
      <c r="H666" t="s">
        <v>149</v>
      </c>
      <c r="I666">
        <v>9</v>
      </c>
      <c r="J666">
        <v>1279.674</v>
      </c>
      <c r="K666">
        <v>0.20200399999999999</v>
      </c>
    </row>
    <row r="667" spans="1:11">
      <c r="A667" t="s">
        <v>175</v>
      </c>
      <c r="B667">
        <v>3.5812987437819901E-3</v>
      </c>
      <c r="C667" t="s">
        <v>162</v>
      </c>
      <c r="D667" t="s">
        <v>176</v>
      </c>
      <c r="E667" t="s">
        <v>165</v>
      </c>
      <c r="F667" t="s">
        <v>509</v>
      </c>
      <c r="G667" t="s">
        <v>149</v>
      </c>
      <c r="H667" t="s">
        <v>149</v>
      </c>
      <c r="I667">
        <v>1</v>
      </c>
      <c r="J667">
        <v>1382.2909999999999</v>
      </c>
      <c r="K667">
        <v>0.20200399999999999</v>
      </c>
    </row>
    <row r="668" spans="1:11">
      <c r="A668" t="s">
        <v>177</v>
      </c>
      <c r="B668">
        <v>3.5106036703368899E-3</v>
      </c>
      <c r="C668" t="s">
        <v>162</v>
      </c>
      <c r="D668" t="s">
        <v>178</v>
      </c>
      <c r="E668" t="s">
        <v>179</v>
      </c>
      <c r="F668" t="s">
        <v>509</v>
      </c>
      <c r="G668" t="s">
        <v>179</v>
      </c>
      <c r="H668" t="s">
        <v>179</v>
      </c>
      <c r="I668">
        <v>1</v>
      </c>
      <c r="J668">
        <v>1410.127</v>
      </c>
      <c r="K668">
        <v>0.20200399999999999</v>
      </c>
    </row>
    <row r="669" spans="1:11">
      <c r="A669" t="s">
        <v>180</v>
      </c>
      <c r="B669">
        <v>3.54613729244486E-3</v>
      </c>
      <c r="C669" t="s">
        <v>162</v>
      </c>
      <c r="D669" t="s">
        <v>181</v>
      </c>
      <c r="E669" t="s">
        <v>165</v>
      </c>
      <c r="F669" t="s">
        <v>509</v>
      </c>
      <c r="G669" t="s">
        <v>149</v>
      </c>
      <c r="H669" t="s">
        <v>149</v>
      </c>
      <c r="I669">
        <v>1</v>
      </c>
      <c r="J669">
        <v>1395.9970000000001</v>
      </c>
      <c r="K669">
        <v>0.20200399999999999</v>
      </c>
    </row>
    <row r="670" spans="1:11">
      <c r="A670" t="s">
        <v>182</v>
      </c>
      <c r="B670">
        <v>0.53412845815074095</v>
      </c>
      <c r="C670" t="s">
        <v>166</v>
      </c>
      <c r="D670" t="s">
        <v>183</v>
      </c>
      <c r="E670" t="s">
        <v>165</v>
      </c>
      <c r="F670" t="s">
        <v>509</v>
      </c>
      <c r="G670" t="s">
        <v>149</v>
      </c>
      <c r="H670" t="s">
        <v>149</v>
      </c>
      <c r="I670">
        <v>147</v>
      </c>
      <c r="J670">
        <v>1362.422</v>
      </c>
      <c r="K670">
        <v>0.20200399999999999</v>
      </c>
    </row>
    <row r="671" spans="1:11">
      <c r="A671" t="s">
        <v>184</v>
      </c>
      <c r="B671">
        <v>0.243205984934286</v>
      </c>
      <c r="C671" t="s">
        <v>186</v>
      </c>
      <c r="D671" t="s">
        <v>185</v>
      </c>
      <c r="E671" t="s">
        <v>165</v>
      </c>
      <c r="F671" t="s">
        <v>509</v>
      </c>
      <c r="G671" t="s">
        <v>149</v>
      </c>
      <c r="H671" t="s">
        <v>149</v>
      </c>
      <c r="I671">
        <v>64</v>
      </c>
      <c r="J671">
        <v>1302.704</v>
      </c>
      <c r="K671">
        <v>0.20200399999999999</v>
      </c>
    </row>
    <row r="672" spans="1:11">
      <c r="A672" t="s">
        <v>187</v>
      </c>
      <c r="B672">
        <v>6.7419204449082601E-2</v>
      </c>
      <c r="C672" t="s">
        <v>186</v>
      </c>
      <c r="D672" t="s">
        <v>188</v>
      </c>
      <c r="E672" t="s">
        <v>165</v>
      </c>
      <c r="F672" t="s">
        <v>509</v>
      </c>
      <c r="G672" t="s">
        <v>149</v>
      </c>
      <c r="H672" t="s">
        <v>149</v>
      </c>
      <c r="I672">
        <v>19</v>
      </c>
      <c r="J672">
        <v>1395.115</v>
      </c>
      <c r="K672">
        <v>0.20200399999999999</v>
      </c>
    </row>
    <row r="673" spans="1:11">
      <c r="A673" t="s">
        <v>189</v>
      </c>
      <c r="B673">
        <v>0.59810668978737003</v>
      </c>
      <c r="C673" t="s">
        <v>186</v>
      </c>
      <c r="D673" t="s">
        <v>190</v>
      </c>
      <c r="E673" t="s">
        <v>165</v>
      </c>
      <c r="F673" t="s">
        <v>509</v>
      </c>
      <c r="G673" t="s">
        <v>149</v>
      </c>
      <c r="H673" t="s">
        <v>149</v>
      </c>
      <c r="I673">
        <v>154</v>
      </c>
      <c r="J673">
        <v>1274.624</v>
      </c>
      <c r="K673">
        <v>0.20200399999999999</v>
      </c>
    </row>
    <row r="674" spans="1:11">
      <c r="A674" t="s">
        <v>191</v>
      </c>
      <c r="B674">
        <v>0.55721153312148197</v>
      </c>
      <c r="C674" t="s">
        <v>186</v>
      </c>
      <c r="D674" t="s">
        <v>192</v>
      </c>
      <c r="E674" t="s">
        <v>165</v>
      </c>
      <c r="F674" t="s">
        <v>509</v>
      </c>
      <c r="G674" t="s">
        <v>149</v>
      </c>
      <c r="H674" t="s">
        <v>149</v>
      </c>
      <c r="I674">
        <v>146</v>
      </c>
      <c r="J674">
        <v>1297.098</v>
      </c>
      <c r="K674">
        <v>0.20200399999999999</v>
      </c>
    </row>
    <row r="675" spans="1:11">
      <c r="A675" t="s">
        <v>193</v>
      </c>
      <c r="B675">
        <v>7.4969155647581602E-3</v>
      </c>
      <c r="C675" t="s">
        <v>162</v>
      </c>
      <c r="D675" t="s">
        <v>194</v>
      </c>
      <c r="E675" t="s">
        <v>165</v>
      </c>
      <c r="F675" t="s">
        <v>509</v>
      </c>
      <c r="G675" t="s">
        <v>149</v>
      </c>
      <c r="H675" t="s">
        <v>149</v>
      </c>
      <c r="I675">
        <v>2</v>
      </c>
      <c r="J675">
        <v>1320.6489999999999</v>
      </c>
      <c r="K675">
        <v>0.20200399999999999</v>
      </c>
    </row>
    <row r="676" spans="1:11">
      <c r="A676" t="s">
        <v>195</v>
      </c>
      <c r="B676">
        <v>6.9061928540463903E-3</v>
      </c>
      <c r="C676" t="s">
        <v>166</v>
      </c>
      <c r="D676" t="s">
        <v>196</v>
      </c>
      <c r="E676" t="s">
        <v>165</v>
      </c>
      <c r="F676" t="s">
        <v>509</v>
      </c>
      <c r="G676" t="s">
        <v>149</v>
      </c>
      <c r="H676" t="s">
        <v>149</v>
      </c>
      <c r="I676">
        <v>2</v>
      </c>
      <c r="J676">
        <v>1433.6110000000001</v>
      </c>
      <c r="K676">
        <v>0.20200399999999999</v>
      </c>
    </row>
    <row r="677" spans="1:11">
      <c r="A677" t="s">
        <v>199</v>
      </c>
      <c r="B677">
        <v>2.1600789879021198E-2</v>
      </c>
      <c r="C677" t="s">
        <v>166</v>
      </c>
      <c r="D677" t="s">
        <v>200</v>
      </c>
      <c r="E677" t="s">
        <v>165</v>
      </c>
      <c r="F677" t="s">
        <v>509</v>
      </c>
      <c r="G677" t="s">
        <v>149</v>
      </c>
      <c r="H677" t="s">
        <v>149</v>
      </c>
      <c r="I677">
        <v>6</v>
      </c>
      <c r="J677">
        <v>1375.06</v>
      </c>
      <c r="K677">
        <v>0.20200399999999999</v>
      </c>
    </row>
    <row r="678" spans="1:11">
      <c r="A678" t="s">
        <v>234</v>
      </c>
      <c r="B678">
        <v>0.96454063778701304</v>
      </c>
      <c r="C678" t="s">
        <v>236</v>
      </c>
      <c r="D678" t="s">
        <v>235</v>
      </c>
      <c r="E678" t="s">
        <v>165</v>
      </c>
      <c r="F678" t="s">
        <v>509</v>
      </c>
      <c r="G678" t="s">
        <v>149</v>
      </c>
      <c r="H678" t="s">
        <v>149</v>
      </c>
      <c r="I678">
        <v>255</v>
      </c>
      <c r="J678">
        <v>1308.759</v>
      </c>
      <c r="K678">
        <v>0.20200399999999999</v>
      </c>
    </row>
    <row r="679" spans="1:11">
      <c r="A679" t="s">
        <v>239</v>
      </c>
      <c r="B679">
        <v>0.20422318683859</v>
      </c>
      <c r="C679" t="s">
        <v>241</v>
      </c>
      <c r="D679" t="s">
        <v>240</v>
      </c>
      <c r="E679" t="s">
        <v>169</v>
      </c>
      <c r="F679" t="s">
        <v>509</v>
      </c>
      <c r="G679" t="s">
        <v>149</v>
      </c>
      <c r="H679" t="s">
        <v>242</v>
      </c>
      <c r="I679">
        <v>53</v>
      </c>
      <c r="J679">
        <v>1284.7270000000001</v>
      </c>
      <c r="K679">
        <v>0.20200399999999999</v>
      </c>
    </row>
    <row r="680" spans="1:11">
      <c r="A680" t="s">
        <v>243</v>
      </c>
      <c r="B680">
        <v>0.65431589448266303</v>
      </c>
      <c r="C680" t="s">
        <v>236</v>
      </c>
      <c r="D680" t="s">
        <v>244</v>
      </c>
      <c r="E680" t="s">
        <v>165</v>
      </c>
      <c r="F680" t="s">
        <v>509</v>
      </c>
      <c r="G680" t="s">
        <v>149</v>
      </c>
      <c r="H680" t="s">
        <v>149</v>
      </c>
      <c r="I680">
        <v>175</v>
      </c>
      <c r="J680">
        <v>1324.008</v>
      </c>
      <c r="K680">
        <v>0.20200399999999999</v>
      </c>
    </row>
    <row r="681" spans="1:11">
      <c r="A681" t="s">
        <v>159</v>
      </c>
      <c r="B681">
        <v>4.19899604203229E-3</v>
      </c>
      <c r="C681" t="s">
        <v>162</v>
      </c>
      <c r="D681" t="s">
        <v>160</v>
      </c>
      <c r="E681" t="s">
        <v>161</v>
      </c>
      <c r="F681" t="s">
        <v>510</v>
      </c>
      <c r="G681" t="s">
        <v>149</v>
      </c>
      <c r="H681" t="s">
        <v>149</v>
      </c>
      <c r="I681">
        <v>1</v>
      </c>
      <c r="J681">
        <v>1115.049</v>
      </c>
      <c r="K681">
        <v>0.21357999999999999</v>
      </c>
    </row>
    <row r="682" spans="1:11">
      <c r="A682" t="s">
        <v>163</v>
      </c>
      <c r="B682">
        <v>3.2137585989259801E-3</v>
      </c>
      <c r="C682" t="s">
        <v>166</v>
      </c>
      <c r="D682" t="s">
        <v>164</v>
      </c>
      <c r="E682" t="s">
        <v>165</v>
      </c>
      <c r="F682" t="s">
        <v>510</v>
      </c>
      <c r="G682" t="s">
        <v>149</v>
      </c>
      <c r="H682" t="s">
        <v>149</v>
      </c>
      <c r="I682">
        <v>1</v>
      </c>
      <c r="J682">
        <v>1456.8879999999999</v>
      </c>
      <c r="K682">
        <v>0.21357999999999999</v>
      </c>
    </row>
    <row r="683" spans="1:11">
      <c r="A683" t="s">
        <v>177</v>
      </c>
      <c r="B683">
        <v>3.32032954313482E-3</v>
      </c>
      <c r="C683" t="s">
        <v>162</v>
      </c>
      <c r="D683" t="s">
        <v>178</v>
      </c>
      <c r="E683" t="s">
        <v>179</v>
      </c>
      <c r="F683" t="s">
        <v>510</v>
      </c>
      <c r="G683" t="s">
        <v>179</v>
      </c>
      <c r="H683" t="s">
        <v>179</v>
      </c>
      <c r="I683">
        <v>1</v>
      </c>
      <c r="J683">
        <v>1410.127</v>
      </c>
      <c r="K683">
        <v>0.21357999999999999</v>
      </c>
    </row>
    <row r="684" spans="1:11">
      <c r="A684" t="s">
        <v>182</v>
      </c>
      <c r="B684">
        <v>8.5914759481131198E-2</v>
      </c>
      <c r="C684" t="s">
        <v>166</v>
      </c>
      <c r="D684" t="s">
        <v>183</v>
      </c>
      <c r="E684" t="s">
        <v>165</v>
      </c>
      <c r="F684" t="s">
        <v>510</v>
      </c>
      <c r="G684" t="s">
        <v>149</v>
      </c>
      <c r="H684" t="s">
        <v>149</v>
      </c>
      <c r="I684">
        <v>25</v>
      </c>
      <c r="J684">
        <v>1362.422</v>
      </c>
      <c r="K684">
        <v>0.21357999999999999</v>
      </c>
    </row>
    <row r="685" spans="1:11">
      <c r="A685" t="s">
        <v>184</v>
      </c>
      <c r="B685">
        <v>4.3129549039585997E-2</v>
      </c>
      <c r="C685" t="s">
        <v>186</v>
      </c>
      <c r="D685" t="s">
        <v>185</v>
      </c>
      <c r="E685" t="s">
        <v>165</v>
      </c>
      <c r="F685" t="s">
        <v>510</v>
      </c>
      <c r="G685" t="s">
        <v>149</v>
      </c>
      <c r="H685" t="s">
        <v>149</v>
      </c>
      <c r="I685">
        <v>12</v>
      </c>
      <c r="J685">
        <v>1302.704</v>
      </c>
      <c r="K685">
        <v>0.21357999999999999</v>
      </c>
    </row>
    <row r="686" spans="1:11">
      <c r="A686" t="s">
        <v>187</v>
      </c>
      <c r="B686">
        <v>1.00681728839674E-2</v>
      </c>
      <c r="C686" t="s">
        <v>186</v>
      </c>
      <c r="D686" t="s">
        <v>188</v>
      </c>
      <c r="E686" t="s">
        <v>165</v>
      </c>
      <c r="F686" t="s">
        <v>510</v>
      </c>
      <c r="G686" t="s">
        <v>149</v>
      </c>
      <c r="H686" t="s">
        <v>149</v>
      </c>
      <c r="I686">
        <v>3</v>
      </c>
      <c r="J686">
        <v>1395.115</v>
      </c>
      <c r="K686">
        <v>0.21357999999999999</v>
      </c>
    </row>
    <row r="687" spans="1:11">
      <c r="A687" t="s">
        <v>189</v>
      </c>
      <c r="B687">
        <v>4.7753001975278098E-2</v>
      </c>
      <c r="C687" t="s">
        <v>186</v>
      </c>
      <c r="D687" t="s">
        <v>190</v>
      </c>
      <c r="E687" t="s">
        <v>165</v>
      </c>
      <c r="F687" t="s">
        <v>510</v>
      </c>
      <c r="G687" t="s">
        <v>149</v>
      </c>
      <c r="H687" t="s">
        <v>149</v>
      </c>
      <c r="I687">
        <v>13</v>
      </c>
      <c r="J687">
        <v>1274.624</v>
      </c>
      <c r="K687">
        <v>0.21357999999999999</v>
      </c>
    </row>
    <row r="688" spans="1:11">
      <c r="A688" t="s">
        <v>191</v>
      </c>
      <c r="B688">
        <v>5.0535278542877198E-2</v>
      </c>
      <c r="C688" t="s">
        <v>186</v>
      </c>
      <c r="D688" t="s">
        <v>192</v>
      </c>
      <c r="E688" t="s">
        <v>165</v>
      </c>
      <c r="F688" t="s">
        <v>510</v>
      </c>
      <c r="G688" t="s">
        <v>149</v>
      </c>
      <c r="H688" t="s">
        <v>149</v>
      </c>
      <c r="I688">
        <v>14</v>
      </c>
      <c r="J688">
        <v>1297.098</v>
      </c>
      <c r="K688">
        <v>0.21357999999999999</v>
      </c>
    </row>
    <row r="689" spans="1:11">
      <c r="A689" t="s">
        <v>199</v>
      </c>
      <c r="B689">
        <v>6.8100102361672498E-3</v>
      </c>
      <c r="C689" t="s">
        <v>166</v>
      </c>
      <c r="D689" t="s">
        <v>200</v>
      </c>
      <c r="E689" t="s">
        <v>165</v>
      </c>
      <c r="F689" t="s">
        <v>510</v>
      </c>
      <c r="G689" t="s">
        <v>149</v>
      </c>
      <c r="H689" t="s">
        <v>149</v>
      </c>
      <c r="I689">
        <v>2</v>
      </c>
      <c r="J689">
        <v>1375.06</v>
      </c>
      <c r="K689">
        <v>0.21357999999999999</v>
      </c>
    </row>
    <row r="690" spans="1:11">
      <c r="A690" t="s">
        <v>234</v>
      </c>
      <c r="B690">
        <v>0.14310003102701299</v>
      </c>
      <c r="C690" t="s">
        <v>236</v>
      </c>
      <c r="D690" t="s">
        <v>235</v>
      </c>
      <c r="E690" t="s">
        <v>165</v>
      </c>
      <c r="F690" t="s">
        <v>510</v>
      </c>
      <c r="G690" t="s">
        <v>149</v>
      </c>
      <c r="H690" t="s">
        <v>149</v>
      </c>
      <c r="I690">
        <v>40</v>
      </c>
      <c r="J690">
        <v>1308.759</v>
      </c>
      <c r="K690">
        <v>0.21357999999999999</v>
      </c>
    </row>
    <row r="691" spans="1:11">
      <c r="A691" t="s">
        <v>239</v>
      </c>
      <c r="B691">
        <v>3.2799790958739597E-2</v>
      </c>
      <c r="C691" t="s">
        <v>241</v>
      </c>
      <c r="D691" t="s">
        <v>240</v>
      </c>
      <c r="E691" t="s">
        <v>169</v>
      </c>
      <c r="F691" t="s">
        <v>510</v>
      </c>
      <c r="G691" t="s">
        <v>149</v>
      </c>
      <c r="H691" t="s">
        <v>242</v>
      </c>
      <c r="I691">
        <v>9</v>
      </c>
      <c r="J691">
        <v>1284.7270000000001</v>
      </c>
      <c r="K691">
        <v>0.21357999999999999</v>
      </c>
    </row>
    <row r="692" spans="1:11">
      <c r="A692" t="s">
        <v>243</v>
      </c>
      <c r="B692">
        <v>6.7189654757198805E-2</v>
      </c>
      <c r="C692" t="s">
        <v>236</v>
      </c>
      <c r="D692" t="s">
        <v>244</v>
      </c>
      <c r="E692" t="s">
        <v>165</v>
      </c>
      <c r="F692" t="s">
        <v>510</v>
      </c>
      <c r="G692" t="s">
        <v>149</v>
      </c>
      <c r="H692" t="s">
        <v>149</v>
      </c>
      <c r="I692">
        <v>19</v>
      </c>
      <c r="J692">
        <v>1324.008</v>
      </c>
      <c r="K692">
        <v>0.21357999999999999</v>
      </c>
    </row>
    <row r="693" spans="1:11">
      <c r="A693" t="s">
        <v>159</v>
      </c>
      <c r="B693">
        <v>3.1696019204629999E-2</v>
      </c>
      <c r="C693" t="s">
        <v>162</v>
      </c>
      <c r="D693" t="s">
        <v>160</v>
      </c>
      <c r="E693" t="s">
        <v>161</v>
      </c>
      <c r="F693" t="s">
        <v>511</v>
      </c>
      <c r="G693" t="s">
        <v>149</v>
      </c>
      <c r="H693" t="s">
        <v>149</v>
      </c>
      <c r="I693">
        <v>11</v>
      </c>
      <c r="J693">
        <v>1115.049</v>
      </c>
      <c r="K693">
        <v>0.31123899999999999</v>
      </c>
    </row>
    <row r="694" spans="1:11">
      <c r="A694" t="s">
        <v>163</v>
      </c>
      <c r="B694">
        <v>1.5437531706856401E-2</v>
      </c>
      <c r="C694" t="s">
        <v>166</v>
      </c>
      <c r="D694" t="s">
        <v>164</v>
      </c>
      <c r="E694" t="s">
        <v>165</v>
      </c>
      <c r="F694" t="s">
        <v>511</v>
      </c>
      <c r="G694" t="s">
        <v>149</v>
      </c>
      <c r="H694" t="s">
        <v>149</v>
      </c>
      <c r="I694">
        <v>7</v>
      </c>
      <c r="J694">
        <v>1456.8879999999999</v>
      </c>
      <c r="K694">
        <v>0.31123899999999999</v>
      </c>
    </row>
    <row r="695" spans="1:11">
      <c r="A695" t="s">
        <v>171</v>
      </c>
      <c r="B695">
        <v>1.0043073333337199E-2</v>
      </c>
      <c r="C695" t="s">
        <v>166</v>
      </c>
      <c r="D695" t="s">
        <v>172</v>
      </c>
      <c r="E695" t="s">
        <v>165</v>
      </c>
      <c r="F695" t="s">
        <v>511</v>
      </c>
      <c r="G695" t="s">
        <v>149</v>
      </c>
      <c r="H695" t="s">
        <v>149</v>
      </c>
      <c r="I695">
        <v>4</v>
      </c>
      <c r="J695">
        <v>1279.674</v>
      </c>
      <c r="K695">
        <v>0.31123899999999999</v>
      </c>
    </row>
    <row r="696" spans="1:11">
      <c r="A696" t="s">
        <v>175</v>
      </c>
      <c r="B696">
        <v>6.9731300200707898E-3</v>
      </c>
      <c r="C696" t="s">
        <v>162</v>
      </c>
      <c r="D696" t="s">
        <v>176</v>
      </c>
      <c r="E696" t="s">
        <v>165</v>
      </c>
      <c r="F696" t="s">
        <v>511</v>
      </c>
      <c r="G696" t="s">
        <v>149</v>
      </c>
      <c r="H696" t="s">
        <v>149</v>
      </c>
      <c r="I696">
        <v>3</v>
      </c>
      <c r="J696">
        <v>1382.2909999999999</v>
      </c>
      <c r="K696">
        <v>0.31123899999999999</v>
      </c>
    </row>
    <row r="697" spans="1:11">
      <c r="A697" t="s">
        <v>177</v>
      </c>
      <c r="B697">
        <v>1.13924666224788E-2</v>
      </c>
      <c r="C697" t="s">
        <v>162</v>
      </c>
      <c r="D697" t="s">
        <v>178</v>
      </c>
      <c r="E697" t="s">
        <v>179</v>
      </c>
      <c r="F697" t="s">
        <v>511</v>
      </c>
      <c r="G697" t="s">
        <v>179</v>
      </c>
      <c r="H697" t="s">
        <v>179</v>
      </c>
      <c r="I697">
        <v>5</v>
      </c>
      <c r="J697">
        <v>1410.127</v>
      </c>
      <c r="K697">
        <v>0.31123899999999999</v>
      </c>
    </row>
    <row r="698" spans="1:11">
      <c r="A698" t="s">
        <v>182</v>
      </c>
      <c r="B698">
        <v>1.4597718679545399</v>
      </c>
      <c r="C698" t="s">
        <v>166</v>
      </c>
      <c r="D698" t="s">
        <v>183</v>
      </c>
      <c r="E698" t="s">
        <v>165</v>
      </c>
      <c r="F698" t="s">
        <v>511</v>
      </c>
      <c r="G698" t="s">
        <v>149</v>
      </c>
      <c r="H698" t="s">
        <v>149</v>
      </c>
      <c r="I698">
        <v>619</v>
      </c>
      <c r="J698">
        <v>1362.422</v>
      </c>
      <c r="K698">
        <v>0.31123899999999999</v>
      </c>
    </row>
    <row r="699" spans="1:11">
      <c r="A699" t="s">
        <v>184</v>
      </c>
      <c r="B699">
        <v>0.15538203017726701</v>
      </c>
      <c r="C699" t="s">
        <v>186</v>
      </c>
      <c r="D699" t="s">
        <v>185</v>
      </c>
      <c r="E699" t="s">
        <v>165</v>
      </c>
      <c r="F699" t="s">
        <v>511</v>
      </c>
      <c r="G699" t="s">
        <v>149</v>
      </c>
      <c r="H699" t="s">
        <v>149</v>
      </c>
      <c r="I699">
        <v>63</v>
      </c>
      <c r="J699">
        <v>1302.704</v>
      </c>
      <c r="K699">
        <v>0.31123899999999999</v>
      </c>
    </row>
    <row r="700" spans="1:11">
      <c r="A700" t="s">
        <v>187</v>
      </c>
      <c r="B700">
        <v>0.16121075820515601</v>
      </c>
      <c r="C700" t="s">
        <v>186</v>
      </c>
      <c r="D700" t="s">
        <v>188</v>
      </c>
      <c r="E700" t="s">
        <v>165</v>
      </c>
      <c r="F700" t="s">
        <v>511</v>
      </c>
      <c r="G700" t="s">
        <v>149</v>
      </c>
      <c r="H700" t="s">
        <v>149</v>
      </c>
      <c r="I700">
        <v>70</v>
      </c>
      <c r="J700">
        <v>1395.115</v>
      </c>
      <c r="K700">
        <v>0.31123899999999999</v>
      </c>
    </row>
    <row r="701" spans="1:11">
      <c r="A701" t="s">
        <v>189</v>
      </c>
      <c r="B701">
        <v>0.26215445138636001</v>
      </c>
      <c r="C701" t="s">
        <v>186</v>
      </c>
      <c r="D701" t="s">
        <v>190</v>
      </c>
      <c r="E701" t="s">
        <v>165</v>
      </c>
      <c r="F701" t="s">
        <v>511</v>
      </c>
      <c r="G701" t="s">
        <v>149</v>
      </c>
      <c r="H701" t="s">
        <v>149</v>
      </c>
      <c r="I701">
        <v>104</v>
      </c>
      <c r="J701">
        <v>1274.624</v>
      </c>
      <c r="K701">
        <v>0.31123899999999999</v>
      </c>
    </row>
    <row r="702" spans="1:11">
      <c r="A702" t="s">
        <v>191</v>
      </c>
      <c r="B702">
        <v>0.27495155349651701</v>
      </c>
      <c r="C702" t="s">
        <v>186</v>
      </c>
      <c r="D702" t="s">
        <v>192</v>
      </c>
      <c r="E702" t="s">
        <v>165</v>
      </c>
      <c r="F702" t="s">
        <v>511</v>
      </c>
      <c r="G702" t="s">
        <v>149</v>
      </c>
      <c r="H702" t="s">
        <v>149</v>
      </c>
      <c r="I702">
        <v>111</v>
      </c>
      <c r="J702">
        <v>1297.098</v>
      </c>
      <c r="K702">
        <v>0.31123899999999999</v>
      </c>
    </row>
    <row r="703" spans="1:11">
      <c r="A703" t="s">
        <v>193</v>
      </c>
      <c r="B703">
        <v>7.2986046016569701E-3</v>
      </c>
      <c r="C703" t="s">
        <v>162</v>
      </c>
      <c r="D703" t="s">
        <v>194</v>
      </c>
      <c r="E703" t="s">
        <v>165</v>
      </c>
      <c r="F703" t="s">
        <v>511</v>
      </c>
      <c r="G703" t="s">
        <v>149</v>
      </c>
      <c r="H703" t="s">
        <v>149</v>
      </c>
      <c r="I703">
        <v>3</v>
      </c>
      <c r="J703">
        <v>1320.6489999999999</v>
      </c>
      <c r="K703">
        <v>0.31123899999999999</v>
      </c>
    </row>
    <row r="704" spans="1:11">
      <c r="A704" t="s">
        <v>195</v>
      </c>
      <c r="B704">
        <v>2.24116929640692E-2</v>
      </c>
      <c r="C704" t="s">
        <v>166</v>
      </c>
      <c r="D704" t="s">
        <v>196</v>
      </c>
      <c r="E704" t="s">
        <v>165</v>
      </c>
      <c r="F704" t="s">
        <v>511</v>
      </c>
      <c r="G704" t="s">
        <v>149</v>
      </c>
      <c r="H704" t="s">
        <v>149</v>
      </c>
      <c r="I704">
        <v>10</v>
      </c>
      <c r="J704">
        <v>1433.6110000000001</v>
      </c>
      <c r="K704">
        <v>0.31123899999999999</v>
      </c>
    </row>
    <row r="705" spans="1:11">
      <c r="A705" t="s">
        <v>199</v>
      </c>
      <c r="B705">
        <v>2.8039197907214701E-2</v>
      </c>
      <c r="C705" t="s">
        <v>166</v>
      </c>
      <c r="D705" t="s">
        <v>200</v>
      </c>
      <c r="E705" t="s">
        <v>165</v>
      </c>
      <c r="F705" t="s">
        <v>511</v>
      </c>
      <c r="G705" t="s">
        <v>149</v>
      </c>
      <c r="H705" t="s">
        <v>149</v>
      </c>
      <c r="I705">
        <v>12</v>
      </c>
      <c r="J705">
        <v>1375.06</v>
      </c>
      <c r="K705">
        <v>0.31123899999999999</v>
      </c>
    </row>
    <row r="706" spans="1:11">
      <c r="A706" t="s">
        <v>209</v>
      </c>
      <c r="B706">
        <v>9.6564309471737393E-3</v>
      </c>
      <c r="C706" t="s">
        <v>203</v>
      </c>
      <c r="D706" t="s">
        <v>210</v>
      </c>
      <c r="E706" t="s">
        <v>165</v>
      </c>
      <c r="F706" t="s">
        <v>511</v>
      </c>
      <c r="G706" t="s">
        <v>149</v>
      </c>
      <c r="H706" t="s">
        <v>149</v>
      </c>
      <c r="I706">
        <v>3</v>
      </c>
      <c r="J706">
        <v>998.18399999999997</v>
      </c>
      <c r="K706">
        <v>0.31123899999999999</v>
      </c>
    </row>
    <row r="707" spans="1:11">
      <c r="A707" t="s">
        <v>234</v>
      </c>
      <c r="B707">
        <v>0.60392278427352997</v>
      </c>
      <c r="C707" t="s">
        <v>236</v>
      </c>
      <c r="D707" t="s">
        <v>235</v>
      </c>
      <c r="E707" t="s">
        <v>165</v>
      </c>
      <c r="F707" t="s">
        <v>511</v>
      </c>
      <c r="G707" t="s">
        <v>149</v>
      </c>
      <c r="H707" t="s">
        <v>149</v>
      </c>
      <c r="I707">
        <v>246</v>
      </c>
      <c r="J707">
        <v>1308.759</v>
      </c>
      <c r="K707">
        <v>0.31123899999999999</v>
      </c>
    </row>
    <row r="708" spans="1:11">
      <c r="A708" t="s">
        <v>239</v>
      </c>
      <c r="B708">
        <v>0.135048230195463</v>
      </c>
      <c r="C708" t="s">
        <v>241</v>
      </c>
      <c r="D708" t="s">
        <v>240</v>
      </c>
      <c r="E708" t="s">
        <v>169</v>
      </c>
      <c r="F708" t="s">
        <v>511</v>
      </c>
      <c r="G708" t="s">
        <v>149</v>
      </c>
      <c r="H708" t="s">
        <v>242</v>
      </c>
      <c r="I708">
        <v>54</v>
      </c>
      <c r="J708">
        <v>1284.7270000000001</v>
      </c>
      <c r="K708">
        <v>0.31123899999999999</v>
      </c>
    </row>
    <row r="709" spans="1:11">
      <c r="A709" t="s">
        <v>243</v>
      </c>
      <c r="B709">
        <v>0.27664334732554402</v>
      </c>
      <c r="C709" t="s">
        <v>236</v>
      </c>
      <c r="D709" t="s">
        <v>244</v>
      </c>
      <c r="E709" t="s">
        <v>165</v>
      </c>
      <c r="F709" t="s">
        <v>511</v>
      </c>
      <c r="G709" t="s">
        <v>149</v>
      </c>
      <c r="H709" t="s">
        <v>149</v>
      </c>
      <c r="I709">
        <v>114</v>
      </c>
      <c r="J709">
        <v>1324.008</v>
      </c>
      <c r="K709">
        <v>0.31123899999999999</v>
      </c>
    </row>
    <row r="710" spans="1:11">
      <c r="A710" t="s">
        <v>171</v>
      </c>
      <c r="B710">
        <v>2.29627906620306E-3</v>
      </c>
      <c r="C710" t="s">
        <v>166</v>
      </c>
      <c r="D710" t="s">
        <v>172</v>
      </c>
      <c r="E710" t="s">
        <v>165</v>
      </c>
      <c r="F710" t="s">
        <v>512</v>
      </c>
      <c r="G710" t="s">
        <v>149</v>
      </c>
      <c r="H710" t="s">
        <v>149</v>
      </c>
      <c r="I710">
        <v>1</v>
      </c>
      <c r="J710">
        <v>1279.674</v>
      </c>
      <c r="K710">
        <v>0.34031099999999997</v>
      </c>
    </row>
    <row r="711" spans="1:11">
      <c r="A711" t="s">
        <v>182</v>
      </c>
      <c r="B711">
        <v>6.9017995722660694E-2</v>
      </c>
      <c r="C711" t="s">
        <v>166</v>
      </c>
      <c r="D711" t="s">
        <v>183</v>
      </c>
      <c r="E711" t="s">
        <v>165</v>
      </c>
      <c r="F711" t="s">
        <v>512</v>
      </c>
      <c r="G711" t="s">
        <v>149</v>
      </c>
      <c r="H711" t="s">
        <v>149</v>
      </c>
      <c r="I711">
        <v>32</v>
      </c>
      <c r="J711">
        <v>1362.422</v>
      </c>
      <c r="K711">
        <v>0.34031099999999997</v>
      </c>
    </row>
    <row r="712" spans="1:11">
      <c r="A712" t="s">
        <v>184</v>
      </c>
      <c r="B712">
        <v>1.5789788259152001E-2</v>
      </c>
      <c r="C712" t="s">
        <v>186</v>
      </c>
      <c r="D712" t="s">
        <v>185</v>
      </c>
      <c r="E712" t="s">
        <v>165</v>
      </c>
      <c r="F712" t="s">
        <v>512</v>
      </c>
      <c r="G712" t="s">
        <v>149</v>
      </c>
      <c r="H712" t="s">
        <v>149</v>
      </c>
      <c r="I712">
        <v>7</v>
      </c>
      <c r="J712">
        <v>1302.704</v>
      </c>
      <c r="K712">
        <v>0.34031099999999997</v>
      </c>
    </row>
    <row r="713" spans="1:11">
      <c r="A713" t="s">
        <v>189</v>
      </c>
      <c r="B713">
        <v>1.38322608915147E-2</v>
      </c>
      <c r="C713" t="s">
        <v>186</v>
      </c>
      <c r="D713" t="s">
        <v>190</v>
      </c>
      <c r="E713" t="s">
        <v>165</v>
      </c>
      <c r="F713" t="s">
        <v>512</v>
      </c>
      <c r="G713" t="s">
        <v>149</v>
      </c>
      <c r="H713" t="s">
        <v>149</v>
      </c>
      <c r="I713">
        <v>6</v>
      </c>
      <c r="J713">
        <v>1274.624</v>
      </c>
      <c r="K713">
        <v>0.34031099999999997</v>
      </c>
    </row>
    <row r="714" spans="1:11">
      <c r="A714" t="s">
        <v>191</v>
      </c>
      <c r="B714">
        <v>2.94506290434003E-2</v>
      </c>
      <c r="C714" t="s">
        <v>186</v>
      </c>
      <c r="D714" t="s">
        <v>192</v>
      </c>
      <c r="E714" t="s">
        <v>165</v>
      </c>
      <c r="F714" t="s">
        <v>512</v>
      </c>
      <c r="G714" t="s">
        <v>149</v>
      </c>
      <c r="H714" t="s">
        <v>149</v>
      </c>
      <c r="I714">
        <v>13</v>
      </c>
      <c r="J714">
        <v>1297.098</v>
      </c>
      <c r="K714">
        <v>0.34031099999999997</v>
      </c>
    </row>
    <row r="715" spans="1:11">
      <c r="A715" t="s">
        <v>195</v>
      </c>
      <c r="B715">
        <v>2.0497112660019601E-3</v>
      </c>
      <c r="C715" t="s">
        <v>166</v>
      </c>
      <c r="D715" t="s">
        <v>196</v>
      </c>
      <c r="E715" t="s">
        <v>165</v>
      </c>
      <c r="F715" t="s">
        <v>512</v>
      </c>
      <c r="G715" t="s">
        <v>149</v>
      </c>
      <c r="H715" t="s">
        <v>149</v>
      </c>
      <c r="I715">
        <v>1</v>
      </c>
      <c r="J715">
        <v>1433.6110000000001</v>
      </c>
      <c r="K715">
        <v>0.34031099999999997</v>
      </c>
    </row>
    <row r="716" spans="1:11">
      <c r="A716" t="s">
        <v>199</v>
      </c>
      <c r="B716">
        <v>2.13698938065564E-3</v>
      </c>
      <c r="C716" t="s">
        <v>166</v>
      </c>
      <c r="D716" t="s">
        <v>200</v>
      </c>
      <c r="E716" t="s">
        <v>165</v>
      </c>
      <c r="F716" t="s">
        <v>512</v>
      </c>
      <c r="G716" t="s">
        <v>149</v>
      </c>
      <c r="H716" t="s">
        <v>149</v>
      </c>
      <c r="I716">
        <v>1</v>
      </c>
      <c r="J716">
        <v>1375.06</v>
      </c>
      <c r="K716">
        <v>0.34031099999999997</v>
      </c>
    </row>
    <row r="717" spans="1:11">
      <c r="A717" t="s">
        <v>234</v>
      </c>
      <c r="B717">
        <v>4.2659713314309497E-2</v>
      </c>
      <c r="C717" t="s">
        <v>236</v>
      </c>
      <c r="D717" t="s">
        <v>235</v>
      </c>
      <c r="E717" t="s">
        <v>165</v>
      </c>
      <c r="F717" t="s">
        <v>512</v>
      </c>
      <c r="G717" t="s">
        <v>149</v>
      </c>
      <c r="H717" t="s">
        <v>149</v>
      </c>
      <c r="I717">
        <v>19</v>
      </c>
      <c r="J717">
        <v>1308.759</v>
      </c>
      <c r="K717">
        <v>0.34031099999999997</v>
      </c>
    </row>
    <row r="718" spans="1:11">
      <c r="A718" t="s">
        <v>239</v>
      </c>
      <c r="B718">
        <v>1.3723484994544399E-2</v>
      </c>
      <c r="C718" t="s">
        <v>241</v>
      </c>
      <c r="D718" t="s">
        <v>240</v>
      </c>
      <c r="E718" t="s">
        <v>169</v>
      </c>
      <c r="F718" t="s">
        <v>512</v>
      </c>
      <c r="G718" t="s">
        <v>149</v>
      </c>
      <c r="H718" t="s">
        <v>242</v>
      </c>
      <c r="I718">
        <v>6</v>
      </c>
      <c r="J718">
        <v>1284.7270000000001</v>
      </c>
      <c r="K718">
        <v>0.34031099999999997</v>
      </c>
    </row>
    <row r="719" spans="1:11">
      <c r="A719" t="s">
        <v>243</v>
      </c>
      <c r="B719">
        <v>3.10714441670298E-2</v>
      </c>
      <c r="C719" t="s">
        <v>236</v>
      </c>
      <c r="D719" t="s">
        <v>244</v>
      </c>
      <c r="E719" t="s">
        <v>165</v>
      </c>
      <c r="F719" t="s">
        <v>512</v>
      </c>
      <c r="G719" t="s">
        <v>149</v>
      </c>
      <c r="H719" t="s">
        <v>149</v>
      </c>
      <c r="I719">
        <v>14</v>
      </c>
      <c r="J719">
        <v>1324.008</v>
      </c>
      <c r="K719">
        <v>0.34031099999999997</v>
      </c>
    </row>
    <row r="720" spans="1:11">
      <c r="A720" t="s">
        <v>159</v>
      </c>
      <c r="B720">
        <v>2.8486532898081098E-3</v>
      </c>
      <c r="C720" t="s">
        <v>162</v>
      </c>
      <c r="D720" t="s">
        <v>160</v>
      </c>
      <c r="E720" t="s">
        <v>161</v>
      </c>
      <c r="F720" t="s">
        <v>513</v>
      </c>
      <c r="G720" t="s">
        <v>149</v>
      </c>
      <c r="H720" t="s">
        <v>149</v>
      </c>
      <c r="I720">
        <v>1</v>
      </c>
      <c r="J720">
        <v>1115.049</v>
      </c>
      <c r="K720">
        <v>0.31482300000000002</v>
      </c>
    </row>
    <row r="721" spans="1:11">
      <c r="A721" t="s">
        <v>177</v>
      </c>
      <c r="B721">
        <v>2.2525545586654502E-3</v>
      </c>
      <c r="C721" t="s">
        <v>162</v>
      </c>
      <c r="D721" t="s">
        <v>178</v>
      </c>
      <c r="E721" t="s">
        <v>179</v>
      </c>
      <c r="F721" t="s">
        <v>513</v>
      </c>
      <c r="G721" t="s">
        <v>179</v>
      </c>
      <c r="H721" t="s">
        <v>179</v>
      </c>
      <c r="I721">
        <v>1</v>
      </c>
      <c r="J721">
        <v>1410.127</v>
      </c>
      <c r="K721">
        <v>0.31482300000000002</v>
      </c>
    </row>
    <row r="722" spans="1:11">
      <c r="A722" t="s">
        <v>182</v>
      </c>
      <c r="B722">
        <v>7.22742498774714E-2</v>
      </c>
      <c r="C722" t="s">
        <v>166</v>
      </c>
      <c r="D722" t="s">
        <v>183</v>
      </c>
      <c r="E722" t="s">
        <v>165</v>
      </c>
      <c r="F722" t="s">
        <v>513</v>
      </c>
      <c r="G722" t="s">
        <v>149</v>
      </c>
      <c r="H722" t="s">
        <v>149</v>
      </c>
      <c r="I722">
        <v>31</v>
      </c>
      <c r="J722">
        <v>1362.422</v>
      </c>
      <c r="K722">
        <v>0.31482300000000002</v>
      </c>
    </row>
    <row r="723" spans="1:11">
      <c r="A723" t="s">
        <v>184</v>
      </c>
      <c r="B723">
        <v>7.3149111436225803E-3</v>
      </c>
      <c r="C723" t="s">
        <v>186</v>
      </c>
      <c r="D723" t="s">
        <v>185</v>
      </c>
      <c r="E723" t="s">
        <v>165</v>
      </c>
      <c r="F723" t="s">
        <v>513</v>
      </c>
      <c r="G723" t="s">
        <v>149</v>
      </c>
      <c r="H723" t="s">
        <v>149</v>
      </c>
      <c r="I723">
        <v>3</v>
      </c>
      <c r="J723">
        <v>1302.704</v>
      </c>
      <c r="K723">
        <v>0.31482300000000002</v>
      </c>
    </row>
    <row r="724" spans="1:11">
      <c r="A724" t="s">
        <v>187</v>
      </c>
      <c r="B724">
        <v>2.2767929540914102E-3</v>
      </c>
      <c r="C724" t="s">
        <v>186</v>
      </c>
      <c r="D724" t="s">
        <v>188</v>
      </c>
      <c r="E724" t="s">
        <v>165</v>
      </c>
      <c r="F724" t="s">
        <v>513</v>
      </c>
      <c r="G724" t="s">
        <v>149</v>
      </c>
      <c r="H724" t="s">
        <v>149</v>
      </c>
      <c r="I724">
        <v>1</v>
      </c>
      <c r="J724">
        <v>1395.115</v>
      </c>
      <c r="K724">
        <v>0.31482300000000002</v>
      </c>
    </row>
    <row r="725" spans="1:11">
      <c r="A725" t="s">
        <v>189</v>
      </c>
      <c r="B725">
        <v>2.9904235308425699E-2</v>
      </c>
      <c r="C725" t="s">
        <v>186</v>
      </c>
      <c r="D725" t="s">
        <v>190</v>
      </c>
      <c r="E725" t="s">
        <v>165</v>
      </c>
      <c r="F725" t="s">
        <v>513</v>
      </c>
      <c r="G725" t="s">
        <v>149</v>
      </c>
      <c r="H725" t="s">
        <v>149</v>
      </c>
      <c r="I725">
        <v>12</v>
      </c>
      <c r="J725">
        <v>1274.624</v>
      </c>
      <c r="K725">
        <v>0.31482300000000002</v>
      </c>
    </row>
    <row r="726" spans="1:11">
      <c r="A726" t="s">
        <v>191</v>
      </c>
      <c r="B726">
        <v>3.6732629325007503E-2</v>
      </c>
      <c r="C726" t="s">
        <v>186</v>
      </c>
      <c r="D726" t="s">
        <v>192</v>
      </c>
      <c r="E726" t="s">
        <v>165</v>
      </c>
      <c r="F726" t="s">
        <v>513</v>
      </c>
      <c r="G726" t="s">
        <v>149</v>
      </c>
      <c r="H726" t="s">
        <v>149</v>
      </c>
      <c r="I726">
        <v>15</v>
      </c>
      <c r="J726">
        <v>1297.098</v>
      </c>
      <c r="K726">
        <v>0.31482300000000002</v>
      </c>
    </row>
    <row r="727" spans="1:11">
      <c r="A727" t="s">
        <v>234</v>
      </c>
      <c r="B727">
        <v>4.8540457061189098E-2</v>
      </c>
      <c r="C727" t="s">
        <v>236</v>
      </c>
      <c r="D727" t="s">
        <v>235</v>
      </c>
      <c r="E727" t="s">
        <v>165</v>
      </c>
      <c r="F727" t="s">
        <v>513</v>
      </c>
      <c r="G727" t="s">
        <v>149</v>
      </c>
      <c r="H727" t="s">
        <v>149</v>
      </c>
      <c r="I727">
        <v>20</v>
      </c>
      <c r="J727">
        <v>1308.759</v>
      </c>
      <c r="K727">
        <v>0.31482300000000002</v>
      </c>
    </row>
    <row r="728" spans="1:11">
      <c r="A728" t="s">
        <v>239</v>
      </c>
      <c r="B728">
        <v>2.47242254747292E-3</v>
      </c>
      <c r="C728" t="s">
        <v>241</v>
      </c>
      <c r="D728" t="s">
        <v>240</v>
      </c>
      <c r="E728" t="s">
        <v>169</v>
      </c>
      <c r="F728" t="s">
        <v>513</v>
      </c>
      <c r="G728" t="s">
        <v>149</v>
      </c>
      <c r="H728" t="s">
        <v>242</v>
      </c>
      <c r="I728">
        <v>1</v>
      </c>
      <c r="J728">
        <v>1284.7270000000001</v>
      </c>
      <c r="K728">
        <v>0.31482300000000002</v>
      </c>
    </row>
    <row r="729" spans="1:11">
      <c r="A729" t="s">
        <v>243</v>
      </c>
      <c r="B729">
        <v>4.7981401957499302E-2</v>
      </c>
      <c r="C729" t="s">
        <v>236</v>
      </c>
      <c r="D729" t="s">
        <v>244</v>
      </c>
      <c r="E729" t="s">
        <v>165</v>
      </c>
      <c r="F729" t="s">
        <v>513</v>
      </c>
      <c r="G729" t="s">
        <v>149</v>
      </c>
      <c r="H729" t="s">
        <v>149</v>
      </c>
      <c r="I729">
        <v>20</v>
      </c>
      <c r="J729">
        <v>1324.008</v>
      </c>
      <c r="K729">
        <v>0.31482300000000002</v>
      </c>
    </row>
    <row r="730" spans="1:11">
      <c r="A730" t="s">
        <v>111</v>
      </c>
      <c r="B730">
        <v>3.3164435053994502E-2</v>
      </c>
      <c r="C730" t="s">
        <v>114</v>
      </c>
      <c r="D730" t="s">
        <v>112</v>
      </c>
      <c r="E730" t="s">
        <v>113</v>
      </c>
      <c r="F730" t="s">
        <v>514</v>
      </c>
      <c r="G730" t="s">
        <v>115</v>
      </c>
      <c r="H730" t="s">
        <v>116</v>
      </c>
      <c r="I730">
        <v>24</v>
      </c>
      <c r="J730">
        <v>627.36500000000001</v>
      </c>
      <c r="K730">
        <v>1.153502</v>
      </c>
    </row>
    <row r="731" spans="1:11">
      <c r="A731" t="s">
        <v>117</v>
      </c>
      <c r="B731">
        <v>2.1552693650028001E-2</v>
      </c>
      <c r="C731" t="s">
        <v>119</v>
      </c>
      <c r="D731" t="s">
        <v>118</v>
      </c>
      <c r="E731" t="s">
        <v>113</v>
      </c>
      <c r="F731" t="s">
        <v>514</v>
      </c>
      <c r="G731" t="s">
        <v>120</v>
      </c>
      <c r="H731" t="s">
        <v>121</v>
      </c>
      <c r="I731">
        <v>23</v>
      </c>
      <c r="J731">
        <v>925.14099999999996</v>
      </c>
      <c r="K731">
        <v>1.153502</v>
      </c>
    </row>
    <row r="732" spans="1:11">
      <c r="A732" t="s">
        <v>122</v>
      </c>
      <c r="B732">
        <v>1.45434167528817E-2</v>
      </c>
      <c r="C732" t="s">
        <v>124</v>
      </c>
      <c r="D732" t="s">
        <v>123</v>
      </c>
      <c r="E732" t="s">
        <v>113</v>
      </c>
      <c r="F732" t="s">
        <v>514</v>
      </c>
      <c r="G732" t="s">
        <v>120</v>
      </c>
      <c r="H732" t="s">
        <v>125</v>
      </c>
      <c r="I732">
        <v>13</v>
      </c>
      <c r="J732">
        <v>774.923</v>
      </c>
      <c r="K732">
        <v>1.153502</v>
      </c>
    </row>
    <row r="733" spans="1:11">
      <c r="A733" t="s">
        <v>126</v>
      </c>
      <c r="B733">
        <v>1.33126397001455E-2</v>
      </c>
      <c r="C733" t="s">
        <v>119</v>
      </c>
      <c r="D733" t="s">
        <v>127</v>
      </c>
      <c r="E733" t="s">
        <v>113</v>
      </c>
      <c r="F733" t="s">
        <v>514</v>
      </c>
      <c r="G733" t="s">
        <v>120</v>
      </c>
      <c r="H733" t="s">
        <v>128</v>
      </c>
      <c r="I733">
        <v>13</v>
      </c>
      <c r="J733">
        <v>846.56600000000003</v>
      </c>
      <c r="K733">
        <v>1.153502</v>
      </c>
    </row>
    <row r="734" spans="1:11">
      <c r="A734" t="s">
        <v>129</v>
      </c>
      <c r="B734">
        <v>3.1702858802308199E-2</v>
      </c>
      <c r="C734" t="s">
        <v>124</v>
      </c>
      <c r="D734" t="s">
        <v>130</v>
      </c>
      <c r="E734" t="s">
        <v>113</v>
      </c>
      <c r="F734" t="s">
        <v>514</v>
      </c>
      <c r="G734" t="s">
        <v>120</v>
      </c>
      <c r="H734" t="s">
        <v>131</v>
      </c>
      <c r="I734">
        <v>12</v>
      </c>
      <c r="J734">
        <v>328.14400000000001</v>
      </c>
      <c r="K734">
        <v>1.153502</v>
      </c>
    </row>
    <row r="735" spans="1:11">
      <c r="A735" t="s">
        <v>132</v>
      </c>
      <c r="B735">
        <v>8.4223219674889299E-2</v>
      </c>
      <c r="C735" t="s">
        <v>114</v>
      </c>
      <c r="D735" t="s">
        <v>133</v>
      </c>
      <c r="E735" t="s">
        <v>113</v>
      </c>
      <c r="F735" t="s">
        <v>514</v>
      </c>
      <c r="G735" t="s">
        <v>115</v>
      </c>
      <c r="H735" t="s">
        <v>134</v>
      </c>
      <c r="I735">
        <v>70</v>
      </c>
      <c r="J735">
        <v>720.52300000000002</v>
      </c>
      <c r="K735">
        <v>1.153502</v>
      </c>
    </row>
    <row r="736" spans="1:11">
      <c r="A736" t="s">
        <v>135</v>
      </c>
      <c r="B736">
        <v>3.8263743669329803E-2</v>
      </c>
      <c r="C736" t="s">
        <v>119</v>
      </c>
      <c r="D736" t="s">
        <v>136</v>
      </c>
      <c r="E736" t="s">
        <v>113</v>
      </c>
      <c r="F736" t="s">
        <v>514</v>
      </c>
      <c r="G736" t="s">
        <v>137</v>
      </c>
      <c r="H736" t="s">
        <v>138</v>
      </c>
      <c r="I736">
        <v>35</v>
      </c>
      <c r="J736">
        <v>792.98</v>
      </c>
      <c r="K736">
        <v>1.153502</v>
      </c>
    </row>
    <row r="737" spans="1:11">
      <c r="A737" t="s">
        <v>139</v>
      </c>
      <c r="B737">
        <v>2.77093396018557E-2</v>
      </c>
      <c r="C737" t="s">
        <v>119</v>
      </c>
      <c r="D737" t="s">
        <v>140</v>
      </c>
      <c r="E737" t="s">
        <v>113</v>
      </c>
      <c r="F737" t="s">
        <v>514</v>
      </c>
      <c r="G737" t="s">
        <v>137</v>
      </c>
      <c r="H737" t="s">
        <v>141</v>
      </c>
      <c r="I737">
        <v>23</v>
      </c>
      <c r="J737">
        <v>719.58699999999999</v>
      </c>
      <c r="K737">
        <v>1.153502</v>
      </c>
    </row>
    <row r="738" spans="1:11">
      <c r="A738" t="s">
        <v>142</v>
      </c>
      <c r="B738">
        <v>7.1555791015029901E-2</v>
      </c>
      <c r="C738" t="s">
        <v>119</v>
      </c>
      <c r="D738" t="s">
        <v>143</v>
      </c>
      <c r="E738" t="s">
        <v>113</v>
      </c>
      <c r="F738" t="s">
        <v>514</v>
      </c>
      <c r="G738" t="s">
        <v>137</v>
      </c>
      <c r="H738" t="s">
        <v>144</v>
      </c>
      <c r="I738">
        <v>64</v>
      </c>
      <c r="J738">
        <v>775.38400000000001</v>
      </c>
      <c r="K738">
        <v>1.153502</v>
      </c>
    </row>
    <row r="739" spans="1:11">
      <c r="A739" t="s">
        <v>156</v>
      </c>
      <c r="B739">
        <v>2.3143721688152701E-2</v>
      </c>
      <c r="C739" t="s">
        <v>119</v>
      </c>
      <c r="D739" t="s">
        <v>157</v>
      </c>
      <c r="E739" t="s">
        <v>113</v>
      </c>
      <c r="F739" t="s">
        <v>514</v>
      </c>
      <c r="G739" t="s">
        <v>158</v>
      </c>
      <c r="H739" t="s">
        <v>158</v>
      </c>
      <c r="I739">
        <v>18</v>
      </c>
      <c r="J739">
        <v>674.25</v>
      </c>
      <c r="K739">
        <v>1.153502</v>
      </c>
    </row>
    <row r="740" spans="1:11">
      <c r="A740" t="s">
        <v>232</v>
      </c>
      <c r="B740">
        <v>3.66137421215161E-2</v>
      </c>
      <c r="C740" t="s">
        <v>233</v>
      </c>
      <c r="D740" t="s">
        <v>1</v>
      </c>
      <c r="E740" t="s">
        <v>113</v>
      </c>
      <c r="F740" t="s">
        <v>514</v>
      </c>
      <c r="G740" t="s">
        <v>1</v>
      </c>
      <c r="H740" t="s">
        <v>1</v>
      </c>
      <c r="I740">
        <v>49</v>
      </c>
      <c r="J740">
        <v>1160.202</v>
      </c>
      <c r="K740">
        <v>1.153502</v>
      </c>
    </row>
    <row r="741" spans="1:11">
      <c r="A741" t="s">
        <v>135</v>
      </c>
      <c r="B741">
        <v>1.8497210937262901E-3</v>
      </c>
      <c r="C741" t="s">
        <v>119</v>
      </c>
      <c r="D741" t="s">
        <v>136</v>
      </c>
      <c r="E741" t="s">
        <v>113</v>
      </c>
      <c r="F741" t="s">
        <v>515</v>
      </c>
      <c r="G741" t="s">
        <v>137</v>
      </c>
      <c r="H741" t="s">
        <v>138</v>
      </c>
      <c r="I741">
        <v>1</v>
      </c>
      <c r="J741">
        <v>792.98</v>
      </c>
      <c r="K741">
        <v>0.68176000000000003</v>
      </c>
    </row>
    <row r="742" spans="1:11">
      <c r="A742" t="s">
        <v>139</v>
      </c>
      <c r="B742">
        <v>2.03838011651555E-3</v>
      </c>
      <c r="C742" t="s">
        <v>119</v>
      </c>
      <c r="D742" t="s">
        <v>140</v>
      </c>
      <c r="E742" t="s">
        <v>113</v>
      </c>
      <c r="F742" t="s">
        <v>515</v>
      </c>
      <c r="G742" t="s">
        <v>137</v>
      </c>
      <c r="H742" t="s">
        <v>141</v>
      </c>
      <c r="I742">
        <v>1</v>
      </c>
      <c r="J742">
        <v>719.58699999999999</v>
      </c>
      <c r="K742">
        <v>0.68176000000000003</v>
      </c>
    </row>
    <row r="743" spans="1:11">
      <c r="A743" t="s">
        <v>232</v>
      </c>
      <c r="B743">
        <v>3.7927666895154698E-3</v>
      </c>
      <c r="C743" t="s">
        <v>233</v>
      </c>
      <c r="D743" t="s">
        <v>1</v>
      </c>
      <c r="E743" t="s">
        <v>113</v>
      </c>
      <c r="F743" t="s">
        <v>515</v>
      </c>
      <c r="G743" t="s">
        <v>1</v>
      </c>
      <c r="H743" t="s">
        <v>1</v>
      </c>
      <c r="I743">
        <v>3</v>
      </c>
      <c r="J743">
        <v>1160.202</v>
      </c>
      <c r="K743">
        <v>0.68176000000000003</v>
      </c>
    </row>
    <row r="744" spans="1:11">
      <c r="A744" t="s">
        <v>111</v>
      </c>
      <c r="B744">
        <v>0.20151498572812401</v>
      </c>
      <c r="C744" t="s">
        <v>114</v>
      </c>
      <c r="D744" t="s">
        <v>112</v>
      </c>
      <c r="E744" t="s">
        <v>113</v>
      </c>
      <c r="F744" t="s">
        <v>516</v>
      </c>
      <c r="G744" t="s">
        <v>115</v>
      </c>
      <c r="H744" t="s">
        <v>116</v>
      </c>
      <c r="I744">
        <v>40</v>
      </c>
      <c r="J744">
        <v>627.36500000000001</v>
      </c>
      <c r="K744">
        <v>0.31639699999999998</v>
      </c>
    </row>
    <row r="745" spans="1:11">
      <c r="A745" t="s">
        <v>117</v>
      </c>
      <c r="B745">
        <v>1.02489876425316E-2</v>
      </c>
      <c r="C745" t="s">
        <v>119</v>
      </c>
      <c r="D745" t="s">
        <v>118</v>
      </c>
      <c r="E745" t="s">
        <v>113</v>
      </c>
      <c r="F745" t="s">
        <v>516</v>
      </c>
      <c r="G745" t="s">
        <v>120</v>
      </c>
      <c r="H745" t="s">
        <v>121</v>
      </c>
      <c r="I745">
        <v>3</v>
      </c>
      <c r="J745">
        <v>925.14099999999996</v>
      </c>
      <c r="K745">
        <v>0.31639699999999998</v>
      </c>
    </row>
    <row r="746" spans="1:11">
      <c r="A746" t="s">
        <v>122</v>
      </c>
      <c r="B746">
        <v>8.1571620032780297E-3</v>
      </c>
      <c r="C746" t="s">
        <v>124</v>
      </c>
      <c r="D746" t="s">
        <v>123</v>
      </c>
      <c r="E746" t="s">
        <v>113</v>
      </c>
      <c r="F746" t="s">
        <v>516</v>
      </c>
      <c r="G746" t="s">
        <v>120</v>
      </c>
      <c r="H746" t="s">
        <v>125</v>
      </c>
      <c r="I746">
        <v>2</v>
      </c>
      <c r="J746">
        <v>774.923</v>
      </c>
      <c r="K746">
        <v>0.31639699999999998</v>
      </c>
    </row>
    <row r="747" spans="1:11">
      <c r="A747" t="s">
        <v>129</v>
      </c>
      <c r="B747">
        <v>9.6317050609888103E-3</v>
      </c>
      <c r="C747" t="s">
        <v>124</v>
      </c>
      <c r="D747" t="s">
        <v>130</v>
      </c>
      <c r="E747" t="s">
        <v>113</v>
      </c>
      <c r="F747" t="s">
        <v>516</v>
      </c>
      <c r="G747" t="s">
        <v>120</v>
      </c>
      <c r="H747" t="s">
        <v>131</v>
      </c>
      <c r="I747">
        <v>1</v>
      </c>
      <c r="J747">
        <v>328.14400000000001</v>
      </c>
      <c r="K747">
        <v>0.31639699999999998</v>
      </c>
    </row>
    <row r="748" spans="1:11">
      <c r="A748" t="s">
        <v>132</v>
      </c>
      <c r="B748">
        <v>0.17984718773288</v>
      </c>
      <c r="C748" t="s">
        <v>114</v>
      </c>
      <c r="D748" t="s">
        <v>133</v>
      </c>
      <c r="E748" t="s">
        <v>113</v>
      </c>
      <c r="F748" t="s">
        <v>516</v>
      </c>
      <c r="G748" t="s">
        <v>115</v>
      </c>
      <c r="H748" t="s">
        <v>134</v>
      </c>
      <c r="I748">
        <v>41</v>
      </c>
      <c r="J748">
        <v>720.52300000000002</v>
      </c>
      <c r="K748">
        <v>0.31639699999999998</v>
      </c>
    </row>
    <row r="749" spans="1:11">
      <c r="A749" t="s">
        <v>135</v>
      </c>
      <c r="B749">
        <v>1.9928536820179001E-2</v>
      </c>
      <c r="C749" t="s">
        <v>119</v>
      </c>
      <c r="D749" t="s">
        <v>136</v>
      </c>
      <c r="E749" t="s">
        <v>113</v>
      </c>
      <c r="F749" t="s">
        <v>516</v>
      </c>
      <c r="G749" t="s">
        <v>137</v>
      </c>
      <c r="H749" t="s">
        <v>138</v>
      </c>
      <c r="I749">
        <v>5</v>
      </c>
      <c r="J749">
        <v>792.98</v>
      </c>
      <c r="K749">
        <v>0.31639699999999998</v>
      </c>
    </row>
    <row r="750" spans="1:11">
      <c r="A750" t="s">
        <v>139</v>
      </c>
      <c r="B750">
        <v>1.7568890074629501E-2</v>
      </c>
      <c r="C750" t="s">
        <v>119</v>
      </c>
      <c r="D750" t="s">
        <v>140</v>
      </c>
      <c r="E750" t="s">
        <v>113</v>
      </c>
      <c r="F750" t="s">
        <v>516</v>
      </c>
      <c r="G750" t="s">
        <v>137</v>
      </c>
      <c r="H750" t="s">
        <v>141</v>
      </c>
      <c r="I750">
        <v>4</v>
      </c>
      <c r="J750">
        <v>719.58699999999999</v>
      </c>
      <c r="K750">
        <v>0.31639699999999998</v>
      </c>
    </row>
    <row r="751" spans="1:11">
      <c r="A751" t="s">
        <v>156</v>
      </c>
      <c r="B751">
        <v>8.9063608876721004E-2</v>
      </c>
      <c r="C751" t="s">
        <v>119</v>
      </c>
      <c r="D751" t="s">
        <v>157</v>
      </c>
      <c r="E751" t="s">
        <v>113</v>
      </c>
      <c r="F751" t="s">
        <v>516</v>
      </c>
      <c r="G751" t="s">
        <v>158</v>
      </c>
      <c r="H751" t="s">
        <v>158</v>
      </c>
      <c r="I751">
        <v>19</v>
      </c>
      <c r="J751">
        <v>674.25</v>
      </c>
      <c r="K751">
        <v>0.31639699999999998</v>
      </c>
    </row>
    <row r="752" spans="1:11">
      <c r="A752" t="s">
        <v>111</v>
      </c>
      <c r="B752">
        <v>3.3624297054549102</v>
      </c>
      <c r="C752" t="s">
        <v>114</v>
      </c>
      <c r="D752" t="s">
        <v>112</v>
      </c>
      <c r="E752" t="s">
        <v>113</v>
      </c>
      <c r="F752" t="s">
        <v>517</v>
      </c>
      <c r="G752" t="s">
        <v>115</v>
      </c>
      <c r="H752" t="s">
        <v>116</v>
      </c>
      <c r="I752">
        <v>780</v>
      </c>
      <c r="J752">
        <v>627.36500000000001</v>
      </c>
      <c r="K752">
        <v>0.36976100000000001</v>
      </c>
    </row>
    <row r="753" spans="1:11">
      <c r="A753" t="s">
        <v>117</v>
      </c>
      <c r="B753">
        <v>8.4775228098589894E-2</v>
      </c>
      <c r="C753" t="s">
        <v>119</v>
      </c>
      <c r="D753" t="s">
        <v>118</v>
      </c>
      <c r="E753" t="s">
        <v>113</v>
      </c>
      <c r="F753" t="s">
        <v>517</v>
      </c>
      <c r="G753" t="s">
        <v>120</v>
      </c>
      <c r="H753" t="s">
        <v>121</v>
      </c>
      <c r="I753">
        <v>29</v>
      </c>
      <c r="J753">
        <v>925.14099999999996</v>
      </c>
      <c r="K753">
        <v>0.36976100000000001</v>
      </c>
    </row>
    <row r="754" spans="1:11">
      <c r="A754" t="s">
        <v>122</v>
      </c>
      <c r="B754">
        <v>7.3289142599374094E-2</v>
      </c>
      <c r="C754" t="s">
        <v>124</v>
      </c>
      <c r="D754" t="s">
        <v>123</v>
      </c>
      <c r="E754" t="s">
        <v>113</v>
      </c>
      <c r="F754" t="s">
        <v>517</v>
      </c>
      <c r="G754" t="s">
        <v>120</v>
      </c>
      <c r="H754" t="s">
        <v>125</v>
      </c>
      <c r="I754">
        <v>21</v>
      </c>
      <c r="J754">
        <v>774.923</v>
      </c>
      <c r="K754">
        <v>0.36976100000000001</v>
      </c>
    </row>
    <row r="755" spans="1:11">
      <c r="A755" t="s">
        <v>126</v>
      </c>
      <c r="B755">
        <v>4.7919175190909803E-2</v>
      </c>
      <c r="C755" t="s">
        <v>119</v>
      </c>
      <c r="D755" t="s">
        <v>127</v>
      </c>
      <c r="E755" t="s">
        <v>113</v>
      </c>
      <c r="F755" t="s">
        <v>517</v>
      </c>
      <c r="G755" t="s">
        <v>120</v>
      </c>
      <c r="H755" t="s">
        <v>128</v>
      </c>
      <c r="I755">
        <v>15</v>
      </c>
      <c r="J755">
        <v>846.56600000000003</v>
      </c>
      <c r="K755">
        <v>0.36976100000000001</v>
      </c>
    </row>
    <row r="756" spans="1:11">
      <c r="A756" t="s">
        <v>129</v>
      </c>
      <c r="B756">
        <v>6.5933239821001702E-2</v>
      </c>
      <c r="C756" t="s">
        <v>124</v>
      </c>
      <c r="D756" t="s">
        <v>130</v>
      </c>
      <c r="E756" t="s">
        <v>113</v>
      </c>
      <c r="F756" t="s">
        <v>517</v>
      </c>
      <c r="G756" t="s">
        <v>120</v>
      </c>
      <c r="H756" t="s">
        <v>131</v>
      </c>
      <c r="I756">
        <v>8</v>
      </c>
      <c r="J756">
        <v>328.14400000000001</v>
      </c>
      <c r="K756">
        <v>0.36976100000000001</v>
      </c>
    </row>
    <row r="757" spans="1:11">
      <c r="A757" t="s">
        <v>132</v>
      </c>
      <c r="B757">
        <v>5.3186437172659398</v>
      </c>
      <c r="C757" t="s">
        <v>114</v>
      </c>
      <c r="D757" t="s">
        <v>133</v>
      </c>
      <c r="E757" t="s">
        <v>113</v>
      </c>
      <c r="F757" t="s">
        <v>517</v>
      </c>
      <c r="G757" t="s">
        <v>115</v>
      </c>
      <c r="H757" t="s">
        <v>134</v>
      </c>
      <c r="I757">
        <v>1417</v>
      </c>
      <c r="J757">
        <v>720.52300000000002</v>
      </c>
      <c r="K757">
        <v>0.36976100000000001</v>
      </c>
    </row>
    <row r="758" spans="1:11">
      <c r="A758" t="s">
        <v>135</v>
      </c>
      <c r="B758">
        <v>0.13641956321611401</v>
      </c>
      <c r="C758" t="s">
        <v>119</v>
      </c>
      <c r="D758" t="s">
        <v>136</v>
      </c>
      <c r="E758" t="s">
        <v>113</v>
      </c>
      <c r="F758" t="s">
        <v>517</v>
      </c>
      <c r="G758" t="s">
        <v>137</v>
      </c>
      <c r="H758" t="s">
        <v>138</v>
      </c>
      <c r="I758">
        <v>40</v>
      </c>
      <c r="J758">
        <v>792.98</v>
      </c>
      <c r="K758">
        <v>0.36976100000000001</v>
      </c>
    </row>
    <row r="759" spans="1:11">
      <c r="A759" t="s">
        <v>139</v>
      </c>
      <c r="B759">
        <v>0.18415845744561099</v>
      </c>
      <c r="C759" t="s">
        <v>119</v>
      </c>
      <c r="D759" t="s">
        <v>140</v>
      </c>
      <c r="E759" t="s">
        <v>113</v>
      </c>
      <c r="F759" t="s">
        <v>517</v>
      </c>
      <c r="G759" t="s">
        <v>137</v>
      </c>
      <c r="H759" t="s">
        <v>141</v>
      </c>
      <c r="I759">
        <v>49</v>
      </c>
      <c r="J759">
        <v>719.58699999999999</v>
      </c>
      <c r="K759">
        <v>0.36976100000000001</v>
      </c>
    </row>
    <row r="760" spans="1:11">
      <c r="A760" t="s">
        <v>142</v>
      </c>
      <c r="B760">
        <v>0.104636527100553</v>
      </c>
      <c r="C760" t="s">
        <v>119</v>
      </c>
      <c r="D760" t="s">
        <v>143</v>
      </c>
      <c r="E760" t="s">
        <v>113</v>
      </c>
      <c r="F760" t="s">
        <v>517</v>
      </c>
      <c r="G760" t="s">
        <v>137</v>
      </c>
      <c r="H760" t="s">
        <v>144</v>
      </c>
      <c r="I760">
        <v>30</v>
      </c>
      <c r="J760">
        <v>775.38400000000001</v>
      </c>
      <c r="K760">
        <v>0.36976100000000001</v>
      </c>
    </row>
    <row r="761" spans="1:11">
      <c r="A761" t="s">
        <v>156</v>
      </c>
      <c r="B761">
        <v>1.2153477763237499</v>
      </c>
      <c r="C761" t="s">
        <v>119</v>
      </c>
      <c r="D761" t="s">
        <v>157</v>
      </c>
      <c r="E761" t="s">
        <v>113</v>
      </c>
      <c r="F761" t="s">
        <v>517</v>
      </c>
      <c r="G761" t="s">
        <v>158</v>
      </c>
      <c r="H761" t="s">
        <v>158</v>
      </c>
      <c r="I761">
        <v>303</v>
      </c>
      <c r="J761">
        <v>674.25</v>
      </c>
      <c r="K761">
        <v>0.36976100000000001</v>
      </c>
    </row>
    <row r="762" spans="1:11">
      <c r="A762" t="s">
        <v>232</v>
      </c>
      <c r="B762">
        <v>2.3310161773362299E-3</v>
      </c>
      <c r="C762" t="s">
        <v>233</v>
      </c>
      <c r="D762" t="s">
        <v>1</v>
      </c>
      <c r="E762" t="s">
        <v>113</v>
      </c>
      <c r="F762" t="s">
        <v>517</v>
      </c>
      <c r="G762" t="s">
        <v>1</v>
      </c>
      <c r="H762" t="s">
        <v>1</v>
      </c>
      <c r="I762">
        <v>1</v>
      </c>
      <c r="J762">
        <v>1160.202</v>
      </c>
      <c r="K762">
        <v>0.36976100000000001</v>
      </c>
    </row>
    <row r="763" spans="1:11">
      <c r="A763" t="s">
        <v>111</v>
      </c>
      <c r="B763">
        <v>0.14607070002334599</v>
      </c>
      <c r="C763" t="s">
        <v>114</v>
      </c>
      <c r="D763" t="s">
        <v>112</v>
      </c>
      <c r="E763" t="s">
        <v>113</v>
      </c>
      <c r="F763" t="s">
        <v>518</v>
      </c>
      <c r="G763" t="s">
        <v>115</v>
      </c>
      <c r="H763" t="s">
        <v>116</v>
      </c>
      <c r="I763">
        <v>26</v>
      </c>
      <c r="J763">
        <v>627.36500000000001</v>
      </c>
      <c r="K763">
        <v>0.28372000000000003</v>
      </c>
    </row>
    <row r="764" spans="1:11">
      <c r="A764" t="s">
        <v>117</v>
      </c>
      <c r="B764">
        <v>2.0877701264597399</v>
      </c>
      <c r="C764" t="s">
        <v>119</v>
      </c>
      <c r="D764" t="s">
        <v>118</v>
      </c>
      <c r="E764" t="s">
        <v>113</v>
      </c>
      <c r="F764" t="s">
        <v>518</v>
      </c>
      <c r="G764" t="s">
        <v>120</v>
      </c>
      <c r="H764" t="s">
        <v>121</v>
      </c>
      <c r="I764">
        <v>548</v>
      </c>
      <c r="J764">
        <v>925.14099999999996</v>
      </c>
      <c r="K764">
        <v>0.28372000000000003</v>
      </c>
    </row>
    <row r="765" spans="1:11">
      <c r="A765" t="s">
        <v>122</v>
      </c>
      <c r="B765">
        <v>2.2923558429454798</v>
      </c>
      <c r="C765" t="s">
        <v>124</v>
      </c>
      <c r="D765" t="s">
        <v>123</v>
      </c>
      <c r="E765" t="s">
        <v>113</v>
      </c>
      <c r="F765" t="s">
        <v>518</v>
      </c>
      <c r="G765" t="s">
        <v>120</v>
      </c>
      <c r="H765" t="s">
        <v>125</v>
      </c>
      <c r="I765">
        <v>504</v>
      </c>
      <c r="J765">
        <v>774.923</v>
      </c>
      <c r="K765">
        <v>0.28372000000000003</v>
      </c>
    </row>
    <row r="766" spans="1:11">
      <c r="A766" t="s">
        <v>126</v>
      </c>
      <c r="B766">
        <v>3.1475382903686899</v>
      </c>
      <c r="C766" t="s">
        <v>119</v>
      </c>
      <c r="D766" t="s">
        <v>127</v>
      </c>
      <c r="E766" t="s">
        <v>113</v>
      </c>
      <c r="F766" t="s">
        <v>518</v>
      </c>
      <c r="G766" t="s">
        <v>120</v>
      </c>
      <c r="H766" t="s">
        <v>128</v>
      </c>
      <c r="I766">
        <v>756</v>
      </c>
      <c r="J766">
        <v>846.56600000000003</v>
      </c>
      <c r="K766">
        <v>0.28372000000000003</v>
      </c>
    </row>
    <row r="767" spans="1:11">
      <c r="A767" t="s">
        <v>129</v>
      </c>
      <c r="B767">
        <v>1.6863403567972799</v>
      </c>
      <c r="C767" t="s">
        <v>124</v>
      </c>
      <c r="D767" t="s">
        <v>130</v>
      </c>
      <c r="E767" t="s">
        <v>113</v>
      </c>
      <c r="F767" t="s">
        <v>518</v>
      </c>
      <c r="G767" t="s">
        <v>120</v>
      </c>
      <c r="H767" t="s">
        <v>131</v>
      </c>
      <c r="I767">
        <v>157</v>
      </c>
      <c r="J767">
        <v>328.14400000000001</v>
      </c>
      <c r="K767">
        <v>0.28372000000000003</v>
      </c>
    </row>
    <row r="768" spans="1:11">
      <c r="A768" t="s">
        <v>132</v>
      </c>
      <c r="B768">
        <v>0.24458634353141001</v>
      </c>
      <c r="C768" t="s">
        <v>114</v>
      </c>
      <c r="D768" t="s">
        <v>133</v>
      </c>
      <c r="E768" t="s">
        <v>113</v>
      </c>
      <c r="F768" t="s">
        <v>518</v>
      </c>
      <c r="G768" t="s">
        <v>115</v>
      </c>
      <c r="H768" t="s">
        <v>134</v>
      </c>
      <c r="I768">
        <v>50</v>
      </c>
      <c r="J768">
        <v>720.52300000000002</v>
      </c>
      <c r="K768">
        <v>0.28372000000000003</v>
      </c>
    </row>
    <row r="769" spans="1:11">
      <c r="A769" t="s">
        <v>135</v>
      </c>
      <c r="B769">
        <v>0.48447828126890302</v>
      </c>
      <c r="C769" t="s">
        <v>119</v>
      </c>
      <c r="D769" t="s">
        <v>136</v>
      </c>
      <c r="E769" t="s">
        <v>113</v>
      </c>
      <c r="F769" t="s">
        <v>518</v>
      </c>
      <c r="G769" t="s">
        <v>137</v>
      </c>
      <c r="H769" t="s">
        <v>138</v>
      </c>
      <c r="I769">
        <v>109</v>
      </c>
      <c r="J769">
        <v>792.98</v>
      </c>
      <c r="K769">
        <v>0.28372000000000003</v>
      </c>
    </row>
    <row r="770" spans="1:11">
      <c r="A770" t="s">
        <v>139</v>
      </c>
      <c r="B770">
        <v>0.41633763005790703</v>
      </c>
      <c r="C770" t="s">
        <v>119</v>
      </c>
      <c r="D770" t="s">
        <v>140</v>
      </c>
      <c r="E770" t="s">
        <v>113</v>
      </c>
      <c r="F770" t="s">
        <v>518</v>
      </c>
      <c r="G770" t="s">
        <v>137</v>
      </c>
      <c r="H770" t="s">
        <v>141</v>
      </c>
      <c r="I770">
        <v>85</v>
      </c>
      <c r="J770">
        <v>719.58699999999999</v>
      </c>
      <c r="K770">
        <v>0.28372000000000003</v>
      </c>
    </row>
    <row r="771" spans="1:11">
      <c r="A771" t="s">
        <v>142</v>
      </c>
      <c r="B771">
        <v>0.37728653513674298</v>
      </c>
      <c r="C771" t="s">
        <v>119</v>
      </c>
      <c r="D771" t="s">
        <v>143</v>
      </c>
      <c r="E771" t="s">
        <v>113</v>
      </c>
      <c r="F771" t="s">
        <v>518</v>
      </c>
      <c r="G771" t="s">
        <v>137</v>
      </c>
      <c r="H771" t="s">
        <v>144</v>
      </c>
      <c r="I771">
        <v>83</v>
      </c>
      <c r="J771">
        <v>775.38400000000001</v>
      </c>
      <c r="K771">
        <v>0.28372000000000003</v>
      </c>
    </row>
    <row r="772" spans="1:11">
      <c r="A772" t="s">
        <v>156</v>
      </c>
      <c r="B772">
        <v>2.0909761779788701E-2</v>
      </c>
      <c r="C772" t="s">
        <v>119</v>
      </c>
      <c r="D772" t="s">
        <v>157</v>
      </c>
      <c r="E772" t="s">
        <v>113</v>
      </c>
      <c r="F772" t="s">
        <v>518</v>
      </c>
      <c r="G772" t="s">
        <v>158</v>
      </c>
      <c r="H772" t="s">
        <v>158</v>
      </c>
      <c r="I772">
        <v>4</v>
      </c>
      <c r="J772">
        <v>674.25</v>
      </c>
      <c r="K772">
        <v>0.28372000000000003</v>
      </c>
    </row>
    <row r="773" spans="1:11">
      <c r="A773" t="s">
        <v>232</v>
      </c>
      <c r="B773">
        <v>4.2530890379502001E-2</v>
      </c>
      <c r="C773" t="s">
        <v>233</v>
      </c>
      <c r="D773" t="s">
        <v>1</v>
      </c>
      <c r="E773" t="s">
        <v>113</v>
      </c>
      <c r="F773" t="s">
        <v>518</v>
      </c>
      <c r="G773" t="s">
        <v>1</v>
      </c>
      <c r="H773" t="s">
        <v>1</v>
      </c>
      <c r="I773">
        <v>14</v>
      </c>
      <c r="J773">
        <v>1160.202</v>
      </c>
      <c r="K773">
        <v>0.28372000000000003</v>
      </c>
    </row>
    <row r="774" spans="1:11">
      <c r="A774" t="s">
        <v>111</v>
      </c>
      <c r="B774">
        <v>0.319861092115796</v>
      </c>
      <c r="C774" t="s">
        <v>114</v>
      </c>
      <c r="D774" t="s">
        <v>112</v>
      </c>
      <c r="E774" t="s">
        <v>113</v>
      </c>
      <c r="F774" t="s">
        <v>519</v>
      </c>
      <c r="G774" t="s">
        <v>115</v>
      </c>
      <c r="H774" t="s">
        <v>116</v>
      </c>
      <c r="I774">
        <v>124</v>
      </c>
      <c r="J774">
        <v>627.36500000000001</v>
      </c>
      <c r="K774">
        <v>0.61793100000000001</v>
      </c>
    </row>
    <row r="775" spans="1:11">
      <c r="A775" t="s">
        <v>117</v>
      </c>
      <c r="B775">
        <v>6.6069203833531596</v>
      </c>
      <c r="C775" t="s">
        <v>119</v>
      </c>
      <c r="D775" t="s">
        <v>118</v>
      </c>
      <c r="E775" t="s">
        <v>113</v>
      </c>
      <c r="F775" t="s">
        <v>519</v>
      </c>
      <c r="G775" t="s">
        <v>120</v>
      </c>
      <c r="H775" t="s">
        <v>121</v>
      </c>
      <c r="I775">
        <v>3777</v>
      </c>
      <c r="J775">
        <v>925.14099999999996</v>
      </c>
      <c r="K775">
        <v>0.61793100000000001</v>
      </c>
    </row>
    <row r="776" spans="1:11">
      <c r="A776" t="s">
        <v>122</v>
      </c>
      <c r="B776">
        <v>7.3551378609656997</v>
      </c>
      <c r="C776" t="s">
        <v>124</v>
      </c>
      <c r="D776" t="s">
        <v>123</v>
      </c>
      <c r="E776" t="s">
        <v>113</v>
      </c>
      <c r="F776" t="s">
        <v>519</v>
      </c>
      <c r="G776" t="s">
        <v>120</v>
      </c>
      <c r="H776" t="s">
        <v>125</v>
      </c>
      <c r="I776">
        <v>3522</v>
      </c>
      <c r="J776">
        <v>774.923</v>
      </c>
      <c r="K776">
        <v>0.61793100000000001</v>
      </c>
    </row>
    <row r="777" spans="1:11">
      <c r="A777" t="s">
        <v>126</v>
      </c>
      <c r="B777">
        <v>5.3792693116948298</v>
      </c>
      <c r="C777" t="s">
        <v>119</v>
      </c>
      <c r="D777" t="s">
        <v>127</v>
      </c>
      <c r="E777" t="s">
        <v>113</v>
      </c>
      <c r="F777" t="s">
        <v>519</v>
      </c>
      <c r="G777" t="s">
        <v>120</v>
      </c>
      <c r="H777" t="s">
        <v>128</v>
      </c>
      <c r="I777">
        <v>2814</v>
      </c>
      <c r="J777">
        <v>846.56600000000003</v>
      </c>
      <c r="K777">
        <v>0.61793100000000001</v>
      </c>
    </row>
    <row r="778" spans="1:11">
      <c r="A778" t="s">
        <v>129</v>
      </c>
      <c r="B778">
        <v>5.77007437049211</v>
      </c>
      <c r="C778" t="s">
        <v>124</v>
      </c>
      <c r="D778" t="s">
        <v>130</v>
      </c>
      <c r="E778" t="s">
        <v>113</v>
      </c>
      <c r="F778" t="s">
        <v>519</v>
      </c>
      <c r="G778" t="s">
        <v>120</v>
      </c>
      <c r="H778" t="s">
        <v>131</v>
      </c>
      <c r="I778">
        <v>1170</v>
      </c>
      <c r="J778">
        <v>328.14400000000001</v>
      </c>
      <c r="K778">
        <v>0.61793100000000001</v>
      </c>
    </row>
    <row r="779" spans="1:11">
      <c r="A779" t="s">
        <v>132</v>
      </c>
      <c r="B779">
        <v>0.38182212433894303</v>
      </c>
      <c r="C779" t="s">
        <v>114</v>
      </c>
      <c r="D779" t="s">
        <v>133</v>
      </c>
      <c r="E779" t="s">
        <v>113</v>
      </c>
      <c r="F779" t="s">
        <v>519</v>
      </c>
      <c r="G779" t="s">
        <v>115</v>
      </c>
      <c r="H779" t="s">
        <v>134</v>
      </c>
      <c r="I779">
        <v>170</v>
      </c>
      <c r="J779">
        <v>720.52300000000002</v>
      </c>
      <c r="K779">
        <v>0.61793100000000001</v>
      </c>
    </row>
    <row r="780" spans="1:11">
      <c r="A780" t="s">
        <v>135</v>
      </c>
      <c r="B780">
        <v>0.85100838223383302</v>
      </c>
      <c r="C780" t="s">
        <v>119</v>
      </c>
      <c r="D780" t="s">
        <v>136</v>
      </c>
      <c r="E780" t="s">
        <v>113</v>
      </c>
      <c r="F780" t="s">
        <v>519</v>
      </c>
      <c r="G780" t="s">
        <v>137</v>
      </c>
      <c r="H780" t="s">
        <v>138</v>
      </c>
      <c r="I780">
        <v>417</v>
      </c>
      <c r="J780">
        <v>792.98</v>
      </c>
      <c r="K780">
        <v>0.61793100000000001</v>
      </c>
    </row>
    <row r="781" spans="1:11">
      <c r="A781" t="s">
        <v>139</v>
      </c>
      <c r="B781">
        <v>0.80286943377193198</v>
      </c>
      <c r="C781" t="s">
        <v>119</v>
      </c>
      <c r="D781" t="s">
        <v>140</v>
      </c>
      <c r="E781" t="s">
        <v>113</v>
      </c>
      <c r="F781" t="s">
        <v>519</v>
      </c>
      <c r="G781" t="s">
        <v>137</v>
      </c>
      <c r="H781" t="s">
        <v>141</v>
      </c>
      <c r="I781">
        <v>357</v>
      </c>
      <c r="J781">
        <v>719.58699999999999</v>
      </c>
      <c r="K781">
        <v>0.61793100000000001</v>
      </c>
    </row>
    <row r="782" spans="1:11">
      <c r="A782" t="s">
        <v>142</v>
      </c>
      <c r="B782">
        <v>0.28175845043787201</v>
      </c>
      <c r="C782" t="s">
        <v>119</v>
      </c>
      <c r="D782" t="s">
        <v>143</v>
      </c>
      <c r="E782" t="s">
        <v>113</v>
      </c>
      <c r="F782" t="s">
        <v>519</v>
      </c>
      <c r="G782" t="s">
        <v>137</v>
      </c>
      <c r="H782" t="s">
        <v>144</v>
      </c>
      <c r="I782">
        <v>135</v>
      </c>
      <c r="J782">
        <v>775.38400000000001</v>
      </c>
      <c r="K782">
        <v>0.61793100000000001</v>
      </c>
    </row>
    <row r="783" spans="1:11">
      <c r="A783" t="s">
        <v>156</v>
      </c>
      <c r="B783">
        <v>2.1601383693913598E-2</v>
      </c>
      <c r="C783" t="s">
        <v>119</v>
      </c>
      <c r="D783" t="s">
        <v>157</v>
      </c>
      <c r="E783" t="s">
        <v>113</v>
      </c>
      <c r="F783" t="s">
        <v>519</v>
      </c>
      <c r="G783" t="s">
        <v>158</v>
      </c>
      <c r="H783" t="s">
        <v>158</v>
      </c>
      <c r="I783">
        <v>9</v>
      </c>
      <c r="J783">
        <v>674.25</v>
      </c>
      <c r="K783">
        <v>0.61793100000000001</v>
      </c>
    </row>
    <row r="784" spans="1:11">
      <c r="A784" t="s">
        <v>232</v>
      </c>
      <c r="B784">
        <v>2.3712389954082799E-2</v>
      </c>
      <c r="C784" t="s">
        <v>233</v>
      </c>
      <c r="D784" t="s">
        <v>1</v>
      </c>
      <c r="E784" t="s">
        <v>113</v>
      </c>
      <c r="F784" t="s">
        <v>519</v>
      </c>
      <c r="G784" t="s">
        <v>1</v>
      </c>
      <c r="H784" t="s">
        <v>1</v>
      </c>
      <c r="I784">
        <v>17</v>
      </c>
      <c r="J784">
        <v>1160.202</v>
      </c>
      <c r="K784">
        <v>0.61793100000000001</v>
      </c>
    </row>
    <row r="785" spans="1:11">
      <c r="A785" t="s">
        <v>111</v>
      </c>
      <c r="B785">
        <v>1.1572523303330399E-3</v>
      </c>
      <c r="C785" t="s">
        <v>114</v>
      </c>
      <c r="D785" t="s">
        <v>112</v>
      </c>
      <c r="E785" t="s">
        <v>113</v>
      </c>
      <c r="F785" t="s">
        <v>520</v>
      </c>
      <c r="G785" t="s">
        <v>115</v>
      </c>
      <c r="H785" t="s">
        <v>116</v>
      </c>
      <c r="I785">
        <v>86</v>
      </c>
      <c r="J785">
        <v>627.36500000000001</v>
      </c>
      <c r="K785">
        <v>118.45410099999999</v>
      </c>
    </row>
    <row r="786" spans="1:11">
      <c r="A786" t="s">
        <v>117</v>
      </c>
      <c r="B786">
        <v>1.0822476706419301E-2</v>
      </c>
      <c r="C786" t="s">
        <v>119</v>
      </c>
      <c r="D786" t="s">
        <v>118</v>
      </c>
      <c r="E786" t="s">
        <v>113</v>
      </c>
      <c r="F786" t="s">
        <v>520</v>
      </c>
      <c r="G786" t="s">
        <v>120</v>
      </c>
      <c r="H786" t="s">
        <v>121</v>
      </c>
      <c r="I786">
        <v>1186</v>
      </c>
      <c r="J786">
        <v>925.14099999999996</v>
      </c>
      <c r="K786">
        <v>118.45410099999999</v>
      </c>
    </row>
    <row r="787" spans="1:11">
      <c r="A787" t="s">
        <v>122</v>
      </c>
      <c r="B787">
        <v>1.3759247995818701E-2</v>
      </c>
      <c r="C787" t="s">
        <v>124</v>
      </c>
      <c r="D787" t="s">
        <v>123</v>
      </c>
      <c r="E787" t="s">
        <v>113</v>
      </c>
      <c r="F787" t="s">
        <v>520</v>
      </c>
      <c r="G787" t="s">
        <v>120</v>
      </c>
      <c r="H787" t="s">
        <v>125</v>
      </c>
      <c r="I787">
        <v>1263</v>
      </c>
      <c r="J787">
        <v>774.923</v>
      </c>
      <c r="K787">
        <v>118.45410099999999</v>
      </c>
    </row>
    <row r="788" spans="1:11">
      <c r="A788" t="s">
        <v>126</v>
      </c>
      <c r="B788">
        <v>7.3395070345408896E-3</v>
      </c>
      <c r="C788" t="s">
        <v>119</v>
      </c>
      <c r="D788" t="s">
        <v>127</v>
      </c>
      <c r="E788" t="s">
        <v>113</v>
      </c>
      <c r="F788" t="s">
        <v>520</v>
      </c>
      <c r="G788" t="s">
        <v>120</v>
      </c>
      <c r="H788" t="s">
        <v>128</v>
      </c>
      <c r="I788">
        <v>736</v>
      </c>
      <c r="J788">
        <v>846.56600000000003</v>
      </c>
      <c r="K788">
        <v>118.45410099999999</v>
      </c>
    </row>
    <row r="789" spans="1:11">
      <c r="A789" t="s">
        <v>129</v>
      </c>
      <c r="B789">
        <v>1.52817072681335E-2</v>
      </c>
      <c r="C789" t="s">
        <v>124</v>
      </c>
      <c r="D789" t="s">
        <v>130</v>
      </c>
      <c r="E789" t="s">
        <v>113</v>
      </c>
      <c r="F789" t="s">
        <v>520</v>
      </c>
      <c r="G789" t="s">
        <v>120</v>
      </c>
      <c r="H789" t="s">
        <v>131</v>
      </c>
      <c r="I789">
        <v>594</v>
      </c>
      <c r="J789">
        <v>328.14400000000001</v>
      </c>
      <c r="K789">
        <v>118.45410099999999</v>
      </c>
    </row>
    <row r="790" spans="1:11">
      <c r="A790" t="s">
        <v>132</v>
      </c>
      <c r="B790">
        <v>2.5073549797588802E-3</v>
      </c>
      <c r="C790" t="s">
        <v>114</v>
      </c>
      <c r="D790" t="s">
        <v>133</v>
      </c>
      <c r="E790" t="s">
        <v>113</v>
      </c>
      <c r="F790" t="s">
        <v>520</v>
      </c>
      <c r="G790" t="s">
        <v>115</v>
      </c>
      <c r="H790" t="s">
        <v>134</v>
      </c>
      <c r="I790">
        <v>214</v>
      </c>
      <c r="J790">
        <v>720.52300000000002</v>
      </c>
      <c r="K790">
        <v>118.45410099999999</v>
      </c>
    </row>
    <row r="791" spans="1:11">
      <c r="A791" t="s">
        <v>135</v>
      </c>
      <c r="B791">
        <v>4.0454912074876798E-3</v>
      </c>
      <c r="C791" t="s">
        <v>119</v>
      </c>
      <c r="D791" t="s">
        <v>136</v>
      </c>
      <c r="E791" t="s">
        <v>113</v>
      </c>
      <c r="F791" t="s">
        <v>520</v>
      </c>
      <c r="G791" t="s">
        <v>137</v>
      </c>
      <c r="H791" t="s">
        <v>138</v>
      </c>
      <c r="I791">
        <v>380</v>
      </c>
      <c r="J791">
        <v>792.98</v>
      </c>
      <c r="K791">
        <v>118.45410099999999</v>
      </c>
    </row>
    <row r="792" spans="1:11">
      <c r="A792" t="s">
        <v>139</v>
      </c>
      <c r="B792">
        <v>4.1530757469968602E-3</v>
      </c>
      <c r="C792" t="s">
        <v>119</v>
      </c>
      <c r="D792" t="s">
        <v>140</v>
      </c>
      <c r="E792" t="s">
        <v>113</v>
      </c>
      <c r="F792" t="s">
        <v>520</v>
      </c>
      <c r="G792" t="s">
        <v>137</v>
      </c>
      <c r="H792" t="s">
        <v>141</v>
      </c>
      <c r="I792">
        <v>354</v>
      </c>
      <c r="J792">
        <v>719.58699999999999</v>
      </c>
      <c r="K792">
        <v>118.45410099999999</v>
      </c>
    </row>
    <row r="793" spans="1:11">
      <c r="A793" t="s">
        <v>142</v>
      </c>
      <c r="B793">
        <v>4.8667673630708001E-3</v>
      </c>
      <c r="C793" t="s">
        <v>119</v>
      </c>
      <c r="D793" t="s">
        <v>143</v>
      </c>
      <c r="E793" t="s">
        <v>113</v>
      </c>
      <c r="F793" t="s">
        <v>520</v>
      </c>
      <c r="G793" t="s">
        <v>137</v>
      </c>
      <c r="H793" t="s">
        <v>144</v>
      </c>
      <c r="I793">
        <v>447</v>
      </c>
      <c r="J793">
        <v>775.38400000000001</v>
      </c>
      <c r="K793">
        <v>118.45410099999999</v>
      </c>
    </row>
    <row r="794" spans="1:11">
      <c r="A794" t="s">
        <v>145</v>
      </c>
      <c r="B794" s="21">
        <v>4.63960121812565E-5</v>
      </c>
      <c r="C794" t="s">
        <v>148</v>
      </c>
      <c r="D794" t="s">
        <v>146</v>
      </c>
      <c r="E794" t="s">
        <v>147</v>
      </c>
      <c r="F794" t="s">
        <v>520</v>
      </c>
      <c r="G794" t="s">
        <v>149</v>
      </c>
      <c r="H794" t="s">
        <v>149</v>
      </c>
      <c r="I794">
        <v>5</v>
      </c>
      <c r="J794">
        <v>909.78599999999994</v>
      </c>
      <c r="K794">
        <v>118.45410099999999</v>
      </c>
    </row>
    <row r="795" spans="1:11">
      <c r="A795" t="s">
        <v>152</v>
      </c>
      <c r="B795" s="21">
        <v>8.4323009754636605E-5</v>
      </c>
      <c r="C795" t="s">
        <v>148</v>
      </c>
      <c r="D795" t="s">
        <v>153</v>
      </c>
      <c r="E795" t="s">
        <v>147</v>
      </c>
      <c r="F795" t="s">
        <v>520</v>
      </c>
      <c r="G795" t="s">
        <v>149</v>
      </c>
      <c r="H795" t="s">
        <v>149</v>
      </c>
      <c r="I795">
        <v>14</v>
      </c>
      <c r="J795">
        <v>1401.625</v>
      </c>
      <c r="K795">
        <v>118.45410099999999</v>
      </c>
    </row>
    <row r="796" spans="1:11">
      <c r="A796" t="s">
        <v>154</v>
      </c>
      <c r="B796" s="21">
        <v>2.07712455054968E-5</v>
      </c>
      <c r="C796" t="s">
        <v>148</v>
      </c>
      <c r="D796" t="s">
        <v>155</v>
      </c>
      <c r="E796" t="s">
        <v>147</v>
      </c>
      <c r="F796" t="s">
        <v>520</v>
      </c>
      <c r="G796" t="s">
        <v>149</v>
      </c>
      <c r="H796" t="s">
        <v>149</v>
      </c>
      <c r="I796">
        <v>2</v>
      </c>
      <c r="J796">
        <v>812.86300000000006</v>
      </c>
      <c r="K796">
        <v>118.45410099999999</v>
      </c>
    </row>
    <row r="797" spans="1:11">
      <c r="A797" t="s">
        <v>156</v>
      </c>
      <c r="B797">
        <v>1.6276922518305501E-4</v>
      </c>
      <c r="C797" t="s">
        <v>119</v>
      </c>
      <c r="D797" t="s">
        <v>157</v>
      </c>
      <c r="E797" t="s">
        <v>113</v>
      </c>
      <c r="F797" t="s">
        <v>520</v>
      </c>
      <c r="G797" t="s">
        <v>158</v>
      </c>
      <c r="H797" t="s">
        <v>158</v>
      </c>
      <c r="I797">
        <v>13</v>
      </c>
      <c r="J797">
        <v>674.25</v>
      </c>
      <c r="K797">
        <v>118.45410099999999</v>
      </c>
    </row>
    <row r="798" spans="1:11">
      <c r="A798" t="s">
        <v>159</v>
      </c>
      <c r="B798">
        <v>9.2366774290225195E-4</v>
      </c>
      <c r="C798" t="s">
        <v>162</v>
      </c>
      <c r="D798" t="s">
        <v>160</v>
      </c>
      <c r="E798" t="s">
        <v>161</v>
      </c>
      <c r="F798" t="s">
        <v>520</v>
      </c>
      <c r="G798" t="s">
        <v>149</v>
      </c>
      <c r="H798" t="s">
        <v>149</v>
      </c>
      <c r="I798">
        <v>122</v>
      </c>
      <c r="J798">
        <v>1115.049</v>
      </c>
      <c r="K798">
        <v>118.45410099999999</v>
      </c>
    </row>
    <row r="799" spans="1:11">
      <c r="A799" t="s">
        <v>163</v>
      </c>
      <c r="B799" s="21">
        <v>4.0562225286824598E-5</v>
      </c>
      <c r="C799" t="s">
        <v>166</v>
      </c>
      <c r="D799" t="s">
        <v>164</v>
      </c>
      <c r="E799" t="s">
        <v>165</v>
      </c>
      <c r="F799" t="s">
        <v>520</v>
      </c>
      <c r="G799" t="s">
        <v>149</v>
      </c>
      <c r="H799" t="s">
        <v>149</v>
      </c>
      <c r="I799">
        <v>7</v>
      </c>
      <c r="J799">
        <v>1456.8879999999999</v>
      </c>
      <c r="K799">
        <v>118.45410099999999</v>
      </c>
    </row>
    <row r="800" spans="1:11">
      <c r="A800" t="s">
        <v>167</v>
      </c>
      <c r="B800">
        <v>4.4346905689431499E-4</v>
      </c>
      <c r="C800" t="s">
        <v>162</v>
      </c>
      <c r="D800" t="s">
        <v>168</v>
      </c>
      <c r="E800" t="s">
        <v>169</v>
      </c>
      <c r="F800" t="s">
        <v>520</v>
      </c>
      <c r="G800" t="s">
        <v>149</v>
      </c>
      <c r="H800" t="s">
        <v>170</v>
      </c>
      <c r="I800">
        <v>65</v>
      </c>
      <c r="J800">
        <v>1237.3710000000001</v>
      </c>
      <c r="K800">
        <v>118.45410099999999</v>
      </c>
    </row>
    <row r="801" spans="1:11">
      <c r="A801" t="s">
        <v>171</v>
      </c>
      <c r="B801">
        <v>5.8054143879982304E-4</v>
      </c>
      <c r="C801" t="s">
        <v>166</v>
      </c>
      <c r="D801" t="s">
        <v>172</v>
      </c>
      <c r="E801" t="s">
        <v>165</v>
      </c>
      <c r="F801" t="s">
        <v>520</v>
      </c>
      <c r="G801" t="s">
        <v>149</v>
      </c>
      <c r="H801" t="s">
        <v>149</v>
      </c>
      <c r="I801">
        <v>88</v>
      </c>
      <c r="J801">
        <v>1279.674</v>
      </c>
      <c r="K801">
        <v>118.45410099999999</v>
      </c>
    </row>
    <row r="802" spans="1:11">
      <c r="A802" t="s">
        <v>173</v>
      </c>
      <c r="B802" s="21">
        <v>1.7613002999452001E-5</v>
      </c>
      <c r="C802" t="s">
        <v>162</v>
      </c>
      <c r="D802" t="s">
        <v>174</v>
      </c>
      <c r="E802" t="s">
        <v>165</v>
      </c>
      <c r="F802" t="s">
        <v>520</v>
      </c>
      <c r="G802" t="s">
        <v>149</v>
      </c>
      <c r="H802" t="s">
        <v>149</v>
      </c>
      <c r="I802">
        <v>3</v>
      </c>
      <c r="J802">
        <v>1437.93</v>
      </c>
      <c r="K802">
        <v>118.45410099999999</v>
      </c>
    </row>
    <row r="803" spans="1:11">
      <c r="A803" t="s">
        <v>177</v>
      </c>
      <c r="B803">
        <v>4.4122403164188898E-3</v>
      </c>
      <c r="C803" t="s">
        <v>162</v>
      </c>
      <c r="D803" t="s">
        <v>178</v>
      </c>
      <c r="E803" t="s">
        <v>179</v>
      </c>
      <c r="F803" t="s">
        <v>520</v>
      </c>
      <c r="G803" t="s">
        <v>179</v>
      </c>
      <c r="H803" t="s">
        <v>179</v>
      </c>
      <c r="I803">
        <v>737</v>
      </c>
      <c r="J803">
        <v>1410.127</v>
      </c>
      <c r="K803">
        <v>118.45410099999999</v>
      </c>
    </row>
    <row r="804" spans="1:11">
      <c r="A804" t="s">
        <v>180</v>
      </c>
      <c r="B804">
        <v>1.4513650331914399E-4</v>
      </c>
      <c r="C804" t="s">
        <v>162</v>
      </c>
      <c r="D804" t="s">
        <v>181</v>
      </c>
      <c r="E804" t="s">
        <v>165</v>
      </c>
      <c r="F804" t="s">
        <v>520</v>
      </c>
      <c r="G804" t="s">
        <v>149</v>
      </c>
      <c r="H804" t="s">
        <v>149</v>
      </c>
      <c r="I804">
        <v>24</v>
      </c>
      <c r="J804">
        <v>1395.9970000000001</v>
      </c>
      <c r="K804">
        <v>118.45410099999999</v>
      </c>
    </row>
    <row r="805" spans="1:11">
      <c r="A805" t="s">
        <v>182</v>
      </c>
      <c r="B805">
        <v>6.6301297691934201E-4</v>
      </c>
      <c r="C805" t="s">
        <v>166</v>
      </c>
      <c r="D805" t="s">
        <v>183</v>
      </c>
      <c r="E805" t="s">
        <v>165</v>
      </c>
      <c r="F805" t="s">
        <v>520</v>
      </c>
      <c r="G805" t="s">
        <v>149</v>
      </c>
      <c r="H805" t="s">
        <v>149</v>
      </c>
      <c r="I805">
        <v>107</v>
      </c>
      <c r="J805">
        <v>1362.422</v>
      </c>
      <c r="K805">
        <v>118.45410099999999</v>
      </c>
    </row>
    <row r="806" spans="1:11">
      <c r="A806" t="s">
        <v>184</v>
      </c>
      <c r="B806">
        <v>4.7955218269643898E-4</v>
      </c>
      <c r="C806" t="s">
        <v>186</v>
      </c>
      <c r="D806" t="s">
        <v>185</v>
      </c>
      <c r="E806" t="s">
        <v>165</v>
      </c>
      <c r="F806" t="s">
        <v>520</v>
      </c>
      <c r="G806" t="s">
        <v>149</v>
      </c>
      <c r="H806" t="s">
        <v>149</v>
      </c>
      <c r="I806">
        <v>74</v>
      </c>
      <c r="J806">
        <v>1302.704</v>
      </c>
      <c r="K806">
        <v>118.45410099999999</v>
      </c>
    </row>
    <row r="807" spans="1:11">
      <c r="A807" t="s">
        <v>187</v>
      </c>
      <c r="B807">
        <v>4.4173595591740801E-4</v>
      </c>
      <c r="C807" t="s">
        <v>186</v>
      </c>
      <c r="D807" t="s">
        <v>188</v>
      </c>
      <c r="E807" t="s">
        <v>165</v>
      </c>
      <c r="F807" t="s">
        <v>520</v>
      </c>
      <c r="G807" t="s">
        <v>149</v>
      </c>
      <c r="H807" t="s">
        <v>149</v>
      </c>
      <c r="I807">
        <v>73</v>
      </c>
      <c r="J807">
        <v>1395.115</v>
      </c>
      <c r="K807">
        <v>118.45410099999999</v>
      </c>
    </row>
    <row r="808" spans="1:11">
      <c r="A808" t="s">
        <v>189</v>
      </c>
      <c r="B808">
        <v>9.8023345960437198E-4</v>
      </c>
      <c r="C808" t="s">
        <v>186</v>
      </c>
      <c r="D808" t="s">
        <v>190</v>
      </c>
      <c r="E808" t="s">
        <v>165</v>
      </c>
      <c r="F808" t="s">
        <v>520</v>
      </c>
      <c r="G808" t="s">
        <v>149</v>
      </c>
      <c r="H808" t="s">
        <v>149</v>
      </c>
      <c r="I808">
        <v>148</v>
      </c>
      <c r="J808">
        <v>1274.624</v>
      </c>
      <c r="K808">
        <v>118.45410099999999</v>
      </c>
    </row>
    <row r="809" spans="1:11">
      <c r="A809" t="s">
        <v>191</v>
      </c>
      <c r="B809">
        <v>1.0478593315959501E-3</v>
      </c>
      <c r="C809" t="s">
        <v>186</v>
      </c>
      <c r="D809" t="s">
        <v>192</v>
      </c>
      <c r="E809" t="s">
        <v>165</v>
      </c>
      <c r="F809" t="s">
        <v>520</v>
      </c>
      <c r="G809" t="s">
        <v>149</v>
      </c>
      <c r="H809" t="s">
        <v>149</v>
      </c>
      <c r="I809">
        <v>161</v>
      </c>
      <c r="J809">
        <v>1297.098</v>
      </c>
      <c r="K809">
        <v>118.45410099999999</v>
      </c>
    </row>
    <row r="810" spans="1:11">
      <c r="A810" t="s">
        <v>195</v>
      </c>
      <c r="B810" s="21">
        <v>7.0664260815526606E-5</v>
      </c>
      <c r="C810" t="s">
        <v>166</v>
      </c>
      <c r="D810" t="s">
        <v>196</v>
      </c>
      <c r="E810" t="s">
        <v>165</v>
      </c>
      <c r="F810" t="s">
        <v>520</v>
      </c>
      <c r="G810" t="s">
        <v>149</v>
      </c>
      <c r="H810" t="s">
        <v>149</v>
      </c>
      <c r="I810">
        <v>12</v>
      </c>
      <c r="J810">
        <v>1433.6110000000001</v>
      </c>
      <c r="K810">
        <v>118.45410099999999</v>
      </c>
    </row>
    <row r="811" spans="1:11">
      <c r="A811" t="s">
        <v>197</v>
      </c>
      <c r="B811" s="21">
        <v>3.4848302773623897E-5</v>
      </c>
      <c r="C811" t="s">
        <v>162</v>
      </c>
      <c r="D811" t="s">
        <v>198</v>
      </c>
      <c r="E811" t="s">
        <v>165</v>
      </c>
      <c r="F811" t="s">
        <v>520</v>
      </c>
      <c r="G811" t="s">
        <v>149</v>
      </c>
      <c r="H811" t="s">
        <v>149</v>
      </c>
      <c r="I811">
        <v>6</v>
      </c>
      <c r="J811">
        <v>1453.5150000000001</v>
      </c>
      <c r="K811">
        <v>118.45410099999999</v>
      </c>
    </row>
    <row r="812" spans="1:11">
      <c r="A812" t="s">
        <v>199</v>
      </c>
      <c r="B812">
        <v>1.04370357621009E-4</v>
      </c>
      <c r="C812" t="s">
        <v>166</v>
      </c>
      <c r="D812" t="s">
        <v>200</v>
      </c>
      <c r="E812" t="s">
        <v>165</v>
      </c>
      <c r="F812" t="s">
        <v>520</v>
      </c>
      <c r="G812" t="s">
        <v>149</v>
      </c>
      <c r="H812" t="s">
        <v>149</v>
      </c>
      <c r="I812">
        <v>17</v>
      </c>
      <c r="J812">
        <v>1375.06</v>
      </c>
      <c r="K812">
        <v>118.45410099999999</v>
      </c>
    </row>
    <row r="813" spans="1:11">
      <c r="A813" t="s">
        <v>201</v>
      </c>
      <c r="B813" s="21">
        <v>2.1769686423014801E-5</v>
      </c>
      <c r="C813" t="s">
        <v>203</v>
      </c>
      <c r="D813" t="s">
        <v>202</v>
      </c>
      <c r="E813" t="s">
        <v>147</v>
      </c>
      <c r="F813" t="s">
        <v>520</v>
      </c>
      <c r="G813" t="s">
        <v>149</v>
      </c>
      <c r="H813" t="s">
        <v>149</v>
      </c>
      <c r="I813">
        <v>2</v>
      </c>
      <c r="J813">
        <v>775.58199999999999</v>
      </c>
      <c r="K813">
        <v>118.45410099999999</v>
      </c>
    </row>
    <row r="814" spans="1:11">
      <c r="A814" t="s">
        <v>204</v>
      </c>
      <c r="B814" s="21">
        <v>4.6886529720412803E-5</v>
      </c>
      <c r="C814" t="s">
        <v>203</v>
      </c>
      <c r="D814" t="s">
        <v>205</v>
      </c>
      <c r="E814" t="s">
        <v>147</v>
      </c>
      <c r="F814" t="s">
        <v>520</v>
      </c>
      <c r="G814" t="s">
        <v>149</v>
      </c>
      <c r="H814" t="s">
        <v>149</v>
      </c>
      <c r="I814">
        <v>5</v>
      </c>
      <c r="J814">
        <v>900.26800000000003</v>
      </c>
      <c r="K814">
        <v>118.45410099999999</v>
      </c>
    </row>
    <row r="815" spans="1:11">
      <c r="A815" t="s">
        <v>209</v>
      </c>
      <c r="B815" s="21">
        <v>4.2287235958837799E-5</v>
      </c>
      <c r="C815" t="s">
        <v>203</v>
      </c>
      <c r="D815" t="s">
        <v>210</v>
      </c>
      <c r="E815" t="s">
        <v>165</v>
      </c>
      <c r="F815" t="s">
        <v>520</v>
      </c>
      <c r="G815" t="s">
        <v>149</v>
      </c>
      <c r="H815" t="s">
        <v>149</v>
      </c>
      <c r="I815">
        <v>5</v>
      </c>
      <c r="J815">
        <v>998.18399999999997</v>
      </c>
      <c r="K815">
        <v>118.45410099999999</v>
      </c>
    </row>
    <row r="816" spans="1:11">
      <c r="A816" t="s">
        <v>213</v>
      </c>
      <c r="B816" s="21">
        <v>4.6801817654818399E-5</v>
      </c>
      <c r="C816" t="s">
        <v>208</v>
      </c>
      <c r="D816" t="s">
        <v>214</v>
      </c>
      <c r="E816" t="s">
        <v>165</v>
      </c>
      <c r="F816" t="s">
        <v>520</v>
      </c>
      <c r="G816" t="s">
        <v>149</v>
      </c>
      <c r="H816" t="s">
        <v>149</v>
      </c>
      <c r="I816">
        <v>2</v>
      </c>
      <c r="J816">
        <v>360.75900000000001</v>
      </c>
      <c r="K816">
        <v>118.45410099999999</v>
      </c>
    </row>
    <row r="817" spans="1:11">
      <c r="A817" t="s">
        <v>215</v>
      </c>
      <c r="B817">
        <v>1.1939874786319701E-3</v>
      </c>
      <c r="C817" t="s">
        <v>203</v>
      </c>
      <c r="D817" t="s">
        <v>216</v>
      </c>
      <c r="E817" t="s">
        <v>217</v>
      </c>
      <c r="F817" t="s">
        <v>520</v>
      </c>
      <c r="G817" t="s">
        <v>149</v>
      </c>
      <c r="H817" t="s">
        <v>149</v>
      </c>
      <c r="I817">
        <v>36</v>
      </c>
      <c r="J817">
        <v>254.53800000000001</v>
      </c>
      <c r="K817">
        <v>118.45410099999999</v>
      </c>
    </row>
    <row r="818" spans="1:11">
      <c r="A818" t="s">
        <v>218</v>
      </c>
      <c r="B818" s="21">
        <v>8.3412428417110293E-5</v>
      </c>
      <c r="C818" t="s">
        <v>203</v>
      </c>
      <c r="D818" t="s">
        <v>219</v>
      </c>
      <c r="E818" t="s">
        <v>217</v>
      </c>
      <c r="F818" t="s">
        <v>520</v>
      </c>
      <c r="G818" t="s">
        <v>149</v>
      </c>
      <c r="H818" t="s">
        <v>149</v>
      </c>
      <c r="I818">
        <v>2</v>
      </c>
      <c r="J818">
        <v>202.41800000000001</v>
      </c>
      <c r="K818">
        <v>118.45410099999999</v>
      </c>
    </row>
    <row r="819" spans="1:11">
      <c r="A819" t="s">
        <v>220</v>
      </c>
      <c r="B819">
        <v>2.3663119921544699E-4</v>
      </c>
      <c r="C819" t="s">
        <v>208</v>
      </c>
      <c r="D819" t="s">
        <v>221</v>
      </c>
      <c r="E819" t="s">
        <v>147</v>
      </c>
      <c r="F819" t="s">
        <v>520</v>
      </c>
      <c r="G819" t="s">
        <v>149</v>
      </c>
      <c r="H819" t="s">
        <v>149</v>
      </c>
      <c r="I819">
        <v>7</v>
      </c>
      <c r="J819">
        <v>249.733</v>
      </c>
      <c r="K819">
        <v>118.45410099999999</v>
      </c>
    </row>
    <row r="820" spans="1:11">
      <c r="A820" t="s">
        <v>222</v>
      </c>
      <c r="B820" s="21">
        <v>5.7524734747569197E-5</v>
      </c>
      <c r="C820" t="s">
        <v>203</v>
      </c>
      <c r="D820" t="s">
        <v>223</v>
      </c>
      <c r="E820" t="s">
        <v>224</v>
      </c>
      <c r="F820" t="s">
        <v>520</v>
      </c>
      <c r="G820" t="s">
        <v>149</v>
      </c>
      <c r="H820" t="s">
        <v>149</v>
      </c>
      <c r="I820">
        <v>5</v>
      </c>
      <c r="J820">
        <v>733.779</v>
      </c>
      <c r="K820">
        <v>118.45410099999999</v>
      </c>
    </row>
    <row r="821" spans="1:11">
      <c r="A821" t="s">
        <v>225</v>
      </c>
      <c r="B821">
        <v>1.3897997582720901E-4</v>
      </c>
      <c r="C821" t="s">
        <v>203</v>
      </c>
      <c r="D821" t="s">
        <v>226</v>
      </c>
      <c r="E821" t="s">
        <v>217</v>
      </c>
      <c r="F821" t="s">
        <v>520</v>
      </c>
      <c r="G821" t="s">
        <v>149</v>
      </c>
      <c r="H821" t="s">
        <v>149</v>
      </c>
      <c r="I821">
        <v>5</v>
      </c>
      <c r="J821">
        <v>303.71600000000001</v>
      </c>
      <c r="K821">
        <v>118.45410099999999</v>
      </c>
    </row>
    <row r="822" spans="1:11">
      <c r="A822" t="s">
        <v>227</v>
      </c>
      <c r="B822">
        <v>1.6388904248931899E-4</v>
      </c>
      <c r="C822" t="s">
        <v>203</v>
      </c>
      <c r="D822" t="s">
        <v>228</v>
      </c>
      <c r="E822" t="s">
        <v>165</v>
      </c>
      <c r="F822" t="s">
        <v>520</v>
      </c>
      <c r="G822" t="s">
        <v>149</v>
      </c>
      <c r="H822" t="s">
        <v>149</v>
      </c>
      <c r="I822">
        <v>13</v>
      </c>
      <c r="J822">
        <v>669.64300000000003</v>
      </c>
      <c r="K822">
        <v>118.45410099999999</v>
      </c>
    </row>
    <row r="823" spans="1:11">
      <c r="A823" t="s">
        <v>229</v>
      </c>
      <c r="B823">
        <v>5.5794783624573796E-4</v>
      </c>
      <c r="C823" t="s">
        <v>203</v>
      </c>
      <c r="D823" t="s">
        <v>230</v>
      </c>
      <c r="E823" t="s">
        <v>231</v>
      </c>
      <c r="F823" t="s">
        <v>520</v>
      </c>
      <c r="G823" t="s">
        <v>149</v>
      </c>
      <c r="H823" t="s">
        <v>149</v>
      </c>
      <c r="I823">
        <v>38</v>
      </c>
      <c r="J823">
        <v>574.96299999999997</v>
      </c>
      <c r="K823">
        <v>118.45410099999999</v>
      </c>
    </row>
    <row r="824" spans="1:11">
      <c r="A824" t="s">
        <v>232</v>
      </c>
      <c r="B824">
        <v>5.3845325780112598E-4</v>
      </c>
      <c r="C824" t="s">
        <v>233</v>
      </c>
      <c r="D824" t="s">
        <v>1</v>
      </c>
      <c r="E824" t="s">
        <v>113</v>
      </c>
      <c r="F824" t="s">
        <v>520</v>
      </c>
      <c r="G824" t="s">
        <v>1</v>
      </c>
      <c r="H824" t="s">
        <v>1</v>
      </c>
      <c r="I824">
        <v>74</v>
      </c>
      <c r="J824">
        <v>1160.202</v>
      </c>
      <c r="K824">
        <v>118.45410099999999</v>
      </c>
    </row>
    <row r="825" spans="1:11">
      <c r="A825" t="s">
        <v>234</v>
      </c>
      <c r="B825">
        <v>4.61207392222872E-3</v>
      </c>
      <c r="C825" t="s">
        <v>236</v>
      </c>
      <c r="D825" t="s">
        <v>235</v>
      </c>
      <c r="E825" t="s">
        <v>165</v>
      </c>
      <c r="F825" t="s">
        <v>520</v>
      </c>
      <c r="G825" t="s">
        <v>149</v>
      </c>
      <c r="H825" t="s">
        <v>149</v>
      </c>
      <c r="I825">
        <v>715</v>
      </c>
      <c r="J825">
        <v>1308.759</v>
      </c>
      <c r="K825">
        <v>118.45410099999999</v>
      </c>
    </row>
    <row r="826" spans="1:11">
      <c r="A826" t="s">
        <v>237</v>
      </c>
      <c r="B826">
        <v>2.3128975061841601E-3</v>
      </c>
      <c r="C826" t="s">
        <v>162</v>
      </c>
      <c r="D826" t="s">
        <v>238</v>
      </c>
      <c r="E826" t="s">
        <v>165</v>
      </c>
      <c r="F826" t="s">
        <v>520</v>
      </c>
      <c r="G826" t="s">
        <v>149</v>
      </c>
      <c r="H826" t="s">
        <v>149</v>
      </c>
      <c r="I826">
        <v>368</v>
      </c>
      <c r="J826">
        <v>1343.202</v>
      </c>
      <c r="K826">
        <v>118.45410099999999</v>
      </c>
    </row>
    <row r="827" spans="1:11">
      <c r="A827" t="s">
        <v>239</v>
      </c>
      <c r="B827">
        <v>1.8201987702787001E-3</v>
      </c>
      <c r="C827" t="s">
        <v>241</v>
      </c>
      <c r="D827" t="s">
        <v>240</v>
      </c>
      <c r="E827" t="s">
        <v>169</v>
      </c>
      <c r="F827" t="s">
        <v>520</v>
      </c>
      <c r="G827" t="s">
        <v>149</v>
      </c>
      <c r="H827" t="s">
        <v>242</v>
      </c>
      <c r="I827">
        <v>277</v>
      </c>
      <c r="J827">
        <v>1284.7270000000001</v>
      </c>
      <c r="K827">
        <v>118.45410099999999</v>
      </c>
    </row>
    <row r="828" spans="1:11">
      <c r="A828" t="s">
        <v>243</v>
      </c>
      <c r="B828">
        <v>1.54303101580617E-3</v>
      </c>
      <c r="C828" t="s">
        <v>236</v>
      </c>
      <c r="D828" t="s">
        <v>244</v>
      </c>
      <c r="E828" t="s">
        <v>165</v>
      </c>
      <c r="F828" t="s">
        <v>520</v>
      </c>
      <c r="G828" t="s">
        <v>149</v>
      </c>
      <c r="H828" t="s">
        <v>149</v>
      </c>
      <c r="I828">
        <v>242</v>
      </c>
      <c r="J828">
        <v>1324.008</v>
      </c>
      <c r="K828">
        <v>118.45410099999999</v>
      </c>
    </row>
    <row r="829" spans="1:11">
      <c r="A829" t="s">
        <v>111</v>
      </c>
      <c r="B829">
        <v>0.20564294173337699</v>
      </c>
      <c r="C829" t="s">
        <v>114</v>
      </c>
      <c r="D829" t="s">
        <v>112</v>
      </c>
      <c r="E829" t="s">
        <v>113</v>
      </c>
      <c r="F829" t="s">
        <v>521</v>
      </c>
      <c r="G829" t="s">
        <v>115</v>
      </c>
      <c r="H829" t="s">
        <v>116</v>
      </c>
      <c r="I829">
        <v>15453</v>
      </c>
      <c r="J829">
        <v>627.36500000000001</v>
      </c>
      <c r="K829">
        <v>119.77845600000001</v>
      </c>
    </row>
    <row r="830" spans="1:11">
      <c r="A830" t="s">
        <v>117</v>
      </c>
      <c r="B830">
        <v>1.79361504833465</v>
      </c>
      <c r="C830" t="s">
        <v>119</v>
      </c>
      <c r="D830" t="s">
        <v>118</v>
      </c>
      <c r="E830" t="s">
        <v>113</v>
      </c>
      <c r="F830" t="s">
        <v>521</v>
      </c>
      <c r="G830" t="s">
        <v>120</v>
      </c>
      <c r="H830" t="s">
        <v>121</v>
      </c>
      <c r="I830">
        <v>198754</v>
      </c>
      <c r="J830">
        <v>925.14099999999996</v>
      </c>
      <c r="K830">
        <v>119.77845600000001</v>
      </c>
    </row>
    <row r="831" spans="1:11">
      <c r="A831" t="s">
        <v>122</v>
      </c>
      <c r="B831">
        <v>2.4435169889498898</v>
      </c>
      <c r="C831" t="s">
        <v>124</v>
      </c>
      <c r="D831" t="s">
        <v>123</v>
      </c>
      <c r="E831" t="s">
        <v>113</v>
      </c>
      <c r="F831" t="s">
        <v>521</v>
      </c>
      <c r="G831" t="s">
        <v>120</v>
      </c>
      <c r="H831" t="s">
        <v>125</v>
      </c>
      <c r="I831">
        <v>226805</v>
      </c>
      <c r="J831">
        <v>774.923</v>
      </c>
      <c r="K831">
        <v>119.77845600000001</v>
      </c>
    </row>
    <row r="832" spans="1:11">
      <c r="A832" t="s">
        <v>126</v>
      </c>
      <c r="B832">
        <v>0.76888280825778599</v>
      </c>
      <c r="C832" t="s">
        <v>119</v>
      </c>
      <c r="D832" t="s">
        <v>127</v>
      </c>
      <c r="E832" t="s">
        <v>113</v>
      </c>
      <c r="F832" t="s">
        <v>521</v>
      </c>
      <c r="G832" t="s">
        <v>120</v>
      </c>
      <c r="H832" t="s">
        <v>128</v>
      </c>
      <c r="I832">
        <v>77965</v>
      </c>
      <c r="J832">
        <v>846.56600000000003</v>
      </c>
      <c r="K832">
        <v>119.77845600000001</v>
      </c>
    </row>
    <row r="833" spans="1:11">
      <c r="A833" t="s">
        <v>129</v>
      </c>
      <c r="B833">
        <v>2.2878503265830599</v>
      </c>
      <c r="C833" t="s">
        <v>124</v>
      </c>
      <c r="D833" t="s">
        <v>130</v>
      </c>
      <c r="E833" t="s">
        <v>113</v>
      </c>
      <c r="F833" t="s">
        <v>521</v>
      </c>
      <c r="G833" t="s">
        <v>120</v>
      </c>
      <c r="H833" t="s">
        <v>131</v>
      </c>
      <c r="I833">
        <v>89923</v>
      </c>
      <c r="J833">
        <v>328.14400000000001</v>
      </c>
      <c r="K833">
        <v>119.77845600000001</v>
      </c>
    </row>
    <row r="834" spans="1:11">
      <c r="A834" t="s">
        <v>132</v>
      </c>
      <c r="B834">
        <v>0.30623453922196597</v>
      </c>
      <c r="C834" t="s">
        <v>114</v>
      </c>
      <c r="D834" t="s">
        <v>133</v>
      </c>
      <c r="E834" t="s">
        <v>113</v>
      </c>
      <c r="F834" t="s">
        <v>521</v>
      </c>
      <c r="G834" t="s">
        <v>115</v>
      </c>
      <c r="H834" t="s">
        <v>134</v>
      </c>
      <c r="I834">
        <v>26429</v>
      </c>
      <c r="J834">
        <v>720.52300000000002</v>
      </c>
      <c r="K834">
        <v>119.77845600000001</v>
      </c>
    </row>
    <row r="835" spans="1:11">
      <c r="A835" t="s">
        <v>135</v>
      </c>
      <c r="B835">
        <v>0.45516030821764097</v>
      </c>
      <c r="C835" t="s">
        <v>119</v>
      </c>
      <c r="D835" t="s">
        <v>136</v>
      </c>
      <c r="E835" t="s">
        <v>113</v>
      </c>
      <c r="F835" t="s">
        <v>521</v>
      </c>
      <c r="G835" t="s">
        <v>137</v>
      </c>
      <c r="H835" t="s">
        <v>138</v>
      </c>
      <c r="I835">
        <v>43232</v>
      </c>
      <c r="J835">
        <v>792.98</v>
      </c>
      <c r="K835">
        <v>119.77845600000001</v>
      </c>
    </row>
    <row r="836" spans="1:11">
      <c r="A836" t="s">
        <v>139</v>
      </c>
      <c r="B836">
        <v>0.49777807584547501</v>
      </c>
      <c r="C836" t="s">
        <v>119</v>
      </c>
      <c r="D836" t="s">
        <v>140</v>
      </c>
      <c r="E836" t="s">
        <v>113</v>
      </c>
      <c r="F836" t="s">
        <v>521</v>
      </c>
      <c r="G836" t="s">
        <v>137</v>
      </c>
      <c r="H836" t="s">
        <v>141</v>
      </c>
      <c r="I836">
        <v>42904</v>
      </c>
      <c r="J836">
        <v>719.58699999999999</v>
      </c>
      <c r="K836">
        <v>119.77845600000001</v>
      </c>
    </row>
    <row r="837" spans="1:11">
      <c r="A837" t="s">
        <v>142</v>
      </c>
      <c r="B837">
        <v>0.47469537637555298</v>
      </c>
      <c r="C837" t="s">
        <v>119</v>
      </c>
      <c r="D837" t="s">
        <v>143</v>
      </c>
      <c r="E837" t="s">
        <v>113</v>
      </c>
      <c r="F837" t="s">
        <v>521</v>
      </c>
      <c r="G837" t="s">
        <v>137</v>
      </c>
      <c r="H837" t="s">
        <v>144</v>
      </c>
      <c r="I837">
        <v>44087</v>
      </c>
      <c r="J837">
        <v>775.38400000000001</v>
      </c>
      <c r="K837">
        <v>119.77845600000001</v>
      </c>
    </row>
    <row r="838" spans="1:11">
      <c r="A838" t="s">
        <v>152</v>
      </c>
      <c r="B838">
        <v>4.1695337574311801E-4</v>
      </c>
      <c r="C838" t="s">
        <v>148</v>
      </c>
      <c r="D838" t="s">
        <v>153</v>
      </c>
      <c r="E838" t="s">
        <v>147</v>
      </c>
      <c r="F838" t="s">
        <v>521</v>
      </c>
      <c r="G838" t="s">
        <v>149</v>
      </c>
      <c r="H838" t="s">
        <v>149</v>
      </c>
      <c r="I838">
        <v>70</v>
      </c>
      <c r="J838">
        <v>1401.625</v>
      </c>
      <c r="K838">
        <v>119.77845600000001</v>
      </c>
    </row>
    <row r="839" spans="1:11">
      <c r="A839" t="s">
        <v>154</v>
      </c>
      <c r="B839" s="21">
        <v>4.1083167961422297E-5</v>
      </c>
      <c r="C839" t="s">
        <v>148</v>
      </c>
      <c r="D839" t="s">
        <v>155</v>
      </c>
      <c r="E839" t="s">
        <v>147</v>
      </c>
      <c r="F839" t="s">
        <v>521</v>
      </c>
      <c r="G839" t="s">
        <v>149</v>
      </c>
      <c r="H839" t="s">
        <v>149</v>
      </c>
      <c r="I839">
        <v>4</v>
      </c>
      <c r="J839">
        <v>812.86300000000006</v>
      </c>
      <c r="K839">
        <v>119.77845600000001</v>
      </c>
    </row>
    <row r="840" spans="1:11">
      <c r="A840" t="s">
        <v>156</v>
      </c>
      <c r="B840">
        <v>2.2523352481104899E-2</v>
      </c>
      <c r="C840" t="s">
        <v>119</v>
      </c>
      <c r="D840" t="s">
        <v>157</v>
      </c>
      <c r="E840" t="s">
        <v>113</v>
      </c>
      <c r="F840" t="s">
        <v>521</v>
      </c>
      <c r="G840" t="s">
        <v>158</v>
      </c>
      <c r="H840" t="s">
        <v>158</v>
      </c>
      <c r="I840">
        <v>1819</v>
      </c>
      <c r="J840">
        <v>674.25</v>
      </c>
      <c r="K840">
        <v>119.77845600000001</v>
      </c>
    </row>
    <row r="841" spans="1:11">
      <c r="A841" t="s">
        <v>159</v>
      </c>
      <c r="B841">
        <v>1.1979737987703001E-3</v>
      </c>
      <c r="C841" t="s">
        <v>162</v>
      </c>
      <c r="D841" t="s">
        <v>160</v>
      </c>
      <c r="E841" t="s">
        <v>161</v>
      </c>
      <c r="F841" t="s">
        <v>521</v>
      </c>
      <c r="G841" t="s">
        <v>149</v>
      </c>
      <c r="H841" t="s">
        <v>149</v>
      </c>
      <c r="I841">
        <v>160</v>
      </c>
      <c r="J841">
        <v>1115.049</v>
      </c>
      <c r="K841">
        <v>119.77845600000001</v>
      </c>
    </row>
    <row r="842" spans="1:11">
      <c r="A842" t="s">
        <v>163</v>
      </c>
      <c r="B842" s="21">
        <v>1.14610687845001E-5</v>
      </c>
      <c r="C842" t="s">
        <v>166</v>
      </c>
      <c r="D842" t="s">
        <v>164</v>
      </c>
      <c r="E842" t="s">
        <v>165</v>
      </c>
      <c r="F842" t="s">
        <v>521</v>
      </c>
      <c r="G842" t="s">
        <v>149</v>
      </c>
      <c r="H842" t="s">
        <v>149</v>
      </c>
      <c r="I842">
        <v>2</v>
      </c>
      <c r="J842">
        <v>1456.8879999999999</v>
      </c>
      <c r="K842">
        <v>119.77845600000001</v>
      </c>
    </row>
    <row r="843" spans="1:11">
      <c r="A843" t="s">
        <v>167</v>
      </c>
      <c r="B843">
        <v>1.1335237860449899E-3</v>
      </c>
      <c r="C843" t="s">
        <v>162</v>
      </c>
      <c r="D843" t="s">
        <v>168</v>
      </c>
      <c r="E843" t="s">
        <v>169</v>
      </c>
      <c r="F843" t="s">
        <v>521</v>
      </c>
      <c r="G843" t="s">
        <v>149</v>
      </c>
      <c r="H843" t="s">
        <v>170</v>
      </c>
      <c r="I843">
        <v>168</v>
      </c>
      <c r="J843">
        <v>1237.3710000000001</v>
      </c>
      <c r="K843">
        <v>119.77845600000001</v>
      </c>
    </row>
    <row r="844" spans="1:11">
      <c r="A844" t="s">
        <v>171</v>
      </c>
      <c r="B844">
        <v>5.4802608346433295E-4</v>
      </c>
      <c r="C844" t="s">
        <v>166</v>
      </c>
      <c r="D844" t="s">
        <v>172</v>
      </c>
      <c r="E844" t="s">
        <v>165</v>
      </c>
      <c r="F844" t="s">
        <v>521</v>
      </c>
      <c r="G844" t="s">
        <v>149</v>
      </c>
      <c r="H844" t="s">
        <v>149</v>
      </c>
      <c r="I844">
        <v>84</v>
      </c>
      <c r="J844">
        <v>1279.674</v>
      </c>
      <c r="K844">
        <v>119.77845600000001</v>
      </c>
    </row>
    <row r="845" spans="1:11">
      <c r="A845" t="s">
        <v>173</v>
      </c>
      <c r="B845" s="21">
        <v>5.8060870763224903E-6</v>
      </c>
      <c r="C845" t="s">
        <v>162</v>
      </c>
      <c r="D845" t="s">
        <v>174</v>
      </c>
      <c r="E845" t="s">
        <v>165</v>
      </c>
      <c r="F845" t="s">
        <v>521</v>
      </c>
      <c r="G845" t="s">
        <v>149</v>
      </c>
      <c r="H845" t="s">
        <v>149</v>
      </c>
      <c r="I845">
        <v>1</v>
      </c>
      <c r="J845">
        <v>1437.93</v>
      </c>
      <c r="K845">
        <v>119.77845600000001</v>
      </c>
    </row>
    <row r="846" spans="1:11">
      <c r="A846" t="s">
        <v>175</v>
      </c>
      <c r="B846" s="21">
        <v>6.0397895881955402E-6</v>
      </c>
      <c r="C846" t="s">
        <v>162</v>
      </c>
      <c r="D846" t="s">
        <v>176</v>
      </c>
      <c r="E846" t="s">
        <v>165</v>
      </c>
      <c r="F846" t="s">
        <v>521</v>
      </c>
      <c r="G846" t="s">
        <v>149</v>
      </c>
      <c r="H846" t="s">
        <v>149</v>
      </c>
      <c r="I846">
        <v>1</v>
      </c>
      <c r="J846">
        <v>1382.2909999999999</v>
      </c>
      <c r="K846">
        <v>119.77845600000001</v>
      </c>
    </row>
    <row r="847" spans="1:11">
      <c r="A847" t="s">
        <v>177</v>
      </c>
      <c r="B847">
        <v>5.5179654087608903E-3</v>
      </c>
      <c r="C847" t="s">
        <v>162</v>
      </c>
      <c r="D847" t="s">
        <v>178</v>
      </c>
      <c r="E847" t="s">
        <v>179</v>
      </c>
      <c r="F847" t="s">
        <v>521</v>
      </c>
      <c r="G847" t="s">
        <v>179</v>
      </c>
      <c r="H847" t="s">
        <v>179</v>
      </c>
      <c r="I847">
        <v>932</v>
      </c>
      <c r="J847">
        <v>1410.127</v>
      </c>
      <c r="K847">
        <v>119.77845600000001</v>
      </c>
    </row>
    <row r="848" spans="1:11">
      <c r="A848" t="s">
        <v>180</v>
      </c>
      <c r="B848">
        <v>2.5118060079324598E-4</v>
      </c>
      <c r="C848" t="s">
        <v>162</v>
      </c>
      <c r="D848" t="s">
        <v>181</v>
      </c>
      <c r="E848" t="s">
        <v>165</v>
      </c>
      <c r="F848" t="s">
        <v>521</v>
      </c>
      <c r="G848" t="s">
        <v>149</v>
      </c>
      <c r="H848" t="s">
        <v>149</v>
      </c>
      <c r="I848">
        <v>42</v>
      </c>
      <c r="J848">
        <v>1395.9970000000001</v>
      </c>
      <c r="K848">
        <v>119.77845600000001</v>
      </c>
    </row>
    <row r="849" spans="1:11">
      <c r="A849" t="s">
        <v>182</v>
      </c>
      <c r="B849">
        <v>4.04439511485665E-4</v>
      </c>
      <c r="C849" t="s">
        <v>166</v>
      </c>
      <c r="D849" t="s">
        <v>183</v>
      </c>
      <c r="E849" t="s">
        <v>165</v>
      </c>
      <c r="F849" t="s">
        <v>521</v>
      </c>
      <c r="G849" t="s">
        <v>149</v>
      </c>
      <c r="H849" t="s">
        <v>149</v>
      </c>
      <c r="I849">
        <v>66</v>
      </c>
      <c r="J849">
        <v>1362.422</v>
      </c>
      <c r="K849">
        <v>119.77845600000001</v>
      </c>
    </row>
    <row r="850" spans="1:11">
      <c r="A850" t="s">
        <v>184</v>
      </c>
      <c r="B850">
        <v>3.3325669765513297E-4</v>
      </c>
      <c r="C850" t="s">
        <v>186</v>
      </c>
      <c r="D850" t="s">
        <v>185</v>
      </c>
      <c r="E850" t="s">
        <v>165</v>
      </c>
      <c r="F850" t="s">
        <v>521</v>
      </c>
      <c r="G850" t="s">
        <v>149</v>
      </c>
      <c r="H850" t="s">
        <v>149</v>
      </c>
      <c r="I850">
        <v>52</v>
      </c>
      <c r="J850">
        <v>1302.704</v>
      </c>
      <c r="K850">
        <v>119.77845600000001</v>
      </c>
    </row>
    <row r="851" spans="1:11">
      <c r="A851" t="s">
        <v>187</v>
      </c>
      <c r="B851">
        <v>2.75276484249825E-4</v>
      </c>
      <c r="C851" t="s">
        <v>186</v>
      </c>
      <c r="D851" t="s">
        <v>188</v>
      </c>
      <c r="E851" t="s">
        <v>165</v>
      </c>
      <c r="F851" t="s">
        <v>521</v>
      </c>
      <c r="G851" t="s">
        <v>149</v>
      </c>
      <c r="H851" t="s">
        <v>149</v>
      </c>
      <c r="I851">
        <v>46</v>
      </c>
      <c r="J851">
        <v>1395.115</v>
      </c>
      <c r="K851">
        <v>119.77845600000001</v>
      </c>
    </row>
    <row r="852" spans="1:11">
      <c r="A852" t="s">
        <v>189</v>
      </c>
      <c r="B852">
        <v>8.7769575169929098E-4</v>
      </c>
      <c r="C852" t="s">
        <v>186</v>
      </c>
      <c r="D852" t="s">
        <v>190</v>
      </c>
      <c r="E852" t="s">
        <v>165</v>
      </c>
      <c r="F852" t="s">
        <v>521</v>
      </c>
      <c r="G852" t="s">
        <v>149</v>
      </c>
      <c r="H852" t="s">
        <v>149</v>
      </c>
      <c r="I852">
        <v>134</v>
      </c>
      <c r="J852">
        <v>1274.624</v>
      </c>
      <c r="K852">
        <v>119.77845600000001</v>
      </c>
    </row>
    <row r="853" spans="1:11">
      <c r="A853" t="s">
        <v>191</v>
      </c>
      <c r="B853">
        <v>8.3674254578708102E-4</v>
      </c>
      <c r="C853" t="s">
        <v>186</v>
      </c>
      <c r="D853" t="s">
        <v>192</v>
      </c>
      <c r="E853" t="s">
        <v>165</v>
      </c>
      <c r="F853" t="s">
        <v>521</v>
      </c>
      <c r="G853" t="s">
        <v>149</v>
      </c>
      <c r="H853" t="s">
        <v>149</v>
      </c>
      <c r="I853">
        <v>130</v>
      </c>
      <c r="J853">
        <v>1297.098</v>
      </c>
      <c r="K853">
        <v>119.77845600000001</v>
      </c>
    </row>
    <row r="854" spans="1:11">
      <c r="A854" t="s">
        <v>193</v>
      </c>
      <c r="B854" s="21">
        <v>1.2643400009626201E-5</v>
      </c>
      <c r="C854" t="s">
        <v>162</v>
      </c>
      <c r="D854" t="s">
        <v>194</v>
      </c>
      <c r="E854" t="s">
        <v>165</v>
      </c>
      <c r="F854" t="s">
        <v>521</v>
      </c>
      <c r="G854" t="s">
        <v>149</v>
      </c>
      <c r="H854" t="s">
        <v>149</v>
      </c>
      <c r="I854">
        <v>2</v>
      </c>
      <c r="J854">
        <v>1320.6489999999999</v>
      </c>
      <c r="K854">
        <v>119.77845600000001</v>
      </c>
    </row>
    <row r="855" spans="1:11">
      <c r="A855" t="s">
        <v>195</v>
      </c>
      <c r="B855" s="21">
        <v>2.91178945671329E-5</v>
      </c>
      <c r="C855" t="s">
        <v>166</v>
      </c>
      <c r="D855" t="s">
        <v>196</v>
      </c>
      <c r="E855" t="s">
        <v>165</v>
      </c>
      <c r="F855" t="s">
        <v>521</v>
      </c>
      <c r="G855" t="s">
        <v>149</v>
      </c>
      <c r="H855" t="s">
        <v>149</v>
      </c>
      <c r="I855">
        <v>5</v>
      </c>
      <c r="J855">
        <v>1433.6110000000001</v>
      </c>
      <c r="K855">
        <v>119.77845600000001</v>
      </c>
    </row>
    <row r="856" spans="1:11">
      <c r="A856" t="s">
        <v>197</v>
      </c>
      <c r="B856" s="21">
        <v>5.74383256427102E-6</v>
      </c>
      <c r="C856" t="s">
        <v>162</v>
      </c>
      <c r="D856" t="s">
        <v>198</v>
      </c>
      <c r="E856" t="s">
        <v>165</v>
      </c>
      <c r="F856" t="s">
        <v>521</v>
      </c>
      <c r="G856" t="s">
        <v>149</v>
      </c>
      <c r="H856" t="s">
        <v>149</v>
      </c>
      <c r="I856">
        <v>1</v>
      </c>
      <c r="J856">
        <v>1453.5150000000001</v>
      </c>
      <c r="K856">
        <v>119.77845600000001</v>
      </c>
    </row>
    <row r="857" spans="1:11">
      <c r="A857" t="s">
        <v>199</v>
      </c>
      <c r="B857" s="21">
        <v>8.5001712692674904E-5</v>
      </c>
      <c r="C857" t="s">
        <v>166</v>
      </c>
      <c r="D857" t="s">
        <v>200</v>
      </c>
      <c r="E857" t="s">
        <v>165</v>
      </c>
      <c r="F857" t="s">
        <v>521</v>
      </c>
      <c r="G857" t="s">
        <v>149</v>
      </c>
      <c r="H857" t="s">
        <v>149</v>
      </c>
      <c r="I857">
        <v>14</v>
      </c>
      <c r="J857">
        <v>1375.06</v>
      </c>
      <c r="K857">
        <v>119.77845600000001</v>
      </c>
    </row>
    <row r="858" spans="1:11">
      <c r="A858" t="s">
        <v>204</v>
      </c>
      <c r="B858" s="21">
        <v>9.2736238427405994E-6</v>
      </c>
      <c r="C858" t="s">
        <v>203</v>
      </c>
      <c r="D858" t="s">
        <v>205</v>
      </c>
      <c r="E858" t="s">
        <v>147</v>
      </c>
      <c r="F858" t="s">
        <v>521</v>
      </c>
      <c r="G858" t="s">
        <v>149</v>
      </c>
      <c r="H858" t="s">
        <v>149</v>
      </c>
      <c r="I858">
        <v>1</v>
      </c>
      <c r="J858">
        <v>900.26800000000003</v>
      </c>
      <c r="K858">
        <v>119.77845600000001</v>
      </c>
    </row>
    <row r="859" spans="1:11">
      <c r="A859" t="s">
        <v>209</v>
      </c>
      <c r="B859" s="21">
        <v>8.3639356968819294E-6</v>
      </c>
      <c r="C859" t="s">
        <v>203</v>
      </c>
      <c r="D859" t="s">
        <v>210</v>
      </c>
      <c r="E859" t="s">
        <v>165</v>
      </c>
      <c r="F859" t="s">
        <v>521</v>
      </c>
      <c r="G859" t="s">
        <v>149</v>
      </c>
      <c r="H859" t="s">
        <v>149</v>
      </c>
      <c r="I859">
        <v>1</v>
      </c>
      <c r="J859">
        <v>998.18399999999997</v>
      </c>
      <c r="K859">
        <v>119.77845600000001</v>
      </c>
    </row>
    <row r="860" spans="1:11">
      <c r="A860" t="s">
        <v>215</v>
      </c>
      <c r="B860">
        <v>2.91916517093487E-3</v>
      </c>
      <c r="C860" t="s">
        <v>203</v>
      </c>
      <c r="D860" t="s">
        <v>216</v>
      </c>
      <c r="E860" t="s">
        <v>217</v>
      </c>
      <c r="F860" t="s">
        <v>521</v>
      </c>
      <c r="G860" t="s">
        <v>149</v>
      </c>
      <c r="H860" t="s">
        <v>149</v>
      </c>
      <c r="I860">
        <v>89</v>
      </c>
      <c r="J860">
        <v>254.53800000000001</v>
      </c>
      <c r="K860">
        <v>119.77845600000001</v>
      </c>
    </row>
    <row r="861" spans="1:11">
      <c r="A861" t="s">
        <v>220</v>
      </c>
      <c r="B861">
        <v>1.67153455683798E-4</v>
      </c>
      <c r="C861" t="s">
        <v>208</v>
      </c>
      <c r="D861" t="s">
        <v>221</v>
      </c>
      <c r="E861" t="s">
        <v>147</v>
      </c>
      <c r="F861" t="s">
        <v>521</v>
      </c>
      <c r="G861" t="s">
        <v>149</v>
      </c>
      <c r="H861" t="s">
        <v>149</v>
      </c>
      <c r="I861">
        <v>5</v>
      </c>
      <c r="J861">
        <v>249.733</v>
      </c>
      <c r="K861">
        <v>119.77845600000001</v>
      </c>
    </row>
    <row r="862" spans="1:11">
      <c r="A862" t="s">
        <v>222</v>
      </c>
      <c r="B862">
        <v>1.25155141651942E-4</v>
      </c>
      <c r="C862" t="s">
        <v>203</v>
      </c>
      <c r="D862" t="s">
        <v>223</v>
      </c>
      <c r="E862" t="s">
        <v>224</v>
      </c>
      <c r="F862" t="s">
        <v>521</v>
      </c>
      <c r="G862" t="s">
        <v>149</v>
      </c>
      <c r="H862" t="s">
        <v>149</v>
      </c>
      <c r="I862">
        <v>11</v>
      </c>
      <c r="J862">
        <v>733.779</v>
      </c>
      <c r="K862">
        <v>119.77845600000001</v>
      </c>
    </row>
    <row r="863" spans="1:11">
      <c r="A863" t="s">
        <v>227</v>
      </c>
      <c r="B863">
        <v>5.4856820536447297E-4</v>
      </c>
      <c r="C863" t="s">
        <v>203</v>
      </c>
      <c r="D863" t="s">
        <v>228</v>
      </c>
      <c r="E863" t="s">
        <v>165</v>
      </c>
      <c r="F863" t="s">
        <v>521</v>
      </c>
      <c r="G863" t="s">
        <v>149</v>
      </c>
      <c r="H863" t="s">
        <v>149</v>
      </c>
      <c r="I863">
        <v>44</v>
      </c>
      <c r="J863">
        <v>669.64300000000003</v>
      </c>
      <c r="K863">
        <v>119.77845600000001</v>
      </c>
    </row>
    <row r="864" spans="1:11">
      <c r="A864" t="s">
        <v>229</v>
      </c>
      <c r="B864">
        <v>3.0347832452491501E-3</v>
      </c>
      <c r="C864" t="s">
        <v>203</v>
      </c>
      <c r="D864" t="s">
        <v>230</v>
      </c>
      <c r="E864" t="s">
        <v>231</v>
      </c>
      <c r="F864" t="s">
        <v>521</v>
      </c>
      <c r="G864" t="s">
        <v>149</v>
      </c>
      <c r="H864" t="s">
        <v>149</v>
      </c>
      <c r="I864">
        <v>209</v>
      </c>
      <c r="J864">
        <v>574.96299999999997</v>
      </c>
      <c r="K864">
        <v>119.77845600000001</v>
      </c>
    </row>
    <row r="865" spans="1:11">
      <c r="A865" t="s">
        <v>232</v>
      </c>
      <c r="B865">
        <v>5.6891120786745297E-2</v>
      </c>
      <c r="C865" t="s">
        <v>233</v>
      </c>
      <c r="D865" t="s">
        <v>1</v>
      </c>
      <c r="E865" t="s">
        <v>113</v>
      </c>
      <c r="F865" t="s">
        <v>521</v>
      </c>
      <c r="G865" t="s">
        <v>1</v>
      </c>
      <c r="H865" t="s">
        <v>1</v>
      </c>
      <c r="I865">
        <v>7906</v>
      </c>
      <c r="J865">
        <v>1160.202</v>
      </c>
      <c r="K865">
        <v>119.77845600000001</v>
      </c>
    </row>
    <row r="866" spans="1:11">
      <c r="A866" t="s">
        <v>234</v>
      </c>
      <c r="B866">
        <v>4.8034866103012601E-3</v>
      </c>
      <c r="C866" t="s">
        <v>236</v>
      </c>
      <c r="D866" t="s">
        <v>235</v>
      </c>
      <c r="E866" t="s">
        <v>165</v>
      </c>
      <c r="F866" t="s">
        <v>521</v>
      </c>
      <c r="G866" t="s">
        <v>149</v>
      </c>
      <c r="H866" t="s">
        <v>149</v>
      </c>
      <c r="I866">
        <v>753</v>
      </c>
      <c r="J866">
        <v>1308.759</v>
      </c>
      <c r="K866">
        <v>119.77845600000001</v>
      </c>
    </row>
    <row r="867" spans="1:11">
      <c r="A867" t="s">
        <v>237</v>
      </c>
      <c r="B867">
        <v>4.3881822938749496E-3</v>
      </c>
      <c r="C867" t="s">
        <v>162</v>
      </c>
      <c r="D867" t="s">
        <v>238</v>
      </c>
      <c r="E867" t="s">
        <v>165</v>
      </c>
      <c r="F867" t="s">
        <v>521</v>
      </c>
      <c r="G867" t="s">
        <v>149</v>
      </c>
      <c r="H867" t="s">
        <v>149</v>
      </c>
      <c r="I867">
        <v>706</v>
      </c>
      <c r="J867">
        <v>1343.202</v>
      </c>
      <c r="K867">
        <v>119.77845600000001</v>
      </c>
    </row>
    <row r="868" spans="1:11">
      <c r="A868" t="s">
        <v>239</v>
      </c>
      <c r="B868">
        <v>2.1119994416232599E-3</v>
      </c>
      <c r="C868" t="s">
        <v>241</v>
      </c>
      <c r="D868" t="s">
        <v>240</v>
      </c>
      <c r="E868" t="s">
        <v>169</v>
      </c>
      <c r="F868" t="s">
        <v>521</v>
      </c>
      <c r="G868" t="s">
        <v>149</v>
      </c>
      <c r="H868" t="s">
        <v>242</v>
      </c>
      <c r="I868">
        <v>325</v>
      </c>
      <c r="J868">
        <v>1284.7270000000001</v>
      </c>
      <c r="K868">
        <v>119.77845600000001</v>
      </c>
    </row>
    <row r="869" spans="1:11">
      <c r="A869" t="s">
        <v>243</v>
      </c>
      <c r="B869">
        <v>1.3683286304580001E-3</v>
      </c>
      <c r="C869" t="s">
        <v>236</v>
      </c>
      <c r="D869" t="s">
        <v>244</v>
      </c>
      <c r="E869" t="s">
        <v>165</v>
      </c>
      <c r="F869" t="s">
        <v>521</v>
      </c>
      <c r="G869" t="s">
        <v>149</v>
      </c>
      <c r="H869" t="s">
        <v>149</v>
      </c>
      <c r="I869">
        <v>217</v>
      </c>
      <c r="J869">
        <v>1324.008</v>
      </c>
      <c r="K869">
        <v>119.77845600000001</v>
      </c>
    </row>
    <row r="870" spans="1:11">
      <c r="A870" t="s">
        <v>111</v>
      </c>
      <c r="B870">
        <v>1.02215548556082E-2</v>
      </c>
      <c r="C870" t="s">
        <v>114</v>
      </c>
      <c r="D870" t="s">
        <v>112</v>
      </c>
      <c r="E870" t="s">
        <v>113</v>
      </c>
      <c r="F870" t="s">
        <v>522</v>
      </c>
      <c r="G870" t="s">
        <v>115</v>
      </c>
      <c r="H870" t="s">
        <v>116</v>
      </c>
      <c r="I870">
        <v>836</v>
      </c>
      <c r="J870">
        <v>627.36500000000001</v>
      </c>
      <c r="K870">
        <v>130.36740699999999</v>
      </c>
    </row>
    <row r="871" spans="1:11">
      <c r="A871" t="s">
        <v>117</v>
      </c>
      <c r="B871">
        <v>7.5102667153885694E-2</v>
      </c>
      <c r="C871" t="s">
        <v>119</v>
      </c>
      <c r="D871" t="s">
        <v>118</v>
      </c>
      <c r="E871" t="s">
        <v>113</v>
      </c>
      <c r="F871" t="s">
        <v>522</v>
      </c>
      <c r="G871" t="s">
        <v>120</v>
      </c>
      <c r="H871" t="s">
        <v>121</v>
      </c>
      <c r="I871">
        <v>9058</v>
      </c>
      <c r="J871">
        <v>925.14099999999996</v>
      </c>
      <c r="K871">
        <v>130.36740699999999</v>
      </c>
    </row>
    <row r="872" spans="1:11">
      <c r="A872" t="s">
        <v>122</v>
      </c>
      <c r="B872">
        <v>8.8433816791574596E-2</v>
      </c>
      <c r="C872" t="s">
        <v>124</v>
      </c>
      <c r="D872" t="s">
        <v>123</v>
      </c>
      <c r="E872" t="s">
        <v>113</v>
      </c>
      <c r="F872" t="s">
        <v>522</v>
      </c>
      <c r="G872" t="s">
        <v>120</v>
      </c>
      <c r="H872" t="s">
        <v>125</v>
      </c>
      <c r="I872">
        <v>8934</v>
      </c>
      <c r="J872">
        <v>774.923</v>
      </c>
      <c r="K872">
        <v>130.36740699999999</v>
      </c>
    </row>
    <row r="873" spans="1:11">
      <c r="A873" t="s">
        <v>126</v>
      </c>
      <c r="B873">
        <v>4.3292861859890001E-2</v>
      </c>
      <c r="C873" t="s">
        <v>119</v>
      </c>
      <c r="D873" t="s">
        <v>127</v>
      </c>
      <c r="E873" t="s">
        <v>113</v>
      </c>
      <c r="F873" t="s">
        <v>522</v>
      </c>
      <c r="G873" t="s">
        <v>120</v>
      </c>
      <c r="H873" t="s">
        <v>128</v>
      </c>
      <c r="I873">
        <v>4778</v>
      </c>
      <c r="J873">
        <v>846.56600000000003</v>
      </c>
      <c r="K873">
        <v>130.36740699999999</v>
      </c>
    </row>
    <row r="874" spans="1:11">
      <c r="A874" t="s">
        <v>129</v>
      </c>
      <c r="B874">
        <v>7.8402437152511203E-2</v>
      </c>
      <c r="C874" t="s">
        <v>124</v>
      </c>
      <c r="D874" t="s">
        <v>130</v>
      </c>
      <c r="E874" t="s">
        <v>113</v>
      </c>
      <c r="F874" t="s">
        <v>522</v>
      </c>
      <c r="G874" t="s">
        <v>120</v>
      </c>
      <c r="H874" t="s">
        <v>131</v>
      </c>
      <c r="I874">
        <v>3354</v>
      </c>
      <c r="J874">
        <v>328.14400000000001</v>
      </c>
      <c r="K874">
        <v>130.36740699999999</v>
      </c>
    </row>
    <row r="875" spans="1:11">
      <c r="A875" t="s">
        <v>132</v>
      </c>
      <c r="B875">
        <v>1.49149313645259E-2</v>
      </c>
      <c r="C875" t="s">
        <v>114</v>
      </c>
      <c r="D875" t="s">
        <v>133</v>
      </c>
      <c r="E875" t="s">
        <v>113</v>
      </c>
      <c r="F875" t="s">
        <v>522</v>
      </c>
      <c r="G875" t="s">
        <v>115</v>
      </c>
      <c r="H875" t="s">
        <v>134</v>
      </c>
      <c r="I875">
        <v>1401</v>
      </c>
      <c r="J875">
        <v>720.52300000000002</v>
      </c>
      <c r="K875">
        <v>130.36740699999999</v>
      </c>
    </row>
    <row r="876" spans="1:11">
      <c r="A876" t="s">
        <v>135</v>
      </c>
      <c r="B876">
        <v>2.9570875120569499E-2</v>
      </c>
      <c r="C876" t="s">
        <v>119</v>
      </c>
      <c r="D876" t="s">
        <v>136</v>
      </c>
      <c r="E876" t="s">
        <v>113</v>
      </c>
      <c r="F876" t="s">
        <v>522</v>
      </c>
      <c r="G876" t="s">
        <v>137</v>
      </c>
      <c r="H876" t="s">
        <v>138</v>
      </c>
      <c r="I876">
        <v>3057</v>
      </c>
      <c r="J876">
        <v>792.98</v>
      </c>
      <c r="K876">
        <v>130.36740699999999</v>
      </c>
    </row>
    <row r="877" spans="1:11">
      <c r="A877" t="s">
        <v>139</v>
      </c>
      <c r="B877">
        <v>2.9420953643193699E-2</v>
      </c>
      <c r="C877" t="s">
        <v>119</v>
      </c>
      <c r="D877" t="s">
        <v>140</v>
      </c>
      <c r="E877" t="s">
        <v>113</v>
      </c>
      <c r="F877" t="s">
        <v>522</v>
      </c>
      <c r="G877" t="s">
        <v>137</v>
      </c>
      <c r="H877" t="s">
        <v>141</v>
      </c>
      <c r="I877">
        <v>2760</v>
      </c>
      <c r="J877">
        <v>719.58699999999999</v>
      </c>
      <c r="K877">
        <v>130.36740699999999</v>
      </c>
    </row>
    <row r="878" spans="1:11">
      <c r="A878" t="s">
        <v>142</v>
      </c>
      <c r="B878">
        <v>3.0875066809259499E-2</v>
      </c>
      <c r="C878" t="s">
        <v>119</v>
      </c>
      <c r="D878" t="s">
        <v>143</v>
      </c>
      <c r="E878" t="s">
        <v>113</v>
      </c>
      <c r="F878" t="s">
        <v>522</v>
      </c>
      <c r="G878" t="s">
        <v>137</v>
      </c>
      <c r="H878" t="s">
        <v>144</v>
      </c>
      <c r="I878">
        <v>3121</v>
      </c>
      <c r="J878">
        <v>775.38400000000001</v>
      </c>
      <c r="K878">
        <v>130.36740699999999</v>
      </c>
    </row>
    <row r="879" spans="1:11">
      <c r="A879" t="s">
        <v>145</v>
      </c>
      <c r="B879">
        <v>8.3469328093434096E-4</v>
      </c>
      <c r="C879" t="s">
        <v>148</v>
      </c>
      <c r="D879" t="s">
        <v>146</v>
      </c>
      <c r="E879" t="s">
        <v>147</v>
      </c>
      <c r="F879" t="s">
        <v>522</v>
      </c>
      <c r="G879" t="s">
        <v>149</v>
      </c>
      <c r="H879" t="s">
        <v>149</v>
      </c>
      <c r="I879">
        <v>99</v>
      </c>
      <c r="J879">
        <v>909.78599999999994</v>
      </c>
      <c r="K879">
        <v>130.36740699999999</v>
      </c>
    </row>
    <row r="880" spans="1:11">
      <c r="A880" t="s">
        <v>150</v>
      </c>
      <c r="B880">
        <v>1.74357310185821E-3</v>
      </c>
      <c r="C880" t="s">
        <v>148</v>
      </c>
      <c r="D880" t="s">
        <v>151</v>
      </c>
      <c r="E880" t="s">
        <v>147</v>
      </c>
      <c r="F880" t="s">
        <v>522</v>
      </c>
      <c r="G880" t="s">
        <v>149</v>
      </c>
      <c r="H880" t="s">
        <v>149</v>
      </c>
      <c r="I880">
        <v>217</v>
      </c>
      <c r="J880">
        <v>954.66399999999999</v>
      </c>
      <c r="K880">
        <v>130.36740699999999</v>
      </c>
    </row>
    <row r="881" spans="1:11">
      <c r="A881" t="s">
        <v>152</v>
      </c>
      <c r="B881">
        <v>7.0597422873103699E-4</v>
      </c>
      <c r="C881" t="s">
        <v>148</v>
      </c>
      <c r="D881" t="s">
        <v>153</v>
      </c>
      <c r="E881" t="s">
        <v>147</v>
      </c>
      <c r="F881" t="s">
        <v>522</v>
      </c>
      <c r="G881" t="s">
        <v>149</v>
      </c>
      <c r="H881" t="s">
        <v>149</v>
      </c>
      <c r="I881">
        <v>129</v>
      </c>
      <c r="J881">
        <v>1401.625</v>
      </c>
      <c r="K881">
        <v>130.36740699999999</v>
      </c>
    </row>
    <row r="882" spans="1:11">
      <c r="A882" t="s">
        <v>154</v>
      </c>
      <c r="B882">
        <v>1.88731161386367E-4</v>
      </c>
      <c r="C882" t="s">
        <v>148</v>
      </c>
      <c r="D882" t="s">
        <v>155</v>
      </c>
      <c r="E882" t="s">
        <v>147</v>
      </c>
      <c r="F882" t="s">
        <v>522</v>
      </c>
      <c r="G882" t="s">
        <v>149</v>
      </c>
      <c r="H882" t="s">
        <v>149</v>
      </c>
      <c r="I882">
        <v>20</v>
      </c>
      <c r="J882">
        <v>812.86300000000006</v>
      </c>
      <c r="K882">
        <v>130.36740699999999</v>
      </c>
    </row>
    <row r="883" spans="1:11">
      <c r="A883" t="s">
        <v>156</v>
      </c>
      <c r="B883">
        <v>6.9396865111741703E-4</v>
      </c>
      <c r="C883" t="s">
        <v>119</v>
      </c>
      <c r="D883" t="s">
        <v>157</v>
      </c>
      <c r="E883" t="s">
        <v>113</v>
      </c>
      <c r="F883" t="s">
        <v>522</v>
      </c>
      <c r="G883" t="s">
        <v>158</v>
      </c>
      <c r="H883" t="s">
        <v>158</v>
      </c>
      <c r="I883">
        <v>61</v>
      </c>
      <c r="J883">
        <v>674.25</v>
      </c>
      <c r="K883">
        <v>130.36740699999999</v>
      </c>
    </row>
    <row r="884" spans="1:11">
      <c r="A884" t="s">
        <v>159</v>
      </c>
      <c r="B884">
        <v>1.37790085372986E-2</v>
      </c>
      <c r="C884" t="s">
        <v>162</v>
      </c>
      <c r="D884" t="s">
        <v>160</v>
      </c>
      <c r="E884" t="s">
        <v>161</v>
      </c>
      <c r="F884" t="s">
        <v>522</v>
      </c>
      <c r="G884" t="s">
        <v>149</v>
      </c>
      <c r="H884" t="s">
        <v>149</v>
      </c>
      <c r="I884">
        <v>2003</v>
      </c>
      <c r="J884">
        <v>1115.049</v>
      </c>
      <c r="K884">
        <v>130.36740699999999</v>
      </c>
    </row>
    <row r="885" spans="1:11">
      <c r="A885" t="s">
        <v>163</v>
      </c>
      <c r="B885">
        <v>1.62375004348039E-2</v>
      </c>
      <c r="C885" t="s">
        <v>166</v>
      </c>
      <c r="D885" t="s">
        <v>164</v>
      </c>
      <c r="E885" t="s">
        <v>165</v>
      </c>
      <c r="F885" t="s">
        <v>522</v>
      </c>
      <c r="G885" t="s">
        <v>149</v>
      </c>
      <c r="H885" t="s">
        <v>149</v>
      </c>
      <c r="I885">
        <v>3084</v>
      </c>
      <c r="J885">
        <v>1456.8879999999999</v>
      </c>
      <c r="K885">
        <v>130.36740699999999</v>
      </c>
    </row>
    <row r="886" spans="1:11">
      <c r="A886" t="s">
        <v>167</v>
      </c>
      <c r="B886">
        <v>2.9693852886565498E-3</v>
      </c>
      <c r="C886" t="s">
        <v>162</v>
      </c>
      <c r="D886" t="s">
        <v>168</v>
      </c>
      <c r="E886" t="s">
        <v>169</v>
      </c>
      <c r="F886" t="s">
        <v>522</v>
      </c>
      <c r="G886" t="s">
        <v>149</v>
      </c>
      <c r="H886" t="s">
        <v>170</v>
      </c>
      <c r="I886">
        <v>479</v>
      </c>
      <c r="J886">
        <v>1237.3710000000001</v>
      </c>
      <c r="K886">
        <v>130.36740699999999</v>
      </c>
    </row>
    <row r="887" spans="1:11">
      <c r="A887" t="s">
        <v>171</v>
      </c>
      <c r="B887">
        <v>0.316506037692522</v>
      </c>
      <c r="C887" t="s">
        <v>166</v>
      </c>
      <c r="D887" t="s">
        <v>172</v>
      </c>
      <c r="E887" t="s">
        <v>165</v>
      </c>
      <c r="F887" t="s">
        <v>522</v>
      </c>
      <c r="G887" t="s">
        <v>149</v>
      </c>
      <c r="H887" t="s">
        <v>149</v>
      </c>
      <c r="I887">
        <v>52802</v>
      </c>
      <c r="J887">
        <v>1279.674</v>
      </c>
      <c r="K887">
        <v>130.36740699999999</v>
      </c>
    </row>
    <row r="888" spans="1:11">
      <c r="A888" t="s">
        <v>173</v>
      </c>
      <c r="B888">
        <v>2.4378637403548401E-3</v>
      </c>
      <c r="C888" t="s">
        <v>162</v>
      </c>
      <c r="D888" t="s">
        <v>174</v>
      </c>
      <c r="E888" t="s">
        <v>165</v>
      </c>
      <c r="F888" t="s">
        <v>522</v>
      </c>
      <c r="G888" t="s">
        <v>149</v>
      </c>
      <c r="H888" t="s">
        <v>149</v>
      </c>
      <c r="I888">
        <v>457</v>
      </c>
      <c r="J888">
        <v>1437.93</v>
      </c>
      <c r="K888">
        <v>130.36740699999999</v>
      </c>
    </row>
    <row r="889" spans="1:11">
      <c r="A889" t="s">
        <v>175</v>
      </c>
      <c r="B889">
        <v>4.4005268928228097E-3</v>
      </c>
      <c r="C889" t="s">
        <v>162</v>
      </c>
      <c r="D889" t="s">
        <v>176</v>
      </c>
      <c r="E889" t="s">
        <v>165</v>
      </c>
      <c r="F889" t="s">
        <v>522</v>
      </c>
      <c r="G889" t="s">
        <v>149</v>
      </c>
      <c r="H889" t="s">
        <v>149</v>
      </c>
      <c r="I889">
        <v>793</v>
      </c>
      <c r="J889">
        <v>1382.2909999999999</v>
      </c>
      <c r="K889">
        <v>130.36740699999999</v>
      </c>
    </row>
    <row r="890" spans="1:11">
      <c r="A890" t="s">
        <v>177</v>
      </c>
      <c r="B890">
        <v>1.5720653193997298E-2</v>
      </c>
      <c r="C890" t="s">
        <v>162</v>
      </c>
      <c r="D890" t="s">
        <v>178</v>
      </c>
      <c r="E890" t="s">
        <v>179</v>
      </c>
      <c r="F890" t="s">
        <v>522</v>
      </c>
      <c r="G890" t="s">
        <v>179</v>
      </c>
      <c r="H890" t="s">
        <v>179</v>
      </c>
      <c r="I890">
        <v>2890</v>
      </c>
      <c r="J890">
        <v>1410.127</v>
      </c>
      <c r="K890">
        <v>130.36740699999999</v>
      </c>
    </row>
    <row r="891" spans="1:11">
      <c r="A891" t="s">
        <v>180</v>
      </c>
      <c r="B891">
        <v>7.7970242140896701E-3</v>
      </c>
      <c r="C891" t="s">
        <v>162</v>
      </c>
      <c r="D891" t="s">
        <v>181</v>
      </c>
      <c r="E891" t="s">
        <v>165</v>
      </c>
      <c r="F891" t="s">
        <v>522</v>
      </c>
      <c r="G891" t="s">
        <v>149</v>
      </c>
      <c r="H891" t="s">
        <v>149</v>
      </c>
      <c r="I891">
        <v>1419</v>
      </c>
      <c r="J891">
        <v>1395.9970000000001</v>
      </c>
      <c r="K891">
        <v>130.36740699999999</v>
      </c>
    </row>
    <row r="892" spans="1:11">
      <c r="A892" t="s">
        <v>182</v>
      </c>
      <c r="B892">
        <v>0.33401378591518399</v>
      </c>
      <c r="C892" t="s">
        <v>166</v>
      </c>
      <c r="D892" t="s">
        <v>183</v>
      </c>
      <c r="E892" t="s">
        <v>165</v>
      </c>
      <c r="F892" t="s">
        <v>522</v>
      </c>
      <c r="G892" t="s">
        <v>149</v>
      </c>
      <c r="H892" t="s">
        <v>149</v>
      </c>
      <c r="I892">
        <v>59326</v>
      </c>
      <c r="J892">
        <v>1362.422</v>
      </c>
      <c r="K892">
        <v>130.36740699999999</v>
      </c>
    </row>
    <row r="893" spans="1:11">
      <c r="A893" t="s">
        <v>184</v>
      </c>
      <c r="B893">
        <v>0.24526859231241699</v>
      </c>
      <c r="C893" t="s">
        <v>186</v>
      </c>
      <c r="D893" t="s">
        <v>185</v>
      </c>
      <c r="E893" t="s">
        <v>165</v>
      </c>
      <c r="F893" t="s">
        <v>522</v>
      </c>
      <c r="G893" t="s">
        <v>149</v>
      </c>
      <c r="H893" t="s">
        <v>149</v>
      </c>
      <c r="I893">
        <v>41654</v>
      </c>
      <c r="J893">
        <v>1302.704</v>
      </c>
      <c r="K893">
        <v>130.36740699999999</v>
      </c>
    </row>
    <row r="894" spans="1:11">
      <c r="A894" t="s">
        <v>187</v>
      </c>
      <c r="B894">
        <v>0.181341812282483</v>
      </c>
      <c r="C894" t="s">
        <v>186</v>
      </c>
      <c r="D894" t="s">
        <v>188</v>
      </c>
      <c r="E894" t="s">
        <v>165</v>
      </c>
      <c r="F894" t="s">
        <v>522</v>
      </c>
      <c r="G894" t="s">
        <v>149</v>
      </c>
      <c r="H894" t="s">
        <v>149</v>
      </c>
      <c r="I894">
        <v>32982</v>
      </c>
      <c r="J894">
        <v>1395.115</v>
      </c>
      <c r="K894">
        <v>130.36740699999999</v>
      </c>
    </row>
    <row r="895" spans="1:11">
      <c r="A895" t="s">
        <v>189</v>
      </c>
      <c r="B895">
        <v>0.57284906385874601</v>
      </c>
      <c r="C895" t="s">
        <v>186</v>
      </c>
      <c r="D895" t="s">
        <v>190</v>
      </c>
      <c r="E895" t="s">
        <v>165</v>
      </c>
      <c r="F895" t="s">
        <v>522</v>
      </c>
      <c r="G895" t="s">
        <v>149</v>
      </c>
      <c r="H895" t="s">
        <v>149</v>
      </c>
      <c r="I895">
        <v>95190</v>
      </c>
      <c r="J895">
        <v>1274.624</v>
      </c>
      <c r="K895">
        <v>130.36740699999999</v>
      </c>
    </row>
    <row r="896" spans="1:11">
      <c r="A896" t="s">
        <v>191</v>
      </c>
      <c r="B896">
        <v>0.55263977086656901</v>
      </c>
      <c r="C896" t="s">
        <v>186</v>
      </c>
      <c r="D896" t="s">
        <v>192</v>
      </c>
      <c r="E896" t="s">
        <v>165</v>
      </c>
      <c r="F896" t="s">
        <v>522</v>
      </c>
      <c r="G896" t="s">
        <v>149</v>
      </c>
      <c r="H896" t="s">
        <v>149</v>
      </c>
      <c r="I896">
        <v>93451</v>
      </c>
      <c r="J896">
        <v>1297.098</v>
      </c>
      <c r="K896">
        <v>130.36740699999999</v>
      </c>
    </row>
    <row r="897" spans="1:11">
      <c r="A897" t="s">
        <v>193</v>
      </c>
      <c r="B897">
        <v>4.5710744836785101E-3</v>
      </c>
      <c r="C897" t="s">
        <v>162</v>
      </c>
      <c r="D897" t="s">
        <v>194</v>
      </c>
      <c r="E897" t="s">
        <v>165</v>
      </c>
      <c r="F897" t="s">
        <v>522</v>
      </c>
      <c r="G897" t="s">
        <v>149</v>
      </c>
      <c r="H897" t="s">
        <v>149</v>
      </c>
      <c r="I897">
        <v>787</v>
      </c>
      <c r="J897">
        <v>1320.6489999999999</v>
      </c>
      <c r="K897">
        <v>130.36740699999999</v>
      </c>
    </row>
    <row r="898" spans="1:11">
      <c r="A898" t="s">
        <v>195</v>
      </c>
      <c r="B898">
        <v>2.4147100039185E-2</v>
      </c>
      <c r="C898" t="s">
        <v>166</v>
      </c>
      <c r="D898" t="s">
        <v>196</v>
      </c>
      <c r="E898" t="s">
        <v>165</v>
      </c>
      <c r="F898" t="s">
        <v>522</v>
      </c>
      <c r="G898" t="s">
        <v>149</v>
      </c>
      <c r="H898" t="s">
        <v>149</v>
      </c>
      <c r="I898">
        <v>4513</v>
      </c>
      <c r="J898">
        <v>1433.6110000000001</v>
      </c>
      <c r="K898">
        <v>130.36740699999999</v>
      </c>
    </row>
    <row r="899" spans="1:11">
      <c r="A899" t="s">
        <v>197</v>
      </c>
      <c r="B899">
        <v>5.59921106071573E-3</v>
      </c>
      <c r="C899" t="s">
        <v>162</v>
      </c>
      <c r="D899" t="s">
        <v>198</v>
      </c>
      <c r="E899" t="s">
        <v>165</v>
      </c>
      <c r="F899" t="s">
        <v>522</v>
      </c>
      <c r="G899" t="s">
        <v>149</v>
      </c>
      <c r="H899" t="s">
        <v>149</v>
      </c>
      <c r="I899">
        <v>1061</v>
      </c>
      <c r="J899">
        <v>1453.5150000000001</v>
      </c>
      <c r="K899">
        <v>130.36740699999999</v>
      </c>
    </row>
    <row r="900" spans="1:11">
      <c r="A900" t="s">
        <v>199</v>
      </c>
      <c r="B900">
        <v>3.6884352900502397E-2</v>
      </c>
      <c r="C900" t="s">
        <v>166</v>
      </c>
      <c r="D900" t="s">
        <v>200</v>
      </c>
      <c r="E900" t="s">
        <v>165</v>
      </c>
      <c r="F900" t="s">
        <v>522</v>
      </c>
      <c r="G900" t="s">
        <v>149</v>
      </c>
      <c r="H900" t="s">
        <v>149</v>
      </c>
      <c r="I900">
        <v>6612</v>
      </c>
      <c r="J900">
        <v>1375.06</v>
      </c>
      <c r="K900">
        <v>130.36740699999999</v>
      </c>
    </row>
    <row r="901" spans="1:11">
      <c r="A901" t="s">
        <v>201</v>
      </c>
      <c r="B901">
        <v>7.8132252070074401E-4</v>
      </c>
      <c r="C901" t="s">
        <v>203</v>
      </c>
      <c r="D901" t="s">
        <v>202</v>
      </c>
      <c r="E901" t="s">
        <v>147</v>
      </c>
      <c r="F901" t="s">
        <v>522</v>
      </c>
      <c r="G901" t="s">
        <v>149</v>
      </c>
      <c r="H901" t="s">
        <v>149</v>
      </c>
      <c r="I901">
        <v>79</v>
      </c>
      <c r="J901">
        <v>775.58199999999999</v>
      </c>
      <c r="K901">
        <v>130.36740699999999</v>
      </c>
    </row>
    <row r="902" spans="1:11">
      <c r="A902" t="s">
        <v>204</v>
      </c>
      <c r="B902">
        <v>1.8148417539052401E-3</v>
      </c>
      <c r="C902" t="s">
        <v>203</v>
      </c>
      <c r="D902" t="s">
        <v>205</v>
      </c>
      <c r="E902" t="s">
        <v>147</v>
      </c>
      <c r="F902" t="s">
        <v>522</v>
      </c>
      <c r="G902" t="s">
        <v>149</v>
      </c>
      <c r="H902" t="s">
        <v>149</v>
      </c>
      <c r="I902">
        <v>213</v>
      </c>
      <c r="J902">
        <v>900.26800000000003</v>
      </c>
      <c r="K902">
        <v>130.36740699999999</v>
      </c>
    </row>
    <row r="903" spans="1:11">
      <c r="A903" t="s">
        <v>206</v>
      </c>
      <c r="B903">
        <v>4.0877197934164098E-4</v>
      </c>
      <c r="C903" t="s">
        <v>208</v>
      </c>
      <c r="D903" t="s">
        <v>207</v>
      </c>
      <c r="E903" t="s">
        <v>147</v>
      </c>
      <c r="F903" t="s">
        <v>522</v>
      </c>
      <c r="G903" t="s">
        <v>149</v>
      </c>
      <c r="H903" t="s">
        <v>149</v>
      </c>
      <c r="I903">
        <v>18</v>
      </c>
      <c r="J903">
        <v>337.77100000000002</v>
      </c>
      <c r="K903">
        <v>130.36740699999999</v>
      </c>
    </row>
    <row r="904" spans="1:11">
      <c r="A904" t="s">
        <v>209</v>
      </c>
      <c r="B904">
        <v>5.9324989303245002E-3</v>
      </c>
      <c r="C904" t="s">
        <v>203</v>
      </c>
      <c r="D904" t="s">
        <v>210</v>
      </c>
      <c r="E904" t="s">
        <v>165</v>
      </c>
      <c r="F904" t="s">
        <v>522</v>
      </c>
      <c r="G904" t="s">
        <v>149</v>
      </c>
      <c r="H904" t="s">
        <v>149</v>
      </c>
      <c r="I904">
        <v>772</v>
      </c>
      <c r="J904">
        <v>998.18399999999997</v>
      </c>
      <c r="K904">
        <v>130.36740699999999</v>
      </c>
    </row>
    <row r="905" spans="1:11">
      <c r="A905" t="s">
        <v>211</v>
      </c>
      <c r="B905">
        <v>2.5180690680492901E-3</v>
      </c>
      <c r="C905" t="s">
        <v>203</v>
      </c>
      <c r="D905" t="s">
        <v>212</v>
      </c>
      <c r="E905" t="s">
        <v>165</v>
      </c>
      <c r="F905" t="s">
        <v>522</v>
      </c>
      <c r="G905" t="s">
        <v>149</v>
      </c>
      <c r="H905" t="s">
        <v>149</v>
      </c>
      <c r="I905">
        <v>226</v>
      </c>
      <c r="J905">
        <v>688.44899999999996</v>
      </c>
      <c r="K905">
        <v>130.36740699999999</v>
      </c>
    </row>
    <row r="906" spans="1:11">
      <c r="A906" t="s">
        <v>213</v>
      </c>
      <c r="B906">
        <v>8.4199397524456002E-3</v>
      </c>
      <c r="C906" t="s">
        <v>208</v>
      </c>
      <c r="D906" t="s">
        <v>214</v>
      </c>
      <c r="E906" t="s">
        <v>165</v>
      </c>
      <c r="F906" t="s">
        <v>522</v>
      </c>
      <c r="G906" t="s">
        <v>149</v>
      </c>
      <c r="H906" t="s">
        <v>149</v>
      </c>
      <c r="I906">
        <v>396</v>
      </c>
      <c r="J906">
        <v>360.75900000000001</v>
      </c>
      <c r="K906">
        <v>130.36740699999999</v>
      </c>
    </row>
    <row r="907" spans="1:11">
      <c r="A907" t="s">
        <v>215</v>
      </c>
      <c r="B907">
        <v>5.36411830272201E-3</v>
      </c>
      <c r="C907" t="s">
        <v>203</v>
      </c>
      <c r="D907" t="s">
        <v>216</v>
      </c>
      <c r="E907" t="s">
        <v>217</v>
      </c>
      <c r="F907" t="s">
        <v>522</v>
      </c>
      <c r="G907" t="s">
        <v>149</v>
      </c>
      <c r="H907" t="s">
        <v>149</v>
      </c>
      <c r="I907">
        <v>178</v>
      </c>
      <c r="J907">
        <v>254.53800000000001</v>
      </c>
      <c r="K907">
        <v>130.36740699999999</v>
      </c>
    </row>
    <row r="908" spans="1:11">
      <c r="A908" t="s">
        <v>218</v>
      </c>
      <c r="B908">
        <v>9.0947985675981103E-3</v>
      </c>
      <c r="C908" t="s">
        <v>203</v>
      </c>
      <c r="D908" t="s">
        <v>219</v>
      </c>
      <c r="E908" t="s">
        <v>217</v>
      </c>
      <c r="F908" t="s">
        <v>522</v>
      </c>
      <c r="G908" t="s">
        <v>149</v>
      </c>
      <c r="H908" t="s">
        <v>149</v>
      </c>
      <c r="I908">
        <v>240</v>
      </c>
      <c r="J908">
        <v>202.41800000000001</v>
      </c>
      <c r="K908">
        <v>130.36740699999999</v>
      </c>
    </row>
    <row r="909" spans="1:11">
      <c r="A909" t="s">
        <v>220</v>
      </c>
      <c r="B909">
        <v>2.3343642872364601E-3</v>
      </c>
      <c r="C909" t="s">
        <v>208</v>
      </c>
      <c r="D909" t="s">
        <v>221</v>
      </c>
      <c r="E909" t="s">
        <v>147</v>
      </c>
      <c r="F909" t="s">
        <v>522</v>
      </c>
      <c r="G909" t="s">
        <v>149</v>
      </c>
      <c r="H909" t="s">
        <v>149</v>
      </c>
      <c r="I909">
        <v>76</v>
      </c>
      <c r="J909">
        <v>249.733</v>
      </c>
      <c r="K909">
        <v>130.36740699999999</v>
      </c>
    </row>
    <row r="910" spans="1:11">
      <c r="A910" t="s">
        <v>222</v>
      </c>
      <c r="B910">
        <v>4.2755205870939703E-3</v>
      </c>
      <c r="C910" t="s">
        <v>203</v>
      </c>
      <c r="D910" t="s">
        <v>223</v>
      </c>
      <c r="E910" t="s">
        <v>224</v>
      </c>
      <c r="F910" t="s">
        <v>522</v>
      </c>
      <c r="G910" t="s">
        <v>149</v>
      </c>
      <c r="H910" t="s">
        <v>149</v>
      </c>
      <c r="I910">
        <v>409</v>
      </c>
      <c r="J910">
        <v>733.779</v>
      </c>
      <c r="K910">
        <v>130.36740699999999</v>
      </c>
    </row>
    <row r="911" spans="1:11">
      <c r="A911" t="s">
        <v>225</v>
      </c>
      <c r="B911">
        <v>4.2682515390073299E-3</v>
      </c>
      <c r="C911" t="s">
        <v>203</v>
      </c>
      <c r="D911" t="s">
        <v>226</v>
      </c>
      <c r="E911" t="s">
        <v>217</v>
      </c>
      <c r="F911" t="s">
        <v>522</v>
      </c>
      <c r="G911" t="s">
        <v>149</v>
      </c>
      <c r="H911" t="s">
        <v>149</v>
      </c>
      <c r="I911">
        <v>169</v>
      </c>
      <c r="J911">
        <v>303.71600000000001</v>
      </c>
      <c r="K911">
        <v>130.36740699999999</v>
      </c>
    </row>
    <row r="912" spans="1:11">
      <c r="A912" t="s">
        <v>227</v>
      </c>
      <c r="B912">
        <v>1.1431893776380099E-2</v>
      </c>
      <c r="C912" t="s">
        <v>203</v>
      </c>
      <c r="D912" t="s">
        <v>228</v>
      </c>
      <c r="E912" t="s">
        <v>165</v>
      </c>
      <c r="F912" t="s">
        <v>522</v>
      </c>
      <c r="G912" t="s">
        <v>149</v>
      </c>
      <c r="H912" t="s">
        <v>149</v>
      </c>
      <c r="I912">
        <v>998</v>
      </c>
      <c r="J912">
        <v>669.64300000000003</v>
      </c>
      <c r="K912">
        <v>130.36740699999999</v>
      </c>
    </row>
    <row r="913" spans="1:11">
      <c r="A913" t="s">
        <v>229</v>
      </c>
      <c r="B913">
        <v>6.8439753978514397E-3</v>
      </c>
      <c r="C913" t="s">
        <v>203</v>
      </c>
      <c r="D913" t="s">
        <v>230</v>
      </c>
      <c r="E913" t="s">
        <v>231</v>
      </c>
      <c r="F913" t="s">
        <v>522</v>
      </c>
      <c r="G913" t="s">
        <v>149</v>
      </c>
      <c r="H913" t="s">
        <v>149</v>
      </c>
      <c r="I913">
        <v>513</v>
      </c>
      <c r="J913">
        <v>574.96299999999997</v>
      </c>
      <c r="K913">
        <v>130.36740699999999</v>
      </c>
    </row>
    <row r="914" spans="1:11">
      <c r="A914" t="s">
        <v>232</v>
      </c>
      <c r="B914">
        <v>3.8478696131414901E-3</v>
      </c>
      <c r="C914" t="s">
        <v>233</v>
      </c>
      <c r="D914" t="s">
        <v>1</v>
      </c>
      <c r="E914" t="s">
        <v>113</v>
      </c>
      <c r="F914" t="s">
        <v>522</v>
      </c>
      <c r="G914" t="s">
        <v>1</v>
      </c>
      <c r="H914" t="s">
        <v>1</v>
      </c>
      <c r="I914">
        <v>582</v>
      </c>
      <c r="J914">
        <v>1160.202</v>
      </c>
      <c r="K914">
        <v>130.36740699999999</v>
      </c>
    </row>
    <row r="915" spans="1:11">
      <c r="A915" t="s">
        <v>234</v>
      </c>
      <c r="B915">
        <v>2.5820668536843501</v>
      </c>
      <c r="C915" t="s">
        <v>236</v>
      </c>
      <c r="D915" t="s">
        <v>235</v>
      </c>
      <c r="E915" t="s">
        <v>165</v>
      </c>
      <c r="F915" t="s">
        <v>522</v>
      </c>
      <c r="G915" t="s">
        <v>149</v>
      </c>
      <c r="H915" t="s">
        <v>149</v>
      </c>
      <c r="I915">
        <v>440551</v>
      </c>
      <c r="J915">
        <v>1308.759</v>
      </c>
      <c r="K915">
        <v>130.36740699999999</v>
      </c>
    </row>
    <row r="916" spans="1:11">
      <c r="A916" t="s">
        <v>237</v>
      </c>
      <c r="B916">
        <v>3.0032591817979501E-2</v>
      </c>
      <c r="C916" t="s">
        <v>162</v>
      </c>
      <c r="D916" t="s">
        <v>238</v>
      </c>
      <c r="E916" t="s">
        <v>165</v>
      </c>
      <c r="F916" t="s">
        <v>522</v>
      </c>
      <c r="G916" t="s">
        <v>149</v>
      </c>
      <c r="H916" t="s">
        <v>149</v>
      </c>
      <c r="I916">
        <v>5259</v>
      </c>
      <c r="J916">
        <v>1343.202</v>
      </c>
      <c r="K916">
        <v>130.36740699999999</v>
      </c>
    </row>
    <row r="917" spans="1:11">
      <c r="A917" t="s">
        <v>239</v>
      </c>
      <c r="B917">
        <v>6.4554445954156894E-2</v>
      </c>
      <c r="C917" t="s">
        <v>241</v>
      </c>
      <c r="D917" t="s">
        <v>240</v>
      </c>
      <c r="E917" t="s">
        <v>169</v>
      </c>
      <c r="F917" t="s">
        <v>522</v>
      </c>
      <c r="G917" t="s">
        <v>149</v>
      </c>
      <c r="H917" t="s">
        <v>242</v>
      </c>
      <c r="I917">
        <v>10812</v>
      </c>
      <c r="J917">
        <v>1284.7270000000001</v>
      </c>
      <c r="K917">
        <v>130.36740699999999</v>
      </c>
    </row>
    <row r="918" spans="1:11">
      <c r="A918" t="s">
        <v>243</v>
      </c>
      <c r="B918">
        <v>0.72137078257171705</v>
      </c>
      <c r="C918" t="s">
        <v>236</v>
      </c>
      <c r="D918" t="s">
        <v>244</v>
      </c>
      <c r="E918" t="s">
        <v>165</v>
      </c>
      <c r="F918" t="s">
        <v>522</v>
      </c>
      <c r="G918" t="s">
        <v>149</v>
      </c>
      <c r="H918" t="s">
        <v>149</v>
      </c>
      <c r="I918">
        <v>124514</v>
      </c>
      <c r="J918">
        <v>1324.008</v>
      </c>
      <c r="K918">
        <v>130.36740699999999</v>
      </c>
    </row>
    <row r="919" spans="1:11">
      <c r="A919" t="s">
        <v>111</v>
      </c>
      <c r="B919">
        <v>5.7008684385619697E-4</v>
      </c>
      <c r="C919" t="s">
        <v>114</v>
      </c>
      <c r="D919" t="s">
        <v>112</v>
      </c>
      <c r="E919" t="s">
        <v>113</v>
      </c>
      <c r="F919" t="s">
        <v>523</v>
      </c>
      <c r="G919" t="s">
        <v>115</v>
      </c>
      <c r="H919" t="s">
        <v>116</v>
      </c>
      <c r="I919">
        <v>43</v>
      </c>
      <c r="J919">
        <v>627.36500000000001</v>
      </c>
      <c r="K919">
        <v>120.22842300000001</v>
      </c>
    </row>
    <row r="920" spans="1:11">
      <c r="A920" t="s">
        <v>117</v>
      </c>
      <c r="B920">
        <v>4.8279104585859803E-3</v>
      </c>
      <c r="C920" t="s">
        <v>119</v>
      </c>
      <c r="D920" t="s">
        <v>118</v>
      </c>
      <c r="E920" t="s">
        <v>113</v>
      </c>
      <c r="F920" t="s">
        <v>523</v>
      </c>
      <c r="G920" t="s">
        <v>120</v>
      </c>
      <c r="H920" t="s">
        <v>121</v>
      </c>
      <c r="I920">
        <v>537</v>
      </c>
      <c r="J920">
        <v>925.14099999999996</v>
      </c>
      <c r="K920">
        <v>120.22842300000001</v>
      </c>
    </row>
    <row r="921" spans="1:11">
      <c r="A921" t="s">
        <v>122</v>
      </c>
      <c r="B921">
        <v>6.1287288356369502E-3</v>
      </c>
      <c r="C921" t="s">
        <v>124</v>
      </c>
      <c r="D921" t="s">
        <v>123</v>
      </c>
      <c r="E921" t="s">
        <v>113</v>
      </c>
      <c r="F921" t="s">
        <v>523</v>
      </c>
      <c r="G921" t="s">
        <v>120</v>
      </c>
      <c r="H921" t="s">
        <v>125</v>
      </c>
      <c r="I921">
        <v>571</v>
      </c>
      <c r="J921">
        <v>774.923</v>
      </c>
      <c r="K921">
        <v>120.22842300000001</v>
      </c>
    </row>
    <row r="922" spans="1:11">
      <c r="A922" t="s">
        <v>126</v>
      </c>
      <c r="B922">
        <v>2.7116966787037902E-3</v>
      </c>
      <c r="C922" t="s">
        <v>119</v>
      </c>
      <c r="D922" t="s">
        <v>127</v>
      </c>
      <c r="E922" t="s">
        <v>113</v>
      </c>
      <c r="F922" t="s">
        <v>523</v>
      </c>
      <c r="G922" t="s">
        <v>120</v>
      </c>
      <c r="H922" t="s">
        <v>128</v>
      </c>
      <c r="I922">
        <v>276</v>
      </c>
      <c r="J922">
        <v>846.56600000000003</v>
      </c>
      <c r="K922">
        <v>120.22842300000001</v>
      </c>
    </row>
    <row r="923" spans="1:11">
      <c r="A923" t="s">
        <v>129</v>
      </c>
      <c r="B923">
        <v>5.7284459638721101E-3</v>
      </c>
      <c r="C923" t="s">
        <v>124</v>
      </c>
      <c r="D923" t="s">
        <v>130</v>
      </c>
      <c r="E923" t="s">
        <v>113</v>
      </c>
      <c r="F923" t="s">
        <v>523</v>
      </c>
      <c r="G923" t="s">
        <v>120</v>
      </c>
      <c r="H923" t="s">
        <v>131</v>
      </c>
      <c r="I923">
        <v>226</v>
      </c>
      <c r="J923">
        <v>328.14400000000001</v>
      </c>
      <c r="K923">
        <v>120.22842300000001</v>
      </c>
    </row>
    <row r="924" spans="1:11">
      <c r="A924" t="s">
        <v>132</v>
      </c>
      <c r="B924">
        <v>1.9739725594057102E-3</v>
      </c>
      <c r="C924" t="s">
        <v>114</v>
      </c>
      <c r="D924" t="s">
        <v>133</v>
      </c>
      <c r="E924" t="s">
        <v>113</v>
      </c>
      <c r="F924" t="s">
        <v>523</v>
      </c>
      <c r="G924" t="s">
        <v>115</v>
      </c>
      <c r="H924" t="s">
        <v>134</v>
      </c>
      <c r="I924">
        <v>171</v>
      </c>
      <c r="J924">
        <v>720.52300000000002</v>
      </c>
      <c r="K924">
        <v>120.22842300000001</v>
      </c>
    </row>
    <row r="925" spans="1:11">
      <c r="A925" t="s">
        <v>135</v>
      </c>
      <c r="B925">
        <v>2.4858731377317002E-3</v>
      </c>
      <c r="C925" t="s">
        <v>119</v>
      </c>
      <c r="D925" t="s">
        <v>136</v>
      </c>
      <c r="E925" t="s">
        <v>113</v>
      </c>
      <c r="F925" t="s">
        <v>523</v>
      </c>
      <c r="G925" t="s">
        <v>137</v>
      </c>
      <c r="H925" t="s">
        <v>138</v>
      </c>
      <c r="I925">
        <v>237</v>
      </c>
      <c r="J925">
        <v>792.98</v>
      </c>
      <c r="K925">
        <v>120.22842300000001</v>
      </c>
    </row>
    <row r="926" spans="1:11">
      <c r="A926" t="s">
        <v>139</v>
      </c>
      <c r="B926">
        <v>1.7684833337625399E-3</v>
      </c>
      <c r="C926" t="s">
        <v>119</v>
      </c>
      <c r="D926" t="s">
        <v>140</v>
      </c>
      <c r="E926" t="s">
        <v>113</v>
      </c>
      <c r="F926" t="s">
        <v>523</v>
      </c>
      <c r="G926" t="s">
        <v>137</v>
      </c>
      <c r="H926" t="s">
        <v>141</v>
      </c>
      <c r="I926">
        <v>153</v>
      </c>
      <c r="J926">
        <v>719.58699999999999</v>
      </c>
      <c r="K926">
        <v>120.22842300000001</v>
      </c>
    </row>
    <row r="927" spans="1:11">
      <c r="A927" t="s">
        <v>142</v>
      </c>
      <c r="B927">
        <v>1.0512405140472501E-2</v>
      </c>
      <c r="C927" t="s">
        <v>119</v>
      </c>
      <c r="D927" t="s">
        <v>143</v>
      </c>
      <c r="E927" t="s">
        <v>113</v>
      </c>
      <c r="F927" t="s">
        <v>523</v>
      </c>
      <c r="G927" t="s">
        <v>137</v>
      </c>
      <c r="H927" t="s">
        <v>144</v>
      </c>
      <c r="I927">
        <v>980</v>
      </c>
      <c r="J927">
        <v>775.38400000000001</v>
      </c>
      <c r="K927">
        <v>120.22842300000001</v>
      </c>
    </row>
    <row r="928" spans="1:11">
      <c r="A928" t="s">
        <v>145</v>
      </c>
      <c r="B928">
        <v>3.3552096645900302E-3</v>
      </c>
      <c r="C928" t="s">
        <v>148</v>
      </c>
      <c r="D928" t="s">
        <v>146</v>
      </c>
      <c r="E928" t="s">
        <v>147</v>
      </c>
      <c r="F928" t="s">
        <v>523</v>
      </c>
      <c r="G928" t="s">
        <v>149</v>
      </c>
      <c r="H928" t="s">
        <v>149</v>
      </c>
      <c r="I928">
        <v>367</v>
      </c>
      <c r="J928">
        <v>909.78599999999994</v>
      </c>
      <c r="K928">
        <v>120.22842300000001</v>
      </c>
    </row>
    <row r="929" spans="1:11">
      <c r="A929" t="s">
        <v>150</v>
      </c>
      <c r="B929">
        <v>4.0687329324014601E-3</v>
      </c>
      <c r="C929" t="s">
        <v>148</v>
      </c>
      <c r="D929" t="s">
        <v>151</v>
      </c>
      <c r="E929" t="s">
        <v>147</v>
      </c>
      <c r="F929" t="s">
        <v>523</v>
      </c>
      <c r="G929" t="s">
        <v>149</v>
      </c>
      <c r="H929" t="s">
        <v>149</v>
      </c>
      <c r="I929">
        <v>467</v>
      </c>
      <c r="J929">
        <v>954.66399999999999</v>
      </c>
      <c r="K929">
        <v>120.22842300000001</v>
      </c>
    </row>
    <row r="930" spans="1:11">
      <c r="A930" t="s">
        <v>152</v>
      </c>
      <c r="B930">
        <v>4.9194386032450502E-3</v>
      </c>
      <c r="C930" t="s">
        <v>148</v>
      </c>
      <c r="D930" t="s">
        <v>153</v>
      </c>
      <c r="E930" t="s">
        <v>147</v>
      </c>
      <c r="F930" t="s">
        <v>523</v>
      </c>
      <c r="G930" t="s">
        <v>149</v>
      </c>
      <c r="H930" t="s">
        <v>149</v>
      </c>
      <c r="I930">
        <v>829</v>
      </c>
      <c r="J930">
        <v>1401.625</v>
      </c>
      <c r="K930">
        <v>120.22842300000001</v>
      </c>
    </row>
    <row r="931" spans="1:11">
      <c r="A931" t="s">
        <v>154</v>
      </c>
      <c r="B931">
        <v>1.1664881867511699E-3</v>
      </c>
      <c r="C931" t="s">
        <v>148</v>
      </c>
      <c r="D931" t="s">
        <v>155</v>
      </c>
      <c r="E931" t="s">
        <v>147</v>
      </c>
      <c r="F931" t="s">
        <v>523</v>
      </c>
      <c r="G931" t="s">
        <v>149</v>
      </c>
      <c r="H931" t="s">
        <v>149</v>
      </c>
      <c r="I931">
        <v>114</v>
      </c>
      <c r="J931">
        <v>812.86300000000006</v>
      </c>
      <c r="K931">
        <v>120.22842300000001</v>
      </c>
    </row>
    <row r="932" spans="1:11">
      <c r="A932" t="s">
        <v>156</v>
      </c>
      <c r="B932" s="21">
        <v>8.6351509586738096E-5</v>
      </c>
      <c r="C932" t="s">
        <v>119</v>
      </c>
      <c r="D932" t="s">
        <v>157</v>
      </c>
      <c r="E932" t="s">
        <v>113</v>
      </c>
      <c r="F932" t="s">
        <v>523</v>
      </c>
      <c r="G932" t="s">
        <v>158</v>
      </c>
      <c r="H932" t="s">
        <v>158</v>
      </c>
      <c r="I932">
        <v>7</v>
      </c>
      <c r="J932">
        <v>674.25</v>
      </c>
      <c r="K932">
        <v>120.22842300000001</v>
      </c>
    </row>
    <row r="933" spans="1:11">
      <c r="A933" t="s">
        <v>159</v>
      </c>
      <c r="B933">
        <v>1.44039355873707E-2</v>
      </c>
      <c r="C933" t="s">
        <v>162</v>
      </c>
      <c r="D933" t="s">
        <v>160</v>
      </c>
      <c r="E933" t="s">
        <v>161</v>
      </c>
      <c r="F933" t="s">
        <v>523</v>
      </c>
      <c r="G933" t="s">
        <v>149</v>
      </c>
      <c r="H933" t="s">
        <v>149</v>
      </c>
      <c r="I933">
        <v>1931</v>
      </c>
      <c r="J933">
        <v>1115.049</v>
      </c>
      <c r="K933">
        <v>120.22842300000001</v>
      </c>
    </row>
    <row r="934" spans="1:11">
      <c r="A934" t="s">
        <v>163</v>
      </c>
      <c r="B934">
        <v>2.45604935184515E-2</v>
      </c>
      <c r="C934" t="s">
        <v>166</v>
      </c>
      <c r="D934" t="s">
        <v>164</v>
      </c>
      <c r="E934" t="s">
        <v>165</v>
      </c>
      <c r="F934" t="s">
        <v>523</v>
      </c>
      <c r="G934" t="s">
        <v>149</v>
      </c>
      <c r="H934" t="s">
        <v>149</v>
      </c>
      <c r="I934">
        <v>4302</v>
      </c>
      <c r="J934">
        <v>1456.8879999999999</v>
      </c>
      <c r="K934">
        <v>120.22842300000001</v>
      </c>
    </row>
    <row r="935" spans="1:11">
      <c r="A935" t="s">
        <v>167</v>
      </c>
      <c r="B935">
        <v>2.6887653784334799E-3</v>
      </c>
      <c r="C935" t="s">
        <v>162</v>
      </c>
      <c r="D935" t="s">
        <v>168</v>
      </c>
      <c r="E935" t="s">
        <v>169</v>
      </c>
      <c r="F935" t="s">
        <v>523</v>
      </c>
      <c r="G935" t="s">
        <v>149</v>
      </c>
      <c r="H935" t="s">
        <v>170</v>
      </c>
      <c r="I935">
        <v>400</v>
      </c>
      <c r="J935">
        <v>1237.3710000000001</v>
      </c>
      <c r="K935">
        <v>120.22842300000001</v>
      </c>
    </row>
    <row r="936" spans="1:11">
      <c r="A936" t="s">
        <v>171</v>
      </c>
      <c r="B936">
        <v>0.31827744984082001</v>
      </c>
      <c r="C936" t="s">
        <v>166</v>
      </c>
      <c r="D936" t="s">
        <v>172</v>
      </c>
      <c r="E936" t="s">
        <v>165</v>
      </c>
      <c r="F936" t="s">
        <v>523</v>
      </c>
      <c r="G936" t="s">
        <v>149</v>
      </c>
      <c r="H936" t="s">
        <v>149</v>
      </c>
      <c r="I936">
        <v>48968</v>
      </c>
      <c r="J936">
        <v>1279.674</v>
      </c>
      <c r="K936">
        <v>120.22842300000001</v>
      </c>
    </row>
    <row r="937" spans="1:11">
      <c r="A937" t="s">
        <v>173</v>
      </c>
      <c r="B937">
        <v>3.4069863965747898E-3</v>
      </c>
      <c r="C937" t="s">
        <v>162</v>
      </c>
      <c r="D937" t="s">
        <v>174</v>
      </c>
      <c r="E937" t="s">
        <v>165</v>
      </c>
      <c r="F937" t="s">
        <v>523</v>
      </c>
      <c r="G937" t="s">
        <v>149</v>
      </c>
      <c r="H937" t="s">
        <v>149</v>
      </c>
      <c r="I937">
        <v>589</v>
      </c>
      <c r="J937">
        <v>1437.93</v>
      </c>
      <c r="K937">
        <v>120.22842300000001</v>
      </c>
    </row>
    <row r="938" spans="1:11">
      <c r="A938" t="s">
        <v>175</v>
      </c>
      <c r="B938">
        <v>5.7403945533973004E-3</v>
      </c>
      <c r="C938" t="s">
        <v>162</v>
      </c>
      <c r="D938" t="s">
        <v>176</v>
      </c>
      <c r="E938" t="s">
        <v>165</v>
      </c>
      <c r="F938" t="s">
        <v>523</v>
      </c>
      <c r="G938" t="s">
        <v>149</v>
      </c>
      <c r="H938" t="s">
        <v>149</v>
      </c>
      <c r="I938">
        <v>954</v>
      </c>
      <c r="J938">
        <v>1382.2909999999999</v>
      </c>
      <c r="K938">
        <v>120.22842300000001</v>
      </c>
    </row>
    <row r="939" spans="1:11">
      <c r="A939" t="s">
        <v>177</v>
      </c>
      <c r="B939">
        <v>1.6993306062022401E-2</v>
      </c>
      <c r="C939" t="s">
        <v>162</v>
      </c>
      <c r="D939" t="s">
        <v>178</v>
      </c>
      <c r="E939" t="s">
        <v>179</v>
      </c>
      <c r="F939" t="s">
        <v>523</v>
      </c>
      <c r="G939" t="s">
        <v>179</v>
      </c>
      <c r="H939" t="s">
        <v>179</v>
      </c>
      <c r="I939">
        <v>2881</v>
      </c>
      <c r="J939">
        <v>1410.127</v>
      </c>
      <c r="K939">
        <v>120.22842300000001</v>
      </c>
    </row>
    <row r="940" spans="1:11">
      <c r="A940" t="s">
        <v>180</v>
      </c>
      <c r="B940">
        <v>1.2100917157437699E-2</v>
      </c>
      <c r="C940" t="s">
        <v>162</v>
      </c>
      <c r="D940" t="s">
        <v>181</v>
      </c>
      <c r="E940" t="s">
        <v>165</v>
      </c>
      <c r="F940" t="s">
        <v>523</v>
      </c>
      <c r="G940" t="s">
        <v>149</v>
      </c>
      <c r="H940" t="s">
        <v>149</v>
      </c>
      <c r="I940">
        <v>2031</v>
      </c>
      <c r="J940">
        <v>1395.9970000000001</v>
      </c>
      <c r="K940">
        <v>120.22842300000001</v>
      </c>
    </row>
    <row r="941" spans="1:11">
      <c r="A941" t="s">
        <v>182</v>
      </c>
      <c r="B941">
        <v>0.35359796316797398</v>
      </c>
      <c r="C941" t="s">
        <v>166</v>
      </c>
      <c r="D941" t="s">
        <v>183</v>
      </c>
      <c r="E941" t="s">
        <v>165</v>
      </c>
      <c r="F941" t="s">
        <v>523</v>
      </c>
      <c r="G941" t="s">
        <v>149</v>
      </c>
      <c r="H941" t="s">
        <v>149</v>
      </c>
      <c r="I941">
        <v>57920</v>
      </c>
      <c r="J941">
        <v>1362.422</v>
      </c>
      <c r="K941">
        <v>120.22842300000001</v>
      </c>
    </row>
    <row r="942" spans="1:11">
      <c r="A942" t="s">
        <v>184</v>
      </c>
      <c r="B942">
        <v>0.17177019723494899</v>
      </c>
      <c r="C942" t="s">
        <v>186</v>
      </c>
      <c r="D942" t="s">
        <v>185</v>
      </c>
      <c r="E942" t="s">
        <v>165</v>
      </c>
      <c r="F942" t="s">
        <v>523</v>
      </c>
      <c r="G942" t="s">
        <v>149</v>
      </c>
      <c r="H942" t="s">
        <v>149</v>
      </c>
      <c r="I942">
        <v>26903</v>
      </c>
      <c r="J942">
        <v>1302.704</v>
      </c>
      <c r="K942">
        <v>120.22842300000001</v>
      </c>
    </row>
    <row r="943" spans="1:11">
      <c r="A943" t="s">
        <v>187</v>
      </c>
      <c r="B943">
        <v>0.25909114886239298</v>
      </c>
      <c r="C943" t="s">
        <v>186</v>
      </c>
      <c r="D943" t="s">
        <v>188</v>
      </c>
      <c r="E943" t="s">
        <v>165</v>
      </c>
      <c r="F943" t="s">
        <v>523</v>
      </c>
      <c r="G943" t="s">
        <v>149</v>
      </c>
      <c r="H943" t="s">
        <v>149</v>
      </c>
      <c r="I943">
        <v>43458</v>
      </c>
      <c r="J943">
        <v>1395.115</v>
      </c>
      <c r="K943">
        <v>120.22842300000001</v>
      </c>
    </row>
    <row r="944" spans="1:11">
      <c r="A944" t="s">
        <v>189</v>
      </c>
      <c r="B944">
        <v>0.417322383916018</v>
      </c>
      <c r="C944" t="s">
        <v>186</v>
      </c>
      <c r="D944" t="s">
        <v>190</v>
      </c>
      <c r="E944" t="s">
        <v>165</v>
      </c>
      <c r="F944" t="s">
        <v>523</v>
      </c>
      <c r="G944" t="s">
        <v>149</v>
      </c>
      <c r="H944" t="s">
        <v>149</v>
      </c>
      <c r="I944">
        <v>63953</v>
      </c>
      <c r="J944">
        <v>1274.624</v>
      </c>
      <c r="K944">
        <v>120.22842300000001</v>
      </c>
    </row>
    <row r="945" spans="1:11">
      <c r="A945" t="s">
        <v>191</v>
      </c>
      <c r="B945">
        <v>0.37917756029199301</v>
      </c>
      <c r="C945" t="s">
        <v>186</v>
      </c>
      <c r="D945" t="s">
        <v>192</v>
      </c>
      <c r="E945" t="s">
        <v>165</v>
      </c>
      <c r="F945" t="s">
        <v>523</v>
      </c>
      <c r="G945" t="s">
        <v>149</v>
      </c>
      <c r="H945" t="s">
        <v>149</v>
      </c>
      <c r="I945">
        <v>59132</v>
      </c>
      <c r="J945">
        <v>1297.098</v>
      </c>
      <c r="K945">
        <v>120.22842300000001</v>
      </c>
    </row>
    <row r="946" spans="1:11">
      <c r="A946" t="s">
        <v>193</v>
      </c>
      <c r="B946">
        <v>6.7703934352701398E-3</v>
      </c>
      <c r="C946" t="s">
        <v>162</v>
      </c>
      <c r="D946" t="s">
        <v>194</v>
      </c>
      <c r="E946" t="s">
        <v>165</v>
      </c>
      <c r="F946" t="s">
        <v>523</v>
      </c>
      <c r="G946" t="s">
        <v>149</v>
      </c>
      <c r="H946" t="s">
        <v>149</v>
      </c>
      <c r="I946">
        <v>1075</v>
      </c>
      <c r="J946">
        <v>1320.6489999999999</v>
      </c>
      <c r="K946">
        <v>120.22842300000001</v>
      </c>
    </row>
    <row r="947" spans="1:11">
      <c r="A947" t="s">
        <v>195</v>
      </c>
      <c r="B947">
        <v>3.7264855946825E-2</v>
      </c>
      <c r="C947" t="s">
        <v>166</v>
      </c>
      <c r="D947" t="s">
        <v>196</v>
      </c>
      <c r="E947" t="s">
        <v>165</v>
      </c>
      <c r="F947" t="s">
        <v>523</v>
      </c>
      <c r="G947" t="s">
        <v>149</v>
      </c>
      <c r="H947" t="s">
        <v>149</v>
      </c>
      <c r="I947">
        <v>6423</v>
      </c>
      <c r="J947">
        <v>1433.6110000000001</v>
      </c>
      <c r="K947">
        <v>120.22842300000001</v>
      </c>
    </row>
    <row r="948" spans="1:11">
      <c r="A948" t="s">
        <v>197</v>
      </c>
      <c r="B948">
        <v>8.2516080672058994E-3</v>
      </c>
      <c r="C948" t="s">
        <v>162</v>
      </c>
      <c r="D948" t="s">
        <v>198</v>
      </c>
      <c r="E948" t="s">
        <v>165</v>
      </c>
      <c r="F948" t="s">
        <v>523</v>
      </c>
      <c r="G948" t="s">
        <v>149</v>
      </c>
      <c r="H948" t="s">
        <v>149</v>
      </c>
      <c r="I948">
        <v>1442</v>
      </c>
      <c r="J948">
        <v>1453.5150000000001</v>
      </c>
      <c r="K948">
        <v>120.22842300000001</v>
      </c>
    </row>
    <row r="949" spans="1:11">
      <c r="A949" t="s">
        <v>199</v>
      </c>
      <c r="B949">
        <v>5.7863084007920403E-2</v>
      </c>
      <c r="C949" t="s">
        <v>166</v>
      </c>
      <c r="D949" t="s">
        <v>200</v>
      </c>
      <c r="E949" t="s">
        <v>165</v>
      </c>
      <c r="F949" t="s">
        <v>523</v>
      </c>
      <c r="G949" t="s">
        <v>149</v>
      </c>
      <c r="H949" t="s">
        <v>149</v>
      </c>
      <c r="I949">
        <v>9566</v>
      </c>
      <c r="J949">
        <v>1375.06</v>
      </c>
      <c r="K949">
        <v>120.22842300000001</v>
      </c>
    </row>
    <row r="950" spans="1:11">
      <c r="A950" t="s">
        <v>201</v>
      </c>
      <c r="B950">
        <v>6.0699003221900702E-3</v>
      </c>
      <c r="C950" t="s">
        <v>203</v>
      </c>
      <c r="D950" t="s">
        <v>202</v>
      </c>
      <c r="E950" t="s">
        <v>147</v>
      </c>
      <c r="F950" t="s">
        <v>523</v>
      </c>
      <c r="G950" t="s">
        <v>149</v>
      </c>
      <c r="H950" t="s">
        <v>149</v>
      </c>
      <c r="I950">
        <v>566</v>
      </c>
      <c r="J950">
        <v>775.58199999999999</v>
      </c>
      <c r="K950">
        <v>120.22842300000001</v>
      </c>
    </row>
    <row r="951" spans="1:11">
      <c r="A951" t="s">
        <v>204</v>
      </c>
      <c r="B951">
        <v>1.9438680042729799E-2</v>
      </c>
      <c r="C951" t="s">
        <v>203</v>
      </c>
      <c r="D951" t="s">
        <v>205</v>
      </c>
      <c r="E951" t="s">
        <v>147</v>
      </c>
      <c r="F951" t="s">
        <v>523</v>
      </c>
      <c r="G951" t="s">
        <v>149</v>
      </c>
      <c r="H951" t="s">
        <v>149</v>
      </c>
      <c r="I951">
        <v>2104</v>
      </c>
      <c r="J951">
        <v>900.26800000000003</v>
      </c>
      <c r="K951">
        <v>120.22842300000001</v>
      </c>
    </row>
    <row r="952" spans="1:11">
      <c r="A952" t="s">
        <v>206</v>
      </c>
      <c r="B952">
        <v>1.3297323961662701E-3</v>
      </c>
      <c r="C952" t="s">
        <v>208</v>
      </c>
      <c r="D952" t="s">
        <v>207</v>
      </c>
      <c r="E952" t="s">
        <v>147</v>
      </c>
      <c r="F952" t="s">
        <v>523</v>
      </c>
      <c r="G952" t="s">
        <v>149</v>
      </c>
      <c r="H952" t="s">
        <v>149</v>
      </c>
      <c r="I952">
        <v>54</v>
      </c>
      <c r="J952">
        <v>337.77100000000002</v>
      </c>
      <c r="K952">
        <v>120.22842300000001</v>
      </c>
    </row>
    <row r="953" spans="1:11">
      <c r="A953" t="s">
        <v>209</v>
      </c>
      <c r="B953">
        <v>9.2408898017075792E-3</v>
      </c>
      <c r="C953" t="s">
        <v>203</v>
      </c>
      <c r="D953" t="s">
        <v>210</v>
      </c>
      <c r="E953" t="s">
        <v>165</v>
      </c>
      <c r="F953" t="s">
        <v>523</v>
      </c>
      <c r="G953" t="s">
        <v>149</v>
      </c>
      <c r="H953" t="s">
        <v>149</v>
      </c>
      <c r="I953">
        <v>1109</v>
      </c>
      <c r="J953">
        <v>998.18399999999997</v>
      </c>
      <c r="K953">
        <v>120.22842300000001</v>
      </c>
    </row>
    <row r="954" spans="1:11">
      <c r="A954" t="s">
        <v>211</v>
      </c>
      <c r="B954">
        <v>3.5519627804413202E-3</v>
      </c>
      <c r="C954" t="s">
        <v>203</v>
      </c>
      <c r="D954" t="s">
        <v>212</v>
      </c>
      <c r="E954" t="s">
        <v>165</v>
      </c>
      <c r="F954" t="s">
        <v>523</v>
      </c>
      <c r="G954" t="s">
        <v>149</v>
      </c>
      <c r="H954" t="s">
        <v>149</v>
      </c>
      <c r="I954">
        <v>294</v>
      </c>
      <c r="J954">
        <v>688.44899999999996</v>
      </c>
      <c r="K954">
        <v>120.22842300000001</v>
      </c>
    </row>
    <row r="955" spans="1:11">
      <c r="A955" t="s">
        <v>213</v>
      </c>
      <c r="B955">
        <v>1.5770003026072E-2</v>
      </c>
      <c r="C955" t="s">
        <v>208</v>
      </c>
      <c r="D955" t="s">
        <v>214</v>
      </c>
      <c r="E955" t="s">
        <v>165</v>
      </c>
      <c r="F955" t="s">
        <v>523</v>
      </c>
      <c r="G955" t="s">
        <v>149</v>
      </c>
      <c r="H955" t="s">
        <v>149</v>
      </c>
      <c r="I955">
        <v>684</v>
      </c>
      <c r="J955">
        <v>360.75900000000001</v>
      </c>
      <c r="K955">
        <v>120.22842300000001</v>
      </c>
    </row>
    <row r="956" spans="1:11">
      <c r="A956" t="s">
        <v>215</v>
      </c>
      <c r="B956">
        <v>2.23836441806151E-2</v>
      </c>
      <c r="C956" t="s">
        <v>203</v>
      </c>
      <c r="D956" t="s">
        <v>216</v>
      </c>
      <c r="E956" t="s">
        <v>217</v>
      </c>
      <c r="F956" t="s">
        <v>523</v>
      </c>
      <c r="G956" t="s">
        <v>149</v>
      </c>
      <c r="H956" t="s">
        <v>149</v>
      </c>
      <c r="I956">
        <v>685</v>
      </c>
      <c r="J956">
        <v>254.53800000000001</v>
      </c>
      <c r="K956">
        <v>120.22842300000001</v>
      </c>
    </row>
    <row r="957" spans="1:11">
      <c r="A957" t="s">
        <v>218</v>
      </c>
      <c r="B957">
        <v>4.3761613652289498E-2</v>
      </c>
      <c r="C957" t="s">
        <v>203</v>
      </c>
      <c r="D957" t="s">
        <v>219</v>
      </c>
      <c r="E957" t="s">
        <v>217</v>
      </c>
      <c r="F957" t="s">
        <v>523</v>
      </c>
      <c r="G957" t="s">
        <v>149</v>
      </c>
      <c r="H957" t="s">
        <v>149</v>
      </c>
      <c r="I957">
        <v>1065</v>
      </c>
      <c r="J957">
        <v>202.41800000000001</v>
      </c>
      <c r="K957">
        <v>120.22842300000001</v>
      </c>
    </row>
    <row r="958" spans="1:11">
      <c r="A958" t="s">
        <v>220</v>
      </c>
      <c r="B958">
        <v>3.8967520881709699E-3</v>
      </c>
      <c r="C958" t="s">
        <v>208</v>
      </c>
      <c r="D958" t="s">
        <v>221</v>
      </c>
      <c r="E958" t="s">
        <v>147</v>
      </c>
      <c r="F958" t="s">
        <v>523</v>
      </c>
      <c r="G958" t="s">
        <v>149</v>
      </c>
      <c r="H958" t="s">
        <v>149</v>
      </c>
      <c r="I958">
        <v>117</v>
      </c>
      <c r="J958">
        <v>249.733</v>
      </c>
      <c r="K958">
        <v>120.22842300000001</v>
      </c>
    </row>
    <row r="959" spans="1:11">
      <c r="A959" t="s">
        <v>222</v>
      </c>
      <c r="B959">
        <v>6.6650727923040698E-3</v>
      </c>
      <c r="C959" t="s">
        <v>203</v>
      </c>
      <c r="D959" t="s">
        <v>223</v>
      </c>
      <c r="E959" t="s">
        <v>224</v>
      </c>
      <c r="F959" t="s">
        <v>523</v>
      </c>
      <c r="G959" t="s">
        <v>149</v>
      </c>
      <c r="H959" t="s">
        <v>149</v>
      </c>
      <c r="I959">
        <v>588</v>
      </c>
      <c r="J959">
        <v>733.779</v>
      </c>
      <c r="K959">
        <v>120.22842300000001</v>
      </c>
    </row>
    <row r="960" spans="1:11">
      <c r="A960" t="s">
        <v>225</v>
      </c>
      <c r="B960">
        <v>4.4967457270422298E-2</v>
      </c>
      <c r="C960" t="s">
        <v>203</v>
      </c>
      <c r="D960" t="s">
        <v>226</v>
      </c>
      <c r="E960" t="s">
        <v>217</v>
      </c>
      <c r="F960" t="s">
        <v>523</v>
      </c>
      <c r="G960" t="s">
        <v>149</v>
      </c>
      <c r="H960" t="s">
        <v>149</v>
      </c>
      <c r="I960">
        <v>1642</v>
      </c>
      <c r="J960">
        <v>303.71600000000001</v>
      </c>
      <c r="K960">
        <v>120.22842300000001</v>
      </c>
    </row>
    <row r="961" spans="1:11">
      <c r="A961" t="s">
        <v>227</v>
      </c>
      <c r="B961">
        <v>1.495464138098E-2</v>
      </c>
      <c r="C961" t="s">
        <v>203</v>
      </c>
      <c r="D961" t="s">
        <v>228</v>
      </c>
      <c r="E961" t="s">
        <v>165</v>
      </c>
      <c r="F961" t="s">
        <v>523</v>
      </c>
      <c r="G961" t="s">
        <v>149</v>
      </c>
      <c r="H961" t="s">
        <v>149</v>
      </c>
      <c r="I961">
        <v>1204</v>
      </c>
      <c r="J961">
        <v>669.64300000000003</v>
      </c>
      <c r="K961">
        <v>120.22842300000001</v>
      </c>
    </row>
    <row r="962" spans="1:11">
      <c r="A962" t="s">
        <v>229</v>
      </c>
      <c r="B962">
        <v>1.7359379499607499E-2</v>
      </c>
      <c r="C962" t="s">
        <v>203</v>
      </c>
      <c r="D962" t="s">
        <v>230</v>
      </c>
      <c r="E962" t="s">
        <v>231</v>
      </c>
      <c r="F962" t="s">
        <v>523</v>
      </c>
      <c r="G962" t="s">
        <v>149</v>
      </c>
      <c r="H962" t="s">
        <v>149</v>
      </c>
      <c r="I962">
        <v>1200</v>
      </c>
      <c r="J962">
        <v>574.96299999999997</v>
      </c>
      <c r="K962">
        <v>120.22842300000001</v>
      </c>
    </row>
    <row r="963" spans="1:11">
      <c r="A963" t="s">
        <v>232</v>
      </c>
      <c r="B963">
        <v>1.64887250273627E-4</v>
      </c>
      <c r="C963" t="s">
        <v>233</v>
      </c>
      <c r="D963" t="s">
        <v>1</v>
      </c>
      <c r="E963" t="s">
        <v>113</v>
      </c>
      <c r="F963" t="s">
        <v>523</v>
      </c>
      <c r="G963" t="s">
        <v>1</v>
      </c>
      <c r="H963" t="s">
        <v>1</v>
      </c>
      <c r="I963">
        <v>23</v>
      </c>
      <c r="J963">
        <v>1160.202</v>
      </c>
      <c r="K963">
        <v>120.22842300000001</v>
      </c>
    </row>
    <row r="964" spans="1:11">
      <c r="A964" t="s">
        <v>234</v>
      </c>
      <c r="B964">
        <v>1.81188398127086</v>
      </c>
      <c r="C964" t="s">
        <v>236</v>
      </c>
      <c r="D964" t="s">
        <v>235</v>
      </c>
      <c r="E964" t="s">
        <v>165</v>
      </c>
      <c r="F964" t="s">
        <v>523</v>
      </c>
      <c r="G964" t="s">
        <v>149</v>
      </c>
      <c r="H964" t="s">
        <v>149</v>
      </c>
      <c r="I964">
        <v>285100</v>
      </c>
      <c r="J964">
        <v>1308.759</v>
      </c>
      <c r="K964">
        <v>120.22842300000001</v>
      </c>
    </row>
    <row r="965" spans="1:11">
      <c r="A965" t="s">
        <v>237</v>
      </c>
      <c r="B965">
        <v>3.7841104436133401E-2</v>
      </c>
      <c r="C965" t="s">
        <v>162</v>
      </c>
      <c r="D965" t="s">
        <v>238</v>
      </c>
      <c r="E965" t="s">
        <v>165</v>
      </c>
      <c r="F965" t="s">
        <v>523</v>
      </c>
      <c r="G965" t="s">
        <v>149</v>
      </c>
      <c r="H965" t="s">
        <v>149</v>
      </c>
      <c r="I965">
        <v>6111</v>
      </c>
      <c r="J965">
        <v>1343.202</v>
      </c>
      <c r="K965">
        <v>120.22842300000001</v>
      </c>
    </row>
    <row r="966" spans="1:11">
      <c r="A966" t="s">
        <v>239</v>
      </c>
      <c r="B966">
        <v>3.04478742074775E-2</v>
      </c>
      <c r="C966" t="s">
        <v>241</v>
      </c>
      <c r="D966" t="s">
        <v>240</v>
      </c>
      <c r="E966" t="s">
        <v>169</v>
      </c>
      <c r="F966" t="s">
        <v>523</v>
      </c>
      <c r="G966" t="s">
        <v>149</v>
      </c>
      <c r="H966" t="s">
        <v>242</v>
      </c>
      <c r="I966">
        <v>4703</v>
      </c>
      <c r="J966">
        <v>1284.7270000000001</v>
      </c>
      <c r="K966">
        <v>120.22842300000001</v>
      </c>
    </row>
    <row r="967" spans="1:11">
      <c r="A967" t="s">
        <v>243</v>
      </c>
      <c r="B967">
        <v>0.52852874882004997</v>
      </c>
      <c r="C967" t="s">
        <v>236</v>
      </c>
      <c r="D967" t="s">
        <v>244</v>
      </c>
      <c r="E967" t="s">
        <v>165</v>
      </c>
      <c r="F967" t="s">
        <v>523</v>
      </c>
      <c r="G967" t="s">
        <v>149</v>
      </c>
      <c r="H967" t="s">
        <v>149</v>
      </c>
      <c r="I967">
        <v>84133</v>
      </c>
      <c r="J967">
        <v>1324.008</v>
      </c>
      <c r="K967">
        <v>120.22842300000001</v>
      </c>
    </row>
    <row r="968" spans="1:11">
      <c r="A968" t="s">
        <v>111</v>
      </c>
      <c r="B968">
        <v>4.6687739723800102E-2</v>
      </c>
      <c r="C968" t="s">
        <v>114</v>
      </c>
      <c r="D968" t="s">
        <v>112</v>
      </c>
      <c r="E968" t="s">
        <v>113</v>
      </c>
      <c r="F968" t="s">
        <v>421</v>
      </c>
      <c r="G968" t="s">
        <v>115</v>
      </c>
      <c r="H968" t="s">
        <v>116</v>
      </c>
      <c r="I968">
        <v>4909</v>
      </c>
      <c r="J968">
        <v>627.36500000000001</v>
      </c>
      <c r="K968">
        <v>167.598411</v>
      </c>
    </row>
    <row r="969" spans="1:11">
      <c r="A969" t="s">
        <v>117</v>
      </c>
      <c r="B969">
        <v>0.38140713040344798</v>
      </c>
      <c r="C969" t="s">
        <v>119</v>
      </c>
      <c r="D969" t="s">
        <v>118</v>
      </c>
      <c r="E969" t="s">
        <v>113</v>
      </c>
      <c r="F969" t="s">
        <v>421</v>
      </c>
      <c r="G969" t="s">
        <v>120</v>
      </c>
      <c r="H969" t="s">
        <v>121</v>
      </c>
      <c r="I969">
        <v>59138</v>
      </c>
      <c r="J969">
        <v>925.14099999999996</v>
      </c>
      <c r="K969">
        <v>167.598411</v>
      </c>
    </row>
    <row r="970" spans="1:11">
      <c r="A970" t="s">
        <v>122</v>
      </c>
      <c r="B970">
        <v>0.49738264128026899</v>
      </c>
      <c r="C970" t="s">
        <v>124</v>
      </c>
      <c r="D970" t="s">
        <v>123</v>
      </c>
      <c r="E970" t="s">
        <v>113</v>
      </c>
      <c r="F970" t="s">
        <v>421</v>
      </c>
      <c r="G970" t="s">
        <v>120</v>
      </c>
      <c r="H970" t="s">
        <v>125</v>
      </c>
      <c r="I970">
        <v>64598</v>
      </c>
      <c r="J970">
        <v>774.923</v>
      </c>
      <c r="K970">
        <v>167.598411</v>
      </c>
    </row>
    <row r="971" spans="1:11">
      <c r="A971" t="s">
        <v>126</v>
      </c>
      <c r="B971">
        <v>0.225692815403261</v>
      </c>
      <c r="C971" t="s">
        <v>119</v>
      </c>
      <c r="D971" t="s">
        <v>127</v>
      </c>
      <c r="E971" t="s">
        <v>113</v>
      </c>
      <c r="F971" t="s">
        <v>421</v>
      </c>
      <c r="G971" t="s">
        <v>120</v>
      </c>
      <c r="H971" t="s">
        <v>128</v>
      </c>
      <c r="I971">
        <v>32022</v>
      </c>
      <c r="J971">
        <v>846.56600000000003</v>
      </c>
      <c r="K971">
        <v>167.598411</v>
      </c>
    </row>
    <row r="972" spans="1:11">
      <c r="A972" t="s">
        <v>129</v>
      </c>
      <c r="B972">
        <v>0.46532125667334201</v>
      </c>
      <c r="C972" t="s">
        <v>124</v>
      </c>
      <c r="D972" t="s">
        <v>130</v>
      </c>
      <c r="E972" t="s">
        <v>113</v>
      </c>
      <c r="F972" t="s">
        <v>421</v>
      </c>
      <c r="G972" t="s">
        <v>120</v>
      </c>
      <c r="H972" t="s">
        <v>131</v>
      </c>
      <c r="I972">
        <v>25591</v>
      </c>
      <c r="J972">
        <v>328.14400000000001</v>
      </c>
      <c r="K972">
        <v>167.598411</v>
      </c>
    </row>
    <row r="973" spans="1:11">
      <c r="A973" t="s">
        <v>132</v>
      </c>
      <c r="B973">
        <v>7.1514628724232199E-2</v>
      </c>
      <c r="C973" t="s">
        <v>114</v>
      </c>
      <c r="D973" t="s">
        <v>133</v>
      </c>
      <c r="E973" t="s">
        <v>113</v>
      </c>
      <c r="F973" t="s">
        <v>421</v>
      </c>
      <c r="G973" t="s">
        <v>115</v>
      </c>
      <c r="H973" t="s">
        <v>134</v>
      </c>
      <c r="I973">
        <v>8636</v>
      </c>
      <c r="J973">
        <v>720.52300000000002</v>
      </c>
      <c r="K973">
        <v>167.598411</v>
      </c>
    </row>
    <row r="974" spans="1:11">
      <c r="A974" t="s">
        <v>135</v>
      </c>
      <c r="B974">
        <v>0.13683747634153201</v>
      </c>
      <c r="C974" t="s">
        <v>119</v>
      </c>
      <c r="D974" t="s">
        <v>136</v>
      </c>
      <c r="E974" t="s">
        <v>113</v>
      </c>
      <c r="F974" t="s">
        <v>421</v>
      </c>
      <c r="G974" t="s">
        <v>137</v>
      </c>
      <c r="H974" t="s">
        <v>138</v>
      </c>
      <c r="I974">
        <v>18186</v>
      </c>
      <c r="J974">
        <v>792.98</v>
      </c>
      <c r="K974">
        <v>167.598411</v>
      </c>
    </row>
    <row r="975" spans="1:11">
      <c r="A975" t="s">
        <v>139</v>
      </c>
      <c r="B975">
        <v>0.14552870361977199</v>
      </c>
      <c r="C975" t="s">
        <v>119</v>
      </c>
      <c r="D975" t="s">
        <v>140</v>
      </c>
      <c r="E975" t="s">
        <v>113</v>
      </c>
      <c r="F975" t="s">
        <v>421</v>
      </c>
      <c r="G975" t="s">
        <v>137</v>
      </c>
      <c r="H975" t="s">
        <v>141</v>
      </c>
      <c r="I975">
        <v>17551</v>
      </c>
      <c r="J975">
        <v>719.58699999999999</v>
      </c>
      <c r="K975">
        <v>167.598411</v>
      </c>
    </row>
    <row r="976" spans="1:11">
      <c r="A976" t="s">
        <v>142</v>
      </c>
      <c r="B976">
        <v>0.15366309812064999</v>
      </c>
      <c r="C976" t="s">
        <v>119</v>
      </c>
      <c r="D976" t="s">
        <v>143</v>
      </c>
      <c r="E976" t="s">
        <v>113</v>
      </c>
      <c r="F976" t="s">
        <v>421</v>
      </c>
      <c r="G976" t="s">
        <v>137</v>
      </c>
      <c r="H976" t="s">
        <v>144</v>
      </c>
      <c r="I976">
        <v>19969</v>
      </c>
      <c r="J976">
        <v>775.38400000000001</v>
      </c>
      <c r="K976">
        <v>167.598411</v>
      </c>
    </row>
    <row r="977" spans="1:11">
      <c r="A977" t="s">
        <v>145</v>
      </c>
      <c r="B977">
        <v>9.8374403673477293E-4</v>
      </c>
      <c r="C977" t="s">
        <v>148</v>
      </c>
      <c r="D977" t="s">
        <v>146</v>
      </c>
      <c r="E977" t="s">
        <v>147</v>
      </c>
      <c r="F977" t="s">
        <v>421</v>
      </c>
      <c r="G977" t="s">
        <v>149</v>
      </c>
      <c r="H977" t="s">
        <v>149</v>
      </c>
      <c r="I977">
        <v>150</v>
      </c>
      <c r="J977">
        <v>909.78599999999994</v>
      </c>
      <c r="K977">
        <v>167.598411</v>
      </c>
    </row>
    <row r="978" spans="1:11">
      <c r="A978" t="s">
        <v>150</v>
      </c>
      <c r="B978">
        <v>4.7499949697878602E-4</v>
      </c>
      <c r="C978" t="s">
        <v>148</v>
      </c>
      <c r="D978" t="s">
        <v>151</v>
      </c>
      <c r="E978" t="s">
        <v>147</v>
      </c>
      <c r="F978" t="s">
        <v>421</v>
      </c>
      <c r="G978" t="s">
        <v>149</v>
      </c>
      <c r="H978" t="s">
        <v>149</v>
      </c>
      <c r="I978">
        <v>76</v>
      </c>
      <c r="J978">
        <v>954.66399999999999</v>
      </c>
      <c r="K978">
        <v>167.598411</v>
      </c>
    </row>
    <row r="979" spans="1:11">
      <c r="A979" t="s">
        <v>152</v>
      </c>
      <c r="B979">
        <v>4.1718082994652E-4</v>
      </c>
      <c r="C979" t="s">
        <v>148</v>
      </c>
      <c r="D979" t="s">
        <v>153</v>
      </c>
      <c r="E979" t="s">
        <v>147</v>
      </c>
      <c r="F979" t="s">
        <v>421</v>
      </c>
      <c r="G979" t="s">
        <v>149</v>
      </c>
      <c r="H979" t="s">
        <v>149</v>
      </c>
      <c r="I979">
        <v>98</v>
      </c>
      <c r="J979">
        <v>1401.625</v>
      </c>
      <c r="K979">
        <v>167.598411</v>
      </c>
    </row>
    <row r="980" spans="1:11">
      <c r="A980" t="s">
        <v>154</v>
      </c>
      <c r="B980" s="21">
        <v>8.07431024600915E-5</v>
      </c>
      <c r="C980" t="s">
        <v>148</v>
      </c>
      <c r="D980" t="s">
        <v>155</v>
      </c>
      <c r="E980" t="s">
        <v>147</v>
      </c>
      <c r="F980" t="s">
        <v>421</v>
      </c>
      <c r="G980" t="s">
        <v>149</v>
      </c>
      <c r="H980" t="s">
        <v>149</v>
      </c>
      <c r="I980">
        <v>11</v>
      </c>
      <c r="J980">
        <v>812.86300000000006</v>
      </c>
      <c r="K980">
        <v>167.598411</v>
      </c>
    </row>
    <row r="981" spans="1:11">
      <c r="A981" t="s">
        <v>156</v>
      </c>
      <c r="B981">
        <v>3.1769003805860001E-3</v>
      </c>
      <c r="C981" t="s">
        <v>119</v>
      </c>
      <c r="D981" t="s">
        <v>157</v>
      </c>
      <c r="E981" t="s">
        <v>113</v>
      </c>
      <c r="F981" t="s">
        <v>421</v>
      </c>
      <c r="G981" t="s">
        <v>158</v>
      </c>
      <c r="H981" t="s">
        <v>158</v>
      </c>
      <c r="I981">
        <v>359</v>
      </c>
      <c r="J981">
        <v>674.25</v>
      </c>
      <c r="K981">
        <v>167.598411</v>
      </c>
    </row>
    <row r="982" spans="1:11">
      <c r="A982" t="s">
        <v>159</v>
      </c>
      <c r="B982">
        <v>3.17315176557225E-3</v>
      </c>
      <c r="C982" t="s">
        <v>162</v>
      </c>
      <c r="D982" t="s">
        <v>160</v>
      </c>
      <c r="E982" t="s">
        <v>161</v>
      </c>
      <c r="F982" t="s">
        <v>421</v>
      </c>
      <c r="G982" t="s">
        <v>149</v>
      </c>
      <c r="H982" t="s">
        <v>149</v>
      </c>
      <c r="I982">
        <v>593</v>
      </c>
      <c r="J982">
        <v>1115.049</v>
      </c>
      <c r="K982">
        <v>167.598411</v>
      </c>
    </row>
    <row r="983" spans="1:11">
      <c r="A983" t="s">
        <v>163</v>
      </c>
      <c r="B983">
        <v>9.2639571519898007E-3</v>
      </c>
      <c r="C983" t="s">
        <v>166</v>
      </c>
      <c r="D983" t="s">
        <v>164</v>
      </c>
      <c r="E983" t="s">
        <v>165</v>
      </c>
      <c r="F983" t="s">
        <v>421</v>
      </c>
      <c r="G983" t="s">
        <v>149</v>
      </c>
      <c r="H983" t="s">
        <v>149</v>
      </c>
      <c r="I983">
        <v>2262</v>
      </c>
      <c r="J983">
        <v>1456.8879999999999</v>
      </c>
      <c r="K983">
        <v>167.598411</v>
      </c>
    </row>
    <row r="984" spans="1:11">
      <c r="A984" t="s">
        <v>167</v>
      </c>
      <c r="B984">
        <v>1.24408449025573E-3</v>
      </c>
      <c r="C984" t="s">
        <v>162</v>
      </c>
      <c r="D984" t="s">
        <v>168</v>
      </c>
      <c r="E984" t="s">
        <v>169</v>
      </c>
      <c r="F984" t="s">
        <v>421</v>
      </c>
      <c r="G984" t="s">
        <v>149</v>
      </c>
      <c r="H984" t="s">
        <v>170</v>
      </c>
      <c r="I984">
        <v>258</v>
      </c>
      <c r="J984">
        <v>1237.3710000000001</v>
      </c>
      <c r="K984">
        <v>167.598411</v>
      </c>
    </row>
    <row r="985" spans="1:11">
      <c r="A985" t="s">
        <v>171</v>
      </c>
      <c r="B985">
        <v>0.206852823672347</v>
      </c>
      <c r="C985" t="s">
        <v>166</v>
      </c>
      <c r="D985" t="s">
        <v>172</v>
      </c>
      <c r="E985" t="s">
        <v>165</v>
      </c>
      <c r="F985" t="s">
        <v>421</v>
      </c>
      <c r="G985" t="s">
        <v>149</v>
      </c>
      <c r="H985" t="s">
        <v>149</v>
      </c>
      <c r="I985">
        <v>44364</v>
      </c>
      <c r="J985">
        <v>1279.674</v>
      </c>
      <c r="K985">
        <v>167.598411</v>
      </c>
    </row>
    <row r="986" spans="1:11">
      <c r="A986" t="s">
        <v>173</v>
      </c>
      <c r="B986">
        <v>1.4689114652335501E-3</v>
      </c>
      <c r="C986" t="s">
        <v>162</v>
      </c>
      <c r="D986" t="s">
        <v>174</v>
      </c>
      <c r="E986" t="s">
        <v>165</v>
      </c>
      <c r="F986" t="s">
        <v>421</v>
      </c>
      <c r="G986" t="s">
        <v>149</v>
      </c>
      <c r="H986" t="s">
        <v>149</v>
      </c>
      <c r="I986">
        <v>354</v>
      </c>
      <c r="J986">
        <v>1437.93</v>
      </c>
      <c r="K986">
        <v>167.598411</v>
      </c>
    </row>
    <row r="987" spans="1:11">
      <c r="A987" t="s">
        <v>175</v>
      </c>
      <c r="B987">
        <v>2.4690316190591598E-3</v>
      </c>
      <c r="C987" t="s">
        <v>162</v>
      </c>
      <c r="D987" t="s">
        <v>176</v>
      </c>
      <c r="E987" t="s">
        <v>165</v>
      </c>
      <c r="F987" t="s">
        <v>421</v>
      </c>
      <c r="G987" t="s">
        <v>149</v>
      </c>
      <c r="H987" t="s">
        <v>149</v>
      </c>
      <c r="I987">
        <v>572</v>
      </c>
      <c r="J987">
        <v>1382.2909999999999</v>
      </c>
      <c r="K987">
        <v>167.598411</v>
      </c>
    </row>
    <row r="988" spans="1:11">
      <c r="A988" t="s">
        <v>177</v>
      </c>
      <c r="B988">
        <v>5.8772494061997797E-3</v>
      </c>
      <c r="C988" t="s">
        <v>162</v>
      </c>
      <c r="D988" t="s">
        <v>178</v>
      </c>
      <c r="E988" t="s">
        <v>179</v>
      </c>
      <c r="F988" t="s">
        <v>421</v>
      </c>
      <c r="G988" t="s">
        <v>179</v>
      </c>
      <c r="H988" t="s">
        <v>179</v>
      </c>
      <c r="I988">
        <v>1389</v>
      </c>
      <c r="J988">
        <v>1410.127</v>
      </c>
      <c r="K988">
        <v>167.598411</v>
      </c>
    </row>
    <row r="989" spans="1:11">
      <c r="A989" t="s">
        <v>180</v>
      </c>
      <c r="B989">
        <v>4.5348299071763703E-3</v>
      </c>
      <c r="C989" t="s">
        <v>162</v>
      </c>
      <c r="D989" t="s">
        <v>181</v>
      </c>
      <c r="E989" t="s">
        <v>165</v>
      </c>
      <c r="F989" t="s">
        <v>421</v>
      </c>
      <c r="G989" t="s">
        <v>149</v>
      </c>
      <c r="H989" t="s">
        <v>149</v>
      </c>
      <c r="I989">
        <v>1061</v>
      </c>
      <c r="J989">
        <v>1395.9970000000001</v>
      </c>
      <c r="K989">
        <v>167.598411</v>
      </c>
    </row>
    <row r="990" spans="1:11">
      <c r="A990" t="s">
        <v>182</v>
      </c>
      <c r="B990">
        <v>0.18827207125390699</v>
      </c>
      <c r="C990" t="s">
        <v>166</v>
      </c>
      <c r="D990" t="s">
        <v>183</v>
      </c>
      <c r="E990" t="s">
        <v>165</v>
      </c>
      <c r="F990" t="s">
        <v>421</v>
      </c>
      <c r="G990" t="s">
        <v>149</v>
      </c>
      <c r="H990" t="s">
        <v>149</v>
      </c>
      <c r="I990">
        <v>42990</v>
      </c>
      <c r="J990">
        <v>1362.422</v>
      </c>
      <c r="K990">
        <v>167.598411</v>
      </c>
    </row>
    <row r="991" spans="1:11">
      <c r="A991" t="s">
        <v>184</v>
      </c>
      <c r="B991">
        <v>0.154911493778429</v>
      </c>
      <c r="C991" t="s">
        <v>186</v>
      </c>
      <c r="D991" t="s">
        <v>185</v>
      </c>
      <c r="E991" t="s">
        <v>165</v>
      </c>
      <c r="F991" t="s">
        <v>421</v>
      </c>
      <c r="G991" t="s">
        <v>149</v>
      </c>
      <c r="H991" t="s">
        <v>149</v>
      </c>
      <c r="I991">
        <v>33822</v>
      </c>
      <c r="J991">
        <v>1302.704</v>
      </c>
      <c r="K991">
        <v>167.598411</v>
      </c>
    </row>
    <row r="992" spans="1:11">
      <c r="A992" t="s">
        <v>187</v>
      </c>
      <c r="B992">
        <v>0.117988671816663</v>
      </c>
      <c r="C992" t="s">
        <v>186</v>
      </c>
      <c r="D992" t="s">
        <v>188</v>
      </c>
      <c r="E992" t="s">
        <v>165</v>
      </c>
      <c r="F992" t="s">
        <v>421</v>
      </c>
      <c r="G992" t="s">
        <v>149</v>
      </c>
      <c r="H992" t="s">
        <v>149</v>
      </c>
      <c r="I992">
        <v>27588</v>
      </c>
      <c r="J992">
        <v>1395.115</v>
      </c>
      <c r="K992">
        <v>167.598411</v>
      </c>
    </row>
    <row r="993" spans="1:11">
      <c r="A993" t="s">
        <v>189</v>
      </c>
      <c r="B993">
        <v>0.392458826761443</v>
      </c>
      <c r="C993" t="s">
        <v>186</v>
      </c>
      <c r="D993" t="s">
        <v>190</v>
      </c>
      <c r="E993" t="s">
        <v>165</v>
      </c>
      <c r="F993" t="s">
        <v>421</v>
      </c>
      <c r="G993" t="s">
        <v>149</v>
      </c>
      <c r="H993" t="s">
        <v>149</v>
      </c>
      <c r="I993">
        <v>83839</v>
      </c>
      <c r="J993">
        <v>1274.624</v>
      </c>
      <c r="K993">
        <v>167.598411</v>
      </c>
    </row>
    <row r="994" spans="1:11">
      <c r="A994" t="s">
        <v>191</v>
      </c>
      <c r="B994">
        <v>0.37596215145013001</v>
      </c>
      <c r="C994" t="s">
        <v>186</v>
      </c>
      <c r="D994" t="s">
        <v>192</v>
      </c>
      <c r="E994" t="s">
        <v>165</v>
      </c>
      <c r="F994" t="s">
        <v>421</v>
      </c>
      <c r="G994" t="s">
        <v>149</v>
      </c>
      <c r="H994" t="s">
        <v>149</v>
      </c>
      <c r="I994">
        <v>81731</v>
      </c>
      <c r="J994">
        <v>1297.098</v>
      </c>
      <c r="K994">
        <v>167.598411</v>
      </c>
    </row>
    <row r="995" spans="1:11">
      <c r="A995" t="s">
        <v>193</v>
      </c>
      <c r="B995">
        <v>2.3493409030786502E-3</v>
      </c>
      <c r="C995" t="s">
        <v>162</v>
      </c>
      <c r="D995" t="s">
        <v>194</v>
      </c>
      <c r="E995" t="s">
        <v>165</v>
      </c>
      <c r="F995" t="s">
        <v>421</v>
      </c>
      <c r="G995" t="s">
        <v>149</v>
      </c>
      <c r="H995" t="s">
        <v>149</v>
      </c>
      <c r="I995">
        <v>520</v>
      </c>
      <c r="J995">
        <v>1320.6489999999999</v>
      </c>
      <c r="K995">
        <v>167.598411</v>
      </c>
    </row>
    <row r="996" spans="1:11">
      <c r="A996" t="s">
        <v>195</v>
      </c>
      <c r="B996">
        <v>1.4059129258670399E-2</v>
      </c>
      <c r="C996" t="s">
        <v>166</v>
      </c>
      <c r="D996" t="s">
        <v>196</v>
      </c>
      <c r="E996" t="s">
        <v>165</v>
      </c>
      <c r="F996" t="s">
        <v>421</v>
      </c>
      <c r="G996" t="s">
        <v>149</v>
      </c>
      <c r="H996" t="s">
        <v>149</v>
      </c>
      <c r="I996">
        <v>3378</v>
      </c>
      <c r="J996">
        <v>1433.6110000000001</v>
      </c>
      <c r="K996">
        <v>167.598411</v>
      </c>
    </row>
    <row r="997" spans="1:11">
      <c r="A997" t="s">
        <v>197</v>
      </c>
      <c r="B997">
        <v>3.15672627456191E-3</v>
      </c>
      <c r="C997" t="s">
        <v>162</v>
      </c>
      <c r="D997" t="s">
        <v>198</v>
      </c>
      <c r="E997" t="s">
        <v>165</v>
      </c>
      <c r="F997" t="s">
        <v>421</v>
      </c>
      <c r="G997" t="s">
        <v>149</v>
      </c>
      <c r="H997" t="s">
        <v>149</v>
      </c>
      <c r="I997">
        <v>769</v>
      </c>
      <c r="J997">
        <v>1453.5150000000001</v>
      </c>
      <c r="K997">
        <v>167.598411</v>
      </c>
    </row>
    <row r="998" spans="1:11">
      <c r="A998" t="s">
        <v>199</v>
      </c>
      <c r="B998">
        <v>2.2598490460452699E-2</v>
      </c>
      <c r="C998" t="s">
        <v>166</v>
      </c>
      <c r="D998" t="s">
        <v>200</v>
      </c>
      <c r="E998" t="s">
        <v>165</v>
      </c>
      <c r="F998" t="s">
        <v>421</v>
      </c>
      <c r="G998" t="s">
        <v>149</v>
      </c>
      <c r="H998" t="s">
        <v>149</v>
      </c>
      <c r="I998">
        <v>5208</v>
      </c>
      <c r="J998">
        <v>1375.06</v>
      </c>
      <c r="K998">
        <v>167.598411</v>
      </c>
    </row>
    <row r="999" spans="1:11">
      <c r="A999" t="s">
        <v>201</v>
      </c>
      <c r="B999">
        <v>5.8467695199702397E-4</v>
      </c>
      <c r="C999" t="s">
        <v>203</v>
      </c>
      <c r="D999" t="s">
        <v>202</v>
      </c>
      <c r="E999" t="s">
        <v>147</v>
      </c>
      <c r="F999" t="s">
        <v>421</v>
      </c>
      <c r="G999" t="s">
        <v>149</v>
      </c>
      <c r="H999" t="s">
        <v>149</v>
      </c>
      <c r="I999">
        <v>76</v>
      </c>
      <c r="J999">
        <v>775.58199999999999</v>
      </c>
      <c r="K999">
        <v>167.598411</v>
      </c>
    </row>
    <row r="1000" spans="1:11">
      <c r="A1000" t="s">
        <v>204</v>
      </c>
      <c r="B1000">
        <v>1.90212996191336E-3</v>
      </c>
      <c r="C1000" t="s">
        <v>203</v>
      </c>
      <c r="D1000" t="s">
        <v>205</v>
      </c>
      <c r="E1000" t="s">
        <v>147</v>
      </c>
      <c r="F1000" t="s">
        <v>421</v>
      </c>
      <c r="G1000" t="s">
        <v>149</v>
      </c>
      <c r="H1000" t="s">
        <v>149</v>
      </c>
      <c r="I1000">
        <v>287</v>
      </c>
      <c r="J1000">
        <v>900.26800000000003</v>
      </c>
      <c r="K1000">
        <v>167.598411</v>
      </c>
    </row>
    <row r="1001" spans="1:11">
      <c r="A1001" t="s">
        <v>206</v>
      </c>
      <c r="B1001">
        <v>3.0030092158062299E-4</v>
      </c>
      <c r="C1001" t="s">
        <v>208</v>
      </c>
      <c r="D1001" t="s">
        <v>207</v>
      </c>
      <c r="E1001" t="s">
        <v>147</v>
      </c>
      <c r="F1001" t="s">
        <v>421</v>
      </c>
      <c r="G1001" t="s">
        <v>149</v>
      </c>
      <c r="H1001" t="s">
        <v>149</v>
      </c>
      <c r="I1001">
        <v>17</v>
      </c>
      <c r="J1001">
        <v>337.77100000000002</v>
      </c>
      <c r="K1001">
        <v>167.598411</v>
      </c>
    </row>
    <row r="1002" spans="1:11">
      <c r="A1002" t="s">
        <v>209</v>
      </c>
      <c r="B1002">
        <v>2.8871319296837001E-3</v>
      </c>
      <c r="C1002" t="s">
        <v>203</v>
      </c>
      <c r="D1002" t="s">
        <v>210</v>
      </c>
      <c r="E1002" t="s">
        <v>165</v>
      </c>
      <c r="F1002" t="s">
        <v>421</v>
      </c>
      <c r="G1002" t="s">
        <v>149</v>
      </c>
      <c r="H1002" t="s">
        <v>149</v>
      </c>
      <c r="I1002">
        <v>483</v>
      </c>
      <c r="J1002">
        <v>998.18399999999997</v>
      </c>
      <c r="K1002">
        <v>167.598411</v>
      </c>
    </row>
    <row r="1003" spans="1:11">
      <c r="A1003" t="s">
        <v>211</v>
      </c>
      <c r="B1003">
        <v>1.1786835926345599E-3</v>
      </c>
      <c r="C1003" t="s">
        <v>203</v>
      </c>
      <c r="D1003" t="s">
        <v>212</v>
      </c>
      <c r="E1003" t="s">
        <v>165</v>
      </c>
      <c r="F1003" t="s">
        <v>421</v>
      </c>
      <c r="G1003" t="s">
        <v>149</v>
      </c>
      <c r="H1003" t="s">
        <v>149</v>
      </c>
      <c r="I1003">
        <v>136</v>
      </c>
      <c r="J1003">
        <v>688.44899999999996</v>
      </c>
      <c r="K1003">
        <v>167.598411</v>
      </c>
    </row>
    <row r="1004" spans="1:11">
      <c r="A1004" t="s">
        <v>213</v>
      </c>
      <c r="B1004">
        <v>3.73784568642373E-3</v>
      </c>
      <c r="C1004" t="s">
        <v>208</v>
      </c>
      <c r="D1004" t="s">
        <v>214</v>
      </c>
      <c r="E1004" t="s">
        <v>165</v>
      </c>
      <c r="F1004" t="s">
        <v>421</v>
      </c>
      <c r="G1004" t="s">
        <v>149</v>
      </c>
      <c r="H1004" t="s">
        <v>149</v>
      </c>
      <c r="I1004">
        <v>226</v>
      </c>
      <c r="J1004">
        <v>360.75900000000001</v>
      </c>
      <c r="K1004">
        <v>167.598411</v>
      </c>
    </row>
    <row r="1005" spans="1:11">
      <c r="A1005" t="s">
        <v>215</v>
      </c>
      <c r="B1005">
        <v>3.0004572645921102E-3</v>
      </c>
      <c r="C1005" t="s">
        <v>203</v>
      </c>
      <c r="D1005" t="s">
        <v>216</v>
      </c>
      <c r="E1005" t="s">
        <v>217</v>
      </c>
      <c r="F1005" t="s">
        <v>421</v>
      </c>
      <c r="G1005" t="s">
        <v>149</v>
      </c>
      <c r="H1005" t="s">
        <v>149</v>
      </c>
      <c r="I1005">
        <v>128</v>
      </c>
      <c r="J1005">
        <v>254.53800000000001</v>
      </c>
      <c r="K1005">
        <v>167.598411</v>
      </c>
    </row>
    <row r="1006" spans="1:11">
      <c r="A1006" t="s">
        <v>218</v>
      </c>
      <c r="B1006">
        <v>6.1901371078001699E-3</v>
      </c>
      <c r="C1006" t="s">
        <v>203</v>
      </c>
      <c r="D1006" t="s">
        <v>219</v>
      </c>
      <c r="E1006" t="s">
        <v>217</v>
      </c>
      <c r="F1006" t="s">
        <v>421</v>
      </c>
      <c r="G1006" t="s">
        <v>149</v>
      </c>
      <c r="H1006" t="s">
        <v>149</v>
      </c>
      <c r="I1006">
        <v>210</v>
      </c>
      <c r="J1006">
        <v>202.41800000000001</v>
      </c>
      <c r="K1006">
        <v>167.598411</v>
      </c>
    </row>
    <row r="1007" spans="1:11">
      <c r="A1007" t="s">
        <v>220</v>
      </c>
      <c r="B1007">
        <v>5.7341019549985404E-4</v>
      </c>
      <c r="C1007" t="s">
        <v>208</v>
      </c>
      <c r="D1007" t="s">
        <v>221</v>
      </c>
      <c r="E1007" t="s">
        <v>147</v>
      </c>
      <c r="F1007" t="s">
        <v>421</v>
      </c>
      <c r="G1007" t="s">
        <v>149</v>
      </c>
      <c r="H1007" t="s">
        <v>149</v>
      </c>
      <c r="I1007">
        <v>24</v>
      </c>
      <c r="J1007">
        <v>249.733</v>
      </c>
      <c r="K1007">
        <v>167.598411</v>
      </c>
    </row>
    <row r="1008" spans="1:11">
      <c r="A1008" t="s">
        <v>222</v>
      </c>
      <c r="B1008">
        <v>1.8620884531073199E-3</v>
      </c>
      <c r="C1008" t="s">
        <v>203</v>
      </c>
      <c r="D1008" t="s">
        <v>223</v>
      </c>
      <c r="E1008" t="s">
        <v>224</v>
      </c>
      <c r="F1008" t="s">
        <v>421</v>
      </c>
      <c r="G1008" t="s">
        <v>149</v>
      </c>
      <c r="H1008" t="s">
        <v>149</v>
      </c>
      <c r="I1008">
        <v>229</v>
      </c>
      <c r="J1008">
        <v>733.779</v>
      </c>
      <c r="K1008">
        <v>167.598411</v>
      </c>
    </row>
    <row r="1009" spans="1:11">
      <c r="A1009" t="s">
        <v>225</v>
      </c>
      <c r="B1009">
        <v>4.8131402426427198E-3</v>
      </c>
      <c r="C1009" t="s">
        <v>203</v>
      </c>
      <c r="D1009" t="s">
        <v>226</v>
      </c>
      <c r="E1009" t="s">
        <v>217</v>
      </c>
      <c r="F1009" t="s">
        <v>421</v>
      </c>
      <c r="G1009" t="s">
        <v>149</v>
      </c>
      <c r="H1009" t="s">
        <v>149</v>
      </c>
      <c r="I1009">
        <v>245</v>
      </c>
      <c r="J1009">
        <v>303.71600000000001</v>
      </c>
      <c r="K1009">
        <v>167.598411</v>
      </c>
    </row>
    <row r="1010" spans="1:11">
      <c r="A1010" t="s">
        <v>227</v>
      </c>
      <c r="B1010">
        <v>4.2679790924028699E-3</v>
      </c>
      <c r="C1010" t="s">
        <v>203</v>
      </c>
      <c r="D1010" t="s">
        <v>228</v>
      </c>
      <c r="E1010" t="s">
        <v>165</v>
      </c>
      <c r="F1010" t="s">
        <v>421</v>
      </c>
      <c r="G1010" t="s">
        <v>149</v>
      </c>
      <c r="H1010" t="s">
        <v>149</v>
      </c>
      <c r="I1010">
        <v>479</v>
      </c>
      <c r="J1010">
        <v>669.64300000000003</v>
      </c>
      <c r="K1010">
        <v>167.598411</v>
      </c>
    </row>
    <row r="1011" spans="1:11">
      <c r="A1011" t="s">
        <v>229</v>
      </c>
      <c r="B1011">
        <v>4.2443727086410301E-3</v>
      </c>
      <c r="C1011" t="s">
        <v>203</v>
      </c>
      <c r="D1011" t="s">
        <v>230</v>
      </c>
      <c r="E1011" t="s">
        <v>231</v>
      </c>
      <c r="F1011" t="s">
        <v>421</v>
      </c>
      <c r="G1011" t="s">
        <v>149</v>
      </c>
      <c r="H1011" t="s">
        <v>149</v>
      </c>
      <c r="I1011">
        <v>409</v>
      </c>
      <c r="J1011">
        <v>574.96299999999997</v>
      </c>
      <c r="K1011">
        <v>167.598411</v>
      </c>
    </row>
    <row r="1012" spans="1:11">
      <c r="A1012" t="s">
        <v>232</v>
      </c>
      <c r="B1012">
        <v>1.9305931535926499E-2</v>
      </c>
      <c r="C1012" t="s">
        <v>233</v>
      </c>
      <c r="D1012" t="s">
        <v>1</v>
      </c>
      <c r="E1012" t="s">
        <v>113</v>
      </c>
      <c r="F1012" t="s">
        <v>421</v>
      </c>
      <c r="G1012" t="s">
        <v>1</v>
      </c>
      <c r="H1012" t="s">
        <v>1</v>
      </c>
      <c r="I1012">
        <v>3754</v>
      </c>
      <c r="J1012">
        <v>1160.202</v>
      </c>
      <c r="K1012">
        <v>167.598411</v>
      </c>
    </row>
    <row r="1013" spans="1:11">
      <c r="A1013" t="s">
        <v>234</v>
      </c>
      <c r="B1013">
        <v>1.86579255093828</v>
      </c>
      <c r="C1013" t="s">
        <v>236</v>
      </c>
      <c r="D1013" t="s">
        <v>235</v>
      </c>
      <c r="E1013" t="s">
        <v>165</v>
      </c>
      <c r="F1013" t="s">
        <v>421</v>
      </c>
      <c r="G1013" t="s">
        <v>149</v>
      </c>
      <c r="H1013" t="s">
        <v>149</v>
      </c>
      <c r="I1013">
        <v>409254</v>
      </c>
      <c r="J1013">
        <v>1308.759</v>
      </c>
      <c r="K1013">
        <v>167.598411</v>
      </c>
    </row>
    <row r="1014" spans="1:11">
      <c r="A1014" t="s">
        <v>237</v>
      </c>
      <c r="B1014">
        <v>1.42325028961349E-2</v>
      </c>
      <c r="C1014" t="s">
        <v>162</v>
      </c>
      <c r="D1014" t="s">
        <v>238</v>
      </c>
      <c r="E1014" t="s">
        <v>165</v>
      </c>
      <c r="F1014" t="s">
        <v>421</v>
      </c>
      <c r="G1014" t="s">
        <v>149</v>
      </c>
      <c r="H1014" t="s">
        <v>149</v>
      </c>
      <c r="I1014">
        <v>3204</v>
      </c>
      <c r="J1014">
        <v>1343.202</v>
      </c>
      <c r="K1014">
        <v>167.598411</v>
      </c>
    </row>
    <row r="1015" spans="1:11">
      <c r="A1015" t="s">
        <v>239</v>
      </c>
      <c r="B1015">
        <v>2.40806393014848E-2</v>
      </c>
      <c r="C1015" t="s">
        <v>241</v>
      </c>
      <c r="D1015" t="s">
        <v>240</v>
      </c>
      <c r="E1015" t="s">
        <v>169</v>
      </c>
      <c r="F1015" t="s">
        <v>421</v>
      </c>
      <c r="G1015" t="s">
        <v>149</v>
      </c>
      <c r="H1015" t="s">
        <v>242</v>
      </c>
      <c r="I1015">
        <v>5185</v>
      </c>
      <c r="J1015">
        <v>1284.7270000000001</v>
      </c>
      <c r="K1015">
        <v>167.598411</v>
      </c>
    </row>
    <row r="1016" spans="1:11">
      <c r="A1016" t="s">
        <v>243</v>
      </c>
      <c r="B1016">
        <v>0.607832379486271</v>
      </c>
      <c r="C1016" t="s">
        <v>236</v>
      </c>
      <c r="D1016" t="s">
        <v>244</v>
      </c>
      <c r="E1016" t="s">
        <v>165</v>
      </c>
      <c r="F1016" t="s">
        <v>421</v>
      </c>
      <c r="G1016" t="s">
        <v>149</v>
      </c>
      <c r="H1016" t="s">
        <v>149</v>
      </c>
      <c r="I1016">
        <v>134879</v>
      </c>
      <c r="J1016">
        <v>1324.008</v>
      </c>
      <c r="K1016">
        <v>167.598411</v>
      </c>
    </row>
    <row r="1017" spans="1:11">
      <c r="A1017" t="s">
        <v>111</v>
      </c>
      <c r="B1017">
        <v>2.52685978897851E-2</v>
      </c>
      <c r="C1017" t="s">
        <v>114</v>
      </c>
      <c r="D1017" t="s">
        <v>112</v>
      </c>
      <c r="E1017" t="s">
        <v>113</v>
      </c>
      <c r="F1017" t="s">
        <v>524</v>
      </c>
      <c r="G1017" t="s">
        <v>115</v>
      </c>
      <c r="H1017" t="s">
        <v>116</v>
      </c>
      <c r="I1017">
        <v>2</v>
      </c>
      <c r="J1017">
        <v>627.36500000000001</v>
      </c>
      <c r="K1017">
        <v>0.126162</v>
      </c>
    </row>
    <row r="1018" spans="1:11">
      <c r="A1018" t="s">
        <v>117</v>
      </c>
      <c r="B1018">
        <v>0.10281222374832601</v>
      </c>
      <c r="C1018" t="s">
        <v>119</v>
      </c>
      <c r="D1018" t="s">
        <v>118</v>
      </c>
      <c r="E1018" t="s">
        <v>113</v>
      </c>
      <c r="F1018" t="s">
        <v>524</v>
      </c>
      <c r="G1018" t="s">
        <v>120</v>
      </c>
      <c r="H1018" t="s">
        <v>121</v>
      </c>
      <c r="I1018">
        <v>12</v>
      </c>
      <c r="J1018">
        <v>925.14099999999996</v>
      </c>
      <c r="K1018">
        <v>0.126162</v>
      </c>
    </row>
    <row r="1019" spans="1:11">
      <c r="A1019" t="s">
        <v>122</v>
      </c>
      <c r="B1019">
        <v>0.13297078606301899</v>
      </c>
      <c r="C1019" t="s">
        <v>124</v>
      </c>
      <c r="D1019" t="s">
        <v>123</v>
      </c>
      <c r="E1019" t="s">
        <v>113</v>
      </c>
      <c r="F1019" t="s">
        <v>524</v>
      </c>
      <c r="G1019" t="s">
        <v>120</v>
      </c>
      <c r="H1019" t="s">
        <v>125</v>
      </c>
      <c r="I1019">
        <v>13</v>
      </c>
      <c r="J1019">
        <v>774.923</v>
      </c>
      <c r="K1019">
        <v>0.126162</v>
      </c>
    </row>
    <row r="1020" spans="1:11">
      <c r="A1020" t="s">
        <v>126</v>
      </c>
      <c r="B1020">
        <v>2.80887147283112E-2</v>
      </c>
      <c r="C1020" t="s">
        <v>119</v>
      </c>
      <c r="D1020" t="s">
        <v>127</v>
      </c>
      <c r="E1020" t="s">
        <v>113</v>
      </c>
      <c r="F1020" t="s">
        <v>524</v>
      </c>
      <c r="G1020" t="s">
        <v>120</v>
      </c>
      <c r="H1020" t="s">
        <v>128</v>
      </c>
      <c r="I1020">
        <v>3</v>
      </c>
      <c r="J1020">
        <v>846.56600000000003</v>
      </c>
      <c r="K1020">
        <v>0.126162</v>
      </c>
    </row>
    <row r="1021" spans="1:11">
      <c r="A1021" t="s">
        <v>129</v>
      </c>
      <c r="B1021">
        <v>7.2464987544149803E-2</v>
      </c>
      <c r="C1021" t="s">
        <v>124</v>
      </c>
      <c r="D1021" t="s">
        <v>130</v>
      </c>
      <c r="E1021" t="s">
        <v>113</v>
      </c>
      <c r="F1021" t="s">
        <v>524</v>
      </c>
      <c r="G1021" t="s">
        <v>120</v>
      </c>
      <c r="H1021" t="s">
        <v>131</v>
      </c>
      <c r="I1021">
        <v>3</v>
      </c>
      <c r="J1021">
        <v>328.14400000000001</v>
      </c>
      <c r="K1021">
        <v>0.126162</v>
      </c>
    </row>
    <row r="1022" spans="1:11">
      <c r="A1022" t="s">
        <v>132</v>
      </c>
      <c r="B1022">
        <v>0.165011740587653</v>
      </c>
      <c r="C1022" t="s">
        <v>114</v>
      </c>
      <c r="D1022" t="s">
        <v>133</v>
      </c>
      <c r="E1022" t="s">
        <v>113</v>
      </c>
      <c r="F1022" t="s">
        <v>524</v>
      </c>
      <c r="G1022" t="s">
        <v>115</v>
      </c>
      <c r="H1022" t="s">
        <v>134</v>
      </c>
      <c r="I1022">
        <v>15</v>
      </c>
      <c r="J1022">
        <v>720.52300000000002</v>
      </c>
      <c r="K1022">
        <v>0.126162</v>
      </c>
    </row>
    <row r="1023" spans="1:11">
      <c r="A1023" t="s">
        <v>135</v>
      </c>
      <c r="B1023">
        <v>0.23989458369883199</v>
      </c>
      <c r="C1023" t="s">
        <v>119</v>
      </c>
      <c r="D1023" t="s">
        <v>136</v>
      </c>
      <c r="E1023" t="s">
        <v>113</v>
      </c>
      <c r="F1023" t="s">
        <v>524</v>
      </c>
      <c r="G1023" t="s">
        <v>137</v>
      </c>
      <c r="H1023" t="s">
        <v>138</v>
      </c>
      <c r="I1023">
        <v>24</v>
      </c>
      <c r="J1023">
        <v>792.98</v>
      </c>
      <c r="K1023">
        <v>0.126162</v>
      </c>
    </row>
    <row r="1024" spans="1:11">
      <c r="A1024" t="s">
        <v>139</v>
      </c>
      <c r="B1024">
        <v>0.42958858532038202</v>
      </c>
      <c r="C1024" t="s">
        <v>119</v>
      </c>
      <c r="D1024" t="s">
        <v>140</v>
      </c>
      <c r="E1024" t="s">
        <v>113</v>
      </c>
      <c r="F1024" t="s">
        <v>524</v>
      </c>
      <c r="G1024" t="s">
        <v>137</v>
      </c>
      <c r="H1024" t="s">
        <v>141</v>
      </c>
      <c r="I1024">
        <v>39</v>
      </c>
      <c r="J1024">
        <v>719.58699999999999</v>
      </c>
      <c r="K1024">
        <v>0.126162</v>
      </c>
    </row>
    <row r="1025" spans="1:11">
      <c r="A1025" t="s">
        <v>142</v>
      </c>
      <c r="B1025">
        <v>0.28622833952177201</v>
      </c>
      <c r="C1025" t="s">
        <v>119</v>
      </c>
      <c r="D1025" t="s">
        <v>143</v>
      </c>
      <c r="E1025" t="s">
        <v>113</v>
      </c>
      <c r="F1025" t="s">
        <v>524</v>
      </c>
      <c r="G1025" t="s">
        <v>137</v>
      </c>
      <c r="H1025" t="s">
        <v>144</v>
      </c>
      <c r="I1025">
        <v>28</v>
      </c>
      <c r="J1025">
        <v>775.38400000000001</v>
      </c>
      <c r="K1025">
        <v>0.126162</v>
      </c>
    </row>
    <row r="1026" spans="1:11">
      <c r="A1026" t="s">
        <v>159</v>
      </c>
      <c r="B1026">
        <v>2.8433968220454901E-2</v>
      </c>
      <c r="C1026" t="s">
        <v>162</v>
      </c>
      <c r="D1026" t="s">
        <v>160</v>
      </c>
      <c r="E1026" t="s">
        <v>161</v>
      </c>
      <c r="F1026" t="s">
        <v>524</v>
      </c>
      <c r="G1026" t="s">
        <v>149</v>
      </c>
      <c r="H1026" t="s">
        <v>149</v>
      </c>
      <c r="I1026">
        <v>4</v>
      </c>
      <c r="J1026">
        <v>1115.049</v>
      </c>
      <c r="K1026">
        <v>0.126162</v>
      </c>
    </row>
    <row r="1027" spans="1:11">
      <c r="A1027" t="s">
        <v>163</v>
      </c>
      <c r="B1027">
        <v>5.4405808528606896E-3</v>
      </c>
      <c r="C1027" t="s">
        <v>166</v>
      </c>
      <c r="D1027" t="s">
        <v>164</v>
      </c>
      <c r="E1027" t="s">
        <v>165</v>
      </c>
      <c r="F1027" t="s">
        <v>524</v>
      </c>
      <c r="G1027" t="s">
        <v>149</v>
      </c>
      <c r="H1027" t="s">
        <v>149</v>
      </c>
      <c r="I1027">
        <v>1</v>
      </c>
      <c r="J1027">
        <v>1456.8879999999999</v>
      </c>
      <c r="K1027">
        <v>0.126162</v>
      </c>
    </row>
    <row r="1028" spans="1:11">
      <c r="A1028" t="s">
        <v>175</v>
      </c>
      <c r="B1028">
        <v>0.17202565069647099</v>
      </c>
      <c r="C1028" t="s">
        <v>162</v>
      </c>
      <c r="D1028" t="s">
        <v>176</v>
      </c>
      <c r="E1028" t="s">
        <v>165</v>
      </c>
      <c r="F1028" t="s">
        <v>524</v>
      </c>
      <c r="G1028" t="s">
        <v>149</v>
      </c>
      <c r="H1028" t="s">
        <v>149</v>
      </c>
      <c r="I1028">
        <v>30</v>
      </c>
      <c r="J1028">
        <v>1382.2909999999999</v>
      </c>
      <c r="K1028">
        <v>0.126162</v>
      </c>
    </row>
    <row r="1029" spans="1:11">
      <c r="A1029" t="s">
        <v>177</v>
      </c>
      <c r="B1029">
        <v>1.68629853003932E-2</v>
      </c>
      <c r="C1029" t="s">
        <v>162</v>
      </c>
      <c r="D1029" t="s">
        <v>178</v>
      </c>
      <c r="E1029" t="s">
        <v>179</v>
      </c>
      <c r="F1029" t="s">
        <v>524</v>
      </c>
      <c r="G1029" t="s">
        <v>179</v>
      </c>
      <c r="H1029" t="s">
        <v>179</v>
      </c>
      <c r="I1029">
        <v>3</v>
      </c>
      <c r="J1029">
        <v>1410.127</v>
      </c>
      <c r="K1029">
        <v>0.126162</v>
      </c>
    </row>
    <row r="1030" spans="1:11">
      <c r="A1030" t="s">
        <v>182</v>
      </c>
      <c r="B1030">
        <v>5.2360320530689099E-2</v>
      </c>
      <c r="C1030" t="s">
        <v>166</v>
      </c>
      <c r="D1030" t="s">
        <v>183</v>
      </c>
      <c r="E1030" t="s">
        <v>165</v>
      </c>
      <c r="F1030" t="s">
        <v>524</v>
      </c>
      <c r="G1030" t="s">
        <v>149</v>
      </c>
      <c r="H1030" t="s">
        <v>149</v>
      </c>
      <c r="I1030">
        <v>9</v>
      </c>
      <c r="J1030">
        <v>1362.422</v>
      </c>
      <c r="K1030">
        <v>0.126162</v>
      </c>
    </row>
    <row r="1031" spans="1:11">
      <c r="A1031" t="s">
        <v>187</v>
      </c>
      <c r="B1031">
        <v>5.1133313467393401E-2</v>
      </c>
      <c r="C1031" t="s">
        <v>186</v>
      </c>
      <c r="D1031" t="s">
        <v>188</v>
      </c>
      <c r="E1031" t="s">
        <v>165</v>
      </c>
      <c r="F1031" t="s">
        <v>524</v>
      </c>
      <c r="G1031" t="s">
        <v>149</v>
      </c>
      <c r="H1031" t="s">
        <v>149</v>
      </c>
      <c r="I1031">
        <v>9</v>
      </c>
      <c r="J1031">
        <v>1395.115</v>
      </c>
      <c r="K1031">
        <v>0.126162</v>
      </c>
    </row>
    <row r="1032" spans="1:11">
      <c r="A1032" t="s">
        <v>189</v>
      </c>
      <c r="B1032">
        <v>3.1092765229442199E-2</v>
      </c>
      <c r="C1032" t="s">
        <v>186</v>
      </c>
      <c r="D1032" t="s">
        <v>190</v>
      </c>
      <c r="E1032" t="s">
        <v>165</v>
      </c>
      <c r="F1032" t="s">
        <v>524</v>
      </c>
      <c r="G1032" t="s">
        <v>149</v>
      </c>
      <c r="H1032" t="s">
        <v>149</v>
      </c>
      <c r="I1032">
        <v>5</v>
      </c>
      <c r="J1032">
        <v>1274.624</v>
      </c>
      <c r="K1032">
        <v>0.126162</v>
      </c>
    </row>
    <row r="1033" spans="1:11">
      <c r="A1033" t="s">
        <v>193</v>
      </c>
      <c r="B1033">
        <v>0.18605687482778399</v>
      </c>
      <c r="C1033" t="s">
        <v>162</v>
      </c>
      <c r="D1033" t="s">
        <v>194</v>
      </c>
      <c r="E1033" t="s">
        <v>165</v>
      </c>
      <c r="F1033" t="s">
        <v>524</v>
      </c>
      <c r="G1033" t="s">
        <v>149</v>
      </c>
      <c r="H1033" t="s">
        <v>149</v>
      </c>
      <c r="I1033">
        <v>31</v>
      </c>
      <c r="J1033">
        <v>1320.6489999999999</v>
      </c>
      <c r="K1033">
        <v>0.126162</v>
      </c>
    </row>
    <row r="1034" spans="1:11">
      <c r="A1034" t="s">
        <v>195</v>
      </c>
      <c r="B1034">
        <v>1.65867525240023E-2</v>
      </c>
      <c r="C1034" t="s">
        <v>166</v>
      </c>
      <c r="D1034" t="s">
        <v>196</v>
      </c>
      <c r="E1034" t="s">
        <v>165</v>
      </c>
      <c r="F1034" t="s">
        <v>524</v>
      </c>
      <c r="G1034" t="s">
        <v>149</v>
      </c>
      <c r="H1034" t="s">
        <v>149</v>
      </c>
      <c r="I1034">
        <v>3</v>
      </c>
      <c r="J1034">
        <v>1433.6110000000001</v>
      </c>
      <c r="K1034">
        <v>0.126162</v>
      </c>
    </row>
    <row r="1035" spans="1:11">
      <c r="A1035" t="s">
        <v>197</v>
      </c>
      <c r="B1035">
        <v>5.4532061640660701E-3</v>
      </c>
      <c r="C1035" t="s">
        <v>162</v>
      </c>
      <c r="D1035" t="s">
        <v>198</v>
      </c>
      <c r="E1035" t="s">
        <v>165</v>
      </c>
      <c r="F1035" t="s">
        <v>524</v>
      </c>
      <c r="G1035" t="s">
        <v>149</v>
      </c>
      <c r="H1035" t="s">
        <v>149</v>
      </c>
      <c r="I1035">
        <v>1</v>
      </c>
      <c r="J1035">
        <v>1453.5150000000001</v>
      </c>
      <c r="K1035">
        <v>0.126162</v>
      </c>
    </row>
    <row r="1036" spans="1:11">
      <c r="A1036" t="s">
        <v>232</v>
      </c>
      <c r="B1036">
        <v>0.444069741511877</v>
      </c>
      <c r="C1036" t="s">
        <v>233</v>
      </c>
      <c r="D1036" t="s">
        <v>1</v>
      </c>
      <c r="E1036" t="s">
        <v>113</v>
      </c>
      <c r="F1036" t="s">
        <v>524</v>
      </c>
      <c r="G1036" t="s">
        <v>1</v>
      </c>
      <c r="H1036" t="s">
        <v>1</v>
      </c>
      <c r="I1036">
        <v>65</v>
      </c>
      <c r="J1036">
        <v>1160.202</v>
      </c>
      <c r="K1036">
        <v>0.126162</v>
      </c>
    </row>
    <row r="1037" spans="1:11">
      <c r="A1037" t="s">
        <v>239</v>
      </c>
      <c r="B1037">
        <v>0.13573231750120801</v>
      </c>
      <c r="C1037" t="s">
        <v>241</v>
      </c>
      <c r="D1037" t="s">
        <v>240</v>
      </c>
      <c r="E1037" t="s">
        <v>169</v>
      </c>
      <c r="F1037" t="s">
        <v>524</v>
      </c>
      <c r="G1037" t="s">
        <v>149</v>
      </c>
      <c r="H1037" t="s">
        <v>242</v>
      </c>
      <c r="I1037">
        <v>22</v>
      </c>
      <c r="J1037">
        <v>1284.7270000000001</v>
      </c>
      <c r="K1037">
        <v>0.126162</v>
      </c>
    </row>
    <row r="1038" spans="1:11">
      <c r="A1038" t="s">
        <v>111</v>
      </c>
      <c r="B1038">
        <v>4.8407200186836002E-2</v>
      </c>
      <c r="C1038" t="s">
        <v>114</v>
      </c>
      <c r="D1038" t="s">
        <v>112</v>
      </c>
      <c r="E1038" t="s">
        <v>113</v>
      </c>
      <c r="F1038" t="s">
        <v>525</v>
      </c>
      <c r="G1038" t="s">
        <v>115</v>
      </c>
      <c r="H1038" t="s">
        <v>116</v>
      </c>
      <c r="I1038">
        <v>9</v>
      </c>
      <c r="J1038">
        <v>627.36500000000001</v>
      </c>
      <c r="K1038">
        <v>0.29635499999999998</v>
      </c>
    </row>
    <row r="1039" spans="1:11">
      <c r="A1039" t="s">
        <v>117</v>
      </c>
      <c r="B1039">
        <v>8.3889508294763299E-2</v>
      </c>
      <c r="C1039" t="s">
        <v>119</v>
      </c>
      <c r="D1039" t="s">
        <v>118</v>
      </c>
      <c r="E1039" t="s">
        <v>113</v>
      </c>
      <c r="F1039" t="s">
        <v>525</v>
      </c>
      <c r="G1039" t="s">
        <v>120</v>
      </c>
      <c r="H1039" t="s">
        <v>121</v>
      </c>
      <c r="I1039">
        <v>23</v>
      </c>
      <c r="J1039">
        <v>925.14099999999996</v>
      </c>
      <c r="K1039">
        <v>0.29635499999999998</v>
      </c>
    </row>
    <row r="1040" spans="1:11">
      <c r="A1040" t="s">
        <v>122</v>
      </c>
      <c r="B1040">
        <v>4.3544087097419698E-3</v>
      </c>
      <c r="C1040" t="s">
        <v>124</v>
      </c>
      <c r="D1040" t="s">
        <v>123</v>
      </c>
      <c r="E1040" t="s">
        <v>113</v>
      </c>
      <c r="F1040" t="s">
        <v>525</v>
      </c>
      <c r="G1040" t="s">
        <v>120</v>
      </c>
      <c r="H1040" t="s">
        <v>125</v>
      </c>
      <c r="I1040">
        <v>1</v>
      </c>
      <c r="J1040">
        <v>774.923</v>
      </c>
      <c r="K1040">
        <v>0.29635499999999998</v>
      </c>
    </row>
    <row r="1041" spans="1:11">
      <c r="A1041" t="s">
        <v>129</v>
      </c>
      <c r="B1041">
        <v>8.2264651142897605E-2</v>
      </c>
      <c r="C1041" t="s">
        <v>124</v>
      </c>
      <c r="D1041" t="s">
        <v>130</v>
      </c>
      <c r="E1041" t="s">
        <v>113</v>
      </c>
      <c r="F1041" t="s">
        <v>525</v>
      </c>
      <c r="G1041" t="s">
        <v>120</v>
      </c>
      <c r="H1041" t="s">
        <v>131</v>
      </c>
      <c r="I1041">
        <v>8</v>
      </c>
      <c r="J1041">
        <v>328.14400000000001</v>
      </c>
      <c r="K1041">
        <v>0.29635499999999998</v>
      </c>
    </row>
    <row r="1042" spans="1:11">
      <c r="A1042" t="s">
        <v>132</v>
      </c>
      <c r="B1042">
        <v>0.145178259789015</v>
      </c>
      <c r="C1042" t="s">
        <v>114</v>
      </c>
      <c r="D1042" t="s">
        <v>133</v>
      </c>
      <c r="E1042" t="s">
        <v>113</v>
      </c>
      <c r="F1042" t="s">
        <v>525</v>
      </c>
      <c r="G1042" t="s">
        <v>115</v>
      </c>
      <c r="H1042" t="s">
        <v>134</v>
      </c>
      <c r="I1042">
        <v>31</v>
      </c>
      <c r="J1042">
        <v>720.52300000000002</v>
      </c>
      <c r="K1042">
        <v>0.29635499999999998</v>
      </c>
    </row>
    <row r="1043" spans="1:11">
      <c r="A1043" t="s">
        <v>135</v>
      </c>
      <c r="B1043">
        <v>3.82972876304754E-2</v>
      </c>
      <c r="C1043" t="s">
        <v>119</v>
      </c>
      <c r="D1043" t="s">
        <v>136</v>
      </c>
      <c r="E1043" t="s">
        <v>113</v>
      </c>
      <c r="F1043" t="s">
        <v>525</v>
      </c>
      <c r="G1043" t="s">
        <v>137</v>
      </c>
      <c r="H1043" t="s">
        <v>138</v>
      </c>
      <c r="I1043">
        <v>9</v>
      </c>
      <c r="J1043">
        <v>792.98</v>
      </c>
      <c r="K1043">
        <v>0.29635499999999998</v>
      </c>
    </row>
    <row r="1044" spans="1:11">
      <c r="A1044" t="s">
        <v>139</v>
      </c>
      <c r="B1044">
        <v>1.4067783856209401E-2</v>
      </c>
      <c r="C1044" t="s">
        <v>119</v>
      </c>
      <c r="D1044" t="s">
        <v>140</v>
      </c>
      <c r="E1044" t="s">
        <v>113</v>
      </c>
      <c r="F1044" t="s">
        <v>525</v>
      </c>
      <c r="G1044" t="s">
        <v>137</v>
      </c>
      <c r="H1044" t="s">
        <v>141</v>
      </c>
      <c r="I1044">
        <v>3</v>
      </c>
      <c r="J1044">
        <v>719.58699999999999</v>
      </c>
      <c r="K1044">
        <v>0.29635499999999998</v>
      </c>
    </row>
    <row r="1045" spans="1:11">
      <c r="A1045" t="s">
        <v>142</v>
      </c>
      <c r="B1045">
        <v>7.3980936967811203E-2</v>
      </c>
      <c r="C1045" t="s">
        <v>119</v>
      </c>
      <c r="D1045" t="s">
        <v>143</v>
      </c>
      <c r="E1045" t="s">
        <v>113</v>
      </c>
      <c r="F1045" t="s">
        <v>525</v>
      </c>
      <c r="G1045" t="s">
        <v>137</v>
      </c>
      <c r="H1045" t="s">
        <v>144</v>
      </c>
      <c r="I1045">
        <v>17</v>
      </c>
      <c r="J1045">
        <v>775.38400000000001</v>
      </c>
      <c r="K1045">
        <v>0.29635499999999998</v>
      </c>
    </row>
    <row r="1046" spans="1:11">
      <c r="A1046" t="s">
        <v>156</v>
      </c>
      <c r="B1046">
        <v>5.0045702047895803E-2</v>
      </c>
      <c r="C1046" t="s">
        <v>119</v>
      </c>
      <c r="D1046" t="s">
        <v>157</v>
      </c>
      <c r="E1046" t="s">
        <v>113</v>
      </c>
      <c r="F1046" t="s">
        <v>525</v>
      </c>
      <c r="G1046" t="s">
        <v>158</v>
      </c>
      <c r="H1046" t="s">
        <v>158</v>
      </c>
      <c r="I1046">
        <v>10</v>
      </c>
      <c r="J1046">
        <v>674.25</v>
      </c>
      <c r="K1046">
        <v>0.29635499999999998</v>
      </c>
    </row>
    <row r="1047" spans="1:11">
      <c r="A1047" t="s">
        <v>159</v>
      </c>
      <c r="B1047">
        <v>6.0523465077846304E-3</v>
      </c>
      <c r="C1047" t="s">
        <v>162</v>
      </c>
      <c r="D1047" t="s">
        <v>160</v>
      </c>
      <c r="E1047" t="s">
        <v>161</v>
      </c>
      <c r="F1047" t="s">
        <v>525</v>
      </c>
      <c r="G1047" t="s">
        <v>149</v>
      </c>
      <c r="H1047" t="s">
        <v>149</v>
      </c>
      <c r="I1047">
        <v>2</v>
      </c>
      <c r="J1047">
        <v>1115.049</v>
      </c>
      <c r="K1047">
        <v>0.29635499999999998</v>
      </c>
    </row>
    <row r="1048" spans="1:11">
      <c r="A1048" t="s">
        <v>163</v>
      </c>
      <c r="B1048">
        <v>2.3161227634377998E-3</v>
      </c>
      <c r="C1048" t="s">
        <v>166</v>
      </c>
      <c r="D1048" t="s">
        <v>164</v>
      </c>
      <c r="E1048" t="s">
        <v>165</v>
      </c>
      <c r="F1048" t="s">
        <v>525</v>
      </c>
      <c r="G1048" t="s">
        <v>149</v>
      </c>
      <c r="H1048" t="s">
        <v>149</v>
      </c>
      <c r="I1048">
        <v>1</v>
      </c>
      <c r="J1048">
        <v>1456.8879999999999</v>
      </c>
      <c r="K1048">
        <v>0.29635499999999998</v>
      </c>
    </row>
    <row r="1049" spans="1:11">
      <c r="A1049" t="s">
        <v>173</v>
      </c>
      <c r="B1049">
        <v>9.3866362356425492E-3</v>
      </c>
      <c r="C1049" t="s">
        <v>162</v>
      </c>
      <c r="D1049" t="s">
        <v>174</v>
      </c>
      <c r="E1049" t="s">
        <v>165</v>
      </c>
      <c r="F1049" t="s">
        <v>525</v>
      </c>
      <c r="G1049" t="s">
        <v>149</v>
      </c>
      <c r="H1049" t="s">
        <v>149</v>
      </c>
      <c r="I1049">
        <v>4</v>
      </c>
      <c r="J1049">
        <v>1437.93</v>
      </c>
      <c r="K1049">
        <v>0.29635499999999998</v>
      </c>
    </row>
    <row r="1050" spans="1:11">
      <c r="A1050" t="s">
        <v>180</v>
      </c>
      <c r="B1050">
        <v>3.3840073043216602E-2</v>
      </c>
      <c r="C1050" t="s">
        <v>162</v>
      </c>
      <c r="D1050" t="s">
        <v>181</v>
      </c>
      <c r="E1050" t="s">
        <v>165</v>
      </c>
      <c r="F1050" t="s">
        <v>525</v>
      </c>
      <c r="G1050" t="s">
        <v>149</v>
      </c>
      <c r="H1050" t="s">
        <v>149</v>
      </c>
      <c r="I1050">
        <v>14</v>
      </c>
      <c r="J1050">
        <v>1395.9970000000001</v>
      </c>
      <c r="K1050">
        <v>0.29635499999999998</v>
      </c>
    </row>
    <row r="1051" spans="1:11">
      <c r="A1051" t="s">
        <v>197</v>
      </c>
      <c r="B1051">
        <v>2.3214975150441298E-3</v>
      </c>
      <c r="C1051" t="s">
        <v>162</v>
      </c>
      <c r="D1051" t="s">
        <v>198</v>
      </c>
      <c r="E1051" t="s">
        <v>165</v>
      </c>
      <c r="F1051" t="s">
        <v>525</v>
      </c>
      <c r="G1051" t="s">
        <v>149</v>
      </c>
      <c r="H1051" t="s">
        <v>149</v>
      </c>
      <c r="I1051">
        <v>1</v>
      </c>
      <c r="J1051">
        <v>1453.5150000000001</v>
      </c>
      <c r="K1051">
        <v>0.29635499999999998</v>
      </c>
    </row>
    <row r="1052" spans="1:11">
      <c r="A1052" t="s">
        <v>199</v>
      </c>
      <c r="B1052">
        <v>2.4539521625088199E-3</v>
      </c>
      <c r="C1052" t="s">
        <v>166</v>
      </c>
      <c r="D1052" t="s">
        <v>200</v>
      </c>
      <c r="E1052" t="s">
        <v>165</v>
      </c>
      <c r="F1052" t="s">
        <v>525</v>
      </c>
      <c r="G1052" t="s">
        <v>149</v>
      </c>
      <c r="H1052" t="s">
        <v>149</v>
      </c>
      <c r="I1052">
        <v>1</v>
      </c>
      <c r="J1052">
        <v>1375.06</v>
      </c>
      <c r="K1052">
        <v>0.29635499999999998</v>
      </c>
    </row>
    <row r="1053" spans="1:11">
      <c r="A1053" t="s">
        <v>211</v>
      </c>
      <c r="B1053">
        <v>4.9013528388876602E-3</v>
      </c>
      <c r="C1053" t="s">
        <v>203</v>
      </c>
      <c r="D1053" t="s">
        <v>212</v>
      </c>
      <c r="E1053" t="s">
        <v>165</v>
      </c>
      <c r="F1053" t="s">
        <v>525</v>
      </c>
      <c r="G1053" t="s">
        <v>149</v>
      </c>
      <c r="H1053" t="s">
        <v>149</v>
      </c>
      <c r="I1053">
        <v>1</v>
      </c>
      <c r="J1053">
        <v>688.44899999999996</v>
      </c>
      <c r="K1053">
        <v>0.29635499999999998</v>
      </c>
    </row>
    <row r="1054" spans="1:11">
      <c r="A1054" t="s">
        <v>232</v>
      </c>
      <c r="B1054">
        <v>5.7760823379985897</v>
      </c>
      <c r="C1054" t="s">
        <v>233</v>
      </c>
      <c r="D1054" t="s">
        <v>1</v>
      </c>
      <c r="E1054" t="s">
        <v>113</v>
      </c>
      <c r="F1054" t="s">
        <v>525</v>
      </c>
      <c r="G1054" t="s">
        <v>1</v>
      </c>
      <c r="H1054" t="s">
        <v>1</v>
      </c>
      <c r="I1054">
        <v>1986</v>
      </c>
      <c r="J1054">
        <v>1160.202</v>
      </c>
      <c r="K1054">
        <v>0.29635499999999998</v>
      </c>
    </row>
    <row r="1055" spans="1:11">
      <c r="A1055" t="s">
        <v>111</v>
      </c>
      <c r="B1055">
        <v>7.90978705918082E-2</v>
      </c>
      <c r="C1055" t="s">
        <v>114</v>
      </c>
      <c r="D1055" t="s">
        <v>112</v>
      </c>
      <c r="E1055" t="s">
        <v>113</v>
      </c>
      <c r="F1055" t="s">
        <v>526</v>
      </c>
      <c r="G1055" t="s">
        <v>115</v>
      </c>
      <c r="H1055" t="s">
        <v>116</v>
      </c>
      <c r="I1055">
        <v>20</v>
      </c>
      <c r="J1055">
        <v>627.36500000000001</v>
      </c>
      <c r="K1055">
        <v>0.40303699999999998</v>
      </c>
    </row>
    <row r="1056" spans="1:11">
      <c r="A1056" t="s">
        <v>117</v>
      </c>
      <c r="B1056">
        <v>2.7275210259168499</v>
      </c>
      <c r="C1056" t="s">
        <v>119</v>
      </c>
      <c r="D1056" t="s">
        <v>118</v>
      </c>
      <c r="E1056" t="s">
        <v>113</v>
      </c>
      <c r="F1056" t="s">
        <v>526</v>
      </c>
      <c r="G1056" t="s">
        <v>120</v>
      </c>
      <c r="H1056" t="s">
        <v>121</v>
      </c>
      <c r="I1056">
        <v>1017</v>
      </c>
      <c r="J1056">
        <v>925.14099999999996</v>
      </c>
      <c r="K1056">
        <v>0.40303699999999998</v>
      </c>
    </row>
    <row r="1057" spans="1:11">
      <c r="A1057" t="s">
        <v>122</v>
      </c>
      <c r="B1057">
        <v>2.06837390212667</v>
      </c>
      <c r="C1057" t="s">
        <v>124</v>
      </c>
      <c r="D1057" t="s">
        <v>123</v>
      </c>
      <c r="E1057" t="s">
        <v>113</v>
      </c>
      <c r="F1057" t="s">
        <v>526</v>
      </c>
      <c r="G1057" t="s">
        <v>120</v>
      </c>
      <c r="H1057" t="s">
        <v>125</v>
      </c>
      <c r="I1057">
        <v>646</v>
      </c>
      <c r="J1057">
        <v>774.923</v>
      </c>
      <c r="K1057">
        <v>0.40303699999999998</v>
      </c>
    </row>
    <row r="1058" spans="1:11">
      <c r="A1058" t="s">
        <v>126</v>
      </c>
      <c r="B1058">
        <v>1.2544057303198499</v>
      </c>
      <c r="C1058" t="s">
        <v>119</v>
      </c>
      <c r="D1058" t="s">
        <v>127</v>
      </c>
      <c r="E1058" t="s">
        <v>113</v>
      </c>
      <c r="F1058" t="s">
        <v>526</v>
      </c>
      <c r="G1058" t="s">
        <v>120</v>
      </c>
      <c r="H1058" t="s">
        <v>128</v>
      </c>
      <c r="I1058">
        <v>428</v>
      </c>
      <c r="J1058">
        <v>846.56600000000003</v>
      </c>
      <c r="K1058">
        <v>0.40303699999999998</v>
      </c>
    </row>
    <row r="1059" spans="1:11">
      <c r="A1059" t="s">
        <v>129</v>
      </c>
      <c r="B1059">
        <v>1.7466367539654399</v>
      </c>
      <c r="C1059" t="s">
        <v>124</v>
      </c>
      <c r="D1059" t="s">
        <v>130</v>
      </c>
      <c r="E1059" t="s">
        <v>113</v>
      </c>
      <c r="F1059" t="s">
        <v>526</v>
      </c>
      <c r="G1059" t="s">
        <v>120</v>
      </c>
      <c r="H1059" t="s">
        <v>131</v>
      </c>
      <c r="I1059">
        <v>231</v>
      </c>
      <c r="J1059">
        <v>328.14400000000001</v>
      </c>
      <c r="K1059">
        <v>0.40303699999999998</v>
      </c>
    </row>
    <row r="1060" spans="1:11">
      <c r="A1060" t="s">
        <v>132</v>
      </c>
      <c r="B1060">
        <v>0.103306699960646</v>
      </c>
      <c r="C1060" t="s">
        <v>114</v>
      </c>
      <c r="D1060" t="s">
        <v>133</v>
      </c>
      <c r="E1060" t="s">
        <v>113</v>
      </c>
      <c r="F1060" t="s">
        <v>526</v>
      </c>
      <c r="G1060" t="s">
        <v>115</v>
      </c>
      <c r="H1060" t="s">
        <v>134</v>
      </c>
      <c r="I1060">
        <v>30</v>
      </c>
      <c r="J1060">
        <v>720.52300000000002</v>
      </c>
      <c r="K1060">
        <v>0.40303699999999998</v>
      </c>
    </row>
    <row r="1061" spans="1:11">
      <c r="A1061" t="s">
        <v>135</v>
      </c>
      <c r="B1061">
        <v>1.2672079000385299</v>
      </c>
      <c r="C1061" t="s">
        <v>119</v>
      </c>
      <c r="D1061" t="s">
        <v>136</v>
      </c>
      <c r="E1061" t="s">
        <v>113</v>
      </c>
      <c r="F1061" t="s">
        <v>526</v>
      </c>
      <c r="G1061" t="s">
        <v>137</v>
      </c>
      <c r="H1061" t="s">
        <v>138</v>
      </c>
      <c r="I1061">
        <v>405</v>
      </c>
      <c r="J1061">
        <v>792.98</v>
      </c>
      <c r="K1061">
        <v>0.40303699999999998</v>
      </c>
    </row>
    <row r="1062" spans="1:11">
      <c r="A1062" t="s">
        <v>139</v>
      </c>
      <c r="B1062">
        <v>1.12750772567545</v>
      </c>
      <c r="C1062" t="s">
        <v>119</v>
      </c>
      <c r="D1062" t="s">
        <v>140</v>
      </c>
      <c r="E1062" t="s">
        <v>113</v>
      </c>
      <c r="F1062" t="s">
        <v>526</v>
      </c>
      <c r="G1062" t="s">
        <v>137</v>
      </c>
      <c r="H1062" t="s">
        <v>141</v>
      </c>
      <c r="I1062">
        <v>327</v>
      </c>
      <c r="J1062">
        <v>719.58699999999999</v>
      </c>
      <c r="K1062">
        <v>0.40303699999999998</v>
      </c>
    </row>
    <row r="1063" spans="1:11">
      <c r="A1063" t="s">
        <v>142</v>
      </c>
      <c r="B1063">
        <v>0.75837951475447396</v>
      </c>
      <c r="C1063" t="s">
        <v>119</v>
      </c>
      <c r="D1063" t="s">
        <v>143</v>
      </c>
      <c r="E1063" t="s">
        <v>113</v>
      </c>
      <c r="F1063" t="s">
        <v>526</v>
      </c>
      <c r="G1063" t="s">
        <v>137</v>
      </c>
      <c r="H1063" t="s">
        <v>144</v>
      </c>
      <c r="I1063">
        <v>237</v>
      </c>
      <c r="J1063">
        <v>775.38400000000001</v>
      </c>
      <c r="K1063">
        <v>0.40303699999999998</v>
      </c>
    </row>
    <row r="1064" spans="1:11">
      <c r="A1064" t="s">
        <v>156</v>
      </c>
      <c r="B1064">
        <v>1.4719535953675899E-2</v>
      </c>
      <c r="C1064" t="s">
        <v>119</v>
      </c>
      <c r="D1064" t="s">
        <v>157</v>
      </c>
      <c r="E1064" t="s">
        <v>113</v>
      </c>
      <c r="F1064" t="s">
        <v>526</v>
      </c>
      <c r="G1064" t="s">
        <v>158</v>
      </c>
      <c r="H1064" t="s">
        <v>158</v>
      </c>
      <c r="I1064">
        <v>4</v>
      </c>
      <c r="J1064">
        <v>674.25</v>
      </c>
      <c r="K1064">
        <v>0.40303699999999998</v>
      </c>
    </row>
    <row r="1065" spans="1:11">
      <c r="A1065" t="s">
        <v>232</v>
      </c>
      <c r="B1065">
        <v>2.56627219659144E-2</v>
      </c>
      <c r="C1065" t="s">
        <v>233</v>
      </c>
      <c r="D1065" t="s">
        <v>1</v>
      </c>
      <c r="E1065" t="s">
        <v>113</v>
      </c>
      <c r="F1065" t="s">
        <v>526</v>
      </c>
      <c r="G1065" t="s">
        <v>1</v>
      </c>
      <c r="H1065" t="s">
        <v>1</v>
      </c>
      <c r="I1065">
        <v>12</v>
      </c>
      <c r="J1065">
        <v>1160.202</v>
      </c>
      <c r="K1065">
        <v>0.40303699999999998</v>
      </c>
    </row>
    <row r="1066" spans="1:11">
      <c r="A1066" t="s">
        <v>111</v>
      </c>
      <c r="B1066">
        <v>3.0499451295305801E-2</v>
      </c>
      <c r="C1066" t="s">
        <v>114</v>
      </c>
      <c r="D1066" t="s">
        <v>112</v>
      </c>
      <c r="E1066" t="s">
        <v>113</v>
      </c>
      <c r="F1066" t="s">
        <v>527</v>
      </c>
      <c r="G1066" t="s">
        <v>115</v>
      </c>
      <c r="H1066" t="s">
        <v>116</v>
      </c>
      <c r="I1066">
        <v>10</v>
      </c>
      <c r="J1066">
        <v>627.36500000000001</v>
      </c>
      <c r="K1066">
        <v>0.52262200000000003</v>
      </c>
    </row>
    <row r="1067" spans="1:11">
      <c r="A1067" t="s">
        <v>117</v>
      </c>
      <c r="B1067">
        <v>0.47983549283363802</v>
      </c>
      <c r="C1067" t="s">
        <v>119</v>
      </c>
      <c r="D1067" t="s">
        <v>118</v>
      </c>
      <c r="E1067" t="s">
        <v>113</v>
      </c>
      <c r="F1067" t="s">
        <v>527</v>
      </c>
      <c r="G1067" t="s">
        <v>120</v>
      </c>
      <c r="H1067" t="s">
        <v>121</v>
      </c>
      <c r="I1067">
        <v>232</v>
      </c>
      <c r="J1067">
        <v>925.14099999999996</v>
      </c>
      <c r="K1067">
        <v>0.52262200000000003</v>
      </c>
    </row>
    <row r="1068" spans="1:11">
      <c r="A1068" t="s">
        <v>122</v>
      </c>
      <c r="B1068">
        <v>0.38272379069808599</v>
      </c>
      <c r="C1068" t="s">
        <v>124</v>
      </c>
      <c r="D1068" t="s">
        <v>123</v>
      </c>
      <c r="E1068" t="s">
        <v>113</v>
      </c>
      <c r="F1068" t="s">
        <v>527</v>
      </c>
      <c r="G1068" t="s">
        <v>120</v>
      </c>
      <c r="H1068" t="s">
        <v>125</v>
      </c>
      <c r="I1068">
        <v>155</v>
      </c>
      <c r="J1068">
        <v>774.923</v>
      </c>
      <c r="K1068">
        <v>0.52262200000000003</v>
      </c>
    </row>
    <row r="1069" spans="1:11">
      <c r="A1069" t="s">
        <v>126</v>
      </c>
      <c r="B1069">
        <v>0.32773248606399602</v>
      </c>
      <c r="C1069" t="s">
        <v>119</v>
      </c>
      <c r="D1069" t="s">
        <v>127</v>
      </c>
      <c r="E1069" t="s">
        <v>113</v>
      </c>
      <c r="F1069" t="s">
        <v>527</v>
      </c>
      <c r="G1069" t="s">
        <v>120</v>
      </c>
      <c r="H1069" t="s">
        <v>128</v>
      </c>
      <c r="I1069">
        <v>145</v>
      </c>
      <c r="J1069">
        <v>846.56600000000003</v>
      </c>
      <c r="K1069">
        <v>0.52262200000000003</v>
      </c>
    </row>
    <row r="1070" spans="1:11">
      <c r="A1070" t="s">
        <v>129</v>
      </c>
      <c r="B1070">
        <v>0.18076299920713601</v>
      </c>
      <c r="C1070" t="s">
        <v>124</v>
      </c>
      <c r="D1070" t="s">
        <v>130</v>
      </c>
      <c r="E1070" t="s">
        <v>113</v>
      </c>
      <c r="F1070" t="s">
        <v>527</v>
      </c>
      <c r="G1070" t="s">
        <v>120</v>
      </c>
      <c r="H1070" t="s">
        <v>131</v>
      </c>
      <c r="I1070">
        <v>31</v>
      </c>
      <c r="J1070">
        <v>328.14400000000001</v>
      </c>
      <c r="K1070">
        <v>0.52262200000000003</v>
      </c>
    </row>
    <row r="1071" spans="1:11">
      <c r="A1071" t="s">
        <v>132</v>
      </c>
      <c r="B1071">
        <v>1.59336661801604E-2</v>
      </c>
      <c r="C1071" t="s">
        <v>114</v>
      </c>
      <c r="D1071" t="s">
        <v>133</v>
      </c>
      <c r="E1071" t="s">
        <v>113</v>
      </c>
      <c r="F1071" t="s">
        <v>527</v>
      </c>
      <c r="G1071" t="s">
        <v>115</v>
      </c>
      <c r="H1071" t="s">
        <v>134</v>
      </c>
      <c r="I1071">
        <v>6</v>
      </c>
      <c r="J1071">
        <v>720.52300000000002</v>
      </c>
      <c r="K1071">
        <v>0.52262200000000003</v>
      </c>
    </row>
    <row r="1072" spans="1:11">
      <c r="A1072" t="s">
        <v>135</v>
      </c>
      <c r="B1072">
        <v>0.45604939361588298</v>
      </c>
      <c r="C1072" t="s">
        <v>119</v>
      </c>
      <c r="D1072" t="s">
        <v>136</v>
      </c>
      <c r="E1072" t="s">
        <v>113</v>
      </c>
      <c r="F1072" t="s">
        <v>527</v>
      </c>
      <c r="G1072" t="s">
        <v>137</v>
      </c>
      <c r="H1072" t="s">
        <v>138</v>
      </c>
      <c r="I1072">
        <v>189</v>
      </c>
      <c r="J1072">
        <v>792.98</v>
      </c>
      <c r="K1072">
        <v>0.52262200000000003</v>
      </c>
    </row>
    <row r="1073" spans="1:11">
      <c r="A1073" t="s">
        <v>139</v>
      </c>
      <c r="B1073">
        <v>0.46533642851092599</v>
      </c>
      <c r="C1073" t="s">
        <v>119</v>
      </c>
      <c r="D1073" t="s">
        <v>140</v>
      </c>
      <c r="E1073" t="s">
        <v>113</v>
      </c>
      <c r="F1073" t="s">
        <v>527</v>
      </c>
      <c r="G1073" t="s">
        <v>137</v>
      </c>
      <c r="H1073" t="s">
        <v>141</v>
      </c>
      <c r="I1073">
        <v>175</v>
      </c>
      <c r="J1073">
        <v>719.58699999999999</v>
      </c>
      <c r="K1073">
        <v>0.52262200000000003</v>
      </c>
    </row>
    <row r="1074" spans="1:11">
      <c r="A1074" t="s">
        <v>142</v>
      </c>
      <c r="B1074">
        <v>0.345480478919236</v>
      </c>
      <c r="C1074" t="s">
        <v>119</v>
      </c>
      <c r="D1074" t="s">
        <v>143</v>
      </c>
      <c r="E1074" t="s">
        <v>113</v>
      </c>
      <c r="F1074" t="s">
        <v>527</v>
      </c>
      <c r="G1074" t="s">
        <v>137</v>
      </c>
      <c r="H1074" t="s">
        <v>144</v>
      </c>
      <c r="I1074">
        <v>140</v>
      </c>
      <c r="J1074">
        <v>775.38400000000001</v>
      </c>
      <c r="K1074">
        <v>0.52262200000000003</v>
      </c>
    </row>
    <row r="1075" spans="1:11">
      <c r="A1075" t="s">
        <v>156</v>
      </c>
      <c r="B1075">
        <v>2.83786255274446E-3</v>
      </c>
      <c r="C1075" t="s">
        <v>119</v>
      </c>
      <c r="D1075" t="s">
        <v>157</v>
      </c>
      <c r="E1075" t="s">
        <v>113</v>
      </c>
      <c r="F1075" t="s">
        <v>527</v>
      </c>
      <c r="G1075" t="s">
        <v>158</v>
      </c>
      <c r="H1075" t="s">
        <v>158</v>
      </c>
      <c r="I1075">
        <v>1</v>
      </c>
      <c r="J1075">
        <v>674.25</v>
      </c>
      <c r="K1075">
        <v>0.52262200000000003</v>
      </c>
    </row>
    <row r="1076" spans="1:11">
      <c r="A1076" t="s">
        <v>232</v>
      </c>
      <c r="B1076">
        <v>3.1335187922078303E-2</v>
      </c>
      <c r="C1076" t="s">
        <v>233</v>
      </c>
      <c r="D1076" t="s">
        <v>1</v>
      </c>
      <c r="E1076" t="s">
        <v>113</v>
      </c>
      <c r="F1076" t="s">
        <v>527</v>
      </c>
      <c r="G1076" t="s">
        <v>1</v>
      </c>
      <c r="H1076" t="s">
        <v>1</v>
      </c>
      <c r="I1076">
        <v>19</v>
      </c>
      <c r="J1076">
        <v>1160.202</v>
      </c>
      <c r="K1076">
        <v>0.52262200000000003</v>
      </c>
    </row>
    <row r="1077" spans="1:11">
      <c r="A1077" t="s">
        <v>111</v>
      </c>
      <c r="B1077">
        <v>1.3049591258774499E-2</v>
      </c>
      <c r="C1077" t="s">
        <v>114</v>
      </c>
      <c r="D1077" t="s">
        <v>112</v>
      </c>
      <c r="E1077" t="s">
        <v>113</v>
      </c>
      <c r="F1077" t="s">
        <v>528</v>
      </c>
      <c r="G1077" t="s">
        <v>115</v>
      </c>
      <c r="H1077" t="s">
        <v>116</v>
      </c>
      <c r="I1077">
        <v>1</v>
      </c>
      <c r="J1077">
        <v>627.36500000000001</v>
      </c>
      <c r="K1077">
        <v>0.12214700000000001</v>
      </c>
    </row>
    <row r="1078" spans="1:11">
      <c r="A1078" t="s">
        <v>117</v>
      </c>
      <c r="B1078">
        <v>7.9643763902529099E-2</v>
      </c>
      <c r="C1078" t="s">
        <v>119</v>
      </c>
      <c r="D1078" t="s">
        <v>118</v>
      </c>
      <c r="E1078" t="s">
        <v>113</v>
      </c>
      <c r="F1078" t="s">
        <v>528</v>
      </c>
      <c r="G1078" t="s">
        <v>120</v>
      </c>
      <c r="H1078" t="s">
        <v>121</v>
      </c>
      <c r="I1078">
        <v>9</v>
      </c>
      <c r="J1078">
        <v>925.14099999999996</v>
      </c>
      <c r="K1078">
        <v>0.12214700000000001</v>
      </c>
    </row>
    <row r="1079" spans="1:11">
      <c r="A1079" t="s">
        <v>122</v>
      </c>
      <c r="B1079">
        <v>2.1129471754125401E-2</v>
      </c>
      <c r="C1079" t="s">
        <v>124</v>
      </c>
      <c r="D1079" t="s">
        <v>123</v>
      </c>
      <c r="E1079" t="s">
        <v>113</v>
      </c>
      <c r="F1079" t="s">
        <v>528</v>
      </c>
      <c r="G1079" t="s">
        <v>120</v>
      </c>
      <c r="H1079" t="s">
        <v>125</v>
      </c>
      <c r="I1079">
        <v>2</v>
      </c>
      <c r="J1079">
        <v>774.923</v>
      </c>
      <c r="K1079">
        <v>0.12214700000000001</v>
      </c>
    </row>
    <row r="1080" spans="1:11">
      <c r="A1080" t="s">
        <v>129</v>
      </c>
      <c r="B1080">
        <v>9.9795904481704001E-2</v>
      </c>
      <c r="C1080" t="s">
        <v>124</v>
      </c>
      <c r="D1080" t="s">
        <v>130</v>
      </c>
      <c r="E1080" t="s">
        <v>113</v>
      </c>
      <c r="F1080" t="s">
        <v>528</v>
      </c>
      <c r="G1080" t="s">
        <v>120</v>
      </c>
      <c r="H1080" t="s">
        <v>131</v>
      </c>
      <c r="I1080">
        <v>4</v>
      </c>
      <c r="J1080">
        <v>328.14400000000001</v>
      </c>
      <c r="K1080">
        <v>0.12214700000000001</v>
      </c>
    </row>
    <row r="1081" spans="1:11">
      <c r="A1081" t="s">
        <v>111</v>
      </c>
      <c r="B1081">
        <v>0.28614559382988902</v>
      </c>
      <c r="C1081" t="s">
        <v>114</v>
      </c>
      <c r="D1081" t="s">
        <v>112</v>
      </c>
      <c r="E1081" t="s">
        <v>113</v>
      </c>
      <c r="F1081" t="s">
        <v>529</v>
      </c>
      <c r="G1081" t="s">
        <v>115</v>
      </c>
      <c r="H1081" t="s">
        <v>116</v>
      </c>
      <c r="I1081">
        <v>5231</v>
      </c>
      <c r="J1081">
        <v>627.36500000000001</v>
      </c>
      <c r="K1081">
        <v>29.139182999999999</v>
      </c>
    </row>
    <row r="1082" spans="1:11">
      <c r="A1082" t="s">
        <v>117</v>
      </c>
      <c r="B1082">
        <v>6.1206654926589402E-2</v>
      </c>
      <c r="C1082" t="s">
        <v>119</v>
      </c>
      <c r="D1082" t="s">
        <v>118</v>
      </c>
      <c r="E1082" t="s">
        <v>113</v>
      </c>
      <c r="F1082" t="s">
        <v>529</v>
      </c>
      <c r="G1082" t="s">
        <v>120</v>
      </c>
      <c r="H1082" t="s">
        <v>121</v>
      </c>
      <c r="I1082">
        <v>1650</v>
      </c>
      <c r="J1082">
        <v>925.14099999999996</v>
      </c>
      <c r="K1082">
        <v>29.139182999999999</v>
      </c>
    </row>
    <row r="1083" spans="1:11">
      <c r="A1083" t="s">
        <v>122</v>
      </c>
      <c r="B1083">
        <v>7.9050077204237706E-2</v>
      </c>
      <c r="C1083" t="s">
        <v>124</v>
      </c>
      <c r="D1083" t="s">
        <v>123</v>
      </c>
      <c r="E1083" t="s">
        <v>113</v>
      </c>
      <c r="F1083" t="s">
        <v>529</v>
      </c>
      <c r="G1083" t="s">
        <v>120</v>
      </c>
      <c r="H1083" t="s">
        <v>125</v>
      </c>
      <c r="I1083">
        <v>1785</v>
      </c>
      <c r="J1083">
        <v>774.923</v>
      </c>
      <c r="K1083">
        <v>29.139182999999999</v>
      </c>
    </row>
    <row r="1084" spans="1:11">
      <c r="A1084" t="s">
        <v>126</v>
      </c>
      <c r="B1084">
        <v>6.9360436307171203E-2</v>
      </c>
      <c r="C1084" t="s">
        <v>119</v>
      </c>
      <c r="D1084" t="s">
        <v>127</v>
      </c>
      <c r="E1084" t="s">
        <v>113</v>
      </c>
      <c r="F1084" t="s">
        <v>529</v>
      </c>
      <c r="G1084" t="s">
        <v>120</v>
      </c>
      <c r="H1084" t="s">
        <v>128</v>
      </c>
      <c r="I1084">
        <v>1711</v>
      </c>
      <c r="J1084">
        <v>846.56600000000003</v>
      </c>
      <c r="K1084">
        <v>29.139182999999999</v>
      </c>
    </row>
    <row r="1085" spans="1:11">
      <c r="A1085" t="s">
        <v>129</v>
      </c>
      <c r="B1085">
        <v>0.123197941634878</v>
      </c>
      <c r="C1085" t="s">
        <v>124</v>
      </c>
      <c r="D1085" t="s">
        <v>130</v>
      </c>
      <c r="E1085" t="s">
        <v>113</v>
      </c>
      <c r="F1085" t="s">
        <v>529</v>
      </c>
      <c r="G1085" t="s">
        <v>120</v>
      </c>
      <c r="H1085" t="s">
        <v>131</v>
      </c>
      <c r="I1085">
        <v>1178</v>
      </c>
      <c r="J1085">
        <v>328.14400000000001</v>
      </c>
      <c r="K1085">
        <v>29.139182999999999</v>
      </c>
    </row>
    <row r="1086" spans="1:11">
      <c r="A1086" t="s">
        <v>132</v>
      </c>
      <c r="B1086">
        <v>0.491106370068501</v>
      </c>
      <c r="C1086" t="s">
        <v>114</v>
      </c>
      <c r="D1086" t="s">
        <v>133</v>
      </c>
      <c r="E1086" t="s">
        <v>113</v>
      </c>
      <c r="F1086" t="s">
        <v>529</v>
      </c>
      <c r="G1086" t="s">
        <v>115</v>
      </c>
      <c r="H1086" t="s">
        <v>134</v>
      </c>
      <c r="I1086">
        <v>10311</v>
      </c>
      <c r="J1086">
        <v>720.52300000000002</v>
      </c>
      <c r="K1086">
        <v>29.139182999999999</v>
      </c>
    </row>
    <row r="1087" spans="1:11">
      <c r="A1087" t="s">
        <v>135</v>
      </c>
      <c r="B1087">
        <v>9.2353808615730795E-2</v>
      </c>
      <c r="C1087" t="s">
        <v>119</v>
      </c>
      <c r="D1087" t="s">
        <v>136</v>
      </c>
      <c r="E1087" t="s">
        <v>113</v>
      </c>
      <c r="F1087" t="s">
        <v>529</v>
      </c>
      <c r="G1087" t="s">
        <v>137</v>
      </c>
      <c r="H1087" t="s">
        <v>138</v>
      </c>
      <c r="I1087">
        <v>2134</v>
      </c>
      <c r="J1087">
        <v>792.98</v>
      </c>
      <c r="K1087">
        <v>29.139182999999999</v>
      </c>
    </row>
    <row r="1088" spans="1:11">
      <c r="A1088" t="s">
        <v>139</v>
      </c>
      <c r="B1088">
        <v>8.4365940663087502E-2</v>
      </c>
      <c r="C1088" t="s">
        <v>119</v>
      </c>
      <c r="D1088" t="s">
        <v>140</v>
      </c>
      <c r="E1088" t="s">
        <v>113</v>
      </c>
      <c r="F1088" t="s">
        <v>529</v>
      </c>
      <c r="G1088" t="s">
        <v>137</v>
      </c>
      <c r="H1088" t="s">
        <v>141</v>
      </c>
      <c r="I1088">
        <v>1769</v>
      </c>
      <c r="J1088">
        <v>719.58699999999999</v>
      </c>
      <c r="K1088">
        <v>29.139182999999999</v>
      </c>
    </row>
    <row r="1089" spans="1:11">
      <c r="A1089" t="s">
        <v>142</v>
      </c>
      <c r="B1089">
        <v>0.11113542295602299</v>
      </c>
      <c r="C1089" t="s">
        <v>119</v>
      </c>
      <c r="D1089" t="s">
        <v>143</v>
      </c>
      <c r="E1089" t="s">
        <v>113</v>
      </c>
      <c r="F1089" t="s">
        <v>529</v>
      </c>
      <c r="G1089" t="s">
        <v>137</v>
      </c>
      <c r="H1089" t="s">
        <v>144</v>
      </c>
      <c r="I1089">
        <v>2511</v>
      </c>
      <c r="J1089">
        <v>775.38400000000001</v>
      </c>
      <c r="K1089">
        <v>29.139182999999999</v>
      </c>
    </row>
    <row r="1090" spans="1:11">
      <c r="A1090" t="s">
        <v>152</v>
      </c>
      <c r="B1090">
        <v>1.71391324082417E-4</v>
      </c>
      <c r="C1090" t="s">
        <v>148</v>
      </c>
      <c r="D1090" t="s">
        <v>153</v>
      </c>
      <c r="E1090" t="s">
        <v>147</v>
      </c>
      <c r="F1090" t="s">
        <v>529</v>
      </c>
      <c r="G1090" t="s">
        <v>149</v>
      </c>
      <c r="H1090" t="s">
        <v>149</v>
      </c>
      <c r="I1090">
        <v>7</v>
      </c>
      <c r="J1090">
        <v>1401.625</v>
      </c>
      <c r="K1090">
        <v>29.139182999999999</v>
      </c>
    </row>
    <row r="1091" spans="1:11">
      <c r="A1091" t="s">
        <v>156</v>
      </c>
      <c r="B1091">
        <v>1.39969808294253E-2</v>
      </c>
      <c r="C1091" t="s">
        <v>119</v>
      </c>
      <c r="D1091" t="s">
        <v>157</v>
      </c>
      <c r="E1091" t="s">
        <v>113</v>
      </c>
      <c r="F1091" t="s">
        <v>529</v>
      </c>
      <c r="G1091" t="s">
        <v>158</v>
      </c>
      <c r="H1091" t="s">
        <v>158</v>
      </c>
      <c r="I1091">
        <v>275</v>
      </c>
      <c r="J1091">
        <v>674.25</v>
      </c>
      <c r="K1091">
        <v>29.139182999999999</v>
      </c>
    </row>
    <row r="1092" spans="1:11">
      <c r="A1092" t="s">
        <v>159</v>
      </c>
      <c r="B1092">
        <v>5.2321188171862497E-4</v>
      </c>
      <c r="C1092" t="s">
        <v>162</v>
      </c>
      <c r="D1092" t="s">
        <v>160</v>
      </c>
      <c r="E1092" t="s">
        <v>161</v>
      </c>
      <c r="F1092" t="s">
        <v>529</v>
      </c>
      <c r="G1092" t="s">
        <v>149</v>
      </c>
      <c r="H1092" t="s">
        <v>149</v>
      </c>
      <c r="I1092">
        <v>17</v>
      </c>
      <c r="J1092">
        <v>1115.049</v>
      </c>
      <c r="K1092">
        <v>29.139182999999999</v>
      </c>
    </row>
    <row r="1093" spans="1:11">
      <c r="A1093" t="s">
        <v>167</v>
      </c>
      <c r="B1093">
        <v>5.546930078068E-4</v>
      </c>
      <c r="C1093" t="s">
        <v>162</v>
      </c>
      <c r="D1093" t="s">
        <v>168</v>
      </c>
      <c r="E1093" t="s">
        <v>169</v>
      </c>
      <c r="F1093" t="s">
        <v>529</v>
      </c>
      <c r="G1093" t="s">
        <v>149</v>
      </c>
      <c r="H1093" t="s">
        <v>170</v>
      </c>
      <c r="I1093">
        <v>20</v>
      </c>
      <c r="J1093">
        <v>1237.3710000000001</v>
      </c>
      <c r="K1093">
        <v>29.139182999999999</v>
      </c>
    </row>
    <row r="1094" spans="1:11">
      <c r="A1094" t="s">
        <v>177</v>
      </c>
      <c r="B1094">
        <v>5.2567600301528898E-3</v>
      </c>
      <c r="C1094" t="s">
        <v>162</v>
      </c>
      <c r="D1094" t="s">
        <v>178</v>
      </c>
      <c r="E1094" t="s">
        <v>179</v>
      </c>
      <c r="F1094" t="s">
        <v>529</v>
      </c>
      <c r="G1094" t="s">
        <v>179</v>
      </c>
      <c r="H1094" t="s">
        <v>179</v>
      </c>
      <c r="I1094">
        <v>216</v>
      </c>
      <c r="J1094">
        <v>1410.127</v>
      </c>
      <c r="K1094">
        <v>29.139182999999999</v>
      </c>
    </row>
    <row r="1095" spans="1:11">
      <c r="A1095" t="s">
        <v>180</v>
      </c>
      <c r="B1095">
        <v>2.70415031672417E-4</v>
      </c>
      <c r="C1095" t="s">
        <v>162</v>
      </c>
      <c r="D1095" t="s">
        <v>181</v>
      </c>
      <c r="E1095" t="s">
        <v>165</v>
      </c>
      <c r="F1095" t="s">
        <v>529</v>
      </c>
      <c r="G1095" t="s">
        <v>149</v>
      </c>
      <c r="H1095" t="s">
        <v>149</v>
      </c>
      <c r="I1095">
        <v>11</v>
      </c>
      <c r="J1095">
        <v>1395.9970000000001</v>
      </c>
      <c r="K1095">
        <v>29.139182999999999</v>
      </c>
    </row>
    <row r="1096" spans="1:11">
      <c r="A1096" t="s">
        <v>215</v>
      </c>
      <c r="B1096">
        <v>1.48307354096284E-3</v>
      </c>
      <c r="C1096" t="s">
        <v>203</v>
      </c>
      <c r="D1096" t="s">
        <v>216</v>
      </c>
      <c r="E1096" t="s">
        <v>217</v>
      </c>
      <c r="F1096" t="s">
        <v>529</v>
      </c>
      <c r="G1096" t="s">
        <v>149</v>
      </c>
      <c r="H1096" t="s">
        <v>149</v>
      </c>
      <c r="I1096">
        <v>11</v>
      </c>
      <c r="J1096">
        <v>254.53800000000001</v>
      </c>
      <c r="K1096">
        <v>29.139182999999999</v>
      </c>
    </row>
    <row r="1097" spans="1:11">
      <c r="A1097" t="s">
        <v>220</v>
      </c>
      <c r="B1097">
        <v>1.3741897181447901E-4</v>
      </c>
      <c r="C1097" t="s">
        <v>208</v>
      </c>
      <c r="D1097" t="s">
        <v>221</v>
      </c>
      <c r="E1097" t="s">
        <v>147</v>
      </c>
      <c r="F1097" t="s">
        <v>529</v>
      </c>
      <c r="G1097" t="s">
        <v>149</v>
      </c>
      <c r="H1097" t="s">
        <v>149</v>
      </c>
      <c r="I1097">
        <v>1</v>
      </c>
      <c r="J1097">
        <v>249.733</v>
      </c>
      <c r="K1097">
        <v>29.139182999999999</v>
      </c>
    </row>
    <row r="1098" spans="1:11">
      <c r="A1098" t="s">
        <v>222</v>
      </c>
      <c r="B1098" s="21">
        <v>4.6768921007749399E-5</v>
      </c>
      <c r="C1098" t="s">
        <v>203</v>
      </c>
      <c r="D1098" t="s">
        <v>223</v>
      </c>
      <c r="E1098" t="s">
        <v>224</v>
      </c>
      <c r="F1098" t="s">
        <v>529</v>
      </c>
      <c r="G1098" t="s">
        <v>149</v>
      </c>
      <c r="H1098" t="s">
        <v>149</v>
      </c>
      <c r="I1098">
        <v>1</v>
      </c>
      <c r="J1098">
        <v>733.779</v>
      </c>
      <c r="K1098">
        <v>29.139182999999999</v>
      </c>
    </row>
    <row r="1099" spans="1:11">
      <c r="A1099" t="s">
        <v>225</v>
      </c>
      <c r="B1099">
        <v>1.12993889318131E-4</v>
      </c>
      <c r="C1099" t="s">
        <v>203</v>
      </c>
      <c r="D1099" t="s">
        <v>226</v>
      </c>
      <c r="E1099" t="s">
        <v>217</v>
      </c>
      <c r="F1099" t="s">
        <v>529</v>
      </c>
      <c r="G1099" t="s">
        <v>149</v>
      </c>
      <c r="H1099" t="s">
        <v>149</v>
      </c>
      <c r="I1099">
        <v>1</v>
      </c>
      <c r="J1099">
        <v>303.71600000000001</v>
      </c>
      <c r="K1099">
        <v>29.139182999999999</v>
      </c>
    </row>
    <row r="1100" spans="1:11">
      <c r="A1100" t="s">
        <v>229</v>
      </c>
      <c r="B1100">
        <v>7.7593632485201602E-4</v>
      </c>
      <c r="C1100" t="s">
        <v>203</v>
      </c>
      <c r="D1100" t="s">
        <v>230</v>
      </c>
      <c r="E1100" t="s">
        <v>231</v>
      </c>
      <c r="F1100" t="s">
        <v>529</v>
      </c>
      <c r="G1100" t="s">
        <v>149</v>
      </c>
      <c r="H1100" t="s">
        <v>149</v>
      </c>
      <c r="I1100">
        <v>13</v>
      </c>
      <c r="J1100">
        <v>574.96299999999997</v>
      </c>
      <c r="K1100">
        <v>29.139182999999999</v>
      </c>
    </row>
    <row r="1101" spans="1:11">
      <c r="A1101" t="s">
        <v>232</v>
      </c>
      <c r="B1101">
        <v>2.0823881246588401E-2</v>
      </c>
      <c r="C1101" t="s">
        <v>233</v>
      </c>
      <c r="D1101" t="s">
        <v>1</v>
      </c>
      <c r="E1101" t="s">
        <v>113</v>
      </c>
      <c r="F1101" t="s">
        <v>529</v>
      </c>
      <c r="G1101" t="s">
        <v>1</v>
      </c>
      <c r="H1101" t="s">
        <v>1</v>
      </c>
      <c r="I1101">
        <v>704</v>
      </c>
      <c r="J1101">
        <v>1160.202</v>
      </c>
      <c r="K1101">
        <v>29.139182999999999</v>
      </c>
    </row>
    <row r="1102" spans="1:11">
      <c r="A1102" t="s">
        <v>234</v>
      </c>
      <c r="B1102" s="21">
        <v>5.2443654008332102E-5</v>
      </c>
      <c r="C1102" t="s">
        <v>236</v>
      </c>
      <c r="D1102" t="s">
        <v>235</v>
      </c>
      <c r="E1102" t="s">
        <v>165</v>
      </c>
      <c r="F1102" t="s">
        <v>529</v>
      </c>
      <c r="G1102" t="s">
        <v>149</v>
      </c>
      <c r="H1102" t="s">
        <v>149</v>
      </c>
      <c r="I1102">
        <v>2</v>
      </c>
      <c r="J1102">
        <v>1308.759</v>
      </c>
      <c r="K1102">
        <v>29.139182999999999</v>
      </c>
    </row>
    <row r="1103" spans="1:11">
      <c r="A1103" t="s">
        <v>237</v>
      </c>
      <c r="B1103">
        <v>1.53296609541135E-3</v>
      </c>
      <c r="C1103" t="s">
        <v>162</v>
      </c>
      <c r="D1103" t="s">
        <v>238</v>
      </c>
      <c r="E1103" t="s">
        <v>165</v>
      </c>
      <c r="F1103" t="s">
        <v>529</v>
      </c>
      <c r="G1103" t="s">
        <v>149</v>
      </c>
      <c r="H1103" t="s">
        <v>149</v>
      </c>
      <c r="I1103">
        <v>60</v>
      </c>
      <c r="J1103">
        <v>1343.202</v>
      </c>
      <c r="K1103">
        <v>29.139182999999999</v>
      </c>
    </row>
    <row r="1104" spans="1:11">
      <c r="A1104" t="s">
        <v>239</v>
      </c>
      <c r="B1104">
        <v>8.0136991177453295E-4</v>
      </c>
      <c r="C1104" t="s">
        <v>241</v>
      </c>
      <c r="D1104" t="s">
        <v>240</v>
      </c>
      <c r="E1104" t="s">
        <v>169</v>
      </c>
      <c r="F1104" t="s">
        <v>529</v>
      </c>
      <c r="G1104" t="s">
        <v>149</v>
      </c>
      <c r="H1104" t="s">
        <v>242</v>
      </c>
      <c r="I1104">
        <v>30</v>
      </c>
      <c r="J1104">
        <v>1284.7270000000001</v>
      </c>
      <c r="K1104">
        <v>29.139182999999999</v>
      </c>
    </row>
    <row r="1105" spans="1:11">
      <c r="A1105" t="s">
        <v>111</v>
      </c>
      <c r="B1105">
        <v>0.221558925003525</v>
      </c>
      <c r="C1105" t="s">
        <v>114</v>
      </c>
      <c r="D1105" t="s">
        <v>112</v>
      </c>
      <c r="E1105" t="s">
        <v>113</v>
      </c>
      <c r="F1105" t="s">
        <v>530</v>
      </c>
      <c r="G1105" t="s">
        <v>115</v>
      </c>
      <c r="H1105" t="s">
        <v>116</v>
      </c>
      <c r="I1105">
        <v>3737</v>
      </c>
      <c r="J1105">
        <v>627.36500000000001</v>
      </c>
      <c r="K1105">
        <v>26.885217999999998</v>
      </c>
    </row>
    <row r="1106" spans="1:11">
      <c r="A1106" t="s">
        <v>117</v>
      </c>
      <c r="B1106">
        <v>5.1824059199864901E-2</v>
      </c>
      <c r="C1106" t="s">
        <v>119</v>
      </c>
      <c r="D1106" t="s">
        <v>118</v>
      </c>
      <c r="E1106" t="s">
        <v>113</v>
      </c>
      <c r="F1106" t="s">
        <v>530</v>
      </c>
      <c r="G1106" t="s">
        <v>120</v>
      </c>
      <c r="H1106" t="s">
        <v>121</v>
      </c>
      <c r="I1106">
        <v>1289</v>
      </c>
      <c r="J1106">
        <v>925.14099999999996</v>
      </c>
      <c r="K1106">
        <v>26.885217999999998</v>
      </c>
    </row>
    <row r="1107" spans="1:11">
      <c r="A1107" t="s">
        <v>122</v>
      </c>
      <c r="B1107">
        <v>7.0941819118353705E-2</v>
      </c>
      <c r="C1107" t="s">
        <v>124</v>
      </c>
      <c r="D1107" t="s">
        <v>123</v>
      </c>
      <c r="E1107" t="s">
        <v>113</v>
      </c>
      <c r="F1107" t="s">
        <v>530</v>
      </c>
      <c r="G1107" t="s">
        <v>120</v>
      </c>
      <c r="H1107" t="s">
        <v>125</v>
      </c>
      <c r="I1107">
        <v>1478</v>
      </c>
      <c r="J1107">
        <v>774.923</v>
      </c>
      <c r="K1107">
        <v>26.885217999999998</v>
      </c>
    </row>
    <row r="1108" spans="1:11">
      <c r="A1108" t="s">
        <v>126</v>
      </c>
      <c r="B1108">
        <v>6.5245726169630897E-2</v>
      </c>
      <c r="C1108" t="s">
        <v>119</v>
      </c>
      <c r="D1108" t="s">
        <v>127</v>
      </c>
      <c r="E1108" t="s">
        <v>113</v>
      </c>
      <c r="F1108" t="s">
        <v>530</v>
      </c>
      <c r="G1108" t="s">
        <v>120</v>
      </c>
      <c r="H1108" t="s">
        <v>128</v>
      </c>
      <c r="I1108">
        <v>1485</v>
      </c>
      <c r="J1108">
        <v>846.56600000000003</v>
      </c>
      <c r="K1108">
        <v>26.885217999999998</v>
      </c>
    </row>
    <row r="1109" spans="1:11">
      <c r="A1109" t="s">
        <v>129</v>
      </c>
      <c r="B1109">
        <v>0.101901754524636</v>
      </c>
      <c r="C1109" t="s">
        <v>124</v>
      </c>
      <c r="D1109" t="s">
        <v>130</v>
      </c>
      <c r="E1109" t="s">
        <v>113</v>
      </c>
      <c r="F1109" t="s">
        <v>530</v>
      </c>
      <c r="G1109" t="s">
        <v>120</v>
      </c>
      <c r="H1109" t="s">
        <v>131</v>
      </c>
      <c r="I1109">
        <v>899</v>
      </c>
      <c r="J1109">
        <v>328.14400000000001</v>
      </c>
      <c r="K1109">
        <v>26.885217999999998</v>
      </c>
    </row>
    <row r="1110" spans="1:11">
      <c r="A1110" t="s">
        <v>132</v>
      </c>
      <c r="B1110">
        <v>0.39057543581607601</v>
      </c>
      <c r="C1110" t="s">
        <v>114</v>
      </c>
      <c r="D1110" t="s">
        <v>133</v>
      </c>
      <c r="E1110" t="s">
        <v>113</v>
      </c>
      <c r="F1110" t="s">
        <v>530</v>
      </c>
      <c r="G1110" t="s">
        <v>115</v>
      </c>
      <c r="H1110" t="s">
        <v>134</v>
      </c>
      <c r="I1110">
        <v>7566</v>
      </c>
      <c r="J1110">
        <v>720.52300000000002</v>
      </c>
      <c r="K1110">
        <v>26.885217999999998</v>
      </c>
    </row>
    <row r="1111" spans="1:11">
      <c r="A1111" t="s">
        <v>135</v>
      </c>
      <c r="B1111">
        <v>7.5330308264239906E-2</v>
      </c>
      <c r="C1111" t="s">
        <v>119</v>
      </c>
      <c r="D1111" t="s">
        <v>136</v>
      </c>
      <c r="E1111" t="s">
        <v>113</v>
      </c>
      <c r="F1111" t="s">
        <v>530</v>
      </c>
      <c r="G1111" t="s">
        <v>137</v>
      </c>
      <c r="H1111" t="s">
        <v>138</v>
      </c>
      <c r="I1111">
        <v>1606</v>
      </c>
      <c r="J1111">
        <v>792.98</v>
      </c>
      <c r="K1111">
        <v>26.885217999999998</v>
      </c>
    </row>
    <row r="1112" spans="1:11">
      <c r="A1112" t="s">
        <v>139</v>
      </c>
      <c r="B1112">
        <v>7.2417122507919901E-2</v>
      </c>
      <c r="C1112" t="s">
        <v>119</v>
      </c>
      <c r="D1112" t="s">
        <v>140</v>
      </c>
      <c r="E1112" t="s">
        <v>113</v>
      </c>
      <c r="F1112" t="s">
        <v>530</v>
      </c>
      <c r="G1112" t="s">
        <v>137</v>
      </c>
      <c r="H1112" t="s">
        <v>141</v>
      </c>
      <c r="I1112">
        <v>1401</v>
      </c>
      <c r="J1112">
        <v>719.58699999999999</v>
      </c>
      <c r="K1112">
        <v>26.885217999999998</v>
      </c>
    </row>
    <row r="1113" spans="1:11">
      <c r="A1113" t="s">
        <v>142</v>
      </c>
      <c r="B1113">
        <v>9.0951095724973896E-2</v>
      </c>
      <c r="C1113" t="s">
        <v>119</v>
      </c>
      <c r="D1113" t="s">
        <v>143</v>
      </c>
      <c r="E1113" t="s">
        <v>113</v>
      </c>
      <c r="F1113" t="s">
        <v>530</v>
      </c>
      <c r="G1113" t="s">
        <v>137</v>
      </c>
      <c r="H1113" t="s">
        <v>144</v>
      </c>
      <c r="I1113">
        <v>1896</v>
      </c>
      <c r="J1113">
        <v>775.38400000000001</v>
      </c>
      <c r="K1113">
        <v>26.885217999999998</v>
      </c>
    </row>
    <row r="1114" spans="1:11">
      <c r="A1114" t="s">
        <v>152</v>
      </c>
      <c r="B1114">
        <v>2.6537169751209201E-4</v>
      </c>
      <c r="C1114" t="s">
        <v>148</v>
      </c>
      <c r="D1114" t="s">
        <v>153</v>
      </c>
      <c r="E1114" t="s">
        <v>147</v>
      </c>
      <c r="F1114" t="s">
        <v>530</v>
      </c>
      <c r="G1114" t="s">
        <v>149</v>
      </c>
      <c r="H1114" t="s">
        <v>149</v>
      </c>
      <c r="I1114">
        <v>10</v>
      </c>
      <c r="J1114">
        <v>1401.625</v>
      </c>
      <c r="K1114">
        <v>26.885217999999998</v>
      </c>
    </row>
    <row r="1115" spans="1:11">
      <c r="A1115" t="s">
        <v>156</v>
      </c>
      <c r="B1115">
        <v>1.21363519785814E-2</v>
      </c>
      <c r="C1115" t="s">
        <v>119</v>
      </c>
      <c r="D1115" t="s">
        <v>157</v>
      </c>
      <c r="E1115" t="s">
        <v>113</v>
      </c>
      <c r="F1115" t="s">
        <v>530</v>
      </c>
      <c r="G1115" t="s">
        <v>158</v>
      </c>
      <c r="H1115" t="s">
        <v>158</v>
      </c>
      <c r="I1115">
        <v>220</v>
      </c>
      <c r="J1115">
        <v>674.25</v>
      </c>
      <c r="K1115">
        <v>26.885217999999998</v>
      </c>
    </row>
    <row r="1116" spans="1:11">
      <c r="A1116" t="s">
        <v>159</v>
      </c>
      <c r="B1116">
        <v>5.00361336845357E-4</v>
      </c>
      <c r="C1116" t="s">
        <v>162</v>
      </c>
      <c r="D1116" t="s">
        <v>160</v>
      </c>
      <c r="E1116" t="s">
        <v>161</v>
      </c>
      <c r="F1116" t="s">
        <v>530</v>
      </c>
      <c r="G1116" t="s">
        <v>149</v>
      </c>
      <c r="H1116" t="s">
        <v>149</v>
      </c>
      <c r="I1116">
        <v>15</v>
      </c>
      <c r="J1116">
        <v>1115.049</v>
      </c>
      <c r="K1116">
        <v>26.885217999999998</v>
      </c>
    </row>
    <row r="1117" spans="1:11">
      <c r="A1117" t="s">
        <v>167</v>
      </c>
      <c r="B1117">
        <v>3.0059828905428199E-4</v>
      </c>
      <c r="C1117" t="s">
        <v>162</v>
      </c>
      <c r="D1117" t="s">
        <v>168</v>
      </c>
      <c r="E1117" t="s">
        <v>169</v>
      </c>
      <c r="F1117" t="s">
        <v>530</v>
      </c>
      <c r="G1117" t="s">
        <v>149</v>
      </c>
      <c r="H1117" t="s">
        <v>170</v>
      </c>
      <c r="I1117">
        <v>10</v>
      </c>
      <c r="J1117">
        <v>1237.3710000000001</v>
      </c>
      <c r="K1117">
        <v>26.885217999999998</v>
      </c>
    </row>
    <row r="1118" spans="1:11">
      <c r="A1118" t="s">
        <v>177</v>
      </c>
      <c r="B1118">
        <v>7.0690817409214497E-3</v>
      </c>
      <c r="C1118" t="s">
        <v>162</v>
      </c>
      <c r="D1118" t="s">
        <v>178</v>
      </c>
      <c r="E1118" t="s">
        <v>179</v>
      </c>
      <c r="F1118" t="s">
        <v>530</v>
      </c>
      <c r="G1118" t="s">
        <v>179</v>
      </c>
      <c r="H1118" t="s">
        <v>179</v>
      </c>
      <c r="I1118">
        <v>268</v>
      </c>
      <c r="J1118">
        <v>1410.127</v>
      </c>
      <c r="K1118">
        <v>26.885217999999998</v>
      </c>
    </row>
    <row r="1119" spans="1:11">
      <c r="A1119" t="s">
        <v>180</v>
      </c>
      <c r="B1119">
        <v>2.3979739567695901E-4</v>
      </c>
      <c r="C1119" t="s">
        <v>162</v>
      </c>
      <c r="D1119" t="s">
        <v>181</v>
      </c>
      <c r="E1119" t="s">
        <v>165</v>
      </c>
      <c r="F1119" t="s">
        <v>530</v>
      </c>
      <c r="G1119" t="s">
        <v>149</v>
      </c>
      <c r="H1119" t="s">
        <v>149</v>
      </c>
      <c r="I1119">
        <v>9</v>
      </c>
      <c r="J1119">
        <v>1395.9970000000001</v>
      </c>
      <c r="K1119">
        <v>26.885217999999998</v>
      </c>
    </row>
    <row r="1120" spans="1:11">
      <c r="A1120" t="s">
        <v>209</v>
      </c>
      <c r="B1120" s="21">
        <v>3.7262829851548999E-5</v>
      </c>
      <c r="C1120" t="s">
        <v>203</v>
      </c>
      <c r="D1120" t="s">
        <v>210</v>
      </c>
      <c r="E1120" t="s">
        <v>165</v>
      </c>
      <c r="F1120" t="s">
        <v>530</v>
      </c>
      <c r="G1120" t="s">
        <v>149</v>
      </c>
      <c r="H1120" t="s">
        <v>149</v>
      </c>
      <c r="I1120">
        <v>1</v>
      </c>
      <c r="J1120">
        <v>998.18399999999997</v>
      </c>
      <c r="K1120">
        <v>26.885217999999998</v>
      </c>
    </row>
    <row r="1121" spans="1:11">
      <c r="A1121" t="s">
        <v>215</v>
      </c>
      <c r="B1121">
        <v>2.191921867415E-3</v>
      </c>
      <c r="C1121" t="s">
        <v>203</v>
      </c>
      <c r="D1121" t="s">
        <v>216</v>
      </c>
      <c r="E1121" t="s">
        <v>217</v>
      </c>
      <c r="F1121" t="s">
        <v>530</v>
      </c>
      <c r="G1121" t="s">
        <v>149</v>
      </c>
      <c r="H1121" t="s">
        <v>149</v>
      </c>
      <c r="I1121">
        <v>15</v>
      </c>
      <c r="J1121">
        <v>254.53800000000001</v>
      </c>
      <c r="K1121">
        <v>26.885217999999998</v>
      </c>
    </row>
    <row r="1122" spans="1:11">
      <c r="A1122" t="s">
        <v>220</v>
      </c>
      <c r="B1122">
        <v>2.9787941964048498E-4</v>
      </c>
      <c r="C1122" t="s">
        <v>208</v>
      </c>
      <c r="D1122" t="s">
        <v>221</v>
      </c>
      <c r="E1122" t="s">
        <v>147</v>
      </c>
      <c r="F1122" t="s">
        <v>530</v>
      </c>
      <c r="G1122" t="s">
        <v>149</v>
      </c>
      <c r="H1122" t="s">
        <v>149</v>
      </c>
      <c r="I1122">
        <v>2</v>
      </c>
      <c r="J1122">
        <v>249.733</v>
      </c>
      <c r="K1122">
        <v>26.885217999999998</v>
      </c>
    </row>
    <row r="1123" spans="1:11">
      <c r="A1123" t="s">
        <v>222</v>
      </c>
      <c r="B1123">
        <v>1.01379735731163E-4</v>
      </c>
      <c r="C1123" t="s">
        <v>203</v>
      </c>
      <c r="D1123" t="s">
        <v>223</v>
      </c>
      <c r="E1123" t="s">
        <v>224</v>
      </c>
      <c r="F1123" t="s">
        <v>530</v>
      </c>
      <c r="G1123" t="s">
        <v>149</v>
      </c>
      <c r="H1123" t="s">
        <v>149</v>
      </c>
      <c r="I1123">
        <v>2</v>
      </c>
      <c r="J1123">
        <v>733.779</v>
      </c>
      <c r="K1123">
        <v>26.885217999999998</v>
      </c>
    </row>
    <row r="1124" spans="1:11">
      <c r="A1124" t="s">
        <v>225</v>
      </c>
      <c r="B1124">
        <v>1.2246691169559299E-4</v>
      </c>
      <c r="C1124" t="s">
        <v>203</v>
      </c>
      <c r="D1124" t="s">
        <v>226</v>
      </c>
      <c r="E1124" t="s">
        <v>217</v>
      </c>
      <c r="F1124" t="s">
        <v>530</v>
      </c>
      <c r="G1124" t="s">
        <v>149</v>
      </c>
      <c r="H1124" t="s">
        <v>149</v>
      </c>
      <c r="I1124">
        <v>1</v>
      </c>
      <c r="J1124">
        <v>303.71600000000001</v>
      </c>
      <c r="K1124">
        <v>26.885217999999998</v>
      </c>
    </row>
    <row r="1125" spans="1:11">
      <c r="A1125" t="s">
        <v>227</v>
      </c>
      <c r="B1125">
        <v>3.3326856745345099E-4</v>
      </c>
      <c r="C1125" t="s">
        <v>203</v>
      </c>
      <c r="D1125" t="s">
        <v>228</v>
      </c>
      <c r="E1125" t="s">
        <v>165</v>
      </c>
      <c r="F1125" t="s">
        <v>530</v>
      </c>
      <c r="G1125" t="s">
        <v>149</v>
      </c>
      <c r="H1125" t="s">
        <v>149</v>
      </c>
      <c r="I1125">
        <v>6</v>
      </c>
      <c r="J1125">
        <v>669.64300000000003</v>
      </c>
      <c r="K1125">
        <v>26.885217999999998</v>
      </c>
    </row>
    <row r="1126" spans="1:11">
      <c r="A1126" t="s">
        <v>229</v>
      </c>
      <c r="B1126">
        <v>5.82222586449645E-4</v>
      </c>
      <c r="C1126" t="s">
        <v>203</v>
      </c>
      <c r="D1126" t="s">
        <v>230</v>
      </c>
      <c r="E1126" t="s">
        <v>231</v>
      </c>
      <c r="F1126" t="s">
        <v>530</v>
      </c>
      <c r="G1126" t="s">
        <v>149</v>
      </c>
      <c r="H1126" t="s">
        <v>149</v>
      </c>
      <c r="I1126">
        <v>9</v>
      </c>
      <c r="J1126">
        <v>574.96299999999997</v>
      </c>
      <c r="K1126">
        <v>26.885217999999998</v>
      </c>
    </row>
    <row r="1127" spans="1:11">
      <c r="A1127" t="s">
        <v>232</v>
      </c>
      <c r="B1127">
        <v>1.8722579139393399E-2</v>
      </c>
      <c r="C1127" t="s">
        <v>233</v>
      </c>
      <c r="D1127" t="s">
        <v>1</v>
      </c>
      <c r="E1127" t="s">
        <v>113</v>
      </c>
      <c r="F1127" t="s">
        <v>530</v>
      </c>
      <c r="G1127" t="s">
        <v>1</v>
      </c>
      <c r="H1127" t="s">
        <v>1</v>
      </c>
      <c r="I1127">
        <v>584</v>
      </c>
      <c r="J1127">
        <v>1160.202</v>
      </c>
      <c r="K1127">
        <v>26.885217999999998</v>
      </c>
    </row>
    <row r="1128" spans="1:11">
      <c r="A1128" t="s">
        <v>234</v>
      </c>
      <c r="B1128" s="21">
        <v>2.8420175565202302E-5</v>
      </c>
      <c r="C1128" t="s">
        <v>236</v>
      </c>
      <c r="D1128" t="s">
        <v>235</v>
      </c>
      <c r="E1128" t="s">
        <v>165</v>
      </c>
      <c r="F1128" t="s">
        <v>530</v>
      </c>
      <c r="G1128" t="s">
        <v>149</v>
      </c>
      <c r="H1128" t="s">
        <v>149</v>
      </c>
      <c r="I1128">
        <v>1</v>
      </c>
      <c r="J1128">
        <v>1308.759</v>
      </c>
      <c r="K1128">
        <v>26.885217999999998</v>
      </c>
    </row>
    <row r="1129" spans="1:11">
      <c r="A1129" t="s">
        <v>237</v>
      </c>
      <c r="B1129">
        <v>2.6306841804070902E-3</v>
      </c>
      <c r="C1129" t="s">
        <v>162</v>
      </c>
      <c r="D1129" t="s">
        <v>238</v>
      </c>
      <c r="E1129" t="s">
        <v>165</v>
      </c>
      <c r="F1129" t="s">
        <v>530</v>
      </c>
      <c r="G1129" t="s">
        <v>149</v>
      </c>
      <c r="H1129" t="s">
        <v>149</v>
      </c>
      <c r="I1129">
        <v>95</v>
      </c>
      <c r="J1129">
        <v>1343.202</v>
      </c>
      <c r="K1129">
        <v>26.885217999999998</v>
      </c>
    </row>
    <row r="1130" spans="1:11">
      <c r="A1130" t="s">
        <v>239</v>
      </c>
      <c r="B1130">
        <v>1.1291202423152999E-3</v>
      </c>
      <c r="C1130" t="s">
        <v>241</v>
      </c>
      <c r="D1130" t="s">
        <v>240</v>
      </c>
      <c r="E1130" t="s">
        <v>169</v>
      </c>
      <c r="F1130" t="s">
        <v>530</v>
      </c>
      <c r="G1130" t="s">
        <v>149</v>
      </c>
      <c r="H1130" t="s">
        <v>242</v>
      </c>
      <c r="I1130">
        <v>39</v>
      </c>
      <c r="J1130">
        <v>1284.7270000000001</v>
      </c>
      <c r="K1130">
        <v>26.885217999999998</v>
      </c>
    </row>
    <row r="1131" spans="1:11">
      <c r="A1131" t="s">
        <v>111</v>
      </c>
      <c r="B1131">
        <v>0.28162719206885301</v>
      </c>
      <c r="C1131" t="s">
        <v>114</v>
      </c>
      <c r="D1131" t="s">
        <v>112</v>
      </c>
      <c r="E1131" t="s">
        <v>113</v>
      </c>
      <c r="F1131" t="s">
        <v>531</v>
      </c>
      <c r="G1131" t="s">
        <v>115</v>
      </c>
      <c r="H1131" t="s">
        <v>116</v>
      </c>
      <c r="I1131">
        <v>5981</v>
      </c>
      <c r="J1131">
        <v>627.36500000000001</v>
      </c>
      <c r="K1131">
        <v>33.851579000000001</v>
      </c>
    </row>
    <row r="1132" spans="1:11">
      <c r="A1132" t="s">
        <v>117</v>
      </c>
      <c r="B1132">
        <v>6.5905678221870906E-2</v>
      </c>
      <c r="C1132" t="s">
        <v>119</v>
      </c>
      <c r="D1132" t="s">
        <v>118</v>
      </c>
      <c r="E1132" t="s">
        <v>113</v>
      </c>
      <c r="F1132" t="s">
        <v>531</v>
      </c>
      <c r="G1132" t="s">
        <v>120</v>
      </c>
      <c r="H1132" t="s">
        <v>121</v>
      </c>
      <c r="I1132">
        <v>2064</v>
      </c>
      <c r="J1132">
        <v>925.14099999999996</v>
      </c>
      <c r="K1132">
        <v>33.851579000000001</v>
      </c>
    </row>
    <row r="1133" spans="1:11">
      <c r="A1133" t="s">
        <v>122</v>
      </c>
      <c r="B1133">
        <v>9.05751275172475E-2</v>
      </c>
      <c r="C1133" t="s">
        <v>124</v>
      </c>
      <c r="D1133" t="s">
        <v>123</v>
      </c>
      <c r="E1133" t="s">
        <v>113</v>
      </c>
      <c r="F1133" t="s">
        <v>531</v>
      </c>
      <c r="G1133" t="s">
        <v>120</v>
      </c>
      <c r="H1133" t="s">
        <v>125</v>
      </c>
      <c r="I1133">
        <v>2376</v>
      </c>
      <c r="J1133">
        <v>774.923</v>
      </c>
      <c r="K1133">
        <v>33.851579000000001</v>
      </c>
    </row>
    <row r="1134" spans="1:11">
      <c r="A1134" t="s">
        <v>126</v>
      </c>
      <c r="B1134">
        <v>8.8807170542156894E-2</v>
      </c>
      <c r="C1134" t="s">
        <v>119</v>
      </c>
      <c r="D1134" t="s">
        <v>127</v>
      </c>
      <c r="E1134" t="s">
        <v>113</v>
      </c>
      <c r="F1134" t="s">
        <v>531</v>
      </c>
      <c r="G1134" t="s">
        <v>120</v>
      </c>
      <c r="H1134" t="s">
        <v>128</v>
      </c>
      <c r="I1134">
        <v>2545</v>
      </c>
      <c r="J1134">
        <v>846.56600000000003</v>
      </c>
      <c r="K1134">
        <v>33.851579000000001</v>
      </c>
    </row>
    <row r="1135" spans="1:11">
      <c r="A1135" t="s">
        <v>129</v>
      </c>
      <c r="B1135">
        <v>0.149349229779663</v>
      </c>
      <c r="C1135" t="s">
        <v>124</v>
      </c>
      <c r="D1135" t="s">
        <v>130</v>
      </c>
      <c r="E1135" t="s">
        <v>113</v>
      </c>
      <c r="F1135" t="s">
        <v>531</v>
      </c>
      <c r="G1135" t="s">
        <v>120</v>
      </c>
      <c r="H1135" t="s">
        <v>131</v>
      </c>
      <c r="I1135">
        <v>1659</v>
      </c>
      <c r="J1135">
        <v>328.14400000000001</v>
      </c>
      <c r="K1135">
        <v>33.851579000000001</v>
      </c>
    </row>
    <row r="1136" spans="1:11">
      <c r="A1136" t="s">
        <v>132</v>
      </c>
      <c r="B1136">
        <v>0.46714255898339002</v>
      </c>
      <c r="C1136" t="s">
        <v>114</v>
      </c>
      <c r="D1136" t="s">
        <v>133</v>
      </c>
      <c r="E1136" t="s">
        <v>113</v>
      </c>
      <c r="F1136" t="s">
        <v>531</v>
      </c>
      <c r="G1136" t="s">
        <v>115</v>
      </c>
      <c r="H1136" t="s">
        <v>134</v>
      </c>
      <c r="I1136">
        <v>11394</v>
      </c>
      <c r="J1136">
        <v>720.52300000000002</v>
      </c>
      <c r="K1136">
        <v>33.851579000000001</v>
      </c>
    </row>
    <row r="1137" spans="1:11">
      <c r="A1137" t="s">
        <v>135</v>
      </c>
      <c r="B1137">
        <v>0.110976069260062</v>
      </c>
      <c r="C1137" t="s">
        <v>119</v>
      </c>
      <c r="D1137" t="s">
        <v>136</v>
      </c>
      <c r="E1137" t="s">
        <v>113</v>
      </c>
      <c r="F1137" t="s">
        <v>531</v>
      </c>
      <c r="G1137" t="s">
        <v>137</v>
      </c>
      <c r="H1137" t="s">
        <v>138</v>
      </c>
      <c r="I1137">
        <v>2979</v>
      </c>
      <c r="J1137">
        <v>792.98</v>
      </c>
      <c r="K1137">
        <v>33.851579000000001</v>
      </c>
    </row>
    <row r="1138" spans="1:11">
      <c r="A1138" t="s">
        <v>139</v>
      </c>
      <c r="B1138">
        <v>0.109568655847957</v>
      </c>
      <c r="C1138" t="s">
        <v>119</v>
      </c>
      <c r="D1138" t="s">
        <v>140</v>
      </c>
      <c r="E1138" t="s">
        <v>113</v>
      </c>
      <c r="F1138" t="s">
        <v>531</v>
      </c>
      <c r="G1138" t="s">
        <v>137</v>
      </c>
      <c r="H1138" t="s">
        <v>141</v>
      </c>
      <c r="I1138">
        <v>2669</v>
      </c>
      <c r="J1138">
        <v>719.58699999999999</v>
      </c>
      <c r="K1138">
        <v>33.851579000000001</v>
      </c>
    </row>
    <row r="1139" spans="1:11">
      <c r="A1139" t="s">
        <v>142</v>
      </c>
      <c r="B1139">
        <v>0.156545423224038</v>
      </c>
      <c r="C1139" t="s">
        <v>119</v>
      </c>
      <c r="D1139" t="s">
        <v>143</v>
      </c>
      <c r="E1139" t="s">
        <v>113</v>
      </c>
      <c r="F1139" t="s">
        <v>531</v>
      </c>
      <c r="G1139" t="s">
        <v>137</v>
      </c>
      <c r="H1139" t="s">
        <v>144</v>
      </c>
      <c r="I1139">
        <v>4109</v>
      </c>
      <c r="J1139">
        <v>775.38400000000001</v>
      </c>
      <c r="K1139">
        <v>33.851579000000001</v>
      </c>
    </row>
    <row r="1140" spans="1:11">
      <c r="A1140" t="s">
        <v>152</v>
      </c>
      <c r="B1140">
        <v>3.1614075987309101E-4</v>
      </c>
      <c r="C1140" t="s">
        <v>148</v>
      </c>
      <c r="D1140" t="s">
        <v>153</v>
      </c>
      <c r="E1140" t="s">
        <v>147</v>
      </c>
      <c r="F1140" t="s">
        <v>531</v>
      </c>
      <c r="G1140" t="s">
        <v>149</v>
      </c>
      <c r="H1140" t="s">
        <v>149</v>
      </c>
      <c r="I1140">
        <v>15</v>
      </c>
      <c r="J1140">
        <v>1401.625</v>
      </c>
      <c r="K1140">
        <v>33.851579000000001</v>
      </c>
    </row>
    <row r="1141" spans="1:11">
      <c r="A1141" t="s">
        <v>154</v>
      </c>
      <c r="B1141" s="21">
        <v>3.6341572323759399E-5</v>
      </c>
      <c r="C1141" t="s">
        <v>148</v>
      </c>
      <c r="D1141" t="s">
        <v>155</v>
      </c>
      <c r="E1141" t="s">
        <v>147</v>
      </c>
      <c r="F1141" t="s">
        <v>531</v>
      </c>
      <c r="G1141" t="s">
        <v>149</v>
      </c>
      <c r="H1141" t="s">
        <v>149</v>
      </c>
      <c r="I1141">
        <v>1</v>
      </c>
      <c r="J1141">
        <v>812.86300000000006</v>
      </c>
      <c r="K1141">
        <v>33.851579000000001</v>
      </c>
    </row>
    <row r="1142" spans="1:11">
      <c r="A1142" t="s">
        <v>156</v>
      </c>
      <c r="B1142">
        <v>1.8620401615303601E-2</v>
      </c>
      <c r="C1142" t="s">
        <v>119</v>
      </c>
      <c r="D1142" t="s">
        <v>157</v>
      </c>
      <c r="E1142" t="s">
        <v>113</v>
      </c>
      <c r="F1142" t="s">
        <v>531</v>
      </c>
      <c r="G1142" t="s">
        <v>158</v>
      </c>
      <c r="H1142" t="s">
        <v>158</v>
      </c>
      <c r="I1142">
        <v>425</v>
      </c>
      <c r="J1142">
        <v>674.25</v>
      </c>
      <c r="K1142">
        <v>33.851579000000001</v>
      </c>
    </row>
    <row r="1143" spans="1:11">
      <c r="A1143" t="s">
        <v>159</v>
      </c>
      <c r="B1143">
        <v>2.1724058757169101E-3</v>
      </c>
      <c r="C1143" t="s">
        <v>162</v>
      </c>
      <c r="D1143" t="s">
        <v>160</v>
      </c>
      <c r="E1143" t="s">
        <v>161</v>
      </c>
      <c r="F1143" t="s">
        <v>531</v>
      </c>
      <c r="G1143" t="s">
        <v>149</v>
      </c>
      <c r="H1143" t="s">
        <v>149</v>
      </c>
      <c r="I1143">
        <v>82</v>
      </c>
      <c r="J1143">
        <v>1115.049</v>
      </c>
      <c r="K1143">
        <v>33.851579000000001</v>
      </c>
    </row>
    <row r="1144" spans="1:11">
      <c r="A1144" t="s">
        <v>167</v>
      </c>
      <c r="B1144">
        <v>3.3423288007664102E-4</v>
      </c>
      <c r="C1144" t="s">
        <v>162</v>
      </c>
      <c r="D1144" t="s">
        <v>168</v>
      </c>
      <c r="E1144" t="s">
        <v>169</v>
      </c>
      <c r="F1144" t="s">
        <v>531</v>
      </c>
      <c r="G1144" t="s">
        <v>149</v>
      </c>
      <c r="H1144" t="s">
        <v>170</v>
      </c>
      <c r="I1144">
        <v>14</v>
      </c>
      <c r="J1144">
        <v>1237.3710000000001</v>
      </c>
      <c r="K1144">
        <v>33.851579000000001</v>
      </c>
    </row>
    <row r="1145" spans="1:11">
      <c r="A1145" t="s">
        <v>177</v>
      </c>
      <c r="B1145">
        <v>7.7092239049400303E-3</v>
      </c>
      <c r="C1145" t="s">
        <v>162</v>
      </c>
      <c r="D1145" t="s">
        <v>178</v>
      </c>
      <c r="E1145" t="s">
        <v>179</v>
      </c>
      <c r="F1145" t="s">
        <v>531</v>
      </c>
      <c r="G1145" t="s">
        <v>179</v>
      </c>
      <c r="H1145" t="s">
        <v>179</v>
      </c>
      <c r="I1145">
        <v>368</v>
      </c>
      <c r="J1145">
        <v>1410.127</v>
      </c>
      <c r="K1145">
        <v>33.851579000000001</v>
      </c>
    </row>
    <row r="1146" spans="1:11">
      <c r="A1146" t="s">
        <v>180</v>
      </c>
      <c r="B1146">
        <v>2.1161019331565999E-4</v>
      </c>
      <c r="C1146" t="s">
        <v>162</v>
      </c>
      <c r="D1146" t="s">
        <v>181</v>
      </c>
      <c r="E1146" t="s">
        <v>165</v>
      </c>
      <c r="F1146" t="s">
        <v>531</v>
      </c>
      <c r="G1146" t="s">
        <v>149</v>
      </c>
      <c r="H1146" t="s">
        <v>149</v>
      </c>
      <c r="I1146">
        <v>10</v>
      </c>
      <c r="J1146">
        <v>1395.9970000000001</v>
      </c>
      <c r="K1146">
        <v>33.851579000000001</v>
      </c>
    </row>
    <row r="1147" spans="1:11">
      <c r="A1147" t="s">
        <v>215</v>
      </c>
      <c r="B1147">
        <v>1.97295583199655E-3</v>
      </c>
      <c r="C1147" t="s">
        <v>203</v>
      </c>
      <c r="D1147" t="s">
        <v>216</v>
      </c>
      <c r="E1147" t="s">
        <v>217</v>
      </c>
      <c r="F1147" t="s">
        <v>531</v>
      </c>
      <c r="G1147" t="s">
        <v>149</v>
      </c>
      <c r="H1147" t="s">
        <v>149</v>
      </c>
      <c r="I1147">
        <v>17</v>
      </c>
      <c r="J1147">
        <v>254.53800000000001</v>
      </c>
      <c r="K1147">
        <v>33.851579000000001</v>
      </c>
    </row>
    <row r="1148" spans="1:11">
      <c r="A1148" t="s">
        <v>220</v>
      </c>
      <c r="B1148">
        <v>5.9144605446232704E-4</v>
      </c>
      <c r="C1148" t="s">
        <v>208</v>
      </c>
      <c r="D1148" t="s">
        <v>221</v>
      </c>
      <c r="E1148" t="s">
        <v>147</v>
      </c>
      <c r="F1148" t="s">
        <v>531</v>
      </c>
      <c r="G1148" t="s">
        <v>149</v>
      </c>
      <c r="H1148" t="s">
        <v>149</v>
      </c>
      <c r="I1148">
        <v>5</v>
      </c>
      <c r="J1148">
        <v>249.733</v>
      </c>
      <c r="K1148">
        <v>33.851579000000001</v>
      </c>
    </row>
    <row r="1149" spans="1:11">
      <c r="A1149" t="s">
        <v>222</v>
      </c>
      <c r="B1149" s="21">
        <v>8.0516666472624796E-5</v>
      </c>
      <c r="C1149" t="s">
        <v>203</v>
      </c>
      <c r="D1149" t="s">
        <v>223</v>
      </c>
      <c r="E1149" t="s">
        <v>224</v>
      </c>
      <c r="F1149" t="s">
        <v>531</v>
      </c>
      <c r="G1149" t="s">
        <v>149</v>
      </c>
      <c r="H1149" t="s">
        <v>149</v>
      </c>
      <c r="I1149">
        <v>2</v>
      </c>
      <c r="J1149">
        <v>733.779</v>
      </c>
      <c r="K1149">
        <v>33.851579000000001</v>
      </c>
    </row>
    <row r="1150" spans="1:11">
      <c r="A1150" t="s">
        <v>225</v>
      </c>
      <c r="B1150" s="21">
        <v>9.7264284739059095E-5</v>
      </c>
      <c r="C1150" t="s">
        <v>203</v>
      </c>
      <c r="D1150" t="s">
        <v>226</v>
      </c>
      <c r="E1150" t="s">
        <v>217</v>
      </c>
      <c r="F1150" t="s">
        <v>531</v>
      </c>
      <c r="G1150" t="s">
        <v>149</v>
      </c>
      <c r="H1150" t="s">
        <v>149</v>
      </c>
      <c r="I1150">
        <v>1</v>
      </c>
      <c r="J1150">
        <v>303.71600000000001</v>
      </c>
      <c r="K1150">
        <v>33.851579000000001</v>
      </c>
    </row>
    <row r="1151" spans="1:11">
      <c r="A1151" t="s">
        <v>227</v>
      </c>
      <c r="B1151" s="21">
        <v>8.82282634293439E-5</v>
      </c>
      <c r="C1151" t="s">
        <v>203</v>
      </c>
      <c r="D1151" t="s">
        <v>228</v>
      </c>
      <c r="E1151" t="s">
        <v>165</v>
      </c>
      <c r="F1151" t="s">
        <v>531</v>
      </c>
      <c r="G1151" t="s">
        <v>149</v>
      </c>
      <c r="H1151" t="s">
        <v>149</v>
      </c>
      <c r="I1151">
        <v>2</v>
      </c>
      <c r="J1151">
        <v>669.64300000000003</v>
      </c>
      <c r="K1151">
        <v>33.851579000000001</v>
      </c>
    </row>
    <row r="1152" spans="1:11">
      <c r="A1152" t="s">
        <v>229</v>
      </c>
      <c r="B1152">
        <v>1.54135411341989E-3</v>
      </c>
      <c r="C1152" t="s">
        <v>203</v>
      </c>
      <c r="D1152" t="s">
        <v>230</v>
      </c>
      <c r="E1152" t="s">
        <v>231</v>
      </c>
      <c r="F1152" t="s">
        <v>531</v>
      </c>
      <c r="G1152" t="s">
        <v>149</v>
      </c>
      <c r="H1152" t="s">
        <v>149</v>
      </c>
      <c r="I1152">
        <v>30</v>
      </c>
      <c r="J1152">
        <v>574.96299999999997</v>
      </c>
      <c r="K1152">
        <v>33.851579000000001</v>
      </c>
    </row>
    <row r="1153" spans="1:11">
      <c r="A1153" t="s">
        <v>232</v>
      </c>
      <c r="B1153">
        <v>3.02739656456615E-2</v>
      </c>
      <c r="C1153" t="s">
        <v>233</v>
      </c>
      <c r="D1153" t="s">
        <v>1</v>
      </c>
      <c r="E1153" t="s">
        <v>113</v>
      </c>
      <c r="F1153" t="s">
        <v>531</v>
      </c>
      <c r="G1153" t="s">
        <v>1</v>
      </c>
      <c r="H1153" t="s">
        <v>1</v>
      </c>
      <c r="I1153">
        <v>1189</v>
      </c>
      <c r="J1153">
        <v>1160.202</v>
      </c>
      <c r="K1153">
        <v>33.851579000000001</v>
      </c>
    </row>
    <row r="1154" spans="1:11">
      <c r="A1154" t="s">
        <v>237</v>
      </c>
      <c r="B1154">
        <v>2.3972108632320998E-3</v>
      </c>
      <c r="C1154" t="s">
        <v>162</v>
      </c>
      <c r="D1154" t="s">
        <v>238</v>
      </c>
      <c r="E1154" t="s">
        <v>165</v>
      </c>
      <c r="F1154" t="s">
        <v>531</v>
      </c>
      <c r="G1154" t="s">
        <v>149</v>
      </c>
      <c r="H1154" t="s">
        <v>149</v>
      </c>
      <c r="I1154">
        <v>109</v>
      </c>
      <c r="J1154">
        <v>1343.202</v>
      </c>
      <c r="K1154">
        <v>33.851579000000001</v>
      </c>
    </row>
    <row r="1155" spans="1:11">
      <c r="A1155" t="s">
        <v>239</v>
      </c>
      <c r="B1155">
        <v>1.7245328873648699E-3</v>
      </c>
      <c r="C1155" t="s">
        <v>241</v>
      </c>
      <c r="D1155" t="s">
        <v>240</v>
      </c>
      <c r="E1155" t="s">
        <v>169</v>
      </c>
      <c r="F1155" t="s">
        <v>531</v>
      </c>
      <c r="G1155" t="s">
        <v>149</v>
      </c>
      <c r="H1155" t="s">
        <v>242</v>
      </c>
      <c r="I1155">
        <v>75</v>
      </c>
      <c r="J1155">
        <v>1284.7270000000001</v>
      </c>
      <c r="K1155">
        <v>33.851579000000001</v>
      </c>
    </row>
    <row r="1156" spans="1:11">
      <c r="A1156" t="s">
        <v>111</v>
      </c>
      <c r="B1156">
        <v>1.6113020048021901E-2</v>
      </c>
      <c r="C1156" t="s">
        <v>114</v>
      </c>
      <c r="D1156" t="s">
        <v>112</v>
      </c>
      <c r="E1156" t="s">
        <v>113</v>
      </c>
      <c r="F1156" t="s">
        <v>532</v>
      </c>
      <c r="G1156" t="s">
        <v>115</v>
      </c>
      <c r="H1156" t="s">
        <v>116</v>
      </c>
      <c r="I1156">
        <v>4</v>
      </c>
      <c r="J1156">
        <v>627.36500000000001</v>
      </c>
      <c r="K1156">
        <v>0.39569700000000002</v>
      </c>
    </row>
    <row r="1157" spans="1:11">
      <c r="A1157" t="s">
        <v>117</v>
      </c>
      <c r="B1157">
        <v>1.91217375937805E-2</v>
      </c>
      <c r="C1157" t="s">
        <v>119</v>
      </c>
      <c r="D1157" t="s">
        <v>118</v>
      </c>
      <c r="E1157" t="s">
        <v>113</v>
      </c>
      <c r="F1157" t="s">
        <v>532</v>
      </c>
      <c r="G1157" t="s">
        <v>120</v>
      </c>
      <c r="H1157" t="s">
        <v>121</v>
      </c>
      <c r="I1157">
        <v>7</v>
      </c>
      <c r="J1157">
        <v>925.14099999999996</v>
      </c>
      <c r="K1157">
        <v>0.39569700000000002</v>
      </c>
    </row>
    <row r="1158" spans="1:11">
      <c r="A1158" t="s">
        <v>122</v>
      </c>
      <c r="B1158">
        <v>9.7836283305830999E-3</v>
      </c>
      <c r="C1158" t="s">
        <v>124</v>
      </c>
      <c r="D1158" t="s">
        <v>123</v>
      </c>
      <c r="E1158" t="s">
        <v>113</v>
      </c>
      <c r="F1158" t="s">
        <v>532</v>
      </c>
      <c r="G1158" t="s">
        <v>120</v>
      </c>
      <c r="H1158" t="s">
        <v>125</v>
      </c>
      <c r="I1158">
        <v>3</v>
      </c>
      <c r="J1158">
        <v>774.923</v>
      </c>
      <c r="K1158">
        <v>0.39569700000000002</v>
      </c>
    </row>
    <row r="1159" spans="1:11">
      <c r="A1159" t="s">
        <v>126</v>
      </c>
      <c r="B1159">
        <v>4.4778307992645899E-2</v>
      </c>
      <c r="C1159" t="s">
        <v>119</v>
      </c>
      <c r="D1159" t="s">
        <v>127</v>
      </c>
      <c r="E1159" t="s">
        <v>113</v>
      </c>
      <c r="F1159" t="s">
        <v>532</v>
      </c>
      <c r="G1159" t="s">
        <v>120</v>
      </c>
      <c r="H1159" t="s">
        <v>128</v>
      </c>
      <c r="I1159">
        <v>15</v>
      </c>
      <c r="J1159">
        <v>846.56600000000003</v>
      </c>
      <c r="K1159">
        <v>0.39569700000000002</v>
      </c>
    </row>
    <row r="1160" spans="1:11">
      <c r="A1160" t="s">
        <v>132</v>
      </c>
      <c r="B1160">
        <v>3.1566897726320098E-2</v>
      </c>
      <c r="C1160" t="s">
        <v>114</v>
      </c>
      <c r="D1160" t="s">
        <v>133</v>
      </c>
      <c r="E1160" t="s">
        <v>113</v>
      </c>
      <c r="F1160" t="s">
        <v>532</v>
      </c>
      <c r="G1160" t="s">
        <v>115</v>
      </c>
      <c r="H1160" t="s">
        <v>134</v>
      </c>
      <c r="I1160">
        <v>9</v>
      </c>
      <c r="J1160">
        <v>720.52300000000002</v>
      </c>
      <c r="K1160">
        <v>0.39569700000000002</v>
      </c>
    </row>
    <row r="1161" spans="1:11">
      <c r="A1161" t="s">
        <v>135</v>
      </c>
      <c r="B1161">
        <v>0.121104032652852</v>
      </c>
      <c r="C1161" t="s">
        <v>119</v>
      </c>
      <c r="D1161" t="s">
        <v>136</v>
      </c>
      <c r="E1161" t="s">
        <v>113</v>
      </c>
      <c r="F1161" t="s">
        <v>532</v>
      </c>
      <c r="G1161" t="s">
        <v>137</v>
      </c>
      <c r="H1161" t="s">
        <v>138</v>
      </c>
      <c r="I1161">
        <v>38</v>
      </c>
      <c r="J1161">
        <v>792.98</v>
      </c>
      <c r="K1161">
        <v>0.39569700000000002</v>
      </c>
    </row>
    <row r="1162" spans="1:11">
      <c r="A1162" t="s">
        <v>139</v>
      </c>
      <c r="B1162">
        <v>3.1607958246134701E-2</v>
      </c>
      <c r="C1162" t="s">
        <v>119</v>
      </c>
      <c r="D1162" t="s">
        <v>140</v>
      </c>
      <c r="E1162" t="s">
        <v>113</v>
      </c>
      <c r="F1162" t="s">
        <v>532</v>
      </c>
      <c r="G1162" t="s">
        <v>137</v>
      </c>
      <c r="H1162" t="s">
        <v>141</v>
      </c>
      <c r="I1162">
        <v>9</v>
      </c>
      <c r="J1162">
        <v>719.58699999999999</v>
      </c>
      <c r="K1162">
        <v>0.39569700000000002</v>
      </c>
    </row>
    <row r="1163" spans="1:11">
      <c r="A1163" t="s">
        <v>142</v>
      </c>
      <c r="B1163">
        <v>0.14014863195667299</v>
      </c>
      <c r="C1163" t="s">
        <v>119</v>
      </c>
      <c r="D1163" t="s">
        <v>143</v>
      </c>
      <c r="E1163" t="s">
        <v>113</v>
      </c>
      <c r="F1163" t="s">
        <v>532</v>
      </c>
      <c r="G1163" t="s">
        <v>137</v>
      </c>
      <c r="H1163" t="s">
        <v>144</v>
      </c>
      <c r="I1163">
        <v>43</v>
      </c>
      <c r="J1163">
        <v>775.38400000000001</v>
      </c>
      <c r="K1163">
        <v>0.39569700000000002</v>
      </c>
    </row>
    <row r="1164" spans="1:11">
      <c r="A1164" t="s">
        <v>232</v>
      </c>
      <c r="B1164">
        <v>51.308195532388801</v>
      </c>
      <c r="C1164" t="s">
        <v>233</v>
      </c>
      <c r="D1164" t="s">
        <v>1</v>
      </c>
      <c r="E1164" t="s">
        <v>113</v>
      </c>
      <c r="F1164" t="s">
        <v>532</v>
      </c>
      <c r="G1164" t="s">
        <v>1</v>
      </c>
      <c r="H1164" t="s">
        <v>1</v>
      </c>
      <c r="I1164">
        <v>23555</v>
      </c>
      <c r="J1164">
        <v>1160.202</v>
      </c>
      <c r="K1164">
        <v>0.39569700000000002</v>
      </c>
    </row>
    <row r="1165" spans="1:11">
      <c r="A1165" t="s">
        <v>111</v>
      </c>
      <c r="B1165">
        <v>0.72990804798464604</v>
      </c>
      <c r="C1165" t="s">
        <v>114</v>
      </c>
      <c r="D1165" t="s">
        <v>112</v>
      </c>
      <c r="E1165" t="s">
        <v>113</v>
      </c>
      <c r="F1165" t="s">
        <v>533</v>
      </c>
      <c r="G1165" t="s">
        <v>115</v>
      </c>
      <c r="H1165" t="s">
        <v>116</v>
      </c>
      <c r="I1165">
        <v>15266</v>
      </c>
      <c r="J1165">
        <v>627.36500000000001</v>
      </c>
      <c r="K1165">
        <v>33.337791000000003</v>
      </c>
    </row>
    <row r="1166" spans="1:11">
      <c r="A1166" t="s">
        <v>117</v>
      </c>
      <c r="B1166">
        <v>20.028397946380998</v>
      </c>
      <c r="C1166" t="s">
        <v>119</v>
      </c>
      <c r="D1166" t="s">
        <v>118</v>
      </c>
      <c r="E1166" t="s">
        <v>113</v>
      </c>
      <c r="F1166" t="s">
        <v>533</v>
      </c>
      <c r="G1166" t="s">
        <v>120</v>
      </c>
      <c r="H1166" t="s">
        <v>121</v>
      </c>
      <c r="I1166">
        <v>617719</v>
      </c>
      <c r="J1166">
        <v>925.14099999999996</v>
      </c>
      <c r="K1166">
        <v>33.337791000000003</v>
      </c>
    </row>
    <row r="1167" spans="1:11">
      <c r="A1167" t="s">
        <v>122</v>
      </c>
      <c r="B1167">
        <v>25.9536759249788</v>
      </c>
      <c r="C1167" t="s">
        <v>124</v>
      </c>
      <c r="D1167" t="s">
        <v>123</v>
      </c>
      <c r="E1167" t="s">
        <v>113</v>
      </c>
      <c r="F1167" t="s">
        <v>533</v>
      </c>
      <c r="G1167" t="s">
        <v>120</v>
      </c>
      <c r="H1167" t="s">
        <v>125</v>
      </c>
      <c r="I1167">
        <v>670493</v>
      </c>
      <c r="J1167">
        <v>774.923</v>
      </c>
      <c r="K1167">
        <v>33.337791000000003</v>
      </c>
    </row>
    <row r="1168" spans="1:11">
      <c r="A1168" t="s">
        <v>126</v>
      </c>
      <c r="B1168">
        <v>1.83200435224008</v>
      </c>
      <c r="C1168" t="s">
        <v>119</v>
      </c>
      <c r="D1168" t="s">
        <v>127</v>
      </c>
      <c r="E1168" t="s">
        <v>113</v>
      </c>
      <c r="F1168" t="s">
        <v>533</v>
      </c>
      <c r="G1168" t="s">
        <v>120</v>
      </c>
      <c r="H1168" t="s">
        <v>128</v>
      </c>
      <c r="I1168">
        <v>51704</v>
      </c>
      <c r="J1168">
        <v>846.56600000000003</v>
      </c>
      <c r="K1168">
        <v>33.337791000000003</v>
      </c>
    </row>
    <row r="1169" spans="1:11">
      <c r="A1169" t="s">
        <v>129</v>
      </c>
      <c r="B1169">
        <v>21.793583423068799</v>
      </c>
      <c r="C1169" t="s">
        <v>124</v>
      </c>
      <c r="D1169" t="s">
        <v>130</v>
      </c>
      <c r="E1169" t="s">
        <v>113</v>
      </c>
      <c r="F1169" t="s">
        <v>533</v>
      </c>
      <c r="G1169" t="s">
        <v>120</v>
      </c>
      <c r="H1169" t="s">
        <v>131</v>
      </c>
      <c r="I1169">
        <v>238413</v>
      </c>
      <c r="J1169">
        <v>328.14400000000001</v>
      </c>
      <c r="K1169">
        <v>33.337791000000003</v>
      </c>
    </row>
    <row r="1170" spans="1:11">
      <c r="A1170" t="s">
        <v>132</v>
      </c>
      <c r="B1170">
        <v>0.750104747872545</v>
      </c>
      <c r="C1170" t="s">
        <v>114</v>
      </c>
      <c r="D1170" t="s">
        <v>133</v>
      </c>
      <c r="E1170" t="s">
        <v>113</v>
      </c>
      <c r="F1170" t="s">
        <v>533</v>
      </c>
      <c r="G1170" t="s">
        <v>115</v>
      </c>
      <c r="H1170" t="s">
        <v>134</v>
      </c>
      <c r="I1170">
        <v>18018</v>
      </c>
      <c r="J1170">
        <v>720.52300000000002</v>
      </c>
      <c r="K1170">
        <v>33.337791000000003</v>
      </c>
    </row>
    <row r="1171" spans="1:11">
      <c r="A1171" t="s">
        <v>135</v>
      </c>
      <c r="B1171">
        <v>1.5288883309889501</v>
      </c>
      <c r="C1171" t="s">
        <v>119</v>
      </c>
      <c r="D1171" t="s">
        <v>136</v>
      </c>
      <c r="E1171" t="s">
        <v>113</v>
      </c>
      <c r="F1171" t="s">
        <v>533</v>
      </c>
      <c r="G1171" t="s">
        <v>137</v>
      </c>
      <c r="H1171" t="s">
        <v>138</v>
      </c>
      <c r="I1171">
        <v>40418</v>
      </c>
      <c r="J1171">
        <v>792.98</v>
      </c>
      <c r="K1171">
        <v>33.337791000000003</v>
      </c>
    </row>
    <row r="1172" spans="1:11">
      <c r="A1172" t="s">
        <v>139</v>
      </c>
      <c r="B1172">
        <v>1.63484426251798</v>
      </c>
      <c r="C1172" t="s">
        <v>119</v>
      </c>
      <c r="D1172" t="s">
        <v>140</v>
      </c>
      <c r="E1172" t="s">
        <v>113</v>
      </c>
      <c r="F1172" t="s">
        <v>533</v>
      </c>
      <c r="G1172" t="s">
        <v>137</v>
      </c>
      <c r="H1172" t="s">
        <v>141</v>
      </c>
      <c r="I1172">
        <v>39219</v>
      </c>
      <c r="J1172">
        <v>719.58699999999999</v>
      </c>
      <c r="K1172">
        <v>33.337791000000003</v>
      </c>
    </row>
    <row r="1173" spans="1:11">
      <c r="A1173" t="s">
        <v>142</v>
      </c>
      <c r="B1173">
        <v>0.62469076548036495</v>
      </c>
      <c r="C1173" t="s">
        <v>119</v>
      </c>
      <c r="D1173" t="s">
        <v>143</v>
      </c>
      <c r="E1173" t="s">
        <v>113</v>
      </c>
      <c r="F1173" t="s">
        <v>533</v>
      </c>
      <c r="G1173" t="s">
        <v>137</v>
      </c>
      <c r="H1173" t="s">
        <v>144</v>
      </c>
      <c r="I1173">
        <v>16148</v>
      </c>
      <c r="J1173">
        <v>775.38400000000001</v>
      </c>
      <c r="K1173">
        <v>33.337791000000003</v>
      </c>
    </row>
    <row r="1174" spans="1:11">
      <c r="A1174" t="s">
        <v>156</v>
      </c>
      <c r="B1174">
        <v>0.10970724208744601</v>
      </c>
      <c r="C1174" t="s">
        <v>119</v>
      </c>
      <c r="D1174" t="s">
        <v>157</v>
      </c>
      <c r="E1174" t="s">
        <v>113</v>
      </c>
      <c r="F1174" t="s">
        <v>533</v>
      </c>
      <c r="G1174" t="s">
        <v>158</v>
      </c>
      <c r="H1174" t="s">
        <v>158</v>
      </c>
      <c r="I1174">
        <v>2466</v>
      </c>
      <c r="J1174">
        <v>674.25</v>
      </c>
      <c r="K1174">
        <v>33.337791000000003</v>
      </c>
    </row>
    <row r="1175" spans="1:11">
      <c r="A1175" t="s">
        <v>159</v>
      </c>
      <c r="B1175">
        <v>1.88307348336331E-4</v>
      </c>
      <c r="C1175" t="s">
        <v>162</v>
      </c>
      <c r="D1175" t="s">
        <v>160</v>
      </c>
      <c r="E1175" t="s">
        <v>161</v>
      </c>
      <c r="F1175" t="s">
        <v>533</v>
      </c>
      <c r="G1175" t="s">
        <v>149</v>
      </c>
      <c r="H1175" t="s">
        <v>149</v>
      </c>
      <c r="I1175">
        <v>7</v>
      </c>
      <c r="J1175">
        <v>1115.049</v>
      </c>
      <c r="K1175">
        <v>33.337791000000003</v>
      </c>
    </row>
    <row r="1176" spans="1:11">
      <c r="A1176" t="s">
        <v>177</v>
      </c>
      <c r="B1176">
        <v>1.2975819247648E-3</v>
      </c>
      <c r="C1176" t="s">
        <v>162</v>
      </c>
      <c r="D1176" t="s">
        <v>178</v>
      </c>
      <c r="E1176" t="s">
        <v>179</v>
      </c>
      <c r="F1176" t="s">
        <v>533</v>
      </c>
      <c r="G1176" t="s">
        <v>179</v>
      </c>
      <c r="H1176" t="s">
        <v>179</v>
      </c>
      <c r="I1176">
        <v>61</v>
      </c>
      <c r="J1176">
        <v>1410.127</v>
      </c>
      <c r="K1176">
        <v>33.337791000000003</v>
      </c>
    </row>
    <row r="1177" spans="1:11">
      <c r="A1177" t="s">
        <v>180</v>
      </c>
      <c r="B1177">
        <v>1.2892286431750099E-4</v>
      </c>
      <c r="C1177" t="s">
        <v>162</v>
      </c>
      <c r="D1177" t="s">
        <v>181</v>
      </c>
      <c r="E1177" t="s">
        <v>165</v>
      </c>
      <c r="F1177" t="s">
        <v>533</v>
      </c>
      <c r="G1177" t="s">
        <v>149</v>
      </c>
      <c r="H1177" t="s">
        <v>149</v>
      </c>
      <c r="I1177">
        <v>6</v>
      </c>
      <c r="J1177">
        <v>1395.9970000000001</v>
      </c>
      <c r="K1177">
        <v>33.337791000000003</v>
      </c>
    </row>
    <row r="1178" spans="1:11">
      <c r="A1178" t="s">
        <v>199</v>
      </c>
      <c r="B1178" s="21">
        <v>2.18143125655896E-5</v>
      </c>
      <c r="C1178" t="s">
        <v>166</v>
      </c>
      <c r="D1178" t="s">
        <v>200</v>
      </c>
      <c r="E1178" t="s">
        <v>165</v>
      </c>
      <c r="F1178" t="s">
        <v>533</v>
      </c>
      <c r="G1178" t="s">
        <v>149</v>
      </c>
      <c r="H1178" t="s">
        <v>149</v>
      </c>
      <c r="I1178">
        <v>1</v>
      </c>
      <c r="J1178">
        <v>1375.06</v>
      </c>
      <c r="K1178">
        <v>33.337791000000003</v>
      </c>
    </row>
    <row r="1179" spans="1:11">
      <c r="A1179" t="s">
        <v>209</v>
      </c>
      <c r="B1179" s="21">
        <v>6.0101120908449003E-5</v>
      </c>
      <c r="C1179" t="s">
        <v>203</v>
      </c>
      <c r="D1179" t="s">
        <v>210</v>
      </c>
      <c r="E1179" t="s">
        <v>165</v>
      </c>
      <c r="F1179" t="s">
        <v>533</v>
      </c>
      <c r="G1179" t="s">
        <v>149</v>
      </c>
      <c r="H1179" t="s">
        <v>149</v>
      </c>
      <c r="I1179">
        <v>2</v>
      </c>
      <c r="J1179">
        <v>998.18399999999997</v>
      </c>
      <c r="K1179">
        <v>33.337791000000003</v>
      </c>
    </row>
    <row r="1180" spans="1:11">
      <c r="A1180" t="s">
        <v>215</v>
      </c>
      <c r="B1180">
        <v>1.17844835099041E-4</v>
      </c>
      <c r="C1180" t="s">
        <v>203</v>
      </c>
      <c r="D1180" t="s">
        <v>216</v>
      </c>
      <c r="E1180" t="s">
        <v>217</v>
      </c>
      <c r="F1180" t="s">
        <v>533</v>
      </c>
      <c r="G1180" t="s">
        <v>149</v>
      </c>
      <c r="H1180" t="s">
        <v>149</v>
      </c>
      <c r="I1180">
        <v>1</v>
      </c>
      <c r="J1180">
        <v>254.53800000000001</v>
      </c>
      <c r="K1180">
        <v>33.337791000000003</v>
      </c>
    </row>
    <row r="1181" spans="1:11">
      <c r="A1181" t="s">
        <v>220</v>
      </c>
      <c r="B1181">
        <v>3.6033670323633201E-4</v>
      </c>
      <c r="C1181" t="s">
        <v>208</v>
      </c>
      <c r="D1181" t="s">
        <v>221</v>
      </c>
      <c r="E1181" t="s">
        <v>147</v>
      </c>
      <c r="F1181" t="s">
        <v>533</v>
      </c>
      <c r="G1181" t="s">
        <v>149</v>
      </c>
      <c r="H1181" t="s">
        <v>149</v>
      </c>
      <c r="I1181">
        <v>3</v>
      </c>
      <c r="J1181">
        <v>249.733</v>
      </c>
      <c r="K1181">
        <v>33.337791000000003</v>
      </c>
    </row>
    <row r="1182" spans="1:11">
      <c r="A1182" t="s">
        <v>227</v>
      </c>
      <c r="B1182">
        <v>1.79176000564119E-4</v>
      </c>
      <c r="C1182" t="s">
        <v>203</v>
      </c>
      <c r="D1182" t="s">
        <v>228</v>
      </c>
      <c r="E1182" t="s">
        <v>165</v>
      </c>
      <c r="F1182" t="s">
        <v>533</v>
      </c>
      <c r="G1182" t="s">
        <v>149</v>
      </c>
      <c r="H1182" t="s">
        <v>149</v>
      </c>
      <c r="I1182">
        <v>4</v>
      </c>
      <c r="J1182">
        <v>669.64300000000003</v>
      </c>
      <c r="K1182">
        <v>33.337791000000003</v>
      </c>
    </row>
    <row r="1183" spans="1:11">
      <c r="A1183" t="s">
        <v>232</v>
      </c>
      <c r="B1183">
        <v>0.10155493902263101</v>
      </c>
      <c r="C1183" t="s">
        <v>233</v>
      </c>
      <c r="D1183" t="s">
        <v>1</v>
      </c>
      <c r="E1183" t="s">
        <v>113</v>
      </c>
      <c r="F1183" t="s">
        <v>533</v>
      </c>
      <c r="G1183" t="s">
        <v>1</v>
      </c>
      <c r="H1183" t="s">
        <v>1</v>
      </c>
      <c r="I1183">
        <v>3928</v>
      </c>
      <c r="J1183">
        <v>1160.202</v>
      </c>
      <c r="K1183">
        <v>33.337791000000003</v>
      </c>
    </row>
    <row r="1184" spans="1:11">
      <c r="A1184" t="s">
        <v>234</v>
      </c>
      <c r="B1184" s="21">
        <v>2.29194134569005E-5</v>
      </c>
      <c r="C1184" t="s">
        <v>236</v>
      </c>
      <c r="D1184" t="s">
        <v>235</v>
      </c>
      <c r="E1184" t="s">
        <v>165</v>
      </c>
      <c r="F1184" t="s">
        <v>533</v>
      </c>
      <c r="G1184" t="s">
        <v>149</v>
      </c>
      <c r="H1184" t="s">
        <v>149</v>
      </c>
      <c r="I1184">
        <v>1</v>
      </c>
      <c r="J1184">
        <v>1308.759</v>
      </c>
      <c r="K1184">
        <v>33.337791000000003</v>
      </c>
    </row>
    <row r="1185" spans="1:11">
      <c r="A1185" t="s">
        <v>237</v>
      </c>
      <c r="B1185">
        <v>6.2528769449443199E-4</v>
      </c>
      <c r="C1185" t="s">
        <v>162</v>
      </c>
      <c r="D1185" t="s">
        <v>238</v>
      </c>
      <c r="E1185" t="s">
        <v>165</v>
      </c>
      <c r="F1185" t="s">
        <v>533</v>
      </c>
      <c r="G1185" t="s">
        <v>149</v>
      </c>
      <c r="H1185" t="s">
        <v>149</v>
      </c>
      <c r="I1185">
        <v>28</v>
      </c>
      <c r="J1185">
        <v>1343.202</v>
      </c>
      <c r="K1185">
        <v>33.337791000000003</v>
      </c>
    </row>
    <row r="1186" spans="1:11">
      <c r="A1186" t="s">
        <v>239</v>
      </c>
      <c r="B1186" s="21">
        <v>7.0044426488521605E-5</v>
      </c>
      <c r="C1186" t="s">
        <v>241</v>
      </c>
      <c r="D1186" t="s">
        <v>240</v>
      </c>
      <c r="E1186" t="s">
        <v>169</v>
      </c>
      <c r="F1186" t="s">
        <v>533</v>
      </c>
      <c r="G1186" t="s">
        <v>149</v>
      </c>
      <c r="H1186" t="s">
        <v>242</v>
      </c>
      <c r="I1186">
        <v>3</v>
      </c>
      <c r="J1186">
        <v>1284.7270000000001</v>
      </c>
      <c r="K1186">
        <v>33.337791000000003</v>
      </c>
    </row>
    <row r="1187" spans="1:11">
      <c r="A1187" t="s">
        <v>111</v>
      </c>
      <c r="B1187">
        <v>3.4857729961942897E-2</v>
      </c>
      <c r="C1187" t="s">
        <v>114</v>
      </c>
      <c r="D1187" t="s">
        <v>112</v>
      </c>
      <c r="E1187" t="s">
        <v>113</v>
      </c>
      <c r="F1187" t="s">
        <v>534</v>
      </c>
      <c r="G1187" t="s">
        <v>115</v>
      </c>
      <c r="H1187" t="s">
        <v>116</v>
      </c>
      <c r="I1187">
        <v>1364</v>
      </c>
      <c r="J1187">
        <v>627.36500000000001</v>
      </c>
      <c r="K1187">
        <v>62.372762999999999</v>
      </c>
    </row>
    <row r="1188" spans="1:11">
      <c r="A1188" t="s">
        <v>117</v>
      </c>
      <c r="B1188">
        <v>0.38215986302649801</v>
      </c>
      <c r="C1188" t="s">
        <v>119</v>
      </c>
      <c r="D1188" t="s">
        <v>118</v>
      </c>
      <c r="E1188" t="s">
        <v>113</v>
      </c>
      <c r="F1188" t="s">
        <v>534</v>
      </c>
      <c r="G1188" t="s">
        <v>120</v>
      </c>
      <c r="H1188" t="s">
        <v>121</v>
      </c>
      <c r="I1188">
        <v>22052</v>
      </c>
      <c r="J1188">
        <v>925.14099999999996</v>
      </c>
      <c r="K1188">
        <v>62.372762999999999</v>
      </c>
    </row>
    <row r="1189" spans="1:11">
      <c r="A1189" t="s">
        <v>122</v>
      </c>
      <c r="B1189">
        <v>0.48464759898704401</v>
      </c>
      <c r="C1189" t="s">
        <v>124</v>
      </c>
      <c r="D1189" t="s">
        <v>123</v>
      </c>
      <c r="E1189" t="s">
        <v>113</v>
      </c>
      <c r="F1189" t="s">
        <v>534</v>
      </c>
      <c r="G1189" t="s">
        <v>120</v>
      </c>
      <c r="H1189" t="s">
        <v>125</v>
      </c>
      <c r="I1189">
        <v>23425</v>
      </c>
      <c r="J1189">
        <v>774.923</v>
      </c>
      <c r="K1189">
        <v>62.372762999999999</v>
      </c>
    </row>
    <row r="1190" spans="1:11">
      <c r="A1190" t="s">
        <v>126</v>
      </c>
      <c r="B1190">
        <v>0.22762110640484701</v>
      </c>
      <c r="C1190" t="s">
        <v>119</v>
      </c>
      <c r="D1190" t="s">
        <v>127</v>
      </c>
      <c r="E1190" t="s">
        <v>113</v>
      </c>
      <c r="F1190" t="s">
        <v>534</v>
      </c>
      <c r="G1190" t="s">
        <v>120</v>
      </c>
      <c r="H1190" t="s">
        <v>128</v>
      </c>
      <c r="I1190">
        <v>12019</v>
      </c>
      <c r="J1190">
        <v>846.56600000000003</v>
      </c>
      <c r="K1190">
        <v>62.372762999999999</v>
      </c>
    </row>
    <row r="1191" spans="1:11">
      <c r="A1191" t="s">
        <v>129</v>
      </c>
      <c r="B1191">
        <v>0.41187755305166701</v>
      </c>
      <c r="C1191" t="s">
        <v>124</v>
      </c>
      <c r="D1191" t="s">
        <v>130</v>
      </c>
      <c r="E1191" t="s">
        <v>113</v>
      </c>
      <c r="F1191" t="s">
        <v>534</v>
      </c>
      <c r="G1191" t="s">
        <v>120</v>
      </c>
      <c r="H1191" t="s">
        <v>131</v>
      </c>
      <c r="I1191">
        <v>8430</v>
      </c>
      <c r="J1191">
        <v>328.14400000000001</v>
      </c>
      <c r="K1191">
        <v>62.372762999999999</v>
      </c>
    </row>
    <row r="1192" spans="1:11">
      <c r="A1192" t="s">
        <v>132</v>
      </c>
      <c r="B1192">
        <v>4.9531596739706599E-2</v>
      </c>
      <c r="C1192" t="s">
        <v>114</v>
      </c>
      <c r="D1192" t="s">
        <v>133</v>
      </c>
      <c r="E1192" t="s">
        <v>113</v>
      </c>
      <c r="F1192" t="s">
        <v>534</v>
      </c>
      <c r="G1192" t="s">
        <v>115</v>
      </c>
      <c r="H1192" t="s">
        <v>134</v>
      </c>
      <c r="I1192">
        <v>2226</v>
      </c>
      <c r="J1192">
        <v>720.52300000000002</v>
      </c>
      <c r="K1192">
        <v>62.372762999999999</v>
      </c>
    </row>
    <row r="1193" spans="1:11">
      <c r="A1193" t="s">
        <v>135</v>
      </c>
      <c r="B1193">
        <v>0.14352909922308399</v>
      </c>
      <c r="C1193" t="s">
        <v>119</v>
      </c>
      <c r="D1193" t="s">
        <v>136</v>
      </c>
      <c r="E1193" t="s">
        <v>113</v>
      </c>
      <c r="F1193" t="s">
        <v>534</v>
      </c>
      <c r="G1193" t="s">
        <v>137</v>
      </c>
      <c r="H1193" t="s">
        <v>138</v>
      </c>
      <c r="I1193">
        <v>7099</v>
      </c>
      <c r="J1193">
        <v>792.98</v>
      </c>
      <c r="K1193">
        <v>62.372762999999999</v>
      </c>
    </row>
    <row r="1194" spans="1:11">
      <c r="A1194" t="s">
        <v>139</v>
      </c>
      <c r="B1194">
        <v>0.158680542869237</v>
      </c>
      <c r="C1194" t="s">
        <v>119</v>
      </c>
      <c r="D1194" t="s">
        <v>140</v>
      </c>
      <c r="E1194" t="s">
        <v>113</v>
      </c>
      <c r="F1194" t="s">
        <v>534</v>
      </c>
      <c r="G1194" t="s">
        <v>137</v>
      </c>
      <c r="H1194" t="s">
        <v>141</v>
      </c>
      <c r="I1194">
        <v>7122</v>
      </c>
      <c r="J1194">
        <v>719.58699999999999</v>
      </c>
      <c r="K1194">
        <v>62.372762999999999</v>
      </c>
    </row>
    <row r="1195" spans="1:11">
      <c r="A1195" t="s">
        <v>142</v>
      </c>
      <c r="B1195">
        <v>0.154188621259051</v>
      </c>
      <c r="C1195" t="s">
        <v>119</v>
      </c>
      <c r="D1195" t="s">
        <v>143</v>
      </c>
      <c r="E1195" t="s">
        <v>113</v>
      </c>
      <c r="F1195" t="s">
        <v>534</v>
      </c>
      <c r="G1195" t="s">
        <v>137</v>
      </c>
      <c r="H1195" t="s">
        <v>144</v>
      </c>
      <c r="I1195">
        <v>7457</v>
      </c>
      <c r="J1195">
        <v>775.38400000000001</v>
      </c>
      <c r="K1195">
        <v>62.372762999999999</v>
      </c>
    </row>
    <row r="1196" spans="1:11">
      <c r="A1196" t="s">
        <v>145</v>
      </c>
      <c r="B1196">
        <v>3.3482614950182599E-4</v>
      </c>
      <c r="C1196" t="s">
        <v>148</v>
      </c>
      <c r="D1196" t="s">
        <v>146</v>
      </c>
      <c r="E1196" t="s">
        <v>147</v>
      </c>
      <c r="F1196" t="s">
        <v>534</v>
      </c>
      <c r="G1196" t="s">
        <v>149</v>
      </c>
      <c r="H1196" t="s">
        <v>149</v>
      </c>
      <c r="I1196">
        <v>19</v>
      </c>
      <c r="J1196">
        <v>909.78599999999994</v>
      </c>
      <c r="K1196">
        <v>62.372762999999999</v>
      </c>
    </row>
    <row r="1197" spans="1:11">
      <c r="A1197" t="s">
        <v>150</v>
      </c>
      <c r="B1197">
        <v>1.34352099741532E-4</v>
      </c>
      <c r="C1197" t="s">
        <v>148</v>
      </c>
      <c r="D1197" t="s">
        <v>151</v>
      </c>
      <c r="E1197" t="s">
        <v>147</v>
      </c>
      <c r="F1197" t="s">
        <v>534</v>
      </c>
      <c r="G1197" t="s">
        <v>149</v>
      </c>
      <c r="H1197" t="s">
        <v>149</v>
      </c>
      <c r="I1197">
        <v>8</v>
      </c>
      <c r="J1197">
        <v>954.66399999999999</v>
      </c>
      <c r="K1197">
        <v>62.372762999999999</v>
      </c>
    </row>
    <row r="1198" spans="1:11">
      <c r="A1198" t="s">
        <v>152</v>
      </c>
      <c r="B1198">
        <v>1.48701905673722E-4</v>
      </c>
      <c r="C1198" t="s">
        <v>148</v>
      </c>
      <c r="D1198" t="s">
        <v>153</v>
      </c>
      <c r="E1198" t="s">
        <v>147</v>
      </c>
      <c r="F1198" t="s">
        <v>534</v>
      </c>
      <c r="G1198" t="s">
        <v>149</v>
      </c>
      <c r="H1198" t="s">
        <v>149</v>
      </c>
      <c r="I1198">
        <v>13</v>
      </c>
      <c r="J1198">
        <v>1401.625</v>
      </c>
      <c r="K1198">
        <v>62.372762999999999</v>
      </c>
    </row>
    <row r="1199" spans="1:11">
      <c r="A1199" t="s">
        <v>154</v>
      </c>
      <c r="B1199" s="21">
        <v>9.8618334937475605E-5</v>
      </c>
      <c r="C1199" t="s">
        <v>148</v>
      </c>
      <c r="D1199" t="s">
        <v>155</v>
      </c>
      <c r="E1199" t="s">
        <v>147</v>
      </c>
      <c r="F1199" t="s">
        <v>534</v>
      </c>
      <c r="G1199" t="s">
        <v>149</v>
      </c>
      <c r="H1199" t="s">
        <v>149</v>
      </c>
      <c r="I1199">
        <v>5</v>
      </c>
      <c r="J1199">
        <v>812.86300000000006</v>
      </c>
      <c r="K1199">
        <v>62.372762999999999</v>
      </c>
    </row>
    <row r="1200" spans="1:11">
      <c r="A1200" t="s">
        <v>156</v>
      </c>
      <c r="B1200">
        <v>1.61693653697445E-3</v>
      </c>
      <c r="C1200" t="s">
        <v>119</v>
      </c>
      <c r="D1200" t="s">
        <v>157</v>
      </c>
      <c r="E1200" t="s">
        <v>113</v>
      </c>
      <c r="F1200" t="s">
        <v>534</v>
      </c>
      <c r="G1200" t="s">
        <v>158</v>
      </c>
      <c r="H1200" t="s">
        <v>158</v>
      </c>
      <c r="I1200">
        <v>68</v>
      </c>
      <c r="J1200">
        <v>674.25</v>
      </c>
      <c r="K1200">
        <v>62.372762999999999</v>
      </c>
    </row>
    <row r="1201" spans="1:11">
      <c r="A1201" t="s">
        <v>159</v>
      </c>
      <c r="B1201">
        <v>2.6168718321428301E-3</v>
      </c>
      <c r="C1201" t="s">
        <v>162</v>
      </c>
      <c r="D1201" t="s">
        <v>160</v>
      </c>
      <c r="E1201" t="s">
        <v>161</v>
      </c>
      <c r="F1201" t="s">
        <v>534</v>
      </c>
      <c r="G1201" t="s">
        <v>149</v>
      </c>
      <c r="H1201" t="s">
        <v>149</v>
      </c>
      <c r="I1201">
        <v>182</v>
      </c>
      <c r="J1201">
        <v>1115.049</v>
      </c>
      <c r="K1201">
        <v>62.372762999999999</v>
      </c>
    </row>
    <row r="1202" spans="1:11">
      <c r="A1202" t="s">
        <v>163</v>
      </c>
      <c r="B1202">
        <v>7.2080891754128197E-3</v>
      </c>
      <c r="C1202" t="s">
        <v>166</v>
      </c>
      <c r="D1202" t="s">
        <v>164</v>
      </c>
      <c r="E1202" t="s">
        <v>165</v>
      </c>
      <c r="F1202" t="s">
        <v>534</v>
      </c>
      <c r="G1202" t="s">
        <v>149</v>
      </c>
      <c r="H1202" t="s">
        <v>149</v>
      </c>
      <c r="I1202">
        <v>655</v>
      </c>
      <c r="J1202">
        <v>1456.8879999999999</v>
      </c>
      <c r="K1202">
        <v>62.372762999999999</v>
      </c>
    </row>
    <row r="1203" spans="1:11">
      <c r="A1203" t="s">
        <v>167</v>
      </c>
      <c r="B1203" s="21">
        <v>9.0699130518812602E-5</v>
      </c>
      <c r="C1203" t="s">
        <v>162</v>
      </c>
      <c r="D1203" t="s">
        <v>168</v>
      </c>
      <c r="E1203" t="s">
        <v>169</v>
      </c>
      <c r="F1203" t="s">
        <v>534</v>
      </c>
      <c r="G1203" t="s">
        <v>149</v>
      </c>
      <c r="H1203" t="s">
        <v>170</v>
      </c>
      <c r="I1203">
        <v>7</v>
      </c>
      <c r="J1203">
        <v>1237.3710000000001</v>
      </c>
      <c r="K1203">
        <v>62.372762999999999</v>
      </c>
    </row>
    <row r="1204" spans="1:11">
      <c r="A1204" t="s">
        <v>171</v>
      </c>
      <c r="B1204">
        <v>0.14693647880730201</v>
      </c>
      <c r="C1204" t="s">
        <v>166</v>
      </c>
      <c r="D1204" t="s">
        <v>172</v>
      </c>
      <c r="E1204" t="s">
        <v>165</v>
      </c>
      <c r="F1204" t="s">
        <v>534</v>
      </c>
      <c r="G1204" t="s">
        <v>149</v>
      </c>
      <c r="H1204" t="s">
        <v>149</v>
      </c>
      <c r="I1204">
        <v>11728</v>
      </c>
      <c r="J1204">
        <v>1279.674</v>
      </c>
      <c r="K1204">
        <v>62.372762999999999</v>
      </c>
    </row>
    <row r="1205" spans="1:11">
      <c r="A1205" t="s">
        <v>173</v>
      </c>
      <c r="B1205">
        <v>6.80138105628112E-4</v>
      </c>
      <c r="C1205" t="s">
        <v>162</v>
      </c>
      <c r="D1205" t="s">
        <v>174</v>
      </c>
      <c r="E1205" t="s">
        <v>165</v>
      </c>
      <c r="F1205" t="s">
        <v>534</v>
      </c>
      <c r="G1205" t="s">
        <v>149</v>
      </c>
      <c r="H1205" t="s">
        <v>149</v>
      </c>
      <c r="I1205">
        <v>61</v>
      </c>
      <c r="J1205">
        <v>1437.93</v>
      </c>
      <c r="K1205">
        <v>62.372762999999999</v>
      </c>
    </row>
    <row r="1206" spans="1:11">
      <c r="A1206" t="s">
        <v>175</v>
      </c>
      <c r="B1206">
        <v>2.4009100091952002E-3</v>
      </c>
      <c r="C1206" t="s">
        <v>162</v>
      </c>
      <c r="D1206" t="s">
        <v>176</v>
      </c>
      <c r="E1206" t="s">
        <v>165</v>
      </c>
      <c r="F1206" t="s">
        <v>534</v>
      </c>
      <c r="G1206" t="s">
        <v>149</v>
      </c>
      <c r="H1206" t="s">
        <v>149</v>
      </c>
      <c r="I1206">
        <v>207</v>
      </c>
      <c r="J1206">
        <v>1382.2909999999999</v>
      </c>
      <c r="K1206">
        <v>62.372762999999999</v>
      </c>
    </row>
    <row r="1207" spans="1:11">
      <c r="A1207" t="s">
        <v>177</v>
      </c>
      <c r="B1207">
        <v>2.2057105416607901E-3</v>
      </c>
      <c r="C1207" t="s">
        <v>162</v>
      </c>
      <c r="D1207" t="s">
        <v>178</v>
      </c>
      <c r="E1207" t="s">
        <v>179</v>
      </c>
      <c r="F1207" t="s">
        <v>534</v>
      </c>
      <c r="G1207" t="s">
        <v>179</v>
      </c>
      <c r="H1207" t="s">
        <v>179</v>
      </c>
      <c r="I1207">
        <v>194</v>
      </c>
      <c r="J1207">
        <v>1410.127</v>
      </c>
      <c r="K1207">
        <v>62.372762999999999</v>
      </c>
    </row>
    <row r="1208" spans="1:11">
      <c r="A1208" t="s">
        <v>180</v>
      </c>
      <c r="B1208">
        <v>2.90563496695869E-3</v>
      </c>
      <c r="C1208" t="s">
        <v>162</v>
      </c>
      <c r="D1208" t="s">
        <v>181</v>
      </c>
      <c r="E1208" t="s">
        <v>165</v>
      </c>
      <c r="F1208" t="s">
        <v>534</v>
      </c>
      <c r="G1208" t="s">
        <v>149</v>
      </c>
      <c r="H1208" t="s">
        <v>149</v>
      </c>
      <c r="I1208">
        <v>253</v>
      </c>
      <c r="J1208">
        <v>1395.9970000000001</v>
      </c>
      <c r="K1208">
        <v>62.372762999999999</v>
      </c>
    </row>
    <row r="1209" spans="1:11">
      <c r="A1209" t="s">
        <v>182</v>
      </c>
      <c r="B1209">
        <v>0.261338153334779</v>
      </c>
      <c r="C1209" t="s">
        <v>166</v>
      </c>
      <c r="D1209" t="s">
        <v>183</v>
      </c>
      <c r="E1209" t="s">
        <v>165</v>
      </c>
      <c r="F1209" t="s">
        <v>534</v>
      </c>
      <c r="G1209" t="s">
        <v>149</v>
      </c>
      <c r="H1209" t="s">
        <v>149</v>
      </c>
      <c r="I1209">
        <v>22208</v>
      </c>
      <c r="J1209">
        <v>1362.422</v>
      </c>
      <c r="K1209">
        <v>62.372762999999999</v>
      </c>
    </row>
    <row r="1210" spans="1:11">
      <c r="A1210" t="s">
        <v>184</v>
      </c>
      <c r="B1210">
        <v>0.29376056503889802</v>
      </c>
      <c r="C1210" t="s">
        <v>186</v>
      </c>
      <c r="D1210" t="s">
        <v>185</v>
      </c>
      <c r="E1210" t="s">
        <v>165</v>
      </c>
      <c r="F1210" t="s">
        <v>534</v>
      </c>
      <c r="G1210" t="s">
        <v>149</v>
      </c>
      <c r="H1210" t="s">
        <v>149</v>
      </c>
      <c r="I1210">
        <v>23869</v>
      </c>
      <c r="J1210">
        <v>1302.704</v>
      </c>
      <c r="K1210">
        <v>62.372762999999999</v>
      </c>
    </row>
    <row r="1211" spans="1:11">
      <c r="A1211" t="s">
        <v>187</v>
      </c>
      <c r="B1211">
        <v>0.156015173424529</v>
      </c>
      <c r="C1211" t="s">
        <v>186</v>
      </c>
      <c r="D1211" t="s">
        <v>188</v>
      </c>
      <c r="E1211" t="s">
        <v>165</v>
      </c>
      <c r="F1211" t="s">
        <v>534</v>
      </c>
      <c r="G1211" t="s">
        <v>149</v>
      </c>
      <c r="H1211" t="s">
        <v>149</v>
      </c>
      <c r="I1211">
        <v>13576</v>
      </c>
      <c r="J1211">
        <v>1395.115</v>
      </c>
      <c r="K1211">
        <v>62.372762999999999</v>
      </c>
    </row>
    <row r="1212" spans="1:11">
      <c r="A1212" t="s">
        <v>189</v>
      </c>
      <c r="B1212">
        <v>0.78189404316996802</v>
      </c>
      <c r="C1212" t="s">
        <v>186</v>
      </c>
      <c r="D1212" t="s">
        <v>190</v>
      </c>
      <c r="E1212" t="s">
        <v>165</v>
      </c>
      <c r="F1212" t="s">
        <v>534</v>
      </c>
      <c r="G1212" t="s">
        <v>149</v>
      </c>
      <c r="H1212" t="s">
        <v>149</v>
      </c>
      <c r="I1212">
        <v>62162</v>
      </c>
      <c r="J1212">
        <v>1274.624</v>
      </c>
      <c r="K1212">
        <v>62.372762999999999</v>
      </c>
    </row>
    <row r="1213" spans="1:11">
      <c r="A1213" t="s">
        <v>191</v>
      </c>
      <c r="B1213">
        <v>0.734503905622508</v>
      </c>
      <c r="C1213" t="s">
        <v>186</v>
      </c>
      <c r="D1213" t="s">
        <v>192</v>
      </c>
      <c r="E1213" t="s">
        <v>165</v>
      </c>
      <c r="F1213" t="s">
        <v>534</v>
      </c>
      <c r="G1213" t="s">
        <v>149</v>
      </c>
      <c r="H1213" t="s">
        <v>149</v>
      </c>
      <c r="I1213">
        <v>59424</v>
      </c>
      <c r="J1213">
        <v>1297.098</v>
      </c>
      <c r="K1213">
        <v>62.372762999999999</v>
      </c>
    </row>
    <row r="1214" spans="1:11">
      <c r="A1214" t="s">
        <v>193</v>
      </c>
      <c r="B1214">
        <v>1.88169533567263E-3</v>
      </c>
      <c r="C1214" t="s">
        <v>162</v>
      </c>
      <c r="D1214" t="s">
        <v>194</v>
      </c>
      <c r="E1214" t="s">
        <v>165</v>
      </c>
      <c r="F1214" t="s">
        <v>534</v>
      </c>
      <c r="G1214" t="s">
        <v>149</v>
      </c>
      <c r="H1214" t="s">
        <v>149</v>
      </c>
      <c r="I1214">
        <v>155</v>
      </c>
      <c r="J1214">
        <v>1320.6489999999999</v>
      </c>
      <c r="K1214">
        <v>62.372762999999999</v>
      </c>
    </row>
    <row r="1215" spans="1:11">
      <c r="A1215" t="s">
        <v>195</v>
      </c>
      <c r="B1215">
        <v>1.1418247027920299E-2</v>
      </c>
      <c r="C1215" t="s">
        <v>166</v>
      </c>
      <c r="D1215" t="s">
        <v>196</v>
      </c>
      <c r="E1215" t="s">
        <v>165</v>
      </c>
      <c r="F1215" t="s">
        <v>534</v>
      </c>
      <c r="G1215" t="s">
        <v>149</v>
      </c>
      <c r="H1215" t="s">
        <v>149</v>
      </c>
      <c r="I1215">
        <v>1021</v>
      </c>
      <c r="J1215">
        <v>1433.6110000000001</v>
      </c>
      <c r="K1215">
        <v>62.372762999999999</v>
      </c>
    </row>
    <row r="1216" spans="1:11">
      <c r="A1216" t="s">
        <v>197</v>
      </c>
      <c r="B1216">
        <v>1.5442355094951699E-3</v>
      </c>
      <c r="C1216" t="s">
        <v>162</v>
      </c>
      <c r="D1216" t="s">
        <v>198</v>
      </c>
      <c r="E1216" t="s">
        <v>165</v>
      </c>
      <c r="F1216" t="s">
        <v>534</v>
      </c>
      <c r="G1216" t="s">
        <v>149</v>
      </c>
      <c r="H1216" t="s">
        <v>149</v>
      </c>
      <c r="I1216">
        <v>140</v>
      </c>
      <c r="J1216">
        <v>1453.5150000000001</v>
      </c>
      <c r="K1216">
        <v>62.372762999999999</v>
      </c>
    </row>
    <row r="1217" spans="1:11">
      <c r="A1217" t="s">
        <v>199</v>
      </c>
      <c r="B1217">
        <v>1.6848111010551701E-2</v>
      </c>
      <c r="C1217" t="s">
        <v>166</v>
      </c>
      <c r="D1217" t="s">
        <v>200</v>
      </c>
      <c r="E1217" t="s">
        <v>165</v>
      </c>
      <c r="F1217" t="s">
        <v>534</v>
      </c>
      <c r="G1217" t="s">
        <v>149</v>
      </c>
      <c r="H1217" t="s">
        <v>149</v>
      </c>
      <c r="I1217">
        <v>1445</v>
      </c>
      <c r="J1217">
        <v>1375.06</v>
      </c>
      <c r="K1217">
        <v>62.372762999999999</v>
      </c>
    </row>
    <row r="1218" spans="1:11">
      <c r="A1218" t="s">
        <v>201</v>
      </c>
      <c r="B1218" s="21">
        <v>4.1343504925220599E-5</v>
      </c>
      <c r="C1218" t="s">
        <v>203</v>
      </c>
      <c r="D1218" t="s">
        <v>202</v>
      </c>
      <c r="E1218" t="s">
        <v>147</v>
      </c>
      <c r="F1218" t="s">
        <v>534</v>
      </c>
      <c r="G1218" t="s">
        <v>149</v>
      </c>
      <c r="H1218" t="s">
        <v>149</v>
      </c>
      <c r="I1218">
        <v>2</v>
      </c>
      <c r="J1218">
        <v>775.58199999999999</v>
      </c>
      <c r="K1218">
        <v>62.372762999999999</v>
      </c>
    </row>
    <row r="1219" spans="1:11">
      <c r="A1219" t="s">
        <v>204</v>
      </c>
      <c r="B1219">
        <v>5.6987969336975205E-4</v>
      </c>
      <c r="C1219" t="s">
        <v>203</v>
      </c>
      <c r="D1219" t="s">
        <v>205</v>
      </c>
      <c r="E1219" t="s">
        <v>147</v>
      </c>
      <c r="F1219" t="s">
        <v>534</v>
      </c>
      <c r="G1219" t="s">
        <v>149</v>
      </c>
      <c r="H1219" t="s">
        <v>149</v>
      </c>
      <c r="I1219">
        <v>32</v>
      </c>
      <c r="J1219">
        <v>900.26800000000003</v>
      </c>
      <c r="K1219">
        <v>62.372762999999999</v>
      </c>
    </row>
    <row r="1220" spans="1:11">
      <c r="A1220" t="s">
        <v>209</v>
      </c>
      <c r="B1220">
        <v>1.2528209741286E-3</v>
      </c>
      <c r="C1220" t="s">
        <v>203</v>
      </c>
      <c r="D1220" t="s">
        <v>210</v>
      </c>
      <c r="E1220" t="s">
        <v>165</v>
      </c>
      <c r="F1220" t="s">
        <v>534</v>
      </c>
      <c r="G1220" t="s">
        <v>149</v>
      </c>
      <c r="H1220" t="s">
        <v>149</v>
      </c>
      <c r="I1220">
        <v>78</v>
      </c>
      <c r="J1220">
        <v>998.18399999999997</v>
      </c>
      <c r="K1220">
        <v>62.372762999999999</v>
      </c>
    </row>
    <row r="1221" spans="1:11">
      <c r="A1221" t="s">
        <v>211</v>
      </c>
      <c r="B1221">
        <v>2.0959250731151599E-4</v>
      </c>
      <c r="C1221" t="s">
        <v>203</v>
      </c>
      <c r="D1221" t="s">
        <v>212</v>
      </c>
      <c r="E1221" t="s">
        <v>165</v>
      </c>
      <c r="F1221" t="s">
        <v>534</v>
      </c>
      <c r="G1221" t="s">
        <v>149</v>
      </c>
      <c r="H1221" t="s">
        <v>149</v>
      </c>
      <c r="I1221">
        <v>9</v>
      </c>
      <c r="J1221">
        <v>688.44899999999996</v>
      </c>
      <c r="K1221">
        <v>62.372762999999999</v>
      </c>
    </row>
    <row r="1222" spans="1:11">
      <c r="A1222" t="s">
        <v>213</v>
      </c>
      <c r="B1222">
        <v>2.8886917379737E-3</v>
      </c>
      <c r="C1222" t="s">
        <v>208</v>
      </c>
      <c r="D1222" t="s">
        <v>214</v>
      </c>
      <c r="E1222" t="s">
        <v>165</v>
      </c>
      <c r="F1222" t="s">
        <v>534</v>
      </c>
      <c r="G1222" t="s">
        <v>149</v>
      </c>
      <c r="H1222" t="s">
        <v>149</v>
      </c>
      <c r="I1222">
        <v>65</v>
      </c>
      <c r="J1222">
        <v>360.75900000000001</v>
      </c>
      <c r="K1222">
        <v>62.372762999999999</v>
      </c>
    </row>
    <row r="1223" spans="1:11">
      <c r="A1223" t="s">
        <v>215</v>
      </c>
      <c r="B1223">
        <v>8.1883376368138E-4</v>
      </c>
      <c r="C1223" t="s">
        <v>203</v>
      </c>
      <c r="D1223" t="s">
        <v>216</v>
      </c>
      <c r="E1223" t="s">
        <v>217</v>
      </c>
      <c r="F1223" t="s">
        <v>534</v>
      </c>
      <c r="G1223" t="s">
        <v>149</v>
      </c>
      <c r="H1223" t="s">
        <v>149</v>
      </c>
      <c r="I1223">
        <v>13</v>
      </c>
      <c r="J1223">
        <v>254.53800000000001</v>
      </c>
      <c r="K1223">
        <v>62.372762999999999</v>
      </c>
    </row>
    <row r="1224" spans="1:11">
      <c r="A1224" t="s">
        <v>218</v>
      </c>
      <c r="B1224">
        <v>1.6633175976819301E-3</v>
      </c>
      <c r="C1224" t="s">
        <v>203</v>
      </c>
      <c r="D1224" t="s">
        <v>219</v>
      </c>
      <c r="E1224" t="s">
        <v>217</v>
      </c>
      <c r="F1224" t="s">
        <v>534</v>
      </c>
      <c r="G1224" t="s">
        <v>149</v>
      </c>
      <c r="H1224" t="s">
        <v>149</v>
      </c>
      <c r="I1224">
        <v>21</v>
      </c>
      <c r="J1224">
        <v>202.41800000000001</v>
      </c>
      <c r="K1224">
        <v>62.372762999999999</v>
      </c>
    </row>
    <row r="1225" spans="1:11">
      <c r="A1225" t="s">
        <v>220</v>
      </c>
      <c r="B1225">
        <v>2.56796484540789E-4</v>
      </c>
      <c r="C1225" t="s">
        <v>208</v>
      </c>
      <c r="D1225" t="s">
        <v>221</v>
      </c>
      <c r="E1225" t="s">
        <v>147</v>
      </c>
      <c r="F1225" t="s">
        <v>534</v>
      </c>
      <c r="G1225" t="s">
        <v>149</v>
      </c>
      <c r="H1225" t="s">
        <v>149</v>
      </c>
      <c r="I1225">
        <v>4</v>
      </c>
      <c r="J1225">
        <v>249.733</v>
      </c>
      <c r="K1225">
        <v>62.372762999999999</v>
      </c>
    </row>
    <row r="1226" spans="1:11">
      <c r="A1226" t="s">
        <v>222</v>
      </c>
      <c r="B1226">
        <v>1.17986820609017E-3</v>
      </c>
      <c r="C1226" t="s">
        <v>203</v>
      </c>
      <c r="D1226" t="s">
        <v>223</v>
      </c>
      <c r="E1226" t="s">
        <v>224</v>
      </c>
      <c r="F1226" t="s">
        <v>534</v>
      </c>
      <c r="G1226" t="s">
        <v>149</v>
      </c>
      <c r="H1226" t="s">
        <v>149</v>
      </c>
      <c r="I1226">
        <v>54</v>
      </c>
      <c r="J1226">
        <v>733.779</v>
      </c>
      <c r="K1226">
        <v>62.372762999999999</v>
      </c>
    </row>
    <row r="1227" spans="1:11">
      <c r="A1227" t="s">
        <v>225</v>
      </c>
      <c r="B1227">
        <v>1.7420125739475601E-3</v>
      </c>
      <c r="C1227" t="s">
        <v>203</v>
      </c>
      <c r="D1227" t="s">
        <v>226</v>
      </c>
      <c r="E1227" t="s">
        <v>217</v>
      </c>
      <c r="F1227" t="s">
        <v>534</v>
      </c>
      <c r="G1227" t="s">
        <v>149</v>
      </c>
      <c r="H1227" t="s">
        <v>149</v>
      </c>
      <c r="I1227">
        <v>33</v>
      </c>
      <c r="J1227">
        <v>303.71600000000001</v>
      </c>
      <c r="K1227">
        <v>62.372762999999999</v>
      </c>
    </row>
    <row r="1228" spans="1:11">
      <c r="A1228" t="s">
        <v>227</v>
      </c>
      <c r="B1228">
        <v>3.0167007329659E-3</v>
      </c>
      <c r="C1228" t="s">
        <v>203</v>
      </c>
      <c r="D1228" t="s">
        <v>228</v>
      </c>
      <c r="E1228" t="s">
        <v>165</v>
      </c>
      <c r="F1228" t="s">
        <v>534</v>
      </c>
      <c r="G1228" t="s">
        <v>149</v>
      </c>
      <c r="H1228" t="s">
        <v>149</v>
      </c>
      <c r="I1228">
        <v>126</v>
      </c>
      <c r="J1228">
        <v>669.64300000000003</v>
      </c>
      <c r="K1228">
        <v>62.372762999999999</v>
      </c>
    </row>
    <row r="1229" spans="1:11">
      <c r="A1229" t="s">
        <v>229</v>
      </c>
      <c r="B1229">
        <v>5.5769289914155303E-4</v>
      </c>
      <c r="C1229" t="s">
        <v>203</v>
      </c>
      <c r="D1229" t="s">
        <v>230</v>
      </c>
      <c r="E1229" t="s">
        <v>231</v>
      </c>
      <c r="F1229" t="s">
        <v>534</v>
      </c>
      <c r="G1229" t="s">
        <v>149</v>
      </c>
      <c r="H1229" t="s">
        <v>149</v>
      </c>
      <c r="I1229">
        <v>20</v>
      </c>
      <c r="J1229">
        <v>574.96299999999997</v>
      </c>
      <c r="K1229">
        <v>62.372762999999999</v>
      </c>
    </row>
    <row r="1230" spans="1:11">
      <c r="A1230" t="s">
        <v>232</v>
      </c>
      <c r="B1230">
        <v>8.8025974084311401E-3</v>
      </c>
      <c r="C1230" t="s">
        <v>233</v>
      </c>
      <c r="D1230" t="s">
        <v>1</v>
      </c>
      <c r="E1230" t="s">
        <v>113</v>
      </c>
      <c r="F1230" t="s">
        <v>534</v>
      </c>
      <c r="G1230" t="s">
        <v>1</v>
      </c>
      <c r="H1230" t="s">
        <v>1</v>
      </c>
      <c r="I1230">
        <v>637</v>
      </c>
      <c r="J1230">
        <v>1160.202</v>
      </c>
      <c r="K1230">
        <v>62.372762999999999</v>
      </c>
    </row>
    <row r="1231" spans="1:11">
      <c r="A1231" t="s">
        <v>234</v>
      </c>
      <c r="B1231">
        <v>2.7143760447493999</v>
      </c>
      <c r="C1231" t="s">
        <v>236</v>
      </c>
      <c r="D1231" t="s">
        <v>235</v>
      </c>
      <c r="E1231" t="s">
        <v>165</v>
      </c>
      <c r="F1231" t="s">
        <v>534</v>
      </c>
      <c r="G1231" t="s">
        <v>149</v>
      </c>
      <c r="H1231" t="s">
        <v>149</v>
      </c>
      <c r="I1231">
        <v>221577</v>
      </c>
      <c r="J1231">
        <v>1308.759</v>
      </c>
      <c r="K1231">
        <v>62.372762999999999</v>
      </c>
    </row>
    <row r="1232" spans="1:11">
      <c r="A1232" t="s">
        <v>237</v>
      </c>
      <c r="B1232">
        <v>5.2280267107135299E-3</v>
      </c>
      <c r="C1232" t="s">
        <v>162</v>
      </c>
      <c r="D1232" t="s">
        <v>238</v>
      </c>
      <c r="E1232" t="s">
        <v>165</v>
      </c>
      <c r="F1232" t="s">
        <v>534</v>
      </c>
      <c r="G1232" t="s">
        <v>149</v>
      </c>
      <c r="H1232" t="s">
        <v>149</v>
      </c>
      <c r="I1232">
        <v>438</v>
      </c>
      <c r="J1232">
        <v>1343.202</v>
      </c>
      <c r="K1232">
        <v>62.372762999999999</v>
      </c>
    </row>
    <row r="1233" spans="1:11">
      <c r="A1233" t="s">
        <v>239</v>
      </c>
      <c r="B1233">
        <v>9.2821875591528394E-2</v>
      </c>
      <c r="C1233" t="s">
        <v>241</v>
      </c>
      <c r="D1233" t="s">
        <v>240</v>
      </c>
      <c r="E1233" t="s">
        <v>169</v>
      </c>
      <c r="F1233" t="s">
        <v>534</v>
      </c>
      <c r="G1233" t="s">
        <v>149</v>
      </c>
      <c r="H1233" t="s">
        <v>242</v>
      </c>
      <c r="I1233">
        <v>7438</v>
      </c>
      <c r="J1233">
        <v>1284.7270000000001</v>
      </c>
      <c r="K1233">
        <v>62.372762999999999</v>
      </c>
    </row>
    <row r="1234" spans="1:11">
      <c r="A1234" t="s">
        <v>243</v>
      </c>
      <c r="B1234">
        <v>1.0514877441918999</v>
      </c>
      <c r="C1234" t="s">
        <v>236</v>
      </c>
      <c r="D1234" t="s">
        <v>244</v>
      </c>
      <c r="E1234" t="s">
        <v>165</v>
      </c>
      <c r="F1234" t="s">
        <v>534</v>
      </c>
      <c r="G1234" t="s">
        <v>149</v>
      </c>
      <c r="H1234" t="s">
        <v>149</v>
      </c>
      <c r="I1234">
        <v>86834</v>
      </c>
      <c r="J1234">
        <v>1324.008</v>
      </c>
      <c r="K1234">
        <v>62.372762999999999</v>
      </c>
    </row>
    <row r="1235" spans="1:11">
      <c r="A1235" t="s">
        <v>126</v>
      </c>
      <c r="B1235">
        <v>5.35291045657783E-3</v>
      </c>
      <c r="C1235" t="s">
        <v>119</v>
      </c>
      <c r="D1235" t="s">
        <v>127</v>
      </c>
      <c r="E1235" t="s">
        <v>113</v>
      </c>
      <c r="F1235" t="s">
        <v>535</v>
      </c>
      <c r="G1235" t="s">
        <v>120</v>
      </c>
      <c r="H1235" t="s">
        <v>128</v>
      </c>
      <c r="I1235">
        <v>1</v>
      </c>
      <c r="J1235">
        <v>846.56600000000003</v>
      </c>
      <c r="K1235">
        <v>0.22067300000000001</v>
      </c>
    </row>
    <row r="1236" spans="1:11">
      <c r="A1236" t="s">
        <v>111</v>
      </c>
      <c r="B1236">
        <v>0.10391249316772</v>
      </c>
      <c r="C1236" t="s">
        <v>114</v>
      </c>
      <c r="D1236" t="s">
        <v>112</v>
      </c>
      <c r="E1236" t="s">
        <v>113</v>
      </c>
      <c r="F1236" t="s">
        <v>536</v>
      </c>
      <c r="G1236" t="s">
        <v>115</v>
      </c>
      <c r="H1236" t="s">
        <v>116</v>
      </c>
      <c r="I1236">
        <v>19</v>
      </c>
      <c r="J1236">
        <v>627.36500000000001</v>
      </c>
      <c r="K1236">
        <v>0.29145100000000002</v>
      </c>
    </row>
    <row r="1237" spans="1:11">
      <c r="A1237" t="s">
        <v>117</v>
      </c>
      <c r="B1237">
        <v>1.6689335135927199</v>
      </c>
      <c r="C1237" t="s">
        <v>119</v>
      </c>
      <c r="D1237" t="s">
        <v>118</v>
      </c>
      <c r="E1237" t="s">
        <v>113</v>
      </c>
      <c r="F1237" t="s">
        <v>536</v>
      </c>
      <c r="G1237" t="s">
        <v>120</v>
      </c>
      <c r="H1237" t="s">
        <v>121</v>
      </c>
      <c r="I1237">
        <v>450</v>
      </c>
      <c r="J1237">
        <v>925.14099999999996</v>
      </c>
      <c r="K1237">
        <v>0.29145100000000002</v>
      </c>
    </row>
    <row r="1238" spans="1:11">
      <c r="A1238" t="s">
        <v>122</v>
      </c>
      <c r="B1238">
        <v>2.1429955083255199</v>
      </c>
      <c r="C1238" t="s">
        <v>124</v>
      </c>
      <c r="D1238" t="s">
        <v>123</v>
      </c>
      <c r="E1238" t="s">
        <v>113</v>
      </c>
      <c r="F1238" t="s">
        <v>536</v>
      </c>
      <c r="G1238" t="s">
        <v>120</v>
      </c>
      <c r="H1238" t="s">
        <v>125</v>
      </c>
      <c r="I1238">
        <v>484</v>
      </c>
      <c r="J1238">
        <v>774.923</v>
      </c>
      <c r="K1238">
        <v>0.29145100000000002</v>
      </c>
    </row>
    <row r="1239" spans="1:11">
      <c r="A1239" t="s">
        <v>126</v>
      </c>
      <c r="B1239">
        <v>0.10537727796025501</v>
      </c>
      <c r="C1239" t="s">
        <v>119</v>
      </c>
      <c r="D1239" t="s">
        <v>127</v>
      </c>
      <c r="E1239" t="s">
        <v>113</v>
      </c>
      <c r="F1239" t="s">
        <v>536</v>
      </c>
      <c r="G1239" t="s">
        <v>120</v>
      </c>
      <c r="H1239" t="s">
        <v>128</v>
      </c>
      <c r="I1239">
        <v>26</v>
      </c>
      <c r="J1239">
        <v>846.56600000000003</v>
      </c>
      <c r="K1239">
        <v>0.29145100000000002</v>
      </c>
    </row>
    <row r="1240" spans="1:11">
      <c r="A1240" t="s">
        <v>129</v>
      </c>
      <c r="B1240">
        <v>1.5265914942220999</v>
      </c>
      <c r="C1240" t="s">
        <v>124</v>
      </c>
      <c r="D1240" t="s">
        <v>130</v>
      </c>
      <c r="E1240" t="s">
        <v>113</v>
      </c>
      <c r="F1240" t="s">
        <v>536</v>
      </c>
      <c r="G1240" t="s">
        <v>120</v>
      </c>
      <c r="H1240" t="s">
        <v>131</v>
      </c>
      <c r="I1240">
        <v>146</v>
      </c>
      <c r="J1240">
        <v>328.14400000000001</v>
      </c>
      <c r="K1240">
        <v>0.29145100000000002</v>
      </c>
    </row>
    <row r="1241" spans="1:11">
      <c r="A1241" t="s">
        <v>132</v>
      </c>
      <c r="B1241">
        <v>4.2857724727695903E-2</v>
      </c>
      <c r="C1241" t="s">
        <v>114</v>
      </c>
      <c r="D1241" t="s">
        <v>133</v>
      </c>
      <c r="E1241" t="s">
        <v>113</v>
      </c>
      <c r="F1241" t="s">
        <v>536</v>
      </c>
      <c r="G1241" t="s">
        <v>115</v>
      </c>
      <c r="H1241" t="s">
        <v>134</v>
      </c>
      <c r="I1241">
        <v>9</v>
      </c>
      <c r="J1241">
        <v>720.52300000000002</v>
      </c>
      <c r="K1241">
        <v>0.29145100000000002</v>
      </c>
    </row>
    <row r="1242" spans="1:11">
      <c r="A1242" t="s">
        <v>135</v>
      </c>
      <c r="B1242">
        <v>0.20336212634153</v>
      </c>
      <c r="C1242" t="s">
        <v>119</v>
      </c>
      <c r="D1242" t="s">
        <v>136</v>
      </c>
      <c r="E1242" t="s">
        <v>113</v>
      </c>
      <c r="F1242" t="s">
        <v>536</v>
      </c>
      <c r="G1242" t="s">
        <v>137</v>
      </c>
      <c r="H1242" t="s">
        <v>138</v>
      </c>
      <c r="I1242">
        <v>47</v>
      </c>
      <c r="J1242">
        <v>792.98</v>
      </c>
      <c r="K1242">
        <v>0.29145100000000002</v>
      </c>
    </row>
    <row r="1243" spans="1:11">
      <c r="A1243" t="s">
        <v>139</v>
      </c>
      <c r="B1243">
        <v>0.15734939640548901</v>
      </c>
      <c r="C1243" t="s">
        <v>119</v>
      </c>
      <c r="D1243" t="s">
        <v>140</v>
      </c>
      <c r="E1243" t="s">
        <v>113</v>
      </c>
      <c r="F1243" t="s">
        <v>536</v>
      </c>
      <c r="G1243" t="s">
        <v>137</v>
      </c>
      <c r="H1243" t="s">
        <v>141</v>
      </c>
      <c r="I1243">
        <v>33</v>
      </c>
      <c r="J1243">
        <v>719.58699999999999</v>
      </c>
      <c r="K1243">
        <v>0.29145100000000002</v>
      </c>
    </row>
    <row r="1244" spans="1:11">
      <c r="A1244" t="s">
        <v>142</v>
      </c>
      <c r="B1244">
        <v>0.18142681305906599</v>
      </c>
      <c r="C1244" t="s">
        <v>119</v>
      </c>
      <c r="D1244" t="s">
        <v>143</v>
      </c>
      <c r="E1244" t="s">
        <v>113</v>
      </c>
      <c r="F1244" t="s">
        <v>536</v>
      </c>
      <c r="G1244" t="s">
        <v>137</v>
      </c>
      <c r="H1244" t="s">
        <v>144</v>
      </c>
      <c r="I1244">
        <v>41</v>
      </c>
      <c r="J1244">
        <v>775.38400000000001</v>
      </c>
      <c r="K1244">
        <v>0.29145100000000002</v>
      </c>
    </row>
    <row r="1245" spans="1:11">
      <c r="A1245" t="s">
        <v>156</v>
      </c>
      <c r="B1245">
        <v>2.03551115355983E-2</v>
      </c>
      <c r="C1245" t="s">
        <v>119</v>
      </c>
      <c r="D1245" t="s">
        <v>157</v>
      </c>
      <c r="E1245" t="s">
        <v>113</v>
      </c>
      <c r="F1245" t="s">
        <v>536</v>
      </c>
      <c r="G1245" t="s">
        <v>158</v>
      </c>
      <c r="H1245" t="s">
        <v>158</v>
      </c>
      <c r="I1245">
        <v>4</v>
      </c>
      <c r="J1245">
        <v>674.25</v>
      </c>
      <c r="K1245">
        <v>0.29145100000000002</v>
      </c>
    </row>
    <row r="1246" spans="1:11">
      <c r="A1246" t="s">
        <v>232</v>
      </c>
      <c r="B1246">
        <v>2.95733716044214E-3</v>
      </c>
      <c r="C1246" t="s">
        <v>233</v>
      </c>
      <c r="D1246" t="s">
        <v>1</v>
      </c>
      <c r="E1246" t="s">
        <v>113</v>
      </c>
      <c r="F1246" t="s">
        <v>536</v>
      </c>
      <c r="G1246" t="s">
        <v>1</v>
      </c>
      <c r="H1246" t="s">
        <v>1</v>
      </c>
      <c r="I1246">
        <v>1</v>
      </c>
      <c r="J1246">
        <v>1160.202</v>
      </c>
      <c r="K1246">
        <v>0.29145100000000002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2"/>
  <sheetViews>
    <sheetView workbookViewId="0">
      <selection sqref="A1:K1"/>
    </sheetView>
  </sheetViews>
  <sheetFormatPr baseColWidth="10" defaultRowHeight="15" x14ac:dyDescent="0"/>
  <sheetData>
    <row r="1" spans="1:1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J1" t="s">
        <v>548</v>
      </c>
      <c r="K1" t="s">
        <v>549</v>
      </c>
    </row>
    <row r="2" spans="1:11">
      <c r="A2" t="s">
        <v>159</v>
      </c>
      <c r="B2">
        <v>2.50554311441255E-3</v>
      </c>
      <c r="C2" t="s">
        <v>162</v>
      </c>
      <c r="D2" t="s">
        <v>160</v>
      </c>
      <c r="E2" t="s">
        <v>161</v>
      </c>
      <c r="F2" t="s">
        <v>452</v>
      </c>
      <c r="G2" t="s">
        <v>149</v>
      </c>
      <c r="H2" t="s">
        <v>149</v>
      </c>
      <c r="I2">
        <v>1</v>
      </c>
      <c r="J2">
        <v>1115.049</v>
      </c>
      <c r="K2">
        <v>0.357935</v>
      </c>
    </row>
    <row r="3" spans="1:11">
      <c r="A3" t="s">
        <v>175</v>
      </c>
      <c r="B3">
        <v>2.0211397919704301E-3</v>
      </c>
      <c r="C3" t="s">
        <v>162</v>
      </c>
      <c r="D3" t="s">
        <v>176</v>
      </c>
      <c r="E3" t="s">
        <v>165</v>
      </c>
      <c r="F3" t="s">
        <v>452</v>
      </c>
      <c r="G3" t="s">
        <v>149</v>
      </c>
      <c r="H3" t="s">
        <v>149</v>
      </c>
      <c r="I3">
        <v>1</v>
      </c>
      <c r="J3">
        <v>1382.2909999999999</v>
      </c>
      <c r="K3">
        <v>0.357935</v>
      </c>
    </row>
    <row r="4" spans="1:11">
      <c r="A4" t="s">
        <v>182</v>
      </c>
      <c r="B4">
        <v>2.05061526031039E-3</v>
      </c>
      <c r="C4" t="s">
        <v>166</v>
      </c>
      <c r="D4" t="s">
        <v>183</v>
      </c>
      <c r="E4" t="s">
        <v>165</v>
      </c>
      <c r="F4" t="s">
        <v>452</v>
      </c>
      <c r="G4" t="s">
        <v>149</v>
      </c>
      <c r="H4" t="s">
        <v>149</v>
      </c>
      <c r="I4">
        <v>1</v>
      </c>
      <c r="J4">
        <v>1362.422</v>
      </c>
      <c r="K4">
        <v>0.357935</v>
      </c>
    </row>
    <row r="5" spans="1:11">
      <c r="A5" t="s">
        <v>184</v>
      </c>
      <c r="B5">
        <v>0.18872644460143601</v>
      </c>
      <c r="C5" t="s">
        <v>186</v>
      </c>
      <c r="D5" t="s">
        <v>185</v>
      </c>
      <c r="E5" t="s">
        <v>165</v>
      </c>
      <c r="F5" t="s">
        <v>452</v>
      </c>
      <c r="G5" t="s">
        <v>149</v>
      </c>
      <c r="H5" t="s">
        <v>149</v>
      </c>
      <c r="I5">
        <v>88</v>
      </c>
      <c r="J5">
        <v>1302.704</v>
      </c>
      <c r="K5">
        <v>0.357935</v>
      </c>
    </row>
    <row r="6" spans="1:11">
      <c r="A6" t="s">
        <v>187</v>
      </c>
      <c r="B6">
        <v>2.0025613258997299E-3</v>
      </c>
      <c r="C6" t="s">
        <v>186</v>
      </c>
      <c r="D6" t="s">
        <v>188</v>
      </c>
      <c r="E6" t="s">
        <v>165</v>
      </c>
      <c r="F6" t="s">
        <v>452</v>
      </c>
      <c r="G6" t="s">
        <v>149</v>
      </c>
      <c r="H6" t="s">
        <v>149</v>
      </c>
      <c r="I6">
        <v>1</v>
      </c>
      <c r="J6">
        <v>1395.115</v>
      </c>
      <c r="K6">
        <v>0.357935</v>
      </c>
    </row>
    <row r="7" spans="1:11">
      <c r="A7" t="s">
        <v>189</v>
      </c>
      <c r="B7">
        <v>0.44933226234358797</v>
      </c>
      <c r="C7" t="s">
        <v>186</v>
      </c>
      <c r="D7" t="s">
        <v>190</v>
      </c>
      <c r="E7" t="s">
        <v>165</v>
      </c>
      <c r="F7" t="s">
        <v>452</v>
      </c>
      <c r="G7" t="s">
        <v>149</v>
      </c>
      <c r="H7" t="s">
        <v>149</v>
      </c>
      <c r="I7">
        <v>205</v>
      </c>
      <c r="J7">
        <v>1274.624</v>
      </c>
      <c r="K7">
        <v>0.357935</v>
      </c>
    </row>
    <row r="8" spans="1:11">
      <c r="A8" t="s">
        <v>191</v>
      </c>
      <c r="B8">
        <v>0.42000808891510699</v>
      </c>
      <c r="C8" t="s">
        <v>186</v>
      </c>
      <c r="D8" t="s">
        <v>192</v>
      </c>
      <c r="E8" t="s">
        <v>165</v>
      </c>
      <c r="F8" t="s">
        <v>452</v>
      </c>
      <c r="G8" t="s">
        <v>149</v>
      </c>
      <c r="H8" t="s">
        <v>149</v>
      </c>
      <c r="I8">
        <v>195</v>
      </c>
      <c r="J8">
        <v>1297.098</v>
      </c>
      <c r="K8">
        <v>0.357935</v>
      </c>
    </row>
    <row r="9" spans="1:11">
      <c r="A9" t="s">
        <v>193</v>
      </c>
      <c r="B9">
        <v>4.2309551503580496E-3</v>
      </c>
      <c r="C9" t="s">
        <v>162</v>
      </c>
      <c r="D9" t="s">
        <v>194</v>
      </c>
      <c r="E9" t="s">
        <v>165</v>
      </c>
      <c r="F9" t="s">
        <v>452</v>
      </c>
      <c r="G9" t="s">
        <v>149</v>
      </c>
      <c r="H9" t="s">
        <v>149</v>
      </c>
      <c r="I9">
        <v>2</v>
      </c>
      <c r="J9">
        <v>1320.6489999999999</v>
      </c>
      <c r="K9">
        <v>0.357935</v>
      </c>
    </row>
    <row r="10" spans="1:11">
      <c r="A10" t="s">
        <v>195</v>
      </c>
      <c r="B10">
        <v>1.94878760290107E-3</v>
      </c>
      <c r="C10" t="s">
        <v>166</v>
      </c>
      <c r="D10" t="s">
        <v>196</v>
      </c>
      <c r="E10" t="s">
        <v>165</v>
      </c>
      <c r="F10" t="s">
        <v>452</v>
      </c>
      <c r="G10" t="s">
        <v>149</v>
      </c>
      <c r="H10" t="s">
        <v>149</v>
      </c>
      <c r="I10">
        <v>1</v>
      </c>
      <c r="J10">
        <v>1433.6110000000001</v>
      </c>
      <c r="K10">
        <v>0.357935</v>
      </c>
    </row>
    <row r="11" spans="1:11">
      <c r="A11" t="s">
        <v>209</v>
      </c>
      <c r="B11">
        <v>2.7988861213790301E-3</v>
      </c>
      <c r="C11" t="s">
        <v>203</v>
      </c>
      <c r="D11" t="s">
        <v>210</v>
      </c>
      <c r="E11" t="s">
        <v>165</v>
      </c>
      <c r="F11" t="s">
        <v>452</v>
      </c>
      <c r="G11" t="s">
        <v>149</v>
      </c>
      <c r="H11" t="s">
        <v>149</v>
      </c>
      <c r="I11">
        <v>1</v>
      </c>
      <c r="J11">
        <v>998.18399999999997</v>
      </c>
      <c r="K11">
        <v>0.357935</v>
      </c>
    </row>
    <row r="12" spans="1:11">
      <c r="A12" t="s">
        <v>225</v>
      </c>
      <c r="B12">
        <v>9.1987361356747795E-3</v>
      </c>
      <c r="C12" t="s">
        <v>203</v>
      </c>
      <c r="D12" t="s">
        <v>226</v>
      </c>
      <c r="E12" t="s">
        <v>217</v>
      </c>
      <c r="F12" t="s">
        <v>452</v>
      </c>
      <c r="G12" t="s">
        <v>149</v>
      </c>
      <c r="H12" t="s">
        <v>149</v>
      </c>
      <c r="I12">
        <v>1</v>
      </c>
      <c r="J12">
        <v>303.71600000000001</v>
      </c>
      <c r="K12">
        <v>0.357935</v>
      </c>
    </row>
    <row r="13" spans="1:11">
      <c r="A13" t="s">
        <v>234</v>
      </c>
      <c r="B13">
        <v>0.82826226795219704</v>
      </c>
      <c r="C13" t="s">
        <v>236</v>
      </c>
      <c r="D13" t="s">
        <v>235</v>
      </c>
      <c r="E13" t="s">
        <v>165</v>
      </c>
      <c r="F13" t="s">
        <v>452</v>
      </c>
      <c r="G13" t="s">
        <v>149</v>
      </c>
      <c r="H13" t="s">
        <v>149</v>
      </c>
      <c r="I13">
        <v>388</v>
      </c>
      <c r="J13">
        <v>1308.759</v>
      </c>
      <c r="K13">
        <v>0.357935</v>
      </c>
    </row>
    <row r="14" spans="1:11">
      <c r="A14" t="s">
        <v>239</v>
      </c>
      <c r="B14">
        <v>0.14135082190369599</v>
      </c>
      <c r="C14" t="s">
        <v>241</v>
      </c>
      <c r="D14" t="s">
        <v>240</v>
      </c>
      <c r="E14" t="s">
        <v>169</v>
      </c>
      <c r="F14" t="s">
        <v>452</v>
      </c>
      <c r="G14" t="s">
        <v>149</v>
      </c>
      <c r="H14" t="s">
        <v>242</v>
      </c>
      <c r="I14">
        <v>65</v>
      </c>
      <c r="J14">
        <v>1284.7270000000001</v>
      </c>
      <c r="K14">
        <v>0.357935</v>
      </c>
    </row>
    <row r="15" spans="1:11">
      <c r="A15" t="s">
        <v>243</v>
      </c>
      <c r="B15">
        <v>0.43890300933980902</v>
      </c>
      <c r="C15" t="s">
        <v>236</v>
      </c>
      <c r="D15" t="s">
        <v>244</v>
      </c>
      <c r="E15" t="s">
        <v>165</v>
      </c>
      <c r="F15" t="s">
        <v>452</v>
      </c>
      <c r="G15" t="s">
        <v>149</v>
      </c>
      <c r="H15" t="s">
        <v>149</v>
      </c>
      <c r="I15">
        <v>208</v>
      </c>
      <c r="J15">
        <v>1324.008</v>
      </c>
      <c r="K15">
        <v>0.357935</v>
      </c>
    </row>
    <row r="16" spans="1:11">
      <c r="A16" t="s">
        <v>184</v>
      </c>
      <c r="B16">
        <v>1.6343221089216702E-2</v>
      </c>
      <c r="C16" t="s">
        <v>186</v>
      </c>
      <c r="D16" t="s">
        <v>185</v>
      </c>
      <c r="E16" t="s">
        <v>165</v>
      </c>
      <c r="F16" t="s">
        <v>453</v>
      </c>
      <c r="G16" t="s">
        <v>149</v>
      </c>
      <c r="H16" t="s">
        <v>149</v>
      </c>
      <c r="I16">
        <v>7</v>
      </c>
      <c r="J16">
        <v>1302.704</v>
      </c>
      <c r="K16">
        <v>0.328787</v>
      </c>
    </row>
    <row r="17" spans="1:11">
      <c r="A17" t="s">
        <v>189</v>
      </c>
      <c r="B17">
        <v>5.7268329176667701E-2</v>
      </c>
      <c r="C17" t="s">
        <v>186</v>
      </c>
      <c r="D17" t="s">
        <v>190</v>
      </c>
      <c r="E17" t="s">
        <v>165</v>
      </c>
      <c r="F17" t="s">
        <v>453</v>
      </c>
      <c r="G17" t="s">
        <v>149</v>
      </c>
      <c r="H17" t="s">
        <v>149</v>
      </c>
      <c r="I17">
        <v>24</v>
      </c>
      <c r="J17">
        <v>1274.624</v>
      </c>
      <c r="K17">
        <v>0.328787</v>
      </c>
    </row>
    <row r="18" spans="1:11">
      <c r="A18" t="s">
        <v>191</v>
      </c>
      <c r="B18">
        <v>5.3931240372581103E-2</v>
      </c>
      <c r="C18" t="s">
        <v>186</v>
      </c>
      <c r="D18" t="s">
        <v>192</v>
      </c>
      <c r="E18" t="s">
        <v>165</v>
      </c>
      <c r="F18" t="s">
        <v>453</v>
      </c>
      <c r="G18" t="s">
        <v>149</v>
      </c>
      <c r="H18" t="s">
        <v>149</v>
      </c>
      <c r="I18">
        <v>23</v>
      </c>
      <c r="J18">
        <v>1297.098</v>
      </c>
      <c r="K18">
        <v>0.328787</v>
      </c>
    </row>
    <row r="19" spans="1:11">
      <c r="A19" t="s">
        <v>234</v>
      </c>
      <c r="B19">
        <v>8.1338044230476803E-2</v>
      </c>
      <c r="C19" t="s">
        <v>236</v>
      </c>
      <c r="D19" t="s">
        <v>235</v>
      </c>
      <c r="E19" t="s">
        <v>165</v>
      </c>
      <c r="F19" t="s">
        <v>453</v>
      </c>
      <c r="G19" t="s">
        <v>149</v>
      </c>
      <c r="H19" t="s">
        <v>149</v>
      </c>
      <c r="I19">
        <v>35</v>
      </c>
      <c r="J19">
        <v>1308.759</v>
      </c>
      <c r="K19">
        <v>0.328787</v>
      </c>
    </row>
    <row r="20" spans="1:11">
      <c r="A20" t="s">
        <v>239</v>
      </c>
      <c r="B20">
        <v>7.1022468984150797E-3</v>
      </c>
      <c r="C20" t="s">
        <v>241</v>
      </c>
      <c r="D20" t="s">
        <v>240</v>
      </c>
      <c r="E20" t="s">
        <v>169</v>
      </c>
      <c r="F20" t="s">
        <v>453</v>
      </c>
      <c r="G20" t="s">
        <v>149</v>
      </c>
      <c r="H20" t="s">
        <v>242</v>
      </c>
      <c r="I20">
        <v>3</v>
      </c>
      <c r="J20">
        <v>1284.7270000000001</v>
      </c>
      <c r="K20">
        <v>0.328787</v>
      </c>
    </row>
    <row r="21" spans="1:11">
      <c r="A21" t="s">
        <v>243</v>
      </c>
      <c r="B21">
        <v>3.9052035427787402E-2</v>
      </c>
      <c r="C21" t="s">
        <v>236</v>
      </c>
      <c r="D21" t="s">
        <v>244</v>
      </c>
      <c r="E21" t="s">
        <v>165</v>
      </c>
      <c r="F21" t="s">
        <v>453</v>
      </c>
      <c r="G21" t="s">
        <v>149</v>
      </c>
      <c r="H21" t="s">
        <v>149</v>
      </c>
      <c r="I21">
        <v>17</v>
      </c>
      <c r="J21">
        <v>1324.008</v>
      </c>
      <c r="K21">
        <v>0.328787</v>
      </c>
    </row>
    <row r="22" spans="1:11">
      <c r="A22" t="s">
        <v>184</v>
      </c>
      <c r="B22">
        <v>8.3740225957978798E-3</v>
      </c>
      <c r="C22" t="s">
        <v>186</v>
      </c>
      <c r="D22" t="s">
        <v>185</v>
      </c>
      <c r="E22" t="s">
        <v>165</v>
      </c>
      <c r="F22" t="s">
        <v>454</v>
      </c>
      <c r="G22" t="s">
        <v>149</v>
      </c>
      <c r="H22" t="s">
        <v>149</v>
      </c>
      <c r="I22">
        <v>2</v>
      </c>
      <c r="J22">
        <v>1302.704</v>
      </c>
      <c r="K22">
        <v>0.183337</v>
      </c>
    </row>
    <row r="23" spans="1:11">
      <c r="A23" t="s">
        <v>189</v>
      </c>
      <c r="B23">
        <v>4.2792512661130903E-3</v>
      </c>
      <c r="C23" t="s">
        <v>186</v>
      </c>
      <c r="D23" t="s">
        <v>190</v>
      </c>
      <c r="E23" t="s">
        <v>165</v>
      </c>
      <c r="F23" t="s">
        <v>454</v>
      </c>
      <c r="G23" t="s">
        <v>149</v>
      </c>
      <c r="H23" t="s">
        <v>149</v>
      </c>
      <c r="I23">
        <v>1</v>
      </c>
      <c r="J23">
        <v>1274.624</v>
      </c>
      <c r="K23">
        <v>0.183337</v>
      </c>
    </row>
    <row r="24" spans="1:11">
      <c r="A24" t="s">
        <v>191</v>
      </c>
      <c r="B24">
        <v>4.2051073749386197E-3</v>
      </c>
      <c r="C24" t="s">
        <v>186</v>
      </c>
      <c r="D24" t="s">
        <v>192</v>
      </c>
      <c r="E24" t="s">
        <v>165</v>
      </c>
      <c r="F24" t="s">
        <v>454</v>
      </c>
      <c r="G24" t="s">
        <v>149</v>
      </c>
      <c r="H24" t="s">
        <v>149</v>
      </c>
      <c r="I24">
        <v>1</v>
      </c>
      <c r="J24">
        <v>1297.098</v>
      </c>
      <c r="K24">
        <v>0.183337</v>
      </c>
    </row>
    <row r="25" spans="1:11">
      <c r="A25" t="s">
        <v>234</v>
      </c>
      <c r="B25">
        <v>2.0838200026965001E-2</v>
      </c>
      <c r="C25" t="s">
        <v>236</v>
      </c>
      <c r="D25" t="s">
        <v>235</v>
      </c>
      <c r="E25" t="s">
        <v>165</v>
      </c>
      <c r="F25" t="s">
        <v>454</v>
      </c>
      <c r="G25" t="s">
        <v>149</v>
      </c>
      <c r="H25" t="s">
        <v>149</v>
      </c>
      <c r="I25">
        <v>5</v>
      </c>
      <c r="J25">
        <v>1308.759</v>
      </c>
      <c r="K25">
        <v>0.183337</v>
      </c>
    </row>
    <row r="26" spans="1:11">
      <c r="A26" t="s">
        <v>239</v>
      </c>
      <c r="B26">
        <v>4.2455995443531104E-3</v>
      </c>
      <c r="C26" t="s">
        <v>241</v>
      </c>
      <c r="D26" t="s">
        <v>240</v>
      </c>
      <c r="E26" t="s">
        <v>169</v>
      </c>
      <c r="F26" t="s">
        <v>454</v>
      </c>
      <c r="G26" t="s">
        <v>149</v>
      </c>
      <c r="H26" t="s">
        <v>242</v>
      </c>
      <c r="I26">
        <v>1</v>
      </c>
      <c r="J26">
        <v>1284.7270000000001</v>
      </c>
      <c r="K26">
        <v>0.183337</v>
      </c>
    </row>
    <row r="27" spans="1:11">
      <c r="A27" t="s">
        <v>243</v>
      </c>
      <c r="B27">
        <v>8.2392800735617E-3</v>
      </c>
      <c r="C27" t="s">
        <v>236</v>
      </c>
      <c r="D27" t="s">
        <v>244</v>
      </c>
      <c r="E27" t="s">
        <v>165</v>
      </c>
      <c r="F27" t="s">
        <v>454</v>
      </c>
      <c r="G27" t="s">
        <v>149</v>
      </c>
      <c r="H27" t="s">
        <v>149</v>
      </c>
      <c r="I27">
        <v>2</v>
      </c>
      <c r="J27">
        <v>1324.008</v>
      </c>
      <c r="K27">
        <v>0.183337</v>
      </c>
    </row>
    <row r="28" spans="1:11">
      <c r="A28" t="s">
        <v>180</v>
      </c>
      <c r="B28">
        <v>2.4106893094812099E-3</v>
      </c>
      <c r="C28" t="s">
        <v>162</v>
      </c>
      <c r="D28" t="s">
        <v>181</v>
      </c>
      <c r="E28" t="s">
        <v>165</v>
      </c>
      <c r="F28" t="s">
        <v>455</v>
      </c>
      <c r="G28" t="s">
        <v>149</v>
      </c>
      <c r="H28" t="s">
        <v>149</v>
      </c>
      <c r="I28">
        <v>1</v>
      </c>
      <c r="J28">
        <v>1395.9970000000001</v>
      </c>
      <c r="K28">
        <v>0.297149</v>
      </c>
    </row>
    <row r="29" spans="1:11">
      <c r="A29" t="s">
        <v>182</v>
      </c>
      <c r="B29">
        <v>7.4102922089510602E-3</v>
      </c>
      <c r="C29" t="s">
        <v>166</v>
      </c>
      <c r="D29" t="s">
        <v>183</v>
      </c>
      <c r="E29" t="s">
        <v>165</v>
      </c>
      <c r="F29" t="s">
        <v>455</v>
      </c>
      <c r="G29" t="s">
        <v>149</v>
      </c>
      <c r="H29" t="s">
        <v>149</v>
      </c>
      <c r="I29">
        <v>3</v>
      </c>
      <c r="J29">
        <v>1362.422</v>
      </c>
      <c r="K29">
        <v>0.297149</v>
      </c>
    </row>
    <row r="30" spans="1:11">
      <c r="A30" t="s">
        <v>184</v>
      </c>
      <c r="B30">
        <v>0.85766574340550406</v>
      </c>
      <c r="C30" t="s">
        <v>186</v>
      </c>
      <c r="D30" t="s">
        <v>185</v>
      </c>
      <c r="E30" t="s">
        <v>165</v>
      </c>
      <c r="F30" t="s">
        <v>455</v>
      </c>
      <c r="G30" t="s">
        <v>149</v>
      </c>
      <c r="H30" t="s">
        <v>149</v>
      </c>
      <c r="I30">
        <v>332</v>
      </c>
      <c r="J30">
        <v>1302.704</v>
      </c>
      <c r="K30">
        <v>0.297149</v>
      </c>
    </row>
    <row r="31" spans="1:11">
      <c r="A31" t="s">
        <v>187</v>
      </c>
      <c r="B31">
        <v>2.4122133615994698E-3</v>
      </c>
      <c r="C31" t="s">
        <v>186</v>
      </c>
      <c r="D31" t="s">
        <v>188</v>
      </c>
      <c r="E31" t="s">
        <v>165</v>
      </c>
      <c r="F31" t="s">
        <v>455</v>
      </c>
      <c r="G31" t="s">
        <v>149</v>
      </c>
      <c r="H31" t="s">
        <v>149</v>
      </c>
      <c r="I31">
        <v>1</v>
      </c>
      <c r="J31">
        <v>1395.115</v>
      </c>
      <c r="K31">
        <v>0.297149</v>
      </c>
    </row>
    <row r="32" spans="1:11">
      <c r="A32" t="s">
        <v>189</v>
      </c>
      <c r="B32">
        <v>1.7663214912119101</v>
      </c>
      <c r="C32" t="s">
        <v>186</v>
      </c>
      <c r="D32" t="s">
        <v>190</v>
      </c>
      <c r="E32" t="s">
        <v>165</v>
      </c>
      <c r="F32" t="s">
        <v>455</v>
      </c>
      <c r="G32" t="s">
        <v>149</v>
      </c>
      <c r="H32" t="s">
        <v>149</v>
      </c>
      <c r="I32">
        <v>669</v>
      </c>
      <c r="J32">
        <v>1274.624</v>
      </c>
      <c r="K32">
        <v>0.297149</v>
      </c>
    </row>
    <row r="33" spans="1:11">
      <c r="A33" t="s">
        <v>191</v>
      </c>
      <c r="B33">
        <v>1.3828661507726201</v>
      </c>
      <c r="C33" t="s">
        <v>186</v>
      </c>
      <c r="D33" t="s">
        <v>192</v>
      </c>
      <c r="E33" t="s">
        <v>165</v>
      </c>
      <c r="F33" t="s">
        <v>455</v>
      </c>
      <c r="G33" t="s">
        <v>149</v>
      </c>
      <c r="H33" t="s">
        <v>149</v>
      </c>
      <c r="I33">
        <v>533</v>
      </c>
      <c r="J33">
        <v>1297.098</v>
      </c>
      <c r="K33">
        <v>0.297149</v>
      </c>
    </row>
    <row r="34" spans="1:11">
      <c r="A34" t="s">
        <v>195</v>
      </c>
      <c r="B34">
        <v>2.3474394685642302E-3</v>
      </c>
      <c r="C34" t="s">
        <v>166</v>
      </c>
      <c r="D34" t="s">
        <v>196</v>
      </c>
      <c r="E34" t="s">
        <v>165</v>
      </c>
      <c r="F34" t="s">
        <v>455</v>
      </c>
      <c r="G34" t="s">
        <v>149</v>
      </c>
      <c r="H34" t="s">
        <v>149</v>
      </c>
      <c r="I34">
        <v>1</v>
      </c>
      <c r="J34">
        <v>1433.6110000000001</v>
      </c>
      <c r="K34">
        <v>0.297149</v>
      </c>
    </row>
    <row r="35" spans="1:11">
      <c r="A35" t="s">
        <v>209</v>
      </c>
      <c r="B35">
        <v>3.3714375746033199E-3</v>
      </c>
      <c r="C35" t="s">
        <v>203</v>
      </c>
      <c r="D35" t="s">
        <v>210</v>
      </c>
      <c r="E35" t="s">
        <v>165</v>
      </c>
      <c r="F35" t="s">
        <v>455</v>
      </c>
      <c r="G35" t="s">
        <v>149</v>
      </c>
      <c r="H35" t="s">
        <v>149</v>
      </c>
      <c r="I35">
        <v>1</v>
      </c>
      <c r="J35">
        <v>998.18399999999997</v>
      </c>
      <c r="K35">
        <v>0.297149</v>
      </c>
    </row>
    <row r="36" spans="1:11">
      <c r="A36" t="s">
        <v>234</v>
      </c>
      <c r="B36">
        <v>3.1859382357455801</v>
      </c>
      <c r="C36" t="s">
        <v>236</v>
      </c>
      <c r="D36" t="s">
        <v>235</v>
      </c>
      <c r="E36" t="s">
        <v>165</v>
      </c>
      <c r="F36" t="s">
        <v>455</v>
      </c>
      <c r="G36" t="s">
        <v>149</v>
      </c>
      <c r="H36" t="s">
        <v>149</v>
      </c>
      <c r="I36">
        <v>1239</v>
      </c>
      <c r="J36">
        <v>1308.759</v>
      </c>
      <c r="K36">
        <v>0.297149</v>
      </c>
    </row>
    <row r="37" spans="1:11">
      <c r="A37" t="s">
        <v>239</v>
      </c>
      <c r="B37">
        <v>0.18074403202686701</v>
      </c>
      <c r="C37" t="s">
        <v>241</v>
      </c>
      <c r="D37" t="s">
        <v>240</v>
      </c>
      <c r="E37" t="s">
        <v>169</v>
      </c>
      <c r="F37" t="s">
        <v>455</v>
      </c>
      <c r="G37" t="s">
        <v>149</v>
      </c>
      <c r="H37" t="s">
        <v>242</v>
      </c>
      <c r="I37">
        <v>69</v>
      </c>
      <c r="J37">
        <v>1284.7270000000001</v>
      </c>
      <c r="K37">
        <v>0.297149</v>
      </c>
    </row>
    <row r="38" spans="1:11">
      <c r="A38" t="s">
        <v>243</v>
      </c>
      <c r="B38">
        <v>1.6826473549304199</v>
      </c>
      <c r="C38" t="s">
        <v>236</v>
      </c>
      <c r="D38" t="s">
        <v>244</v>
      </c>
      <c r="E38" t="s">
        <v>165</v>
      </c>
      <c r="F38" t="s">
        <v>455</v>
      </c>
      <c r="G38" t="s">
        <v>149</v>
      </c>
      <c r="H38" t="s">
        <v>149</v>
      </c>
      <c r="I38">
        <v>662</v>
      </c>
      <c r="J38">
        <v>1324.008</v>
      </c>
      <c r="K38">
        <v>0.297149</v>
      </c>
    </row>
    <row r="39" spans="1:11">
      <c r="A39" t="s">
        <v>182</v>
      </c>
      <c r="B39">
        <v>4.0275622565679502E-3</v>
      </c>
      <c r="C39" t="s">
        <v>166</v>
      </c>
      <c r="D39" t="s">
        <v>183</v>
      </c>
      <c r="E39" t="s">
        <v>165</v>
      </c>
      <c r="F39" t="s">
        <v>456</v>
      </c>
      <c r="G39" t="s">
        <v>149</v>
      </c>
      <c r="H39" t="s">
        <v>149</v>
      </c>
      <c r="I39">
        <v>1</v>
      </c>
      <c r="J39">
        <v>1362.422</v>
      </c>
      <c r="K39">
        <v>0.18224099999999999</v>
      </c>
    </row>
    <row r="40" spans="1:11">
      <c r="A40" t="s">
        <v>184</v>
      </c>
      <c r="B40">
        <v>0.11372918519278399</v>
      </c>
      <c r="C40" t="s">
        <v>186</v>
      </c>
      <c r="D40" t="s">
        <v>185</v>
      </c>
      <c r="E40" t="s">
        <v>165</v>
      </c>
      <c r="F40" t="s">
        <v>456</v>
      </c>
      <c r="G40" t="s">
        <v>149</v>
      </c>
      <c r="H40" t="s">
        <v>149</v>
      </c>
      <c r="I40">
        <v>27</v>
      </c>
      <c r="J40">
        <v>1302.704</v>
      </c>
      <c r="K40">
        <v>0.18224099999999999</v>
      </c>
    </row>
    <row r="41" spans="1:11">
      <c r="A41" t="s">
        <v>189</v>
      </c>
      <c r="B41">
        <v>0.18941941677513099</v>
      </c>
      <c r="C41" t="s">
        <v>186</v>
      </c>
      <c r="D41" t="s">
        <v>190</v>
      </c>
      <c r="E41" t="s">
        <v>165</v>
      </c>
      <c r="F41" t="s">
        <v>456</v>
      </c>
      <c r="G41" t="s">
        <v>149</v>
      </c>
      <c r="H41" t="s">
        <v>149</v>
      </c>
      <c r="I41">
        <v>44</v>
      </c>
      <c r="J41">
        <v>1274.624</v>
      </c>
      <c r="K41">
        <v>0.18224099999999999</v>
      </c>
    </row>
    <row r="42" spans="1:11">
      <c r="A42" t="s">
        <v>191</v>
      </c>
      <c r="B42">
        <v>0.177676671953968</v>
      </c>
      <c r="C42" t="s">
        <v>186</v>
      </c>
      <c r="D42" t="s">
        <v>192</v>
      </c>
      <c r="E42" t="s">
        <v>165</v>
      </c>
      <c r="F42" t="s">
        <v>456</v>
      </c>
      <c r="G42" t="s">
        <v>149</v>
      </c>
      <c r="H42" t="s">
        <v>149</v>
      </c>
      <c r="I42">
        <v>42</v>
      </c>
      <c r="J42">
        <v>1297.098</v>
      </c>
      <c r="K42">
        <v>0.18224099999999999</v>
      </c>
    </row>
    <row r="43" spans="1:11">
      <c r="A43" t="s">
        <v>193</v>
      </c>
      <c r="B43">
        <v>4.1549567104641897E-3</v>
      </c>
      <c r="C43" t="s">
        <v>162</v>
      </c>
      <c r="D43" t="s">
        <v>194</v>
      </c>
      <c r="E43" t="s">
        <v>165</v>
      </c>
      <c r="F43" t="s">
        <v>456</v>
      </c>
      <c r="G43" t="s">
        <v>149</v>
      </c>
      <c r="H43" t="s">
        <v>149</v>
      </c>
      <c r="I43">
        <v>1</v>
      </c>
      <c r="J43">
        <v>1320.6489999999999</v>
      </c>
      <c r="K43">
        <v>0.18224099999999999</v>
      </c>
    </row>
    <row r="44" spans="1:11">
      <c r="A44" t="s">
        <v>234</v>
      </c>
      <c r="B44">
        <v>0.34799445295243697</v>
      </c>
      <c r="C44" t="s">
        <v>236</v>
      </c>
      <c r="D44" t="s">
        <v>235</v>
      </c>
      <c r="E44" t="s">
        <v>165</v>
      </c>
      <c r="F44" t="s">
        <v>456</v>
      </c>
      <c r="G44" t="s">
        <v>149</v>
      </c>
      <c r="H44" t="s">
        <v>149</v>
      </c>
      <c r="I44">
        <v>83</v>
      </c>
      <c r="J44">
        <v>1308.759</v>
      </c>
      <c r="K44">
        <v>0.18224099999999999</v>
      </c>
    </row>
    <row r="45" spans="1:11">
      <c r="A45" t="s">
        <v>239</v>
      </c>
      <c r="B45">
        <v>1.7084530564759101E-2</v>
      </c>
      <c r="C45" t="s">
        <v>241</v>
      </c>
      <c r="D45" t="s">
        <v>240</v>
      </c>
      <c r="E45" t="s">
        <v>169</v>
      </c>
      <c r="F45" t="s">
        <v>456</v>
      </c>
      <c r="G45" t="s">
        <v>149</v>
      </c>
      <c r="H45" t="s">
        <v>242</v>
      </c>
      <c r="I45">
        <v>4</v>
      </c>
      <c r="J45">
        <v>1284.7270000000001</v>
      </c>
      <c r="K45">
        <v>0.18224099999999999</v>
      </c>
    </row>
    <row r="46" spans="1:11">
      <c r="A46" t="s">
        <v>243</v>
      </c>
      <c r="B46">
        <v>0.236231689845466</v>
      </c>
      <c r="C46" t="s">
        <v>236</v>
      </c>
      <c r="D46" t="s">
        <v>244</v>
      </c>
      <c r="E46" t="s">
        <v>165</v>
      </c>
      <c r="F46" t="s">
        <v>456</v>
      </c>
      <c r="G46" t="s">
        <v>149</v>
      </c>
      <c r="H46" t="s">
        <v>149</v>
      </c>
      <c r="I46">
        <v>57</v>
      </c>
      <c r="J46">
        <v>1324.008</v>
      </c>
      <c r="K46">
        <v>0.18224099999999999</v>
      </c>
    </row>
    <row r="47" spans="1:11">
      <c r="A47" t="s">
        <v>184</v>
      </c>
      <c r="B47">
        <v>2.3436203305924101E-2</v>
      </c>
      <c r="C47" t="s">
        <v>186</v>
      </c>
      <c r="D47" t="s">
        <v>185</v>
      </c>
      <c r="E47" t="s">
        <v>165</v>
      </c>
      <c r="F47" t="s">
        <v>457</v>
      </c>
      <c r="G47" t="s">
        <v>149</v>
      </c>
      <c r="H47" t="s">
        <v>149</v>
      </c>
      <c r="I47">
        <v>15</v>
      </c>
      <c r="J47">
        <v>1302.704</v>
      </c>
      <c r="K47">
        <v>0.491313</v>
      </c>
    </row>
    <row r="48" spans="1:11">
      <c r="A48" t="s">
        <v>189</v>
      </c>
      <c r="B48">
        <v>1.5968335651109899E-2</v>
      </c>
      <c r="C48" t="s">
        <v>186</v>
      </c>
      <c r="D48" t="s">
        <v>190</v>
      </c>
      <c r="E48" t="s">
        <v>165</v>
      </c>
      <c r="F48" t="s">
        <v>457</v>
      </c>
      <c r="G48" t="s">
        <v>149</v>
      </c>
      <c r="H48" t="s">
        <v>149</v>
      </c>
      <c r="I48">
        <v>10</v>
      </c>
      <c r="J48">
        <v>1274.624</v>
      </c>
      <c r="K48">
        <v>0.491313</v>
      </c>
    </row>
    <row r="49" spans="1:11">
      <c r="A49" t="s">
        <v>191</v>
      </c>
      <c r="B49">
        <v>2.98141584797946E-2</v>
      </c>
      <c r="C49" t="s">
        <v>186</v>
      </c>
      <c r="D49" t="s">
        <v>192</v>
      </c>
      <c r="E49" t="s">
        <v>165</v>
      </c>
      <c r="F49" t="s">
        <v>457</v>
      </c>
      <c r="G49" t="s">
        <v>149</v>
      </c>
      <c r="H49" t="s">
        <v>149</v>
      </c>
      <c r="I49">
        <v>19</v>
      </c>
      <c r="J49">
        <v>1297.098</v>
      </c>
      <c r="K49">
        <v>0.491313</v>
      </c>
    </row>
    <row r="50" spans="1:11">
      <c r="A50" t="s">
        <v>234</v>
      </c>
      <c r="B50">
        <v>7.7759250790100903E-2</v>
      </c>
      <c r="C50" t="s">
        <v>236</v>
      </c>
      <c r="D50" t="s">
        <v>235</v>
      </c>
      <c r="E50" t="s">
        <v>165</v>
      </c>
      <c r="F50" t="s">
        <v>457</v>
      </c>
      <c r="G50" t="s">
        <v>149</v>
      </c>
      <c r="H50" t="s">
        <v>149</v>
      </c>
      <c r="I50">
        <v>50</v>
      </c>
      <c r="J50">
        <v>1308.759</v>
      </c>
      <c r="K50">
        <v>0.491313</v>
      </c>
    </row>
    <row r="51" spans="1:11">
      <c r="A51" t="s">
        <v>239</v>
      </c>
      <c r="B51">
        <v>3.16855236341422E-3</v>
      </c>
      <c r="C51" t="s">
        <v>241</v>
      </c>
      <c r="D51" t="s">
        <v>240</v>
      </c>
      <c r="E51" t="s">
        <v>169</v>
      </c>
      <c r="F51" t="s">
        <v>457</v>
      </c>
      <c r="G51" t="s">
        <v>149</v>
      </c>
      <c r="H51" t="s">
        <v>242</v>
      </c>
      <c r="I51">
        <v>2</v>
      </c>
      <c r="J51">
        <v>1284.7270000000001</v>
      </c>
      <c r="K51">
        <v>0.491313</v>
      </c>
    </row>
    <row r="52" spans="1:11">
      <c r="A52" t="s">
        <v>243</v>
      </c>
      <c r="B52">
        <v>2.9208196125570698E-2</v>
      </c>
      <c r="C52" t="s">
        <v>236</v>
      </c>
      <c r="D52" t="s">
        <v>244</v>
      </c>
      <c r="E52" t="s">
        <v>165</v>
      </c>
      <c r="F52" t="s">
        <v>457</v>
      </c>
      <c r="G52" t="s">
        <v>149</v>
      </c>
      <c r="H52" t="s">
        <v>149</v>
      </c>
      <c r="I52">
        <v>19</v>
      </c>
      <c r="J52">
        <v>1324.008</v>
      </c>
      <c r="K52">
        <v>0.491313</v>
      </c>
    </row>
    <row r="53" spans="1:11">
      <c r="A53" t="s">
        <v>159</v>
      </c>
      <c r="B53">
        <v>4.7002241811348704E-3</v>
      </c>
      <c r="C53" t="s">
        <v>162</v>
      </c>
      <c r="D53" t="s">
        <v>160</v>
      </c>
      <c r="E53" t="s">
        <v>161</v>
      </c>
      <c r="F53" t="s">
        <v>458</v>
      </c>
      <c r="G53" t="s">
        <v>149</v>
      </c>
      <c r="H53" t="s">
        <v>149</v>
      </c>
      <c r="I53">
        <v>1</v>
      </c>
      <c r="J53">
        <v>1115.049</v>
      </c>
      <c r="K53">
        <v>0.190804</v>
      </c>
    </row>
    <row r="54" spans="1:11">
      <c r="A54" t="s">
        <v>163</v>
      </c>
      <c r="B54">
        <v>3.5973803565890099E-3</v>
      </c>
      <c r="C54" t="s">
        <v>166</v>
      </c>
      <c r="D54" t="s">
        <v>164</v>
      </c>
      <c r="E54" t="s">
        <v>165</v>
      </c>
      <c r="F54" t="s">
        <v>458</v>
      </c>
      <c r="G54" t="s">
        <v>149</v>
      </c>
      <c r="H54" t="s">
        <v>149</v>
      </c>
      <c r="I54">
        <v>1</v>
      </c>
      <c r="J54">
        <v>1456.8879999999999</v>
      </c>
      <c r="K54">
        <v>0.190804</v>
      </c>
    </row>
    <row r="55" spans="1:11">
      <c r="A55" t="s">
        <v>182</v>
      </c>
      <c r="B55">
        <v>7.6936224942789396E-3</v>
      </c>
      <c r="C55" t="s">
        <v>166</v>
      </c>
      <c r="D55" t="s">
        <v>183</v>
      </c>
      <c r="E55" t="s">
        <v>165</v>
      </c>
      <c r="F55" t="s">
        <v>458</v>
      </c>
      <c r="G55" t="s">
        <v>149</v>
      </c>
      <c r="H55" t="s">
        <v>149</v>
      </c>
      <c r="I55">
        <v>2</v>
      </c>
      <c r="J55">
        <v>1362.422</v>
      </c>
      <c r="K55">
        <v>0.190804</v>
      </c>
    </row>
    <row r="56" spans="1:11">
      <c r="A56" t="s">
        <v>184</v>
      </c>
      <c r="B56">
        <v>0.83681626583909496</v>
      </c>
      <c r="C56" t="s">
        <v>186</v>
      </c>
      <c r="D56" t="s">
        <v>185</v>
      </c>
      <c r="E56" t="s">
        <v>165</v>
      </c>
      <c r="F56" t="s">
        <v>458</v>
      </c>
      <c r="G56" t="s">
        <v>149</v>
      </c>
      <c r="H56" t="s">
        <v>149</v>
      </c>
      <c r="I56">
        <v>208</v>
      </c>
      <c r="J56">
        <v>1302.704</v>
      </c>
      <c r="K56">
        <v>0.190804</v>
      </c>
    </row>
    <row r="57" spans="1:11">
      <c r="A57" t="s">
        <v>189</v>
      </c>
      <c r="B57">
        <v>1.7804030507722</v>
      </c>
      <c r="C57" t="s">
        <v>186</v>
      </c>
      <c r="D57" t="s">
        <v>190</v>
      </c>
      <c r="E57" t="s">
        <v>165</v>
      </c>
      <c r="F57" t="s">
        <v>458</v>
      </c>
      <c r="G57" t="s">
        <v>149</v>
      </c>
      <c r="H57" t="s">
        <v>149</v>
      </c>
      <c r="I57">
        <v>433</v>
      </c>
      <c r="J57">
        <v>1274.624</v>
      </c>
      <c r="K57">
        <v>0.190804</v>
      </c>
    </row>
    <row r="58" spans="1:11">
      <c r="A58" t="s">
        <v>191</v>
      </c>
      <c r="B58">
        <v>1.5232847193521599</v>
      </c>
      <c r="C58" t="s">
        <v>186</v>
      </c>
      <c r="D58" t="s">
        <v>192</v>
      </c>
      <c r="E58" t="s">
        <v>165</v>
      </c>
      <c r="F58" t="s">
        <v>458</v>
      </c>
      <c r="G58" t="s">
        <v>149</v>
      </c>
      <c r="H58" t="s">
        <v>149</v>
      </c>
      <c r="I58">
        <v>377</v>
      </c>
      <c r="J58">
        <v>1297.098</v>
      </c>
      <c r="K58">
        <v>0.190804</v>
      </c>
    </row>
    <row r="59" spans="1:11">
      <c r="A59" t="s">
        <v>193</v>
      </c>
      <c r="B59">
        <v>3.9684884272431602E-3</v>
      </c>
      <c r="C59" t="s">
        <v>162</v>
      </c>
      <c r="D59" t="s">
        <v>194</v>
      </c>
      <c r="E59" t="s">
        <v>165</v>
      </c>
      <c r="F59" t="s">
        <v>458</v>
      </c>
      <c r="G59" t="s">
        <v>149</v>
      </c>
      <c r="H59" t="s">
        <v>149</v>
      </c>
      <c r="I59">
        <v>1</v>
      </c>
      <c r="J59">
        <v>1320.6489999999999</v>
      </c>
      <c r="K59">
        <v>0.190804</v>
      </c>
    </row>
    <row r="60" spans="1:11">
      <c r="A60" t="s">
        <v>199</v>
      </c>
      <c r="B60">
        <v>3.8114556986242401E-3</v>
      </c>
      <c r="C60" t="s">
        <v>166</v>
      </c>
      <c r="D60" t="s">
        <v>200</v>
      </c>
      <c r="E60" t="s">
        <v>165</v>
      </c>
      <c r="F60" t="s">
        <v>458</v>
      </c>
      <c r="G60" t="s">
        <v>149</v>
      </c>
      <c r="H60" t="s">
        <v>149</v>
      </c>
      <c r="I60">
        <v>1</v>
      </c>
      <c r="J60">
        <v>1375.06</v>
      </c>
      <c r="K60">
        <v>0.190804</v>
      </c>
    </row>
    <row r="61" spans="1:11">
      <c r="A61" t="s">
        <v>234</v>
      </c>
      <c r="B61">
        <v>3.3958515444492199</v>
      </c>
      <c r="C61" t="s">
        <v>236</v>
      </c>
      <c r="D61" t="s">
        <v>235</v>
      </c>
      <c r="E61" t="s">
        <v>165</v>
      </c>
      <c r="F61" t="s">
        <v>458</v>
      </c>
      <c r="G61" t="s">
        <v>149</v>
      </c>
      <c r="H61" t="s">
        <v>149</v>
      </c>
      <c r="I61">
        <v>848</v>
      </c>
      <c r="J61">
        <v>1308.759</v>
      </c>
      <c r="K61">
        <v>0.190804</v>
      </c>
    </row>
    <row r="62" spans="1:11">
      <c r="A62" t="s">
        <v>239</v>
      </c>
      <c r="B62">
        <v>0.110145164980309</v>
      </c>
      <c r="C62" t="s">
        <v>241</v>
      </c>
      <c r="D62" t="s">
        <v>240</v>
      </c>
      <c r="E62" t="s">
        <v>169</v>
      </c>
      <c r="F62" t="s">
        <v>458</v>
      </c>
      <c r="G62" t="s">
        <v>149</v>
      </c>
      <c r="H62" t="s">
        <v>242</v>
      </c>
      <c r="I62">
        <v>27</v>
      </c>
      <c r="J62">
        <v>1284.7270000000001</v>
      </c>
      <c r="K62">
        <v>0.190804</v>
      </c>
    </row>
    <row r="63" spans="1:11">
      <c r="A63" t="s">
        <v>243</v>
      </c>
      <c r="B63">
        <v>1.8446239049876001</v>
      </c>
      <c r="C63" t="s">
        <v>236</v>
      </c>
      <c r="D63" t="s">
        <v>244</v>
      </c>
      <c r="E63" t="s">
        <v>165</v>
      </c>
      <c r="F63" t="s">
        <v>458</v>
      </c>
      <c r="G63" t="s">
        <v>149</v>
      </c>
      <c r="H63" t="s">
        <v>149</v>
      </c>
      <c r="I63">
        <v>466</v>
      </c>
      <c r="J63">
        <v>1324.008</v>
      </c>
      <c r="K63">
        <v>0.190804</v>
      </c>
    </row>
    <row r="64" spans="1:11">
      <c r="A64" t="s">
        <v>184</v>
      </c>
      <c r="B64">
        <v>5.6136483460952603E-2</v>
      </c>
      <c r="C64" t="s">
        <v>186</v>
      </c>
      <c r="D64" t="s">
        <v>185</v>
      </c>
      <c r="E64" t="s">
        <v>165</v>
      </c>
      <c r="F64" t="s">
        <v>459</v>
      </c>
      <c r="G64" t="s">
        <v>149</v>
      </c>
      <c r="H64" t="s">
        <v>149</v>
      </c>
      <c r="I64">
        <v>33</v>
      </c>
      <c r="J64">
        <v>1302.704</v>
      </c>
      <c r="K64">
        <v>0.45125599999999999</v>
      </c>
    </row>
    <row r="65" spans="1:11">
      <c r="A65" t="s">
        <v>189</v>
      </c>
      <c r="B65">
        <v>9.7360533721481998E-2</v>
      </c>
      <c r="C65" t="s">
        <v>186</v>
      </c>
      <c r="D65" t="s">
        <v>190</v>
      </c>
      <c r="E65" t="s">
        <v>165</v>
      </c>
      <c r="F65" t="s">
        <v>459</v>
      </c>
      <c r="G65" t="s">
        <v>149</v>
      </c>
      <c r="H65" t="s">
        <v>149</v>
      </c>
      <c r="I65">
        <v>56</v>
      </c>
      <c r="J65">
        <v>1274.624</v>
      </c>
      <c r="K65">
        <v>0.45125599999999999</v>
      </c>
    </row>
    <row r="66" spans="1:11">
      <c r="A66" t="s">
        <v>191</v>
      </c>
      <c r="B66">
        <v>0.119592036351735</v>
      </c>
      <c r="C66" t="s">
        <v>186</v>
      </c>
      <c r="D66" t="s">
        <v>192</v>
      </c>
      <c r="E66" t="s">
        <v>165</v>
      </c>
      <c r="F66" t="s">
        <v>459</v>
      </c>
      <c r="G66" t="s">
        <v>149</v>
      </c>
      <c r="H66" t="s">
        <v>149</v>
      </c>
      <c r="I66">
        <v>70</v>
      </c>
      <c r="J66">
        <v>1297.098</v>
      </c>
      <c r="K66">
        <v>0.45125599999999999</v>
      </c>
    </row>
    <row r="67" spans="1:11">
      <c r="A67" t="s">
        <v>234</v>
      </c>
      <c r="B67">
        <v>0.238746185777678</v>
      </c>
      <c r="C67" t="s">
        <v>236</v>
      </c>
      <c r="D67" t="s">
        <v>235</v>
      </c>
      <c r="E67" t="s">
        <v>165</v>
      </c>
      <c r="F67" t="s">
        <v>459</v>
      </c>
      <c r="G67" t="s">
        <v>149</v>
      </c>
      <c r="H67" t="s">
        <v>149</v>
      </c>
      <c r="I67">
        <v>141</v>
      </c>
      <c r="J67">
        <v>1308.759</v>
      </c>
      <c r="K67">
        <v>0.45125599999999999</v>
      </c>
    </row>
    <row r="68" spans="1:11">
      <c r="A68" t="s">
        <v>239</v>
      </c>
      <c r="B68">
        <v>1.72490888467536E-2</v>
      </c>
      <c r="C68" t="s">
        <v>241</v>
      </c>
      <c r="D68" t="s">
        <v>240</v>
      </c>
      <c r="E68" t="s">
        <v>169</v>
      </c>
      <c r="F68" t="s">
        <v>459</v>
      </c>
      <c r="G68" t="s">
        <v>149</v>
      </c>
      <c r="H68" t="s">
        <v>242</v>
      </c>
      <c r="I68">
        <v>10</v>
      </c>
      <c r="J68">
        <v>1284.7270000000001</v>
      </c>
      <c r="K68">
        <v>0.45125599999999999</v>
      </c>
    </row>
    <row r="69" spans="1:11">
      <c r="A69" t="s">
        <v>243</v>
      </c>
      <c r="B69">
        <v>0.108792700712043</v>
      </c>
      <c r="C69" t="s">
        <v>236</v>
      </c>
      <c r="D69" t="s">
        <v>244</v>
      </c>
      <c r="E69" t="s">
        <v>165</v>
      </c>
      <c r="F69" t="s">
        <v>459</v>
      </c>
      <c r="G69" t="s">
        <v>149</v>
      </c>
      <c r="H69" t="s">
        <v>149</v>
      </c>
      <c r="I69">
        <v>65</v>
      </c>
      <c r="J69">
        <v>1324.008</v>
      </c>
      <c r="K69">
        <v>0.45125599999999999</v>
      </c>
    </row>
    <row r="70" spans="1:11">
      <c r="A70" t="s">
        <v>184</v>
      </c>
      <c r="B70">
        <v>1.3162111576740999E-2</v>
      </c>
      <c r="C70" t="s">
        <v>186</v>
      </c>
      <c r="D70" t="s">
        <v>185</v>
      </c>
      <c r="E70" t="s">
        <v>165</v>
      </c>
      <c r="F70" t="s">
        <v>460</v>
      </c>
      <c r="G70" t="s">
        <v>149</v>
      </c>
      <c r="H70" t="s">
        <v>149</v>
      </c>
      <c r="I70">
        <v>4</v>
      </c>
      <c r="J70">
        <v>1302.704</v>
      </c>
      <c r="K70">
        <v>0.23328599999999999</v>
      </c>
    </row>
    <row r="71" spans="1:11">
      <c r="A71" t="s">
        <v>189</v>
      </c>
      <c r="B71">
        <v>2.0178109857652199E-2</v>
      </c>
      <c r="C71" t="s">
        <v>186</v>
      </c>
      <c r="D71" t="s">
        <v>190</v>
      </c>
      <c r="E71" t="s">
        <v>165</v>
      </c>
      <c r="F71" t="s">
        <v>460</v>
      </c>
      <c r="G71" t="s">
        <v>149</v>
      </c>
      <c r="H71" t="s">
        <v>149</v>
      </c>
      <c r="I71">
        <v>6</v>
      </c>
      <c r="J71">
        <v>1274.624</v>
      </c>
      <c r="K71">
        <v>0.23328599999999999</v>
      </c>
    </row>
    <row r="72" spans="1:11">
      <c r="A72" t="s">
        <v>191</v>
      </c>
      <c r="B72">
        <v>1.9828496458401901E-2</v>
      </c>
      <c r="C72" t="s">
        <v>186</v>
      </c>
      <c r="D72" t="s">
        <v>192</v>
      </c>
      <c r="E72" t="s">
        <v>165</v>
      </c>
      <c r="F72" t="s">
        <v>460</v>
      </c>
      <c r="G72" t="s">
        <v>149</v>
      </c>
      <c r="H72" t="s">
        <v>149</v>
      </c>
      <c r="I72">
        <v>6</v>
      </c>
      <c r="J72">
        <v>1297.098</v>
      </c>
      <c r="K72">
        <v>0.23328599999999999</v>
      </c>
    </row>
    <row r="73" spans="1:11">
      <c r="A73" t="s">
        <v>234</v>
      </c>
      <c r="B73">
        <v>4.91295630043425E-2</v>
      </c>
      <c r="C73" t="s">
        <v>236</v>
      </c>
      <c r="D73" t="s">
        <v>235</v>
      </c>
      <c r="E73" t="s">
        <v>165</v>
      </c>
      <c r="F73" t="s">
        <v>460</v>
      </c>
      <c r="G73" t="s">
        <v>149</v>
      </c>
      <c r="H73" t="s">
        <v>149</v>
      </c>
      <c r="I73">
        <v>15</v>
      </c>
      <c r="J73">
        <v>1308.759</v>
      </c>
      <c r="K73">
        <v>0.23328599999999999</v>
      </c>
    </row>
    <row r="74" spans="1:11">
      <c r="A74" t="s">
        <v>243</v>
      </c>
      <c r="B74">
        <v>2.9138233793753701E-2</v>
      </c>
      <c r="C74" t="s">
        <v>236</v>
      </c>
      <c r="D74" t="s">
        <v>244</v>
      </c>
      <c r="E74" t="s">
        <v>165</v>
      </c>
      <c r="F74" t="s">
        <v>460</v>
      </c>
      <c r="G74" t="s">
        <v>149</v>
      </c>
      <c r="H74" t="s">
        <v>149</v>
      </c>
      <c r="I74">
        <v>9</v>
      </c>
      <c r="J74">
        <v>1324.008</v>
      </c>
      <c r="K74">
        <v>0.23328599999999999</v>
      </c>
    </row>
    <row r="75" spans="1:11">
      <c r="A75" t="s">
        <v>159</v>
      </c>
      <c r="B75">
        <v>5.6638798959031799E-3</v>
      </c>
      <c r="C75" t="s">
        <v>162</v>
      </c>
      <c r="D75" t="s">
        <v>160</v>
      </c>
      <c r="E75" t="s">
        <v>161</v>
      </c>
      <c r="F75" t="s">
        <v>461</v>
      </c>
      <c r="G75" t="s">
        <v>149</v>
      </c>
      <c r="H75" t="s">
        <v>149</v>
      </c>
      <c r="I75">
        <v>2</v>
      </c>
      <c r="J75">
        <v>1115.049</v>
      </c>
      <c r="K75">
        <v>0.31668099999999999</v>
      </c>
    </row>
    <row r="76" spans="1:11">
      <c r="A76" t="s">
        <v>175</v>
      </c>
      <c r="B76">
        <v>9.1377338260134004E-3</v>
      </c>
      <c r="C76" t="s">
        <v>162</v>
      </c>
      <c r="D76" t="s">
        <v>176</v>
      </c>
      <c r="E76" t="s">
        <v>165</v>
      </c>
      <c r="F76" t="s">
        <v>461</v>
      </c>
      <c r="G76" t="s">
        <v>149</v>
      </c>
      <c r="H76" t="s">
        <v>149</v>
      </c>
      <c r="I76">
        <v>4</v>
      </c>
      <c r="J76">
        <v>1382.2909999999999</v>
      </c>
      <c r="K76">
        <v>0.31668099999999999</v>
      </c>
    </row>
    <row r="77" spans="1:11">
      <c r="A77" t="s">
        <v>182</v>
      </c>
      <c r="B77">
        <v>1.15887434547573E-2</v>
      </c>
      <c r="C77" t="s">
        <v>166</v>
      </c>
      <c r="D77" t="s">
        <v>183</v>
      </c>
      <c r="E77" t="s">
        <v>165</v>
      </c>
      <c r="F77" t="s">
        <v>461</v>
      </c>
      <c r="G77" t="s">
        <v>149</v>
      </c>
      <c r="H77" t="s">
        <v>149</v>
      </c>
      <c r="I77">
        <v>5</v>
      </c>
      <c r="J77">
        <v>1362.422</v>
      </c>
      <c r="K77">
        <v>0.31668099999999999</v>
      </c>
    </row>
    <row r="78" spans="1:11">
      <c r="A78" t="s">
        <v>184</v>
      </c>
      <c r="B78">
        <v>1.4010708069212701</v>
      </c>
      <c r="C78" t="s">
        <v>186</v>
      </c>
      <c r="D78" t="s">
        <v>185</v>
      </c>
      <c r="E78" t="s">
        <v>165</v>
      </c>
      <c r="F78" t="s">
        <v>461</v>
      </c>
      <c r="G78" t="s">
        <v>149</v>
      </c>
      <c r="H78" t="s">
        <v>149</v>
      </c>
      <c r="I78">
        <v>578</v>
      </c>
      <c r="J78">
        <v>1302.704</v>
      </c>
      <c r="K78">
        <v>0.31668099999999999</v>
      </c>
    </row>
    <row r="79" spans="1:11">
      <c r="A79" t="s">
        <v>189</v>
      </c>
      <c r="B79">
        <v>2.8936016508424598</v>
      </c>
      <c r="C79" t="s">
        <v>186</v>
      </c>
      <c r="D79" t="s">
        <v>190</v>
      </c>
      <c r="E79" t="s">
        <v>165</v>
      </c>
      <c r="F79" t="s">
        <v>461</v>
      </c>
      <c r="G79" t="s">
        <v>149</v>
      </c>
      <c r="H79" t="s">
        <v>149</v>
      </c>
      <c r="I79">
        <v>1168</v>
      </c>
      <c r="J79">
        <v>1274.624</v>
      </c>
      <c r="K79">
        <v>0.31668099999999999</v>
      </c>
    </row>
    <row r="80" spans="1:11">
      <c r="A80" t="s">
        <v>191</v>
      </c>
      <c r="B80">
        <v>2.2640611430530502</v>
      </c>
      <c r="C80" t="s">
        <v>186</v>
      </c>
      <c r="D80" t="s">
        <v>192</v>
      </c>
      <c r="E80" t="s">
        <v>165</v>
      </c>
      <c r="F80" t="s">
        <v>461</v>
      </c>
      <c r="G80" t="s">
        <v>149</v>
      </c>
      <c r="H80" t="s">
        <v>149</v>
      </c>
      <c r="I80">
        <v>930</v>
      </c>
      <c r="J80">
        <v>1297.098</v>
      </c>
      <c r="K80">
        <v>0.31668099999999999</v>
      </c>
    </row>
    <row r="81" spans="1:11">
      <c r="A81" t="s">
        <v>199</v>
      </c>
      <c r="B81">
        <v>4.5928931203343404E-3</v>
      </c>
      <c r="C81" t="s">
        <v>166</v>
      </c>
      <c r="D81" t="s">
        <v>200</v>
      </c>
      <c r="E81" t="s">
        <v>165</v>
      </c>
      <c r="F81" t="s">
        <v>461</v>
      </c>
      <c r="G81" t="s">
        <v>149</v>
      </c>
      <c r="H81" t="s">
        <v>149</v>
      </c>
      <c r="I81">
        <v>2</v>
      </c>
      <c r="J81">
        <v>1375.06</v>
      </c>
      <c r="K81">
        <v>0.31668099999999999</v>
      </c>
    </row>
    <row r="82" spans="1:11">
      <c r="A82" t="s">
        <v>234</v>
      </c>
      <c r="B82">
        <v>5.2671058573291498</v>
      </c>
      <c r="C82" t="s">
        <v>236</v>
      </c>
      <c r="D82" t="s">
        <v>235</v>
      </c>
      <c r="E82" t="s">
        <v>165</v>
      </c>
      <c r="F82" t="s">
        <v>461</v>
      </c>
      <c r="G82" t="s">
        <v>149</v>
      </c>
      <c r="H82" t="s">
        <v>149</v>
      </c>
      <c r="I82">
        <v>2183</v>
      </c>
      <c r="J82">
        <v>1308.759</v>
      </c>
      <c r="K82">
        <v>0.31668099999999999</v>
      </c>
    </row>
    <row r="83" spans="1:11">
      <c r="A83" t="s">
        <v>239</v>
      </c>
      <c r="B83">
        <v>4.6700415211516501E-2</v>
      </c>
      <c r="C83" t="s">
        <v>241</v>
      </c>
      <c r="D83" t="s">
        <v>240</v>
      </c>
      <c r="E83" t="s">
        <v>169</v>
      </c>
      <c r="F83" t="s">
        <v>461</v>
      </c>
      <c r="G83" t="s">
        <v>149</v>
      </c>
      <c r="H83" t="s">
        <v>242</v>
      </c>
      <c r="I83">
        <v>19</v>
      </c>
      <c r="J83">
        <v>1284.7270000000001</v>
      </c>
      <c r="K83">
        <v>0.31668099999999999</v>
      </c>
    </row>
    <row r="84" spans="1:11">
      <c r="A84" t="s">
        <v>243</v>
      </c>
      <c r="B84">
        <v>2.7809035949853498</v>
      </c>
      <c r="C84" t="s">
        <v>236</v>
      </c>
      <c r="D84" t="s">
        <v>244</v>
      </c>
      <c r="E84" t="s">
        <v>165</v>
      </c>
      <c r="F84" t="s">
        <v>461</v>
      </c>
      <c r="G84" t="s">
        <v>149</v>
      </c>
      <c r="H84" t="s">
        <v>149</v>
      </c>
      <c r="I84">
        <v>1166</v>
      </c>
      <c r="J84">
        <v>1324.008</v>
      </c>
      <c r="K84">
        <v>0.31668099999999999</v>
      </c>
    </row>
    <row r="85" spans="1:11">
      <c r="A85" t="s">
        <v>159</v>
      </c>
      <c r="B85">
        <v>5.0397391101840803E-3</v>
      </c>
      <c r="C85" t="s">
        <v>162</v>
      </c>
      <c r="D85" t="s">
        <v>160</v>
      </c>
      <c r="E85" t="s">
        <v>161</v>
      </c>
      <c r="F85" t="s">
        <v>462</v>
      </c>
      <c r="G85" t="s">
        <v>149</v>
      </c>
      <c r="H85" t="s">
        <v>149</v>
      </c>
      <c r="I85">
        <v>4</v>
      </c>
      <c r="J85">
        <v>1115.049</v>
      </c>
      <c r="K85">
        <v>0.71179999999999999</v>
      </c>
    </row>
    <row r="86" spans="1:11">
      <c r="A86" t="s">
        <v>171</v>
      </c>
      <c r="B86">
        <v>3.2935474513850699E-3</v>
      </c>
      <c r="C86" t="s">
        <v>166</v>
      </c>
      <c r="D86" t="s">
        <v>172</v>
      </c>
      <c r="E86" t="s">
        <v>165</v>
      </c>
      <c r="F86" t="s">
        <v>462</v>
      </c>
      <c r="G86" t="s">
        <v>149</v>
      </c>
      <c r="H86" t="s">
        <v>149</v>
      </c>
      <c r="I86">
        <v>3</v>
      </c>
      <c r="J86">
        <v>1279.674</v>
      </c>
      <c r="K86">
        <v>0.71179999999999999</v>
      </c>
    </row>
    <row r="87" spans="1:11">
      <c r="A87" t="s">
        <v>175</v>
      </c>
      <c r="B87">
        <v>1.0163482318613899E-3</v>
      </c>
      <c r="C87" t="s">
        <v>162</v>
      </c>
      <c r="D87" t="s">
        <v>176</v>
      </c>
      <c r="E87" t="s">
        <v>165</v>
      </c>
      <c r="F87" t="s">
        <v>462</v>
      </c>
      <c r="G87" t="s">
        <v>149</v>
      </c>
      <c r="H87" t="s">
        <v>149</v>
      </c>
      <c r="I87">
        <v>1</v>
      </c>
      <c r="J87">
        <v>1382.2909999999999</v>
      </c>
      <c r="K87">
        <v>0.71179999999999999</v>
      </c>
    </row>
    <row r="88" spans="1:11">
      <c r="A88" t="s">
        <v>182</v>
      </c>
      <c r="B88">
        <v>3.0935107046889598E-3</v>
      </c>
      <c r="C88" t="s">
        <v>166</v>
      </c>
      <c r="D88" t="s">
        <v>183</v>
      </c>
      <c r="E88" t="s">
        <v>165</v>
      </c>
      <c r="F88" t="s">
        <v>462</v>
      </c>
      <c r="G88" t="s">
        <v>149</v>
      </c>
      <c r="H88" t="s">
        <v>149</v>
      </c>
      <c r="I88">
        <v>3</v>
      </c>
      <c r="J88">
        <v>1362.422</v>
      </c>
      <c r="K88">
        <v>0.71179999999999999</v>
      </c>
    </row>
    <row r="89" spans="1:11">
      <c r="A89" t="s">
        <v>184</v>
      </c>
      <c r="B89">
        <v>5.6078916404594899E-2</v>
      </c>
      <c r="C89" t="s">
        <v>186</v>
      </c>
      <c r="D89" t="s">
        <v>185</v>
      </c>
      <c r="E89" t="s">
        <v>165</v>
      </c>
      <c r="F89" t="s">
        <v>462</v>
      </c>
      <c r="G89" t="s">
        <v>149</v>
      </c>
      <c r="H89" t="s">
        <v>149</v>
      </c>
      <c r="I89">
        <v>52</v>
      </c>
      <c r="J89">
        <v>1302.704</v>
      </c>
      <c r="K89">
        <v>0.71179999999999999</v>
      </c>
    </row>
    <row r="90" spans="1:11">
      <c r="A90" t="s">
        <v>189</v>
      </c>
      <c r="B90">
        <v>9.03802997032606E-2</v>
      </c>
      <c r="C90" t="s">
        <v>186</v>
      </c>
      <c r="D90" t="s">
        <v>190</v>
      </c>
      <c r="E90" t="s">
        <v>165</v>
      </c>
      <c r="F90" t="s">
        <v>462</v>
      </c>
      <c r="G90" t="s">
        <v>149</v>
      </c>
      <c r="H90" t="s">
        <v>149</v>
      </c>
      <c r="I90">
        <v>82</v>
      </c>
      <c r="J90">
        <v>1274.624</v>
      </c>
      <c r="K90">
        <v>0.71179999999999999</v>
      </c>
    </row>
    <row r="91" spans="1:11">
      <c r="A91" t="s">
        <v>191</v>
      </c>
      <c r="B91">
        <v>7.2567812087020497E-2</v>
      </c>
      <c r="C91" t="s">
        <v>186</v>
      </c>
      <c r="D91" t="s">
        <v>192</v>
      </c>
      <c r="E91" t="s">
        <v>165</v>
      </c>
      <c r="F91" t="s">
        <v>462</v>
      </c>
      <c r="G91" t="s">
        <v>149</v>
      </c>
      <c r="H91" t="s">
        <v>149</v>
      </c>
      <c r="I91">
        <v>67</v>
      </c>
      <c r="J91">
        <v>1297.098</v>
      </c>
      <c r="K91">
        <v>0.71179999999999999</v>
      </c>
    </row>
    <row r="92" spans="1:11">
      <c r="A92" t="s">
        <v>193</v>
      </c>
      <c r="B92">
        <v>1.0637868303901401E-3</v>
      </c>
      <c r="C92" t="s">
        <v>162</v>
      </c>
      <c r="D92" t="s">
        <v>194</v>
      </c>
      <c r="E92" t="s">
        <v>165</v>
      </c>
      <c r="F92" t="s">
        <v>462</v>
      </c>
      <c r="G92" t="s">
        <v>149</v>
      </c>
      <c r="H92" t="s">
        <v>149</v>
      </c>
      <c r="I92">
        <v>1</v>
      </c>
      <c r="J92">
        <v>1320.6489999999999</v>
      </c>
      <c r="K92">
        <v>0.71179999999999999</v>
      </c>
    </row>
    <row r="93" spans="1:11">
      <c r="A93" t="s">
        <v>209</v>
      </c>
      <c r="B93">
        <v>1.4074449337676299E-3</v>
      </c>
      <c r="C93" t="s">
        <v>203</v>
      </c>
      <c r="D93" t="s">
        <v>210</v>
      </c>
      <c r="E93" t="s">
        <v>165</v>
      </c>
      <c r="F93" t="s">
        <v>462</v>
      </c>
      <c r="G93" t="s">
        <v>149</v>
      </c>
      <c r="H93" t="s">
        <v>149</v>
      </c>
      <c r="I93">
        <v>1</v>
      </c>
      <c r="J93">
        <v>998.18399999999997</v>
      </c>
      <c r="K93">
        <v>0.71179999999999999</v>
      </c>
    </row>
    <row r="94" spans="1:11">
      <c r="A94" t="s">
        <v>234</v>
      </c>
      <c r="B94">
        <v>0.202882290476807</v>
      </c>
      <c r="C94" t="s">
        <v>236</v>
      </c>
      <c r="D94" t="s">
        <v>235</v>
      </c>
      <c r="E94" t="s">
        <v>165</v>
      </c>
      <c r="F94" t="s">
        <v>462</v>
      </c>
      <c r="G94" t="s">
        <v>149</v>
      </c>
      <c r="H94" t="s">
        <v>149</v>
      </c>
      <c r="I94">
        <v>189</v>
      </c>
      <c r="J94">
        <v>1308.759</v>
      </c>
      <c r="K94">
        <v>0.71179999999999999</v>
      </c>
    </row>
    <row r="95" spans="1:11">
      <c r="A95" t="s">
        <v>239</v>
      </c>
      <c r="B95">
        <v>7.6547181590916899E-3</v>
      </c>
      <c r="C95" t="s">
        <v>241</v>
      </c>
      <c r="D95" t="s">
        <v>240</v>
      </c>
      <c r="E95" t="s">
        <v>169</v>
      </c>
      <c r="F95" t="s">
        <v>462</v>
      </c>
      <c r="G95" t="s">
        <v>149</v>
      </c>
      <c r="H95" t="s">
        <v>242</v>
      </c>
      <c r="I95">
        <v>7</v>
      </c>
      <c r="J95">
        <v>1284.7270000000001</v>
      </c>
      <c r="K95">
        <v>0.71179999999999999</v>
      </c>
    </row>
    <row r="96" spans="1:11">
      <c r="A96" t="s">
        <v>243</v>
      </c>
      <c r="B96">
        <v>0.111414241036029</v>
      </c>
      <c r="C96" t="s">
        <v>236</v>
      </c>
      <c r="D96" t="s">
        <v>244</v>
      </c>
      <c r="E96" t="s">
        <v>165</v>
      </c>
      <c r="F96" t="s">
        <v>462</v>
      </c>
      <c r="G96" t="s">
        <v>149</v>
      </c>
      <c r="H96" t="s">
        <v>149</v>
      </c>
      <c r="I96">
        <v>105</v>
      </c>
      <c r="J96">
        <v>1324.008</v>
      </c>
      <c r="K96">
        <v>0.71179999999999999</v>
      </c>
    </row>
    <row r="97" spans="1:11">
      <c r="A97" t="s">
        <v>184</v>
      </c>
      <c r="B97">
        <v>4.16061837573386E-2</v>
      </c>
      <c r="C97" t="s">
        <v>186</v>
      </c>
      <c r="D97" t="s">
        <v>185</v>
      </c>
      <c r="E97" t="s">
        <v>165</v>
      </c>
      <c r="F97" t="s">
        <v>463</v>
      </c>
      <c r="G97" t="s">
        <v>149</v>
      </c>
      <c r="H97" t="s">
        <v>149</v>
      </c>
      <c r="I97">
        <v>8</v>
      </c>
      <c r="J97">
        <v>1302.704</v>
      </c>
      <c r="K97">
        <v>0.14760000000000001</v>
      </c>
    </row>
    <row r="98" spans="1:11">
      <c r="A98" t="s">
        <v>189</v>
      </c>
      <c r="B98">
        <v>5.8468807473774698E-2</v>
      </c>
      <c r="C98" t="s">
        <v>186</v>
      </c>
      <c r="D98" t="s">
        <v>190</v>
      </c>
      <c r="E98" t="s">
        <v>165</v>
      </c>
      <c r="F98" t="s">
        <v>463</v>
      </c>
      <c r="G98" t="s">
        <v>149</v>
      </c>
      <c r="H98" t="s">
        <v>149</v>
      </c>
      <c r="I98">
        <v>11</v>
      </c>
      <c r="J98">
        <v>1274.624</v>
      </c>
      <c r="K98">
        <v>0.14760000000000001</v>
      </c>
    </row>
    <row r="99" spans="1:11">
      <c r="A99" t="s">
        <v>191</v>
      </c>
      <c r="B99">
        <v>4.7009254317019702E-2</v>
      </c>
      <c r="C99" t="s">
        <v>186</v>
      </c>
      <c r="D99" t="s">
        <v>192</v>
      </c>
      <c r="E99" t="s">
        <v>165</v>
      </c>
      <c r="F99" t="s">
        <v>463</v>
      </c>
      <c r="G99" t="s">
        <v>149</v>
      </c>
      <c r="H99" t="s">
        <v>149</v>
      </c>
      <c r="I99">
        <v>9</v>
      </c>
      <c r="J99">
        <v>1297.098</v>
      </c>
      <c r="K99">
        <v>0.14760000000000001</v>
      </c>
    </row>
    <row r="100" spans="1:11">
      <c r="A100" t="s">
        <v>234</v>
      </c>
      <c r="B100">
        <v>8.8004095300599702E-2</v>
      </c>
      <c r="C100" t="s">
        <v>236</v>
      </c>
      <c r="D100" t="s">
        <v>235</v>
      </c>
      <c r="E100" t="s">
        <v>165</v>
      </c>
      <c r="F100" t="s">
        <v>463</v>
      </c>
      <c r="G100" t="s">
        <v>149</v>
      </c>
      <c r="H100" t="s">
        <v>149</v>
      </c>
      <c r="I100">
        <v>17</v>
      </c>
      <c r="J100">
        <v>1308.759</v>
      </c>
      <c r="K100">
        <v>0.14760000000000001</v>
      </c>
    </row>
    <row r="101" spans="1:11">
      <c r="A101" t="s">
        <v>243</v>
      </c>
      <c r="B101">
        <v>6.1405076863682101E-2</v>
      </c>
      <c r="C101" t="s">
        <v>236</v>
      </c>
      <c r="D101" t="s">
        <v>244</v>
      </c>
      <c r="E101" t="s">
        <v>165</v>
      </c>
      <c r="F101" t="s">
        <v>463</v>
      </c>
      <c r="G101" t="s">
        <v>149</v>
      </c>
      <c r="H101" t="s">
        <v>149</v>
      </c>
      <c r="I101">
        <v>12</v>
      </c>
      <c r="J101">
        <v>1324.008</v>
      </c>
      <c r="K101">
        <v>0.14760000000000001</v>
      </c>
    </row>
    <row r="102" spans="1:11">
      <c r="A102" t="s">
        <v>159</v>
      </c>
      <c r="B102">
        <v>0.102386242425936</v>
      </c>
      <c r="C102" t="s">
        <v>162</v>
      </c>
      <c r="D102" t="s">
        <v>160</v>
      </c>
      <c r="E102" t="s">
        <v>161</v>
      </c>
      <c r="F102" t="s">
        <v>464</v>
      </c>
      <c r="G102" t="s">
        <v>149</v>
      </c>
      <c r="H102" t="s">
        <v>149</v>
      </c>
      <c r="I102">
        <v>15</v>
      </c>
      <c r="J102">
        <v>1115.049</v>
      </c>
      <c r="K102">
        <v>0.131388</v>
      </c>
    </row>
    <row r="103" spans="1:11">
      <c r="A103" t="s">
        <v>171</v>
      </c>
      <c r="B103">
        <v>5.3528794316738799E-2</v>
      </c>
      <c r="C103" t="s">
        <v>166</v>
      </c>
      <c r="D103" t="s">
        <v>172</v>
      </c>
      <c r="E103" t="s">
        <v>165</v>
      </c>
      <c r="F103" t="s">
        <v>464</v>
      </c>
      <c r="G103" t="s">
        <v>149</v>
      </c>
      <c r="H103" t="s">
        <v>149</v>
      </c>
      <c r="I103">
        <v>9</v>
      </c>
      <c r="J103">
        <v>1279.674</v>
      </c>
      <c r="K103">
        <v>0.131388</v>
      </c>
    </row>
    <row r="104" spans="1:11">
      <c r="A104" t="s">
        <v>175</v>
      </c>
      <c r="B104">
        <v>5.5061091685613397E-3</v>
      </c>
      <c r="C104" t="s">
        <v>162</v>
      </c>
      <c r="D104" t="s">
        <v>176</v>
      </c>
      <c r="E104" t="s">
        <v>165</v>
      </c>
      <c r="F104" t="s">
        <v>464</v>
      </c>
      <c r="G104" t="s">
        <v>149</v>
      </c>
      <c r="H104" t="s">
        <v>149</v>
      </c>
      <c r="I104">
        <v>1</v>
      </c>
      <c r="J104">
        <v>1382.2909999999999</v>
      </c>
      <c r="K104">
        <v>0.131388</v>
      </c>
    </row>
    <row r="105" spans="1:11">
      <c r="A105" t="s">
        <v>180</v>
      </c>
      <c r="B105">
        <v>5.4520497885882403E-3</v>
      </c>
      <c r="C105" t="s">
        <v>162</v>
      </c>
      <c r="D105" t="s">
        <v>181</v>
      </c>
      <c r="E105" t="s">
        <v>165</v>
      </c>
      <c r="F105" t="s">
        <v>464</v>
      </c>
      <c r="G105" t="s">
        <v>149</v>
      </c>
      <c r="H105" t="s">
        <v>149</v>
      </c>
      <c r="I105">
        <v>1</v>
      </c>
      <c r="J105">
        <v>1395.9970000000001</v>
      </c>
      <c r="K105">
        <v>0.131388</v>
      </c>
    </row>
    <row r="106" spans="1:11">
      <c r="A106" t="s">
        <v>182</v>
      </c>
      <c r="B106">
        <v>0.122900975815009</v>
      </c>
      <c r="C106" t="s">
        <v>166</v>
      </c>
      <c r="D106" t="s">
        <v>183</v>
      </c>
      <c r="E106" t="s">
        <v>165</v>
      </c>
      <c r="F106" t="s">
        <v>464</v>
      </c>
      <c r="G106" t="s">
        <v>149</v>
      </c>
      <c r="H106" t="s">
        <v>149</v>
      </c>
      <c r="I106">
        <v>22</v>
      </c>
      <c r="J106">
        <v>1362.422</v>
      </c>
      <c r="K106">
        <v>0.131388</v>
      </c>
    </row>
    <row r="107" spans="1:11">
      <c r="A107" t="s">
        <v>184</v>
      </c>
      <c r="B107">
        <v>0.64267474910584499</v>
      </c>
      <c r="C107" t="s">
        <v>186</v>
      </c>
      <c r="D107" t="s">
        <v>185</v>
      </c>
      <c r="E107" t="s">
        <v>165</v>
      </c>
      <c r="F107" t="s">
        <v>464</v>
      </c>
      <c r="G107" t="s">
        <v>149</v>
      </c>
      <c r="H107" t="s">
        <v>149</v>
      </c>
      <c r="I107">
        <v>110</v>
      </c>
      <c r="J107">
        <v>1302.704</v>
      </c>
      <c r="K107">
        <v>0.131388</v>
      </c>
    </row>
    <row r="108" spans="1:11">
      <c r="A108" t="s">
        <v>189</v>
      </c>
      <c r="B108">
        <v>1.26589611644579</v>
      </c>
      <c r="C108" t="s">
        <v>186</v>
      </c>
      <c r="D108" t="s">
        <v>190</v>
      </c>
      <c r="E108" t="s">
        <v>165</v>
      </c>
      <c r="F108" t="s">
        <v>464</v>
      </c>
      <c r="G108" t="s">
        <v>149</v>
      </c>
      <c r="H108" t="s">
        <v>149</v>
      </c>
      <c r="I108">
        <v>212</v>
      </c>
      <c r="J108">
        <v>1274.624</v>
      </c>
      <c r="K108">
        <v>0.131388</v>
      </c>
    </row>
    <row r="109" spans="1:11">
      <c r="A109" t="s">
        <v>191</v>
      </c>
      <c r="B109">
        <v>1.1852852444776001</v>
      </c>
      <c r="C109" t="s">
        <v>186</v>
      </c>
      <c r="D109" t="s">
        <v>192</v>
      </c>
      <c r="E109" t="s">
        <v>165</v>
      </c>
      <c r="F109" t="s">
        <v>464</v>
      </c>
      <c r="G109" t="s">
        <v>149</v>
      </c>
      <c r="H109" t="s">
        <v>149</v>
      </c>
      <c r="I109">
        <v>202</v>
      </c>
      <c r="J109">
        <v>1297.098</v>
      </c>
      <c r="K109">
        <v>0.131388</v>
      </c>
    </row>
    <row r="110" spans="1:11">
      <c r="A110" t="s">
        <v>209</v>
      </c>
      <c r="B110">
        <v>7.62489195250557E-3</v>
      </c>
      <c r="C110" t="s">
        <v>203</v>
      </c>
      <c r="D110" t="s">
        <v>210</v>
      </c>
      <c r="E110" t="s">
        <v>165</v>
      </c>
      <c r="F110" t="s">
        <v>464</v>
      </c>
      <c r="G110" t="s">
        <v>149</v>
      </c>
      <c r="H110" t="s">
        <v>149</v>
      </c>
      <c r="I110">
        <v>1</v>
      </c>
      <c r="J110">
        <v>998.18399999999997</v>
      </c>
      <c r="K110">
        <v>0.131388</v>
      </c>
    </row>
    <row r="111" spans="1:11">
      <c r="A111" t="s">
        <v>225</v>
      </c>
      <c r="B111">
        <v>2.5059743802499101E-2</v>
      </c>
      <c r="C111" t="s">
        <v>203</v>
      </c>
      <c r="D111" t="s">
        <v>226</v>
      </c>
      <c r="E111" t="s">
        <v>217</v>
      </c>
      <c r="F111" t="s">
        <v>464</v>
      </c>
      <c r="G111" t="s">
        <v>149</v>
      </c>
      <c r="H111" t="s">
        <v>149</v>
      </c>
      <c r="I111">
        <v>1</v>
      </c>
      <c r="J111">
        <v>303.71600000000001</v>
      </c>
      <c r="K111">
        <v>0.131388</v>
      </c>
    </row>
    <row r="112" spans="1:11">
      <c r="A112" t="s">
        <v>234</v>
      </c>
      <c r="B112">
        <v>2.38434158693474</v>
      </c>
      <c r="C112" t="s">
        <v>236</v>
      </c>
      <c r="D112" t="s">
        <v>235</v>
      </c>
      <c r="E112" t="s">
        <v>165</v>
      </c>
      <c r="F112" t="s">
        <v>464</v>
      </c>
      <c r="G112" t="s">
        <v>149</v>
      </c>
      <c r="H112" t="s">
        <v>149</v>
      </c>
      <c r="I112">
        <v>410</v>
      </c>
      <c r="J112">
        <v>1308.759</v>
      </c>
      <c r="K112">
        <v>0.131388</v>
      </c>
    </row>
    <row r="113" spans="1:11">
      <c r="A113" t="s">
        <v>239</v>
      </c>
      <c r="B113">
        <v>5.3318258539345999E-2</v>
      </c>
      <c r="C113" t="s">
        <v>241</v>
      </c>
      <c r="D113" t="s">
        <v>240</v>
      </c>
      <c r="E113" t="s">
        <v>169</v>
      </c>
      <c r="F113" t="s">
        <v>464</v>
      </c>
      <c r="G113" t="s">
        <v>149</v>
      </c>
      <c r="H113" t="s">
        <v>242</v>
      </c>
      <c r="I113">
        <v>9</v>
      </c>
      <c r="J113">
        <v>1284.7270000000001</v>
      </c>
      <c r="K113">
        <v>0.131388</v>
      </c>
    </row>
    <row r="114" spans="1:11">
      <c r="A114" t="s">
        <v>243</v>
      </c>
      <c r="B114">
        <v>1.14394926963828</v>
      </c>
      <c r="C114" t="s">
        <v>236</v>
      </c>
      <c r="D114" t="s">
        <v>244</v>
      </c>
      <c r="E114" t="s">
        <v>165</v>
      </c>
      <c r="F114" t="s">
        <v>464</v>
      </c>
      <c r="G114" t="s">
        <v>149</v>
      </c>
      <c r="H114" t="s">
        <v>149</v>
      </c>
      <c r="I114">
        <v>199</v>
      </c>
      <c r="J114">
        <v>1324.008</v>
      </c>
      <c r="K114">
        <v>0.131388</v>
      </c>
    </row>
    <row r="115" spans="1:11">
      <c r="A115" t="s">
        <v>159</v>
      </c>
      <c r="B115">
        <v>3.4864308276468599E-3</v>
      </c>
      <c r="C115" t="s">
        <v>162</v>
      </c>
      <c r="D115" t="s">
        <v>160</v>
      </c>
      <c r="E115" t="s">
        <v>161</v>
      </c>
      <c r="F115" t="s">
        <v>465</v>
      </c>
      <c r="G115" t="s">
        <v>149</v>
      </c>
      <c r="H115" t="s">
        <v>149</v>
      </c>
      <c r="I115">
        <v>1</v>
      </c>
      <c r="J115">
        <v>1115.049</v>
      </c>
      <c r="K115">
        <v>0.25723200000000002</v>
      </c>
    </row>
    <row r="116" spans="1:11">
      <c r="A116" t="s">
        <v>171</v>
      </c>
      <c r="B116">
        <v>3.0379152877504801E-3</v>
      </c>
      <c r="C116" t="s">
        <v>166</v>
      </c>
      <c r="D116" t="s">
        <v>172</v>
      </c>
      <c r="E116" t="s">
        <v>165</v>
      </c>
      <c r="F116" t="s">
        <v>465</v>
      </c>
      <c r="G116" t="s">
        <v>149</v>
      </c>
      <c r="H116" t="s">
        <v>149</v>
      </c>
      <c r="I116">
        <v>1</v>
      </c>
      <c r="J116">
        <v>1279.674</v>
      </c>
      <c r="K116">
        <v>0.25723200000000002</v>
      </c>
    </row>
    <row r="117" spans="1:11">
      <c r="A117" t="s">
        <v>182</v>
      </c>
      <c r="B117">
        <v>2.8534046044007E-3</v>
      </c>
      <c r="C117" t="s">
        <v>166</v>
      </c>
      <c r="D117" t="s">
        <v>183</v>
      </c>
      <c r="E117" t="s">
        <v>165</v>
      </c>
      <c r="F117" t="s">
        <v>465</v>
      </c>
      <c r="G117" t="s">
        <v>149</v>
      </c>
      <c r="H117" t="s">
        <v>149</v>
      </c>
      <c r="I117">
        <v>1</v>
      </c>
      <c r="J117">
        <v>1362.422</v>
      </c>
      <c r="K117">
        <v>0.25723200000000002</v>
      </c>
    </row>
    <row r="118" spans="1:11">
      <c r="A118" t="s">
        <v>184</v>
      </c>
      <c r="B118">
        <v>5.3715764857452199E-2</v>
      </c>
      <c r="C118" t="s">
        <v>186</v>
      </c>
      <c r="D118" t="s">
        <v>185</v>
      </c>
      <c r="E118" t="s">
        <v>165</v>
      </c>
      <c r="F118" t="s">
        <v>465</v>
      </c>
      <c r="G118" t="s">
        <v>149</v>
      </c>
      <c r="H118" t="s">
        <v>149</v>
      </c>
      <c r="I118">
        <v>18</v>
      </c>
      <c r="J118">
        <v>1302.704</v>
      </c>
      <c r="K118">
        <v>0.25723200000000002</v>
      </c>
    </row>
    <row r="119" spans="1:11">
      <c r="A119" t="s">
        <v>187</v>
      </c>
      <c r="B119">
        <v>2.7865381763774299E-3</v>
      </c>
      <c r="C119" t="s">
        <v>186</v>
      </c>
      <c r="D119" t="s">
        <v>188</v>
      </c>
      <c r="E119" t="s">
        <v>165</v>
      </c>
      <c r="F119" t="s">
        <v>465</v>
      </c>
      <c r="G119" t="s">
        <v>149</v>
      </c>
      <c r="H119" t="s">
        <v>149</v>
      </c>
      <c r="I119">
        <v>1</v>
      </c>
      <c r="J119">
        <v>1395.115</v>
      </c>
      <c r="K119">
        <v>0.25723200000000002</v>
      </c>
    </row>
    <row r="120" spans="1:11">
      <c r="A120" t="s">
        <v>189</v>
      </c>
      <c r="B120">
        <v>7.6248784110780995E-2</v>
      </c>
      <c r="C120" t="s">
        <v>186</v>
      </c>
      <c r="D120" t="s">
        <v>190</v>
      </c>
      <c r="E120" t="s">
        <v>165</v>
      </c>
      <c r="F120" t="s">
        <v>465</v>
      </c>
      <c r="G120" t="s">
        <v>149</v>
      </c>
      <c r="H120" t="s">
        <v>149</v>
      </c>
      <c r="I120">
        <v>25</v>
      </c>
      <c r="J120">
        <v>1274.624</v>
      </c>
      <c r="K120">
        <v>0.25723200000000002</v>
      </c>
    </row>
    <row r="121" spans="1:11">
      <c r="A121" t="s">
        <v>191</v>
      </c>
      <c r="B121">
        <v>6.5936349122895602E-2</v>
      </c>
      <c r="C121" t="s">
        <v>186</v>
      </c>
      <c r="D121" t="s">
        <v>192</v>
      </c>
      <c r="E121" t="s">
        <v>165</v>
      </c>
      <c r="F121" t="s">
        <v>465</v>
      </c>
      <c r="G121" t="s">
        <v>149</v>
      </c>
      <c r="H121" t="s">
        <v>149</v>
      </c>
      <c r="I121">
        <v>22</v>
      </c>
      <c r="J121">
        <v>1297.098</v>
      </c>
      <c r="K121">
        <v>0.25723200000000002</v>
      </c>
    </row>
    <row r="122" spans="1:11">
      <c r="A122" t="s">
        <v>234</v>
      </c>
      <c r="B122">
        <v>0.190105769899543</v>
      </c>
      <c r="C122" t="s">
        <v>236</v>
      </c>
      <c r="D122" t="s">
        <v>235</v>
      </c>
      <c r="E122" t="s">
        <v>165</v>
      </c>
      <c r="F122" t="s">
        <v>465</v>
      </c>
      <c r="G122" t="s">
        <v>149</v>
      </c>
      <c r="H122" t="s">
        <v>149</v>
      </c>
      <c r="I122">
        <v>64</v>
      </c>
      <c r="J122">
        <v>1308.759</v>
      </c>
      <c r="K122">
        <v>0.25723200000000002</v>
      </c>
    </row>
    <row r="123" spans="1:11">
      <c r="A123" t="s">
        <v>239</v>
      </c>
      <c r="B123">
        <v>3.02596676798791E-3</v>
      </c>
      <c r="C123" t="s">
        <v>241</v>
      </c>
      <c r="D123" t="s">
        <v>240</v>
      </c>
      <c r="E123" t="s">
        <v>169</v>
      </c>
      <c r="F123" t="s">
        <v>465</v>
      </c>
      <c r="G123" t="s">
        <v>149</v>
      </c>
      <c r="H123" t="s">
        <v>242</v>
      </c>
      <c r="I123">
        <v>1</v>
      </c>
      <c r="J123">
        <v>1284.7270000000001</v>
      </c>
      <c r="K123">
        <v>0.25723200000000002</v>
      </c>
    </row>
    <row r="124" spans="1:11">
      <c r="A124" t="s">
        <v>243</v>
      </c>
      <c r="B124">
        <v>8.2213365646000999E-2</v>
      </c>
      <c r="C124" t="s">
        <v>236</v>
      </c>
      <c r="D124" t="s">
        <v>244</v>
      </c>
      <c r="E124" t="s">
        <v>165</v>
      </c>
      <c r="F124" t="s">
        <v>465</v>
      </c>
      <c r="G124" t="s">
        <v>149</v>
      </c>
      <c r="H124" t="s">
        <v>149</v>
      </c>
      <c r="I124">
        <v>28</v>
      </c>
      <c r="J124">
        <v>1324.008</v>
      </c>
      <c r="K124">
        <v>0.25723200000000002</v>
      </c>
    </row>
    <row r="125" spans="1:11">
      <c r="A125" t="s">
        <v>145</v>
      </c>
      <c r="B125">
        <v>2.1946847671918401E-3</v>
      </c>
      <c r="C125" t="s">
        <v>148</v>
      </c>
      <c r="D125" t="s">
        <v>146</v>
      </c>
      <c r="E125" t="s">
        <v>147</v>
      </c>
      <c r="F125" t="s">
        <v>466</v>
      </c>
      <c r="G125" t="s">
        <v>149</v>
      </c>
      <c r="H125" t="s">
        <v>149</v>
      </c>
      <c r="I125">
        <v>1</v>
      </c>
      <c r="J125">
        <v>909.78599999999994</v>
      </c>
      <c r="K125">
        <v>0.50082800000000005</v>
      </c>
    </row>
    <row r="126" spans="1:11">
      <c r="A126" t="s">
        <v>171</v>
      </c>
      <c r="B126">
        <v>1.5603141703311901E-3</v>
      </c>
      <c r="C126" t="s">
        <v>166</v>
      </c>
      <c r="D126" t="s">
        <v>172</v>
      </c>
      <c r="E126" t="s">
        <v>165</v>
      </c>
      <c r="F126" t="s">
        <v>466</v>
      </c>
      <c r="G126" t="s">
        <v>149</v>
      </c>
      <c r="H126" t="s">
        <v>149</v>
      </c>
      <c r="I126">
        <v>1</v>
      </c>
      <c r="J126">
        <v>1279.674</v>
      </c>
      <c r="K126">
        <v>0.50082800000000005</v>
      </c>
    </row>
    <row r="127" spans="1:11">
      <c r="A127" t="s">
        <v>184</v>
      </c>
      <c r="B127">
        <v>1.2261839838394E-2</v>
      </c>
      <c r="C127" t="s">
        <v>186</v>
      </c>
      <c r="D127" t="s">
        <v>185</v>
      </c>
      <c r="E127" t="s">
        <v>165</v>
      </c>
      <c r="F127" t="s">
        <v>466</v>
      </c>
      <c r="G127" t="s">
        <v>149</v>
      </c>
      <c r="H127" t="s">
        <v>149</v>
      </c>
      <c r="I127">
        <v>8</v>
      </c>
      <c r="J127">
        <v>1302.704</v>
      </c>
      <c r="K127">
        <v>0.50082800000000005</v>
      </c>
    </row>
    <row r="128" spans="1:11">
      <c r="A128" t="s">
        <v>189</v>
      </c>
      <c r="B128">
        <v>2.3497440919099302E-2</v>
      </c>
      <c r="C128" t="s">
        <v>186</v>
      </c>
      <c r="D128" t="s">
        <v>190</v>
      </c>
      <c r="E128" t="s">
        <v>165</v>
      </c>
      <c r="F128" t="s">
        <v>466</v>
      </c>
      <c r="G128" t="s">
        <v>149</v>
      </c>
      <c r="H128" t="s">
        <v>149</v>
      </c>
      <c r="I128">
        <v>15</v>
      </c>
      <c r="J128">
        <v>1274.624</v>
      </c>
      <c r="K128">
        <v>0.50082800000000005</v>
      </c>
    </row>
    <row r="129" spans="1:11">
      <c r="A129" t="s">
        <v>191</v>
      </c>
      <c r="B129">
        <v>3.3865796156725803E-2</v>
      </c>
      <c r="C129" t="s">
        <v>186</v>
      </c>
      <c r="D129" t="s">
        <v>192</v>
      </c>
      <c r="E129" t="s">
        <v>165</v>
      </c>
      <c r="F129" t="s">
        <v>466</v>
      </c>
      <c r="G129" t="s">
        <v>149</v>
      </c>
      <c r="H129" t="s">
        <v>149</v>
      </c>
      <c r="I129">
        <v>22</v>
      </c>
      <c r="J129">
        <v>1297.098</v>
      </c>
      <c r="K129">
        <v>0.50082800000000005</v>
      </c>
    </row>
    <row r="130" spans="1:11">
      <c r="A130" t="s">
        <v>199</v>
      </c>
      <c r="B130">
        <v>1.45207734615537E-3</v>
      </c>
      <c r="C130" t="s">
        <v>166</v>
      </c>
      <c r="D130" t="s">
        <v>200</v>
      </c>
      <c r="E130" t="s">
        <v>165</v>
      </c>
      <c r="F130" t="s">
        <v>466</v>
      </c>
      <c r="G130" t="s">
        <v>149</v>
      </c>
      <c r="H130" t="s">
        <v>149</v>
      </c>
      <c r="I130">
        <v>1</v>
      </c>
      <c r="J130">
        <v>1375.06</v>
      </c>
      <c r="K130">
        <v>0.50082800000000005</v>
      </c>
    </row>
    <row r="131" spans="1:11">
      <c r="A131" t="s">
        <v>227</v>
      </c>
      <c r="B131">
        <v>2.9817282874672001E-3</v>
      </c>
      <c r="C131" t="s">
        <v>203</v>
      </c>
      <c r="D131" t="s">
        <v>228</v>
      </c>
      <c r="E131" t="s">
        <v>165</v>
      </c>
      <c r="F131" t="s">
        <v>466</v>
      </c>
      <c r="G131" t="s">
        <v>149</v>
      </c>
      <c r="H131" t="s">
        <v>149</v>
      </c>
      <c r="I131">
        <v>1</v>
      </c>
      <c r="J131">
        <v>669.64300000000003</v>
      </c>
      <c r="K131">
        <v>0.50082800000000005</v>
      </c>
    </row>
    <row r="132" spans="1:11">
      <c r="A132" t="s">
        <v>234</v>
      </c>
      <c r="B132">
        <v>5.9499912167611899E-2</v>
      </c>
      <c r="C132" t="s">
        <v>236</v>
      </c>
      <c r="D132" t="s">
        <v>235</v>
      </c>
      <c r="E132" t="s">
        <v>165</v>
      </c>
      <c r="F132" t="s">
        <v>466</v>
      </c>
      <c r="G132" t="s">
        <v>149</v>
      </c>
      <c r="H132" t="s">
        <v>149</v>
      </c>
      <c r="I132">
        <v>39</v>
      </c>
      <c r="J132">
        <v>1308.759</v>
      </c>
      <c r="K132">
        <v>0.50082800000000005</v>
      </c>
    </row>
    <row r="133" spans="1:11">
      <c r="A133" t="s">
        <v>243</v>
      </c>
      <c r="B133">
        <v>2.1112945434213101E-2</v>
      </c>
      <c r="C133" t="s">
        <v>236</v>
      </c>
      <c r="D133" t="s">
        <v>244</v>
      </c>
      <c r="E133" t="s">
        <v>165</v>
      </c>
      <c r="F133" t="s">
        <v>466</v>
      </c>
      <c r="G133" t="s">
        <v>149</v>
      </c>
      <c r="H133" t="s">
        <v>149</v>
      </c>
      <c r="I133">
        <v>14</v>
      </c>
      <c r="J133">
        <v>1324.008</v>
      </c>
      <c r="K133">
        <v>0.50082800000000005</v>
      </c>
    </row>
    <row r="134" spans="1:11">
      <c r="A134" t="s">
        <v>111</v>
      </c>
      <c r="B134">
        <v>1.1344728749461099E-2</v>
      </c>
      <c r="C134" t="s">
        <v>114</v>
      </c>
      <c r="D134" t="s">
        <v>112</v>
      </c>
      <c r="E134" t="s">
        <v>113</v>
      </c>
      <c r="F134" t="s">
        <v>467</v>
      </c>
      <c r="G134" t="s">
        <v>115</v>
      </c>
      <c r="H134" t="s">
        <v>116</v>
      </c>
      <c r="I134">
        <v>2</v>
      </c>
      <c r="J134">
        <v>627.36500000000001</v>
      </c>
      <c r="K134">
        <v>0.28100599999999998</v>
      </c>
    </row>
    <row r="135" spans="1:11">
      <c r="A135" t="s">
        <v>132</v>
      </c>
      <c r="B135">
        <v>3.4572803549185502E-2</v>
      </c>
      <c r="C135" t="s">
        <v>114</v>
      </c>
      <c r="D135" t="s">
        <v>133</v>
      </c>
      <c r="E135" t="s">
        <v>113</v>
      </c>
      <c r="F135" t="s">
        <v>467</v>
      </c>
      <c r="G135" t="s">
        <v>115</v>
      </c>
      <c r="H135" t="s">
        <v>134</v>
      </c>
      <c r="I135">
        <v>7</v>
      </c>
      <c r="J135">
        <v>720.52300000000002</v>
      </c>
      <c r="K135">
        <v>0.28100599999999998</v>
      </c>
    </row>
    <row r="136" spans="1:11">
      <c r="A136" t="s">
        <v>135</v>
      </c>
      <c r="B136">
        <v>8.97536602676695E-3</v>
      </c>
      <c r="C136" t="s">
        <v>119</v>
      </c>
      <c r="D136" t="s">
        <v>136</v>
      </c>
      <c r="E136" t="s">
        <v>113</v>
      </c>
      <c r="F136" t="s">
        <v>467</v>
      </c>
      <c r="G136" t="s">
        <v>137</v>
      </c>
      <c r="H136" t="s">
        <v>138</v>
      </c>
      <c r="I136">
        <v>2</v>
      </c>
      <c r="J136">
        <v>792.98</v>
      </c>
      <c r="K136">
        <v>0.28100599999999998</v>
      </c>
    </row>
    <row r="137" spans="1:11">
      <c r="A137" t="s">
        <v>159</v>
      </c>
      <c r="B137">
        <v>1.5957338538274201E-2</v>
      </c>
      <c r="C137" t="s">
        <v>162</v>
      </c>
      <c r="D137" t="s">
        <v>160</v>
      </c>
      <c r="E137" t="s">
        <v>161</v>
      </c>
      <c r="F137" t="s">
        <v>467</v>
      </c>
      <c r="G137" t="s">
        <v>149</v>
      </c>
      <c r="H137" t="s">
        <v>149</v>
      </c>
      <c r="I137">
        <v>5</v>
      </c>
      <c r="J137">
        <v>1115.049</v>
      </c>
      <c r="K137">
        <v>0.28100599999999998</v>
      </c>
    </row>
    <row r="138" spans="1:11">
      <c r="A138" t="s">
        <v>177</v>
      </c>
      <c r="B138">
        <v>2.5236328897700901E-3</v>
      </c>
      <c r="C138" t="s">
        <v>162</v>
      </c>
      <c r="D138" t="s">
        <v>178</v>
      </c>
      <c r="E138" t="s">
        <v>179</v>
      </c>
      <c r="F138" t="s">
        <v>467</v>
      </c>
      <c r="G138" t="s">
        <v>179</v>
      </c>
      <c r="H138" t="s">
        <v>179</v>
      </c>
      <c r="I138">
        <v>1</v>
      </c>
      <c r="J138">
        <v>1410.127</v>
      </c>
      <c r="K138">
        <v>0.28100599999999998</v>
      </c>
    </row>
    <row r="139" spans="1:11">
      <c r="A139" t="s">
        <v>182</v>
      </c>
      <c r="B139">
        <v>1.3059987566087601E-2</v>
      </c>
      <c r="C139" t="s">
        <v>166</v>
      </c>
      <c r="D139" t="s">
        <v>183</v>
      </c>
      <c r="E139" t="s">
        <v>165</v>
      </c>
      <c r="F139" t="s">
        <v>467</v>
      </c>
      <c r="G139" t="s">
        <v>149</v>
      </c>
      <c r="H139" t="s">
        <v>149</v>
      </c>
      <c r="I139">
        <v>5</v>
      </c>
      <c r="J139">
        <v>1362.422</v>
      </c>
      <c r="K139">
        <v>0.28100599999999998</v>
      </c>
    </row>
    <row r="140" spans="1:11">
      <c r="A140" t="s">
        <v>184</v>
      </c>
      <c r="B140">
        <v>0.96157092657687004</v>
      </c>
      <c r="C140" t="s">
        <v>186</v>
      </c>
      <c r="D140" t="s">
        <v>185</v>
      </c>
      <c r="E140" t="s">
        <v>165</v>
      </c>
      <c r="F140" t="s">
        <v>467</v>
      </c>
      <c r="G140" t="s">
        <v>149</v>
      </c>
      <c r="H140" t="s">
        <v>149</v>
      </c>
      <c r="I140">
        <v>352</v>
      </c>
      <c r="J140">
        <v>1302.704</v>
      </c>
      <c r="K140">
        <v>0.28100599999999998</v>
      </c>
    </row>
    <row r="141" spans="1:11">
      <c r="A141" t="s">
        <v>187</v>
      </c>
      <c r="B141">
        <v>2.5507881973549302E-3</v>
      </c>
      <c r="C141" t="s">
        <v>186</v>
      </c>
      <c r="D141" t="s">
        <v>188</v>
      </c>
      <c r="E141" t="s">
        <v>165</v>
      </c>
      <c r="F141" t="s">
        <v>467</v>
      </c>
      <c r="G141" t="s">
        <v>149</v>
      </c>
      <c r="H141" t="s">
        <v>149</v>
      </c>
      <c r="I141">
        <v>1</v>
      </c>
      <c r="J141">
        <v>1395.115</v>
      </c>
      <c r="K141">
        <v>0.28100599999999998</v>
      </c>
    </row>
    <row r="142" spans="1:11">
      <c r="A142" t="s">
        <v>189</v>
      </c>
      <c r="B142">
        <v>2.0688096027385701</v>
      </c>
      <c r="C142" t="s">
        <v>186</v>
      </c>
      <c r="D142" t="s">
        <v>190</v>
      </c>
      <c r="E142" t="s">
        <v>165</v>
      </c>
      <c r="F142" t="s">
        <v>467</v>
      </c>
      <c r="G142" t="s">
        <v>149</v>
      </c>
      <c r="H142" t="s">
        <v>149</v>
      </c>
      <c r="I142">
        <v>741</v>
      </c>
      <c r="J142">
        <v>1274.624</v>
      </c>
      <c r="K142">
        <v>0.28100599999999998</v>
      </c>
    </row>
    <row r="143" spans="1:11">
      <c r="A143" t="s">
        <v>191</v>
      </c>
      <c r="B143">
        <v>1.70922668273223</v>
      </c>
      <c r="C143" t="s">
        <v>186</v>
      </c>
      <c r="D143" t="s">
        <v>192</v>
      </c>
      <c r="E143" t="s">
        <v>165</v>
      </c>
      <c r="F143" t="s">
        <v>467</v>
      </c>
      <c r="G143" t="s">
        <v>149</v>
      </c>
      <c r="H143" t="s">
        <v>149</v>
      </c>
      <c r="I143">
        <v>623</v>
      </c>
      <c r="J143">
        <v>1297.098</v>
      </c>
      <c r="K143">
        <v>0.28100599999999998</v>
      </c>
    </row>
    <row r="144" spans="1:11">
      <c r="A144" t="s">
        <v>195</v>
      </c>
      <c r="B144">
        <v>4.9645864546977196E-3</v>
      </c>
      <c r="C144" t="s">
        <v>166</v>
      </c>
      <c r="D144" t="s">
        <v>196</v>
      </c>
      <c r="E144" t="s">
        <v>165</v>
      </c>
      <c r="F144" t="s">
        <v>467</v>
      </c>
      <c r="G144" t="s">
        <v>149</v>
      </c>
      <c r="H144" t="s">
        <v>149</v>
      </c>
      <c r="I144">
        <v>2</v>
      </c>
      <c r="J144">
        <v>1433.6110000000001</v>
      </c>
      <c r="K144">
        <v>0.28100599999999998</v>
      </c>
    </row>
    <row r="145" spans="1:11">
      <c r="A145" t="s">
        <v>199</v>
      </c>
      <c r="B145">
        <v>2.5879909792684199E-3</v>
      </c>
      <c r="C145" t="s">
        <v>166</v>
      </c>
      <c r="D145" t="s">
        <v>200</v>
      </c>
      <c r="E145" t="s">
        <v>165</v>
      </c>
      <c r="F145" t="s">
        <v>467</v>
      </c>
      <c r="G145" t="s">
        <v>149</v>
      </c>
      <c r="H145" t="s">
        <v>149</v>
      </c>
      <c r="I145">
        <v>1</v>
      </c>
      <c r="J145">
        <v>1375.06</v>
      </c>
      <c r="K145">
        <v>0.28100599999999998</v>
      </c>
    </row>
    <row r="146" spans="1:11">
      <c r="A146" t="s">
        <v>234</v>
      </c>
      <c r="B146">
        <v>4.0568929580783202</v>
      </c>
      <c r="C146" t="s">
        <v>236</v>
      </c>
      <c r="D146" t="s">
        <v>235</v>
      </c>
      <c r="E146" t="s">
        <v>165</v>
      </c>
      <c r="F146" t="s">
        <v>467</v>
      </c>
      <c r="G146" t="s">
        <v>149</v>
      </c>
      <c r="H146" t="s">
        <v>149</v>
      </c>
      <c r="I146">
        <v>1492</v>
      </c>
      <c r="J146">
        <v>1308.759</v>
      </c>
      <c r="K146">
        <v>0.28100599999999998</v>
      </c>
    </row>
    <row r="147" spans="1:11">
      <c r="A147" t="s">
        <v>239</v>
      </c>
      <c r="B147">
        <v>5.2629247025324198E-2</v>
      </c>
      <c r="C147" t="s">
        <v>241</v>
      </c>
      <c r="D147" t="s">
        <v>240</v>
      </c>
      <c r="E147" t="s">
        <v>169</v>
      </c>
      <c r="F147" t="s">
        <v>467</v>
      </c>
      <c r="G147" t="s">
        <v>149</v>
      </c>
      <c r="H147" t="s">
        <v>242</v>
      </c>
      <c r="I147">
        <v>19</v>
      </c>
      <c r="J147">
        <v>1284.7270000000001</v>
      </c>
      <c r="K147">
        <v>0.28100599999999998</v>
      </c>
    </row>
    <row r="148" spans="1:11">
      <c r="A148" t="s">
        <v>243</v>
      </c>
      <c r="B148">
        <v>2.1986044438775401</v>
      </c>
      <c r="C148" t="s">
        <v>236</v>
      </c>
      <c r="D148" t="s">
        <v>244</v>
      </c>
      <c r="E148" t="s">
        <v>165</v>
      </c>
      <c r="F148" t="s">
        <v>467</v>
      </c>
      <c r="G148" t="s">
        <v>149</v>
      </c>
      <c r="H148" t="s">
        <v>149</v>
      </c>
      <c r="I148">
        <v>818</v>
      </c>
      <c r="J148">
        <v>1324.008</v>
      </c>
      <c r="K148">
        <v>0.28100599999999998</v>
      </c>
    </row>
    <row r="149" spans="1:11">
      <c r="A149" t="s">
        <v>111</v>
      </c>
      <c r="B149">
        <v>6.4107223808041796E-3</v>
      </c>
      <c r="C149" t="s">
        <v>114</v>
      </c>
      <c r="D149" t="s">
        <v>112</v>
      </c>
      <c r="E149" t="s">
        <v>113</v>
      </c>
      <c r="F149" t="s">
        <v>468</v>
      </c>
      <c r="G149" t="s">
        <v>115</v>
      </c>
      <c r="H149" t="s">
        <v>116</v>
      </c>
      <c r="I149">
        <v>1</v>
      </c>
      <c r="J149">
        <v>627.36500000000001</v>
      </c>
      <c r="K149">
        <v>0.248641</v>
      </c>
    </row>
    <row r="150" spans="1:11">
      <c r="A150" t="s">
        <v>132</v>
      </c>
      <c r="B150">
        <v>3.3491196087563201E-2</v>
      </c>
      <c r="C150" t="s">
        <v>114</v>
      </c>
      <c r="D150" t="s">
        <v>133</v>
      </c>
      <c r="E150" t="s">
        <v>113</v>
      </c>
      <c r="F150" t="s">
        <v>468</v>
      </c>
      <c r="G150" t="s">
        <v>115</v>
      </c>
      <c r="H150" t="s">
        <v>134</v>
      </c>
      <c r="I150">
        <v>6</v>
      </c>
      <c r="J150">
        <v>720.52300000000002</v>
      </c>
      <c r="K150">
        <v>0.248641</v>
      </c>
    </row>
    <row r="151" spans="1:11">
      <c r="A151" t="s">
        <v>184</v>
      </c>
      <c r="B151">
        <v>0.10805616596338299</v>
      </c>
      <c r="C151" t="s">
        <v>186</v>
      </c>
      <c r="D151" t="s">
        <v>185</v>
      </c>
      <c r="E151" t="s">
        <v>165</v>
      </c>
      <c r="F151" t="s">
        <v>468</v>
      </c>
      <c r="G151" t="s">
        <v>149</v>
      </c>
      <c r="H151" t="s">
        <v>149</v>
      </c>
      <c r="I151">
        <v>35</v>
      </c>
      <c r="J151">
        <v>1302.704</v>
      </c>
      <c r="K151">
        <v>0.248641</v>
      </c>
    </row>
    <row r="152" spans="1:11">
      <c r="A152" t="s">
        <v>189</v>
      </c>
      <c r="B152">
        <v>0.27135861618269902</v>
      </c>
      <c r="C152" t="s">
        <v>186</v>
      </c>
      <c r="D152" t="s">
        <v>190</v>
      </c>
      <c r="E152" t="s">
        <v>165</v>
      </c>
      <c r="F152" t="s">
        <v>468</v>
      </c>
      <c r="G152" t="s">
        <v>149</v>
      </c>
      <c r="H152" t="s">
        <v>149</v>
      </c>
      <c r="I152">
        <v>86</v>
      </c>
      <c r="J152">
        <v>1274.624</v>
      </c>
      <c r="K152">
        <v>0.248641</v>
      </c>
    </row>
    <row r="153" spans="1:11">
      <c r="A153" t="s">
        <v>191</v>
      </c>
      <c r="B153">
        <v>0.186039737002133</v>
      </c>
      <c r="C153" t="s">
        <v>186</v>
      </c>
      <c r="D153" t="s">
        <v>192</v>
      </c>
      <c r="E153" t="s">
        <v>165</v>
      </c>
      <c r="F153" t="s">
        <v>468</v>
      </c>
      <c r="G153" t="s">
        <v>149</v>
      </c>
      <c r="H153" t="s">
        <v>149</v>
      </c>
      <c r="I153">
        <v>60</v>
      </c>
      <c r="J153">
        <v>1297.098</v>
      </c>
      <c r="K153">
        <v>0.248641</v>
      </c>
    </row>
    <row r="154" spans="1:11">
      <c r="A154" t="s">
        <v>234</v>
      </c>
      <c r="B154">
        <v>0.46402835801810299</v>
      </c>
      <c r="C154" t="s">
        <v>236</v>
      </c>
      <c r="D154" t="s">
        <v>235</v>
      </c>
      <c r="E154" t="s">
        <v>165</v>
      </c>
      <c r="F154" t="s">
        <v>468</v>
      </c>
      <c r="G154" t="s">
        <v>149</v>
      </c>
      <c r="H154" t="s">
        <v>149</v>
      </c>
      <c r="I154">
        <v>151</v>
      </c>
      <c r="J154">
        <v>1308.759</v>
      </c>
      <c r="K154">
        <v>0.248641</v>
      </c>
    </row>
    <row r="155" spans="1:11">
      <c r="A155" t="s">
        <v>243</v>
      </c>
      <c r="B155">
        <v>0.24908667727651401</v>
      </c>
      <c r="C155" t="s">
        <v>236</v>
      </c>
      <c r="D155" t="s">
        <v>244</v>
      </c>
      <c r="E155" t="s">
        <v>165</v>
      </c>
      <c r="F155" t="s">
        <v>468</v>
      </c>
      <c r="G155" t="s">
        <v>149</v>
      </c>
      <c r="H155" t="s">
        <v>149</v>
      </c>
      <c r="I155">
        <v>82</v>
      </c>
      <c r="J155">
        <v>1324.008</v>
      </c>
      <c r="K155">
        <v>0.248641</v>
      </c>
    </row>
    <row r="156" spans="1:11">
      <c r="A156" t="s">
        <v>111</v>
      </c>
      <c r="B156">
        <v>7.4378151964272204E-3</v>
      </c>
      <c r="C156" t="s">
        <v>114</v>
      </c>
      <c r="D156" t="s">
        <v>112</v>
      </c>
      <c r="E156" t="s">
        <v>113</v>
      </c>
      <c r="F156" t="s">
        <v>469</v>
      </c>
      <c r="G156" t="s">
        <v>115</v>
      </c>
      <c r="H156" t="s">
        <v>116</v>
      </c>
      <c r="I156">
        <v>1</v>
      </c>
      <c r="J156">
        <v>627.36500000000001</v>
      </c>
      <c r="K156">
        <v>0.214306</v>
      </c>
    </row>
    <row r="157" spans="1:11">
      <c r="A157" t="s">
        <v>132</v>
      </c>
      <c r="B157">
        <v>1.9428491237780999E-2</v>
      </c>
      <c r="C157" t="s">
        <v>114</v>
      </c>
      <c r="D157" t="s">
        <v>133</v>
      </c>
      <c r="E157" t="s">
        <v>113</v>
      </c>
      <c r="F157" t="s">
        <v>469</v>
      </c>
      <c r="G157" t="s">
        <v>115</v>
      </c>
      <c r="H157" t="s">
        <v>134</v>
      </c>
      <c r="I157">
        <v>3</v>
      </c>
      <c r="J157">
        <v>720.52300000000002</v>
      </c>
      <c r="K157">
        <v>0.214306</v>
      </c>
    </row>
    <row r="158" spans="1:11">
      <c r="A158" t="s">
        <v>184</v>
      </c>
      <c r="B158">
        <v>3.9401486629174497E-2</v>
      </c>
      <c r="C158" t="s">
        <v>186</v>
      </c>
      <c r="D158" t="s">
        <v>185</v>
      </c>
      <c r="E158" t="s">
        <v>165</v>
      </c>
      <c r="F158" t="s">
        <v>469</v>
      </c>
      <c r="G158" t="s">
        <v>149</v>
      </c>
      <c r="H158" t="s">
        <v>149</v>
      </c>
      <c r="I158">
        <v>11</v>
      </c>
      <c r="J158">
        <v>1302.704</v>
      </c>
      <c r="K158">
        <v>0.214306</v>
      </c>
    </row>
    <row r="159" spans="1:11">
      <c r="A159" t="s">
        <v>189</v>
      </c>
      <c r="B159">
        <v>8.4199868672056102E-2</v>
      </c>
      <c r="C159" t="s">
        <v>186</v>
      </c>
      <c r="D159" t="s">
        <v>190</v>
      </c>
      <c r="E159" t="s">
        <v>165</v>
      </c>
      <c r="F159" t="s">
        <v>469</v>
      </c>
      <c r="G159" t="s">
        <v>149</v>
      </c>
      <c r="H159" t="s">
        <v>149</v>
      </c>
      <c r="I159">
        <v>23</v>
      </c>
      <c r="J159">
        <v>1274.624</v>
      </c>
      <c r="K159">
        <v>0.214306</v>
      </c>
    </row>
    <row r="160" spans="1:11">
      <c r="A160" t="s">
        <v>191</v>
      </c>
      <c r="B160">
        <v>8.6338424958605595E-2</v>
      </c>
      <c r="C160" t="s">
        <v>186</v>
      </c>
      <c r="D160" t="s">
        <v>192</v>
      </c>
      <c r="E160" t="s">
        <v>165</v>
      </c>
      <c r="F160" t="s">
        <v>469</v>
      </c>
      <c r="G160" t="s">
        <v>149</v>
      </c>
      <c r="H160" t="s">
        <v>149</v>
      </c>
      <c r="I160">
        <v>24</v>
      </c>
      <c r="J160">
        <v>1297.098</v>
      </c>
      <c r="K160">
        <v>0.214306</v>
      </c>
    </row>
    <row r="161" spans="1:11">
      <c r="A161" t="s">
        <v>234</v>
      </c>
      <c r="B161">
        <v>0.18896521156870599</v>
      </c>
      <c r="C161" t="s">
        <v>236</v>
      </c>
      <c r="D161" t="s">
        <v>235</v>
      </c>
      <c r="E161" t="s">
        <v>165</v>
      </c>
      <c r="F161" t="s">
        <v>469</v>
      </c>
      <c r="G161" t="s">
        <v>149</v>
      </c>
      <c r="H161" t="s">
        <v>149</v>
      </c>
      <c r="I161">
        <v>53</v>
      </c>
      <c r="J161">
        <v>1308.759</v>
      </c>
      <c r="K161">
        <v>0.214306</v>
      </c>
    </row>
    <row r="162" spans="1:11">
      <c r="A162" t="s">
        <v>239</v>
      </c>
      <c r="B162">
        <v>7.2641501746387501E-3</v>
      </c>
      <c r="C162" t="s">
        <v>241</v>
      </c>
      <c r="D162" t="s">
        <v>240</v>
      </c>
      <c r="E162" t="s">
        <v>169</v>
      </c>
      <c r="F162" t="s">
        <v>469</v>
      </c>
      <c r="G162" t="s">
        <v>149</v>
      </c>
      <c r="H162" t="s">
        <v>242</v>
      </c>
      <c r="I162">
        <v>2</v>
      </c>
      <c r="J162">
        <v>1284.7270000000001</v>
      </c>
      <c r="K162">
        <v>0.214306</v>
      </c>
    </row>
    <row r="163" spans="1:11">
      <c r="A163" t="s">
        <v>243</v>
      </c>
      <c r="B163">
        <v>7.0486355531183501E-2</v>
      </c>
      <c r="C163" t="s">
        <v>236</v>
      </c>
      <c r="D163" t="s">
        <v>244</v>
      </c>
      <c r="E163" t="s">
        <v>165</v>
      </c>
      <c r="F163" t="s">
        <v>469</v>
      </c>
      <c r="G163" t="s">
        <v>149</v>
      </c>
      <c r="H163" t="s">
        <v>149</v>
      </c>
      <c r="I163">
        <v>20</v>
      </c>
      <c r="J163">
        <v>1324.008</v>
      </c>
      <c r="K163">
        <v>0.214306</v>
      </c>
    </row>
    <row r="164" spans="1:11">
      <c r="A164" t="s">
        <v>111</v>
      </c>
      <c r="B164">
        <v>6.0905206217709102E-3</v>
      </c>
      <c r="C164" t="s">
        <v>114</v>
      </c>
      <c r="D164" t="s">
        <v>112</v>
      </c>
      <c r="E164" t="s">
        <v>113</v>
      </c>
      <c r="F164" t="s">
        <v>470</v>
      </c>
      <c r="G164" t="s">
        <v>115</v>
      </c>
      <c r="H164" t="s">
        <v>116</v>
      </c>
      <c r="I164">
        <v>1</v>
      </c>
      <c r="J164">
        <v>627.36500000000001</v>
      </c>
      <c r="K164">
        <v>0.26171299999999997</v>
      </c>
    </row>
    <row r="165" spans="1:11">
      <c r="A165" t="s">
        <v>132</v>
      </c>
      <c r="B165">
        <v>2.1212255374928001E-2</v>
      </c>
      <c r="C165" t="s">
        <v>114</v>
      </c>
      <c r="D165" t="s">
        <v>133</v>
      </c>
      <c r="E165" t="s">
        <v>113</v>
      </c>
      <c r="F165" t="s">
        <v>470</v>
      </c>
      <c r="G165" t="s">
        <v>115</v>
      </c>
      <c r="H165" t="s">
        <v>134</v>
      </c>
      <c r="I165">
        <v>4</v>
      </c>
      <c r="J165">
        <v>720.52300000000002</v>
      </c>
      <c r="K165">
        <v>0.26171299999999997</v>
      </c>
    </row>
    <row r="166" spans="1:11">
      <c r="A166" t="s">
        <v>159</v>
      </c>
      <c r="B166">
        <v>2.3987157774358898E-2</v>
      </c>
      <c r="C166" t="s">
        <v>162</v>
      </c>
      <c r="D166" t="s">
        <v>160</v>
      </c>
      <c r="E166" t="s">
        <v>161</v>
      </c>
      <c r="F166" t="s">
        <v>470</v>
      </c>
      <c r="G166" t="s">
        <v>149</v>
      </c>
      <c r="H166" t="s">
        <v>149</v>
      </c>
      <c r="I166">
        <v>7</v>
      </c>
      <c r="J166">
        <v>1115.049</v>
      </c>
      <c r="K166">
        <v>0.26171299999999997</v>
      </c>
    </row>
    <row r="167" spans="1:11">
      <c r="A167" t="s">
        <v>163</v>
      </c>
      <c r="B167">
        <v>2.6226995279508801E-3</v>
      </c>
      <c r="C167" t="s">
        <v>166</v>
      </c>
      <c r="D167" t="s">
        <v>164</v>
      </c>
      <c r="E167" t="s">
        <v>165</v>
      </c>
      <c r="F167" t="s">
        <v>470</v>
      </c>
      <c r="G167" t="s">
        <v>149</v>
      </c>
      <c r="H167" t="s">
        <v>149</v>
      </c>
      <c r="I167">
        <v>1</v>
      </c>
      <c r="J167">
        <v>1456.8879999999999</v>
      </c>
      <c r="K167">
        <v>0.26171299999999997</v>
      </c>
    </row>
    <row r="168" spans="1:11">
      <c r="A168" t="s">
        <v>171</v>
      </c>
      <c r="B168">
        <v>2.38872054593736E-2</v>
      </c>
      <c r="C168" t="s">
        <v>166</v>
      </c>
      <c r="D168" t="s">
        <v>172</v>
      </c>
      <c r="E168" t="s">
        <v>165</v>
      </c>
      <c r="F168" t="s">
        <v>470</v>
      </c>
      <c r="G168" t="s">
        <v>149</v>
      </c>
      <c r="H168" t="s">
        <v>149</v>
      </c>
      <c r="I168">
        <v>8</v>
      </c>
      <c r="J168">
        <v>1279.674</v>
      </c>
      <c r="K168">
        <v>0.26171299999999997</v>
      </c>
    </row>
    <row r="169" spans="1:11">
      <c r="A169" t="s">
        <v>173</v>
      </c>
      <c r="B169">
        <v>2.6572778020329999E-3</v>
      </c>
      <c r="C169" t="s">
        <v>162</v>
      </c>
      <c r="D169" t="s">
        <v>174</v>
      </c>
      <c r="E169" t="s">
        <v>165</v>
      </c>
      <c r="F169" t="s">
        <v>470</v>
      </c>
      <c r="G169" t="s">
        <v>149</v>
      </c>
      <c r="H169" t="s">
        <v>149</v>
      </c>
      <c r="I169">
        <v>1</v>
      </c>
      <c r="J169">
        <v>1437.93</v>
      </c>
      <c r="K169">
        <v>0.26171299999999997</v>
      </c>
    </row>
    <row r="170" spans="1:11">
      <c r="A170" t="s">
        <v>175</v>
      </c>
      <c r="B170">
        <v>5.5284733386491104E-3</v>
      </c>
      <c r="C170" t="s">
        <v>162</v>
      </c>
      <c r="D170" t="s">
        <v>176</v>
      </c>
      <c r="E170" t="s">
        <v>165</v>
      </c>
      <c r="F170" t="s">
        <v>470</v>
      </c>
      <c r="G170" t="s">
        <v>149</v>
      </c>
      <c r="H170" t="s">
        <v>149</v>
      </c>
      <c r="I170">
        <v>2</v>
      </c>
      <c r="J170">
        <v>1382.2909999999999</v>
      </c>
      <c r="K170">
        <v>0.26171299999999997</v>
      </c>
    </row>
    <row r="171" spans="1:11">
      <c r="A171" t="s">
        <v>182</v>
      </c>
      <c r="B171">
        <v>9.81592204513035E-2</v>
      </c>
      <c r="C171" t="s">
        <v>166</v>
      </c>
      <c r="D171" t="s">
        <v>183</v>
      </c>
      <c r="E171" t="s">
        <v>165</v>
      </c>
      <c r="F171" t="s">
        <v>470</v>
      </c>
      <c r="G171" t="s">
        <v>149</v>
      </c>
      <c r="H171" t="s">
        <v>149</v>
      </c>
      <c r="I171">
        <v>35</v>
      </c>
      <c r="J171">
        <v>1362.422</v>
      </c>
      <c r="K171">
        <v>0.26171299999999997</v>
      </c>
    </row>
    <row r="172" spans="1:11">
      <c r="A172" t="s">
        <v>184</v>
      </c>
      <c r="B172">
        <v>0.68634869928340603</v>
      </c>
      <c r="C172" t="s">
        <v>186</v>
      </c>
      <c r="D172" t="s">
        <v>185</v>
      </c>
      <c r="E172" t="s">
        <v>165</v>
      </c>
      <c r="F172" t="s">
        <v>470</v>
      </c>
      <c r="G172" t="s">
        <v>149</v>
      </c>
      <c r="H172" t="s">
        <v>149</v>
      </c>
      <c r="I172">
        <v>234</v>
      </c>
      <c r="J172">
        <v>1302.704</v>
      </c>
      <c r="K172">
        <v>0.26171299999999997</v>
      </c>
    </row>
    <row r="173" spans="1:11">
      <c r="A173" t="s">
        <v>187</v>
      </c>
      <c r="B173">
        <v>5.4776552038753902E-3</v>
      </c>
      <c r="C173" t="s">
        <v>186</v>
      </c>
      <c r="D173" t="s">
        <v>188</v>
      </c>
      <c r="E173" t="s">
        <v>165</v>
      </c>
      <c r="F173" t="s">
        <v>470</v>
      </c>
      <c r="G173" t="s">
        <v>149</v>
      </c>
      <c r="H173" t="s">
        <v>149</v>
      </c>
      <c r="I173">
        <v>2</v>
      </c>
      <c r="J173">
        <v>1395.115</v>
      </c>
      <c r="K173">
        <v>0.26171299999999997</v>
      </c>
    </row>
    <row r="174" spans="1:11">
      <c r="A174" t="s">
        <v>189</v>
      </c>
      <c r="B174">
        <v>1.19009907983946</v>
      </c>
      <c r="C174" t="s">
        <v>186</v>
      </c>
      <c r="D174" t="s">
        <v>190</v>
      </c>
      <c r="E174" t="s">
        <v>165</v>
      </c>
      <c r="F174" t="s">
        <v>470</v>
      </c>
      <c r="G174" t="s">
        <v>149</v>
      </c>
      <c r="H174" t="s">
        <v>149</v>
      </c>
      <c r="I174">
        <v>397</v>
      </c>
      <c r="J174">
        <v>1274.624</v>
      </c>
      <c r="K174">
        <v>0.26171299999999997</v>
      </c>
    </row>
    <row r="175" spans="1:11">
      <c r="A175" t="s">
        <v>191</v>
      </c>
      <c r="B175">
        <v>1.0752136742984899</v>
      </c>
      <c r="C175" t="s">
        <v>186</v>
      </c>
      <c r="D175" t="s">
        <v>192</v>
      </c>
      <c r="E175" t="s">
        <v>165</v>
      </c>
      <c r="F175" t="s">
        <v>470</v>
      </c>
      <c r="G175" t="s">
        <v>149</v>
      </c>
      <c r="H175" t="s">
        <v>149</v>
      </c>
      <c r="I175">
        <v>365</v>
      </c>
      <c r="J175">
        <v>1297.098</v>
      </c>
      <c r="K175">
        <v>0.26171299999999997</v>
      </c>
    </row>
    <row r="176" spans="1:11">
      <c r="A176" t="s">
        <v>193</v>
      </c>
      <c r="B176">
        <v>2.8932588976157201E-3</v>
      </c>
      <c r="C176" t="s">
        <v>162</v>
      </c>
      <c r="D176" t="s">
        <v>194</v>
      </c>
      <c r="E176" t="s">
        <v>165</v>
      </c>
      <c r="F176" t="s">
        <v>470</v>
      </c>
      <c r="G176" t="s">
        <v>149</v>
      </c>
      <c r="H176" t="s">
        <v>149</v>
      </c>
      <c r="I176">
        <v>1</v>
      </c>
      <c r="J176">
        <v>1320.6489999999999</v>
      </c>
      <c r="K176">
        <v>0.26171299999999997</v>
      </c>
    </row>
    <row r="177" spans="1:11">
      <c r="A177" t="s">
        <v>195</v>
      </c>
      <c r="B177">
        <v>7.9958499269550294E-3</v>
      </c>
      <c r="C177" t="s">
        <v>166</v>
      </c>
      <c r="D177" t="s">
        <v>196</v>
      </c>
      <c r="E177" t="s">
        <v>165</v>
      </c>
      <c r="F177" t="s">
        <v>470</v>
      </c>
      <c r="G177" t="s">
        <v>149</v>
      </c>
      <c r="H177" t="s">
        <v>149</v>
      </c>
      <c r="I177">
        <v>3</v>
      </c>
      <c r="J177">
        <v>1433.6110000000001</v>
      </c>
      <c r="K177">
        <v>0.26171299999999997</v>
      </c>
    </row>
    <row r="178" spans="1:11">
      <c r="A178" t="s">
        <v>197</v>
      </c>
      <c r="B178">
        <v>2.62878571592127E-3</v>
      </c>
      <c r="C178" t="s">
        <v>162</v>
      </c>
      <c r="D178" t="s">
        <v>198</v>
      </c>
      <c r="E178" t="s">
        <v>165</v>
      </c>
      <c r="F178" t="s">
        <v>470</v>
      </c>
      <c r="G178" t="s">
        <v>149</v>
      </c>
      <c r="H178" t="s">
        <v>149</v>
      </c>
      <c r="I178">
        <v>1</v>
      </c>
      <c r="J178">
        <v>1453.5150000000001</v>
      </c>
      <c r="K178">
        <v>0.26171299999999997</v>
      </c>
    </row>
    <row r="179" spans="1:11">
      <c r="A179" t="s">
        <v>199</v>
      </c>
      <c r="B179">
        <v>1.11150916174634E-2</v>
      </c>
      <c r="C179" t="s">
        <v>166</v>
      </c>
      <c r="D179" t="s">
        <v>200</v>
      </c>
      <c r="E179" t="s">
        <v>165</v>
      </c>
      <c r="F179" t="s">
        <v>470</v>
      </c>
      <c r="G179" t="s">
        <v>149</v>
      </c>
      <c r="H179" t="s">
        <v>149</v>
      </c>
      <c r="I179">
        <v>4</v>
      </c>
      <c r="J179">
        <v>1375.06</v>
      </c>
      <c r="K179">
        <v>0.26171299999999997</v>
      </c>
    </row>
    <row r="180" spans="1:11">
      <c r="A180" t="s">
        <v>209</v>
      </c>
      <c r="B180">
        <v>7.6558619851196004E-3</v>
      </c>
      <c r="C180" t="s">
        <v>203</v>
      </c>
      <c r="D180" t="s">
        <v>210</v>
      </c>
      <c r="E180" t="s">
        <v>165</v>
      </c>
      <c r="F180" t="s">
        <v>470</v>
      </c>
      <c r="G180" t="s">
        <v>149</v>
      </c>
      <c r="H180" t="s">
        <v>149</v>
      </c>
      <c r="I180">
        <v>2</v>
      </c>
      <c r="J180">
        <v>998.18399999999997</v>
      </c>
      <c r="K180">
        <v>0.26171299999999997</v>
      </c>
    </row>
    <row r="181" spans="1:11">
      <c r="A181" t="s">
        <v>227</v>
      </c>
      <c r="B181">
        <v>1.1411989582142399E-2</v>
      </c>
      <c r="C181" t="s">
        <v>203</v>
      </c>
      <c r="D181" t="s">
        <v>228</v>
      </c>
      <c r="E181" t="s">
        <v>165</v>
      </c>
      <c r="F181" t="s">
        <v>470</v>
      </c>
      <c r="G181" t="s">
        <v>149</v>
      </c>
      <c r="H181" t="s">
        <v>149</v>
      </c>
      <c r="I181">
        <v>2</v>
      </c>
      <c r="J181">
        <v>669.64300000000003</v>
      </c>
      <c r="K181">
        <v>0.26171299999999997</v>
      </c>
    </row>
    <row r="182" spans="1:11">
      <c r="A182" t="s">
        <v>234</v>
      </c>
      <c r="B182">
        <v>2.56044007726587</v>
      </c>
      <c r="C182" t="s">
        <v>236</v>
      </c>
      <c r="D182" t="s">
        <v>235</v>
      </c>
      <c r="E182" t="s">
        <v>165</v>
      </c>
      <c r="F182" t="s">
        <v>470</v>
      </c>
      <c r="G182" t="s">
        <v>149</v>
      </c>
      <c r="H182" t="s">
        <v>149</v>
      </c>
      <c r="I182">
        <v>877</v>
      </c>
      <c r="J182">
        <v>1308.759</v>
      </c>
      <c r="K182">
        <v>0.26171299999999997</v>
      </c>
    </row>
    <row r="183" spans="1:11">
      <c r="A183" t="s">
        <v>239</v>
      </c>
      <c r="B183">
        <v>4.4612351143985901E-2</v>
      </c>
      <c r="C183" t="s">
        <v>241</v>
      </c>
      <c r="D183" t="s">
        <v>240</v>
      </c>
      <c r="E183" t="s">
        <v>169</v>
      </c>
      <c r="F183" t="s">
        <v>470</v>
      </c>
      <c r="G183" t="s">
        <v>149</v>
      </c>
      <c r="H183" t="s">
        <v>242</v>
      </c>
      <c r="I183">
        <v>15</v>
      </c>
      <c r="J183">
        <v>1284.7270000000001</v>
      </c>
      <c r="K183">
        <v>0.26171299999999997</v>
      </c>
    </row>
    <row r="184" spans="1:11">
      <c r="A184" t="s">
        <v>243</v>
      </c>
      <c r="B184">
        <v>1.3275226102437201</v>
      </c>
      <c r="C184" t="s">
        <v>236</v>
      </c>
      <c r="D184" t="s">
        <v>244</v>
      </c>
      <c r="E184" t="s">
        <v>165</v>
      </c>
      <c r="F184" t="s">
        <v>470</v>
      </c>
      <c r="G184" t="s">
        <v>149</v>
      </c>
      <c r="H184" t="s">
        <v>149</v>
      </c>
      <c r="I184">
        <v>460</v>
      </c>
      <c r="J184">
        <v>1324.008</v>
      </c>
      <c r="K184">
        <v>0.26171299999999997</v>
      </c>
    </row>
    <row r="185" spans="1:11">
      <c r="A185" t="s">
        <v>145</v>
      </c>
      <c r="B185">
        <v>4.7201984968979899E-3</v>
      </c>
      <c r="C185" t="s">
        <v>148</v>
      </c>
      <c r="D185" t="s">
        <v>146</v>
      </c>
      <c r="E185" t="s">
        <v>147</v>
      </c>
      <c r="F185" t="s">
        <v>471</v>
      </c>
      <c r="G185" t="s">
        <v>149</v>
      </c>
      <c r="H185" t="s">
        <v>149</v>
      </c>
      <c r="I185">
        <v>1</v>
      </c>
      <c r="J185">
        <v>909.78599999999994</v>
      </c>
      <c r="K185">
        <v>0.23286299999999999</v>
      </c>
    </row>
    <row r="186" spans="1:11">
      <c r="A186" t="s">
        <v>159</v>
      </c>
      <c r="B186">
        <v>3.8512841226698001E-3</v>
      </c>
      <c r="C186" t="s">
        <v>162</v>
      </c>
      <c r="D186" t="s">
        <v>160</v>
      </c>
      <c r="E186" t="s">
        <v>161</v>
      </c>
      <c r="F186" t="s">
        <v>471</v>
      </c>
      <c r="G186" t="s">
        <v>149</v>
      </c>
      <c r="H186" t="s">
        <v>149</v>
      </c>
      <c r="I186">
        <v>1</v>
      </c>
      <c r="J186">
        <v>1115.049</v>
      </c>
      <c r="K186">
        <v>0.23286299999999999</v>
      </c>
    </row>
    <row r="187" spans="1:11">
      <c r="A187" t="s">
        <v>182</v>
      </c>
      <c r="B187">
        <v>6.3040240244195099E-3</v>
      </c>
      <c r="C187" t="s">
        <v>166</v>
      </c>
      <c r="D187" t="s">
        <v>183</v>
      </c>
      <c r="E187" t="s">
        <v>165</v>
      </c>
      <c r="F187" t="s">
        <v>471</v>
      </c>
      <c r="G187" t="s">
        <v>149</v>
      </c>
      <c r="H187" t="s">
        <v>149</v>
      </c>
      <c r="I187">
        <v>2</v>
      </c>
      <c r="J187">
        <v>1362.422</v>
      </c>
      <c r="K187">
        <v>0.23286299999999999</v>
      </c>
    </row>
    <row r="188" spans="1:11">
      <c r="A188" t="s">
        <v>184</v>
      </c>
      <c r="B188">
        <v>6.2633598794720705E-2</v>
      </c>
      <c r="C188" t="s">
        <v>186</v>
      </c>
      <c r="D188" t="s">
        <v>185</v>
      </c>
      <c r="E188" t="s">
        <v>165</v>
      </c>
      <c r="F188" t="s">
        <v>471</v>
      </c>
      <c r="G188" t="s">
        <v>149</v>
      </c>
      <c r="H188" t="s">
        <v>149</v>
      </c>
      <c r="I188">
        <v>19</v>
      </c>
      <c r="J188">
        <v>1302.704</v>
      </c>
      <c r="K188">
        <v>0.23286299999999999</v>
      </c>
    </row>
    <row r="189" spans="1:11">
      <c r="A189" t="s">
        <v>187</v>
      </c>
      <c r="B189">
        <v>3.0781480449273602E-3</v>
      </c>
      <c r="C189" t="s">
        <v>186</v>
      </c>
      <c r="D189" t="s">
        <v>188</v>
      </c>
      <c r="E189" t="s">
        <v>165</v>
      </c>
      <c r="F189" t="s">
        <v>471</v>
      </c>
      <c r="G189" t="s">
        <v>149</v>
      </c>
      <c r="H189" t="s">
        <v>149</v>
      </c>
      <c r="I189">
        <v>1</v>
      </c>
      <c r="J189">
        <v>1395.115</v>
      </c>
      <c r="K189">
        <v>0.23286299999999999</v>
      </c>
    </row>
    <row r="190" spans="1:11">
      <c r="A190" t="s">
        <v>189</v>
      </c>
      <c r="B190">
        <v>8.7597309678908997E-2</v>
      </c>
      <c r="C190" t="s">
        <v>186</v>
      </c>
      <c r="D190" t="s">
        <v>190</v>
      </c>
      <c r="E190" t="s">
        <v>165</v>
      </c>
      <c r="F190" t="s">
        <v>471</v>
      </c>
      <c r="G190" t="s">
        <v>149</v>
      </c>
      <c r="H190" t="s">
        <v>149</v>
      </c>
      <c r="I190">
        <v>26</v>
      </c>
      <c r="J190">
        <v>1274.624</v>
      </c>
      <c r="K190">
        <v>0.23286299999999999</v>
      </c>
    </row>
    <row r="191" spans="1:11">
      <c r="A191" t="s">
        <v>191</v>
      </c>
      <c r="B191">
        <v>4.6350535684877903E-2</v>
      </c>
      <c r="C191" t="s">
        <v>186</v>
      </c>
      <c r="D191" t="s">
        <v>192</v>
      </c>
      <c r="E191" t="s">
        <v>165</v>
      </c>
      <c r="F191" t="s">
        <v>471</v>
      </c>
      <c r="G191" t="s">
        <v>149</v>
      </c>
      <c r="H191" t="s">
        <v>149</v>
      </c>
      <c r="I191">
        <v>14</v>
      </c>
      <c r="J191">
        <v>1297.098</v>
      </c>
      <c r="K191">
        <v>0.23286299999999999</v>
      </c>
    </row>
    <row r="192" spans="1:11">
      <c r="A192" t="s">
        <v>193</v>
      </c>
      <c r="B192">
        <v>3.2517122336811902E-3</v>
      </c>
      <c r="C192" t="s">
        <v>162</v>
      </c>
      <c r="D192" t="s">
        <v>194</v>
      </c>
      <c r="E192" t="s">
        <v>165</v>
      </c>
      <c r="F192" t="s">
        <v>471</v>
      </c>
      <c r="G192" t="s">
        <v>149</v>
      </c>
      <c r="H192" t="s">
        <v>149</v>
      </c>
      <c r="I192">
        <v>1</v>
      </c>
      <c r="J192">
        <v>1320.6489999999999</v>
      </c>
      <c r="K192">
        <v>0.23286299999999999</v>
      </c>
    </row>
    <row r="193" spans="1:11">
      <c r="A193" t="s">
        <v>195</v>
      </c>
      <c r="B193">
        <v>2.9954921590995302E-3</v>
      </c>
      <c r="C193" t="s">
        <v>166</v>
      </c>
      <c r="D193" t="s">
        <v>196</v>
      </c>
      <c r="E193" t="s">
        <v>165</v>
      </c>
      <c r="F193" t="s">
        <v>471</v>
      </c>
      <c r="G193" t="s">
        <v>149</v>
      </c>
      <c r="H193" t="s">
        <v>149</v>
      </c>
      <c r="I193">
        <v>1</v>
      </c>
      <c r="J193">
        <v>1433.6110000000001</v>
      </c>
      <c r="K193">
        <v>0.23286299999999999</v>
      </c>
    </row>
    <row r="194" spans="1:11">
      <c r="A194" t="s">
        <v>209</v>
      </c>
      <c r="B194">
        <v>4.3021832745253697E-3</v>
      </c>
      <c r="C194" t="s">
        <v>203</v>
      </c>
      <c r="D194" t="s">
        <v>210</v>
      </c>
      <c r="E194" t="s">
        <v>165</v>
      </c>
      <c r="F194" t="s">
        <v>471</v>
      </c>
      <c r="G194" t="s">
        <v>149</v>
      </c>
      <c r="H194" t="s">
        <v>149</v>
      </c>
      <c r="I194">
        <v>1</v>
      </c>
      <c r="J194">
        <v>998.18399999999997</v>
      </c>
      <c r="K194">
        <v>0.23286299999999999</v>
      </c>
    </row>
    <row r="195" spans="1:11">
      <c r="A195" t="s">
        <v>234</v>
      </c>
      <c r="B195">
        <v>0.177187707991874</v>
      </c>
      <c r="C195" t="s">
        <v>236</v>
      </c>
      <c r="D195" t="s">
        <v>235</v>
      </c>
      <c r="E195" t="s">
        <v>165</v>
      </c>
      <c r="F195" t="s">
        <v>471</v>
      </c>
      <c r="G195" t="s">
        <v>149</v>
      </c>
      <c r="H195" t="s">
        <v>149</v>
      </c>
      <c r="I195">
        <v>54</v>
      </c>
      <c r="J195">
        <v>1308.759</v>
      </c>
      <c r="K195">
        <v>0.23286299999999999</v>
      </c>
    </row>
    <row r="196" spans="1:11">
      <c r="A196" t="s">
        <v>243</v>
      </c>
      <c r="B196">
        <v>9.4060417143450994E-2</v>
      </c>
      <c r="C196" t="s">
        <v>236</v>
      </c>
      <c r="D196" t="s">
        <v>244</v>
      </c>
      <c r="E196" t="s">
        <v>165</v>
      </c>
      <c r="F196" t="s">
        <v>471</v>
      </c>
      <c r="G196" t="s">
        <v>149</v>
      </c>
      <c r="H196" t="s">
        <v>149</v>
      </c>
      <c r="I196">
        <v>29</v>
      </c>
      <c r="J196">
        <v>1324.008</v>
      </c>
      <c r="K196">
        <v>0.23286299999999999</v>
      </c>
    </row>
    <row r="197" spans="1:11">
      <c r="A197" t="s">
        <v>145</v>
      </c>
      <c r="B197">
        <v>5.2138214161754799E-3</v>
      </c>
      <c r="C197" t="s">
        <v>148</v>
      </c>
      <c r="D197" t="s">
        <v>146</v>
      </c>
      <c r="E197" t="s">
        <v>147</v>
      </c>
      <c r="F197" t="s">
        <v>472</v>
      </c>
      <c r="G197" t="s">
        <v>149</v>
      </c>
      <c r="H197" t="s">
        <v>149</v>
      </c>
      <c r="I197">
        <v>2</v>
      </c>
      <c r="J197">
        <v>909.78599999999994</v>
      </c>
      <c r="K197">
        <v>0.42163299999999998</v>
      </c>
    </row>
    <row r="198" spans="1:11">
      <c r="A198" t="s">
        <v>150</v>
      </c>
      <c r="B198">
        <v>2.4843618964036701E-3</v>
      </c>
      <c r="C198" t="s">
        <v>148</v>
      </c>
      <c r="D198" t="s">
        <v>151</v>
      </c>
      <c r="E198" t="s">
        <v>147</v>
      </c>
      <c r="F198" t="s">
        <v>472</v>
      </c>
      <c r="G198" t="s">
        <v>149</v>
      </c>
      <c r="H198" t="s">
        <v>149</v>
      </c>
      <c r="I198">
        <v>1</v>
      </c>
      <c r="J198">
        <v>954.66399999999999</v>
      </c>
      <c r="K198">
        <v>0.42163299999999998</v>
      </c>
    </row>
    <row r="199" spans="1:11">
      <c r="A199" t="s">
        <v>171</v>
      </c>
      <c r="B199">
        <v>1.85338677309089E-3</v>
      </c>
      <c r="C199" t="s">
        <v>166</v>
      </c>
      <c r="D199" t="s">
        <v>172</v>
      </c>
      <c r="E199" t="s">
        <v>165</v>
      </c>
      <c r="F199" t="s">
        <v>472</v>
      </c>
      <c r="G199" t="s">
        <v>149</v>
      </c>
      <c r="H199" t="s">
        <v>149</v>
      </c>
      <c r="I199">
        <v>1</v>
      </c>
      <c r="J199">
        <v>1279.674</v>
      </c>
      <c r="K199">
        <v>0.42163299999999998</v>
      </c>
    </row>
    <row r="200" spans="1:11">
      <c r="A200" t="s">
        <v>182</v>
      </c>
      <c r="B200">
        <v>3.4816391183764102E-3</v>
      </c>
      <c r="C200" t="s">
        <v>166</v>
      </c>
      <c r="D200" t="s">
        <v>183</v>
      </c>
      <c r="E200" t="s">
        <v>165</v>
      </c>
      <c r="F200" t="s">
        <v>472</v>
      </c>
      <c r="G200" t="s">
        <v>149</v>
      </c>
      <c r="H200" t="s">
        <v>149</v>
      </c>
      <c r="I200">
        <v>2</v>
      </c>
      <c r="J200">
        <v>1362.422</v>
      </c>
      <c r="K200">
        <v>0.42163299999999998</v>
      </c>
    </row>
    <row r="201" spans="1:11">
      <c r="A201" t="s">
        <v>184</v>
      </c>
      <c r="B201">
        <v>2.73093219810676E-2</v>
      </c>
      <c r="C201" t="s">
        <v>186</v>
      </c>
      <c r="D201" t="s">
        <v>185</v>
      </c>
      <c r="E201" t="s">
        <v>165</v>
      </c>
      <c r="F201" t="s">
        <v>472</v>
      </c>
      <c r="G201" t="s">
        <v>149</v>
      </c>
      <c r="H201" t="s">
        <v>149</v>
      </c>
      <c r="I201">
        <v>15</v>
      </c>
      <c r="J201">
        <v>1302.704</v>
      </c>
      <c r="K201">
        <v>0.42163299999999998</v>
      </c>
    </row>
    <row r="202" spans="1:11">
      <c r="A202" t="s">
        <v>189</v>
      </c>
      <c r="B202">
        <v>3.9075325880286699E-2</v>
      </c>
      <c r="C202" t="s">
        <v>186</v>
      </c>
      <c r="D202" t="s">
        <v>190</v>
      </c>
      <c r="E202" t="s">
        <v>165</v>
      </c>
      <c r="F202" t="s">
        <v>472</v>
      </c>
      <c r="G202" t="s">
        <v>149</v>
      </c>
      <c r="H202" t="s">
        <v>149</v>
      </c>
      <c r="I202">
        <v>21</v>
      </c>
      <c r="J202">
        <v>1274.624</v>
      </c>
      <c r="K202">
        <v>0.42163299999999998</v>
      </c>
    </row>
    <row r="203" spans="1:11">
      <c r="A203" t="s">
        <v>191</v>
      </c>
      <c r="B203">
        <v>4.9369232985976702E-2</v>
      </c>
      <c r="C203" t="s">
        <v>186</v>
      </c>
      <c r="D203" t="s">
        <v>192</v>
      </c>
      <c r="E203" t="s">
        <v>165</v>
      </c>
      <c r="F203" t="s">
        <v>472</v>
      </c>
      <c r="G203" t="s">
        <v>149</v>
      </c>
      <c r="H203" t="s">
        <v>149</v>
      </c>
      <c r="I203">
        <v>27</v>
      </c>
      <c r="J203">
        <v>1297.098</v>
      </c>
      <c r="K203">
        <v>0.42163299999999998</v>
      </c>
    </row>
    <row r="204" spans="1:11">
      <c r="A204" t="s">
        <v>199</v>
      </c>
      <c r="B204">
        <v>1.72481991001724E-3</v>
      </c>
      <c r="C204" t="s">
        <v>166</v>
      </c>
      <c r="D204" t="s">
        <v>200</v>
      </c>
      <c r="E204" t="s">
        <v>165</v>
      </c>
      <c r="F204" t="s">
        <v>472</v>
      </c>
      <c r="G204" t="s">
        <v>149</v>
      </c>
      <c r="H204" t="s">
        <v>149</v>
      </c>
      <c r="I204">
        <v>1</v>
      </c>
      <c r="J204">
        <v>1375.06</v>
      </c>
      <c r="K204">
        <v>0.42163299999999998</v>
      </c>
    </row>
    <row r="205" spans="1:11">
      <c r="A205" t="s">
        <v>234</v>
      </c>
      <c r="B205">
        <v>7.7924527904020005E-2</v>
      </c>
      <c r="C205" t="s">
        <v>236</v>
      </c>
      <c r="D205" t="s">
        <v>235</v>
      </c>
      <c r="E205" t="s">
        <v>165</v>
      </c>
      <c r="F205" t="s">
        <v>472</v>
      </c>
      <c r="G205" t="s">
        <v>149</v>
      </c>
      <c r="H205" t="s">
        <v>149</v>
      </c>
      <c r="I205">
        <v>43</v>
      </c>
      <c r="J205">
        <v>1308.759</v>
      </c>
      <c r="K205">
        <v>0.42163299999999998</v>
      </c>
    </row>
    <row r="206" spans="1:11">
      <c r="A206" t="s">
        <v>243</v>
      </c>
      <c r="B206">
        <v>6.0905107390531302E-2</v>
      </c>
      <c r="C206" t="s">
        <v>236</v>
      </c>
      <c r="D206" t="s">
        <v>244</v>
      </c>
      <c r="E206" t="s">
        <v>165</v>
      </c>
      <c r="F206" t="s">
        <v>472</v>
      </c>
      <c r="G206" t="s">
        <v>149</v>
      </c>
      <c r="H206" t="s">
        <v>149</v>
      </c>
      <c r="I206">
        <v>34</v>
      </c>
      <c r="J206">
        <v>1324.008</v>
      </c>
      <c r="K206">
        <v>0.42163299999999998</v>
      </c>
    </row>
    <row r="207" spans="1:11">
      <c r="A207" t="s">
        <v>159</v>
      </c>
      <c r="B207">
        <v>2.7203099242279601E-2</v>
      </c>
      <c r="C207" t="s">
        <v>162</v>
      </c>
      <c r="D207" t="s">
        <v>160</v>
      </c>
      <c r="E207" t="s">
        <v>161</v>
      </c>
      <c r="F207" t="s">
        <v>473</v>
      </c>
      <c r="G207" t="s">
        <v>149</v>
      </c>
      <c r="H207" t="s">
        <v>149</v>
      </c>
      <c r="I207">
        <v>8</v>
      </c>
      <c r="J207">
        <v>1115.049</v>
      </c>
      <c r="K207">
        <v>0.263741</v>
      </c>
    </row>
    <row r="208" spans="1:11">
      <c r="A208" t="s">
        <v>163</v>
      </c>
      <c r="B208">
        <v>5.2050652841887299E-3</v>
      </c>
      <c r="C208" t="s">
        <v>166</v>
      </c>
      <c r="D208" t="s">
        <v>164</v>
      </c>
      <c r="E208" t="s">
        <v>165</v>
      </c>
      <c r="F208" t="s">
        <v>473</v>
      </c>
      <c r="G208" t="s">
        <v>149</v>
      </c>
      <c r="H208" t="s">
        <v>149</v>
      </c>
      <c r="I208">
        <v>2</v>
      </c>
      <c r="J208">
        <v>1456.8879999999999</v>
      </c>
      <c r="K208">
        <v>0.263741</v>
      </c>
    </row>
    <row r="209" spans="1:11">
      <c r="A209" t="s">
        <v>171</v>
      </c>
      <c r="B209">
        <v>3.25923511258581E-2</v>
      </c>
      <c r="C209" t="s">
        <v>166</v>
      </c>
      <c r="D209" t="s">
        <v>172</v>
      </c>
      <c r="E209" t="s">
        <v>165</v>
      </c>
      <c r="F209" t="s">
        <v>473</v>
      </c>
      <c r="G209" t="s">
        <v>149</v>
      </c>
      <c r="H209" t="s">
        <v>149</v>
      </c>
      <c r="I209">
        <v>11</v>
      </c>
      <c r="J209">
        <v>1279.674</v>
      </c>
      <c r="K209">
        <v>0.263741</v>
      </c>
    </row>
    <row r="210" spans="1:11">
      <c r="A210" t="s">
        <v>182</v>
      </c>
      <c r="B210">
        <v>7.2357583019625998E-2</v>
      </c>
      <c r="C210" t="s">
        <v>166</v>
      </c>
      <c r="D210" t="s">
        <v>183</v>
      </c>
      <c r="E210" t="s">
        <v>165</v>
      </c>
      <c r="F210" t="s">
        <v>473</v>
      </c>
      <c r="G210" t="s">
        <v>149</v>
      </c>
      <c r="H210" t="s">
        <v>149</v>
      </c>
      <c r="I210">
        <v>26</v>
      </c>
      <c r="J210">
        <v>1362.422</v>
      </c>
      <c r="K210">
        <v>0.263741</v>
      </c>
    </row>
    <row r="211" spans="1:11">
      <c r="A211" t="s">
        <v>184</v>
      </c>
      <c r="B211">
        <v>0.15717025747773899</v>
      </c>
      <c r="C211" t="s">
        <v>186</v>
      </c>
      <c r="D211" t="s">
        <v>185</v>
      </c>
      <c r="E211" t="s">
        <v>165</v>
      </c>
      <c r="F211" t="s">
        <v>473</v>
      </c>
      <c r="G211" t="s">
        <v>149</v>
      </c>
      <c r="H211" t="s">
        <v>149</v>
      </c>
      <c r="I211">
        <v>54</v>
      </c>
      <c r="J211">
        <v>1302.704</v>
      </c>
      <c r="K211">
        <v>0.263741</v>
      </c>
    </row>
    <row r="212" spans="1:11">
      <c r="A212" t="s">
        <v>187</v>
      </c>
      <c r="B212">
        <v>3.5330980948798101E-2</v>
      </c>
      <c r="C212" t="s">
        <v>186</v>
      </c>
      <c r="D212" t="s">
        <v>188</v>
      </c>
      <c r="E212" t="s">
        <v>165</v>
      </c>
      <c r="F212" t="s">
        <v>473</v>
      </c>
      <c r="G212" t="s">
        <v>149</v>
      </c>
      <c r="H212" t="s">
        <v>149</v>
      </c>
      <c r="I212">
        <v>13</v>
      </c>
      <c r="J212">
        <v>1395.115</v>
      </c>
      <c r="K212">
        <v>0.263741</v>
      </c>
    </row>
    <row r="213" spans="1:11">
      <c r="A213" t="s">
        <v>189</v>
      </c>
      <c r="B213">
        <v>0.31531608462010002</v>
      </c>
      <c r="C213" t="s">
        <v>186</v>
      </c>
      <c r="D213" t="s">
        <v>190</v>
      </c>
      <c r="E213" t="s">
        <v>165</v>
      </c>
      <c r="F213" t="s">
        <v>473</v>
      </c>
      <c r="G213" t="s">
        <v>149</v>
      </c>
      <c r="H213" t="s">
        <v>149</v>
      </c>
      <c r="I213">
        <v>106</v>
      </c>
      <c r="J213">
        <v>1274.624</v>
      </c>
      <c r="K213">
        <v>0.263741</v>
      </c>
    </row>
    <row r="214" spans="1:11">
      <c r="A214" t="s">
        <v>191</v>
      </c>
      <c r="B214">
        <v>0.29523710325930103</v>
      </c>
      <c r="C214" t="s">
        <v>186</v>
      </c>
      <c r="D214" t="s">
        <v>192</v>
      </c>
      <c r="E214" t="s">
        <v>165</v>
      </c>
      <c r="F214" t="s">
        <v>473</v>
      </c>
      <c r="G214" t="s">
        <v>149</v>
      </c>
      <c r="H214" t="s">
        <v>149</v>
      </c>
      <c r="I214">
        <v>101</v>
      </c>
      <c r="J214">
        <v>1297.098</v>
      </c>
      <c r="K214">
        <v>0.263741</v>
      </c>
    </row>
    <row r="215" spans="1:11">
      <c r="A215" t="s">
        <v>193</v>
      </c>
      <c r="B215">
        <v>1.14840463313888E-2</v>
      </c>
      <c r="C215" t="s">
        <v>162</v>
      </c>
      <c r="D215" t="s">
        <v>194</v>
      </c>
      <c r="E215" t="s">
        <v>165</v>
      </c>
      <c r="F215" t="s">
        <v>473</v>
      </c>
      <c r="G215" t="s">
        <v>149</v>
      </c>
      <c r="H215" t="s">
        <v>149</v>
      </c>
      <c r="I215">
        <v>4</v>
      </c>
      <c r="J215">
        <v>1320.6489999999999</v>
      </c>
      <c r="K215">
        <v>0.263741</v>
      </c>
    </row>
    <row r="216" spans="1:11">
      <c r="A216" t="s">
        <v>195</v>
      </c>
      <c r="B216">
        <v>1.0579155924098201E-2</v>
      </c>
      <c r="C216" t="s">
        <v>166</v>
      </c>
      <c r="D216" t="s">
        <v>196</v>
      </c>
      <c r="E216" t="s">
        <v>165</v>
      </c>
      <c r="F216" t="s">
        <v>473</v>
      </c>
      <c r="G216" t="s">
        <v>149</v>
      </c>
      <c r="H216" t="s">
        <v>149</v>
      </c>
      <c r="I216">
        <v>4</v>
      </c>
      <c r="J216">
        <v>1433.6110000000001</v>
      </c>
      <c r="K216">
        <v>0.263741</v>
      </c>
    </row>
    <row r="217" spans="1:11">
      <c r="A217" t="s">
        <v>199</v>
      </c>
      <c r="B217">
        <v>1.93018413968329E-2</v>
      </c>
      <c r="C217" t="s">
        <v>166</v>
      </c>
      <c r="D217" t="s">
        <v>200</v>
      </c>
      <c r="E217" t="s">
        <v>165</v>
      </c>
      <c r="F217" t="s">
        <v>473</v>
      </c>
      <c r="G217" t="s">
        <v>149</v>
      </c>
      <c r="H217" t="s">
        <v>149</v>
      </c>
      <c r="I217">
        <v>7</v>
      </c>
      <c r="J217">
        <v>1375.06</v>
      </c>
      <c r="K217">
        <v>0.263741</v>
      </c>
    </row>
    <row r="218" spans="1:11">
      <c r="A218" t="s">
        <v>209</v>
      </c>
      <c r="B218">
        <v>1.1395489937353001E-2</v>
      </c>
      <c r="C218" t="s">
        <v>203</v>
      </c>
      <c r="D218" t="s">
        <v>210</v>
      </c>
      <c r="E218" t="s">
        <v>165</v>
      </c>
      <c r="F218" t="s">
        <v>473</v>
      </c>
      <c r="G218" t="s">
        <v>149</v>
      </c>
      <c r="H218" t="s">
        <v>149</v>
      </c>
      <c r="I218">
        <v>3</v>
      </c>
      <c r="J218">
        <v>998.18399999999997</v>
      </c>
      <c r="K218">
        <v>0.263741</v>
      </c>
    </row>
    <row r="219" spans="1:11">
      <c r="A219" t="s">
        <v>218</v>
      </c>
      <c r="B219">
        <v>1.8731528697426E-2</v>
      </c>
      <c r="C219" t="s">
        <v>203</v>
      </c>
      <c r="D219" t="s">
        <v>219</v>
      </c>
      <c r="E219" t="s">
        <v>217</v>
      </c>
      <c r="F219" t="s">
        <v>473</v>
      </c>
      <c r="G219" t="s">
        <v>149</v>
      </c>
      <c r="H219" t="s">
        <v>149</v>
      </c>
      <c r="I219">
        <v>1</v>
      </c>
      <c r="J219">
        <v>202.41800000000001</v>
      </c>
      <c r="K219">
        <v>0.263741</v>
      </c>
    </row>
    <row r="220" spans="1:11">
      <c r="A220" t="s">
        <v>234</v>
      </c>
      <c r="B220">
        <v>0.63736080263258998</v>
      </c>
      <c r="C220" t="s">
        <v>236</v>
      </c>
      <c r="D220" t="s">
        <v>235</v>
      </c>
      <c r="E220" t="s">
        <v>165</v>
      </c>
      <c r="F220" t="s">
        <v>473</v>
      </c>
      <c r="G220" t="s">
        <v>149</v>
      </c>
      <c r="H220" t="s">
        <v>149</v>
      </c>
      <c r="I220">
        <v>220</v>
      </c>
      <c r="J220">
        <v>1308.759</v>
      </c>
      <c r="K220">
        <v>0.263741</v>
      </c>
    </row>
    <row r="221" spans="1:11">
      <c r="A221" t="s">
        <v>239</v>
      </c>
      <c r="B221">
        <v>1.18051495014134E-2</v>
      </c>
      <c r="C221" t="s">
        <v>241</v>
      </c>
      <c r="D221" t="s">
        <v>240</v>
      </c>
      <c r="E221" t="s">
        <v>169</v>
      </c>
      <c r="F221" t="s">
        <v>473</v>
      </c>
      <c r="G221" t="s">
        <v>149</v>
      </c>
      <c r="H221" t="s">
        <v>242</v>
      </c>
      <c r="I221">
        <v>4</v>
      </c>
      <c r="J221">
        <v>1284.7270000000001</v>
      </c>
      <c r="K221">
        <v>0.263741</v>
      </c>
    </row>
    <row r="222" spans="1:11">
      <c r="A222" t="s">
        <v>243</v>
      </c>
      <c r="B222">
        <v>0.352238524867445</v>
      </c>
      <c r="C222" t="s">
        <v>236</v>
      </c>
      <c r="D222" t="s">
        <v>244</v>
      </c>
      <c r="E222" t="s">
        <v>165</v>
      </c>
      <c r="F222" t="s">
        <v>473</v>
      </c>
      <c r="G222" t="s">
        <v>149</v>
      </c>
      <c r="H222" t="s">
        <v>149</v>
      </c>
      <c r="I222">
        <v>123</v>
      </c>
      <c r="J222">
        <v>1324.008</v>
      </c>
      <c r="K222">
        <v>0.263741</v>
      </c>
    </row>
    <row r="223" spans="1:11">
      <c r="A223" t="s">
        <v>117</v>
      </c>
      <c r="B223">
        <v>1.10949315986563E-2</v>
      </c>
      <c r="C223" t="s">
        <v>119</v>
      </c>
      <c r="D223" t="s">
        <v>118</v>
      </c>
      <c r="E223" t="s">
        <v>113</v>
      </c>
      <c r="F223" t="s">
        <v>474</v>
      </c>
      <c r="G223" t="s">
        <v>120</v>
      </c>
      <c r="H223" t="s">
        <v>121</v>
      </c>
      <c r="I223">
        <v>3</v>
      </c>
      <c r="J223">
        <v>925.14099999999996</v>
      </c>
      <c r="K223">
        <v>0.29227300000000001</v>
      </c>
    </row>
    <row r="224" spans="1:11">
      <c r="A224" t="s">
        <v>126</v>
      </c>
      <c r="B224">
        <v>8.0831469837063206E-3</v>
      </c>
      <c r="C224" t="s">
        <v>119</v>
      </c>
      <c r="D224" t="s">
        <v>127</v>
      </c>
      <c r="E224" t="s">
        <v>113</v>
      </c>
      <c r="F224" t="s">
        <v>474</v>
      </c>
      <c r="G224" t="s">
        <v>120</v>
      </c>
      <c r="H224" t="s">
        <v>128</v>
      </c>
      <c r="I224">
        <v>2</v>
      </c>
      <c r="J224">
        <v>846.56600000000003</v>
      </c>
      <c r="K224">
        <v>0.29227300000000001</v>
      </c>
    </row>
    <row r="225" spans="1:11">
      <c r="A225" t="s">
        <v>135</v>
      </c>
      <c r="B225">
        <v>1.29440542184071E-2</v>
      </c>
      <c r="C225" t="s">
        <v>119</v>
      </c>
      <c r="D225" t="s">
        <v>136</v>
      </c>
      <c r="E225" t="s">
        <v>113</v>
      </c>
      <c r="F225" t="s">
        <v>474</v>
      </c>
      <c r="G225" t="s">
        <v>137</v>
      </c>
      <c r="H225" t="s">
        <v>138</v>
      </c>
      <c r="I225">
        <v>3</v>
      </c>
      <c r="J225">
        <v>792.98</v>
      </c>
      <c r="K225">
        <v>0.29227300000000001</v>
      </c>
    </row>
    <row r="226" spans="1:11">
      <c r="A226" t="s">
        <v>142</v>
      </c>
      <c r="B226">
        <v>2.2062995268822699E-2</v>
      </c>
      <c r="C226" t="s">
        <v>119</v>
      </c>
      <c r="D226" t="s">
        <v>143</v>
      </c>
      <c r="E226" t="s">
        <v>113</v>
      </c>
      <c r="F226" t="s">
        <v>474</v>
      </c>
      <c r="G226" t="s">
        <v>137</v>
      </c>
      <c r="H226" t="s">
        <v>144</v>
      </c>
      <c r="I226">
        <v>5</v>
      </c>
      <c r="J226">
        <v>775.38400000000001</v>
      </c>
      <c r="K226">
        <v>0.29227300000000001</v>
      </c>
    </row>
    <row r="227" spans="1:11">
      <c r="A227" t="s">
        <v>189</v>
      </c>
      <c r="B227">
        <v>2.6842886252762899E-3</v>
      </c>
      <c r="C227" t="s">
        <v>186</v>
      </c>
      <c r="D227" t="s">
        <v>190</v>
      </c>
      <c r="E227" t="s">
        <v>165</v>
      </c>
      <c r="F227" t="s">
        <v>474</v>
      </c>
      <c r="G227" t="s">
        <v>149</v>
      </c>
      <c r="H227" t="s">
        <v>149</v>
      </c>
      <c r="I227">
        <v>1</v>
      </c>
      <c r="J227">
        <v>1274.624</v>
      </c>
      <c r="K227">
        <v>0.29227300000000001</v>
      </c>
    </row>
    <row r="228" spans="1:11">
      <c r="A228" t="s">
        <v>191</v>
      </c>
      <c r="B228">
        <v>5.2755592942154896E-3</v>
      </c>
      <c r="C228" t="s">
        <v>186</v>
      </c>
      <c r="D228" t="s">
        <v>192</v>
      </c>
      <c r="E228" t="s">
        <v>165</v>
      </c>
      <c r="F228" t="s">
        <v>474</v>
      </c>
      <c r="G228" t="s">
        <v>149</v>
      </c>
      <c r="H228" t="s">
        <v>149</v>
      </c>
      <c r="I228">
        <v>2</v>
      </c>
      <c r="J228">
        <v>1297.098</v>
      </c>
      <c r="K228">
        <v>0.29227300000000001</v>
      </c>
    </row>
    <row r="229" spans="1:11">
      <c r="A229" t="s">
        <v>232</v>
      </c>
      <c r="B229">
        <v>2.94901982991252E-3</v>
      </c>
      <c r="C229" t="s">
        <v>233</v>
      </c>
      <c r="D229" t="s">
        <v>1</v>
      </c>
      <c r="E229" t="s">
        <v>113</v>
      </c>
      <c r="F229" t="s">
        <v>474</v>
      </c>
      <c r="G229" t="s">
        <v>1</v>
      </c>
      <c r="H229" t="s">
        <v>1</v>
      </c>
      <c r="I229">
        <v>1</v>
      </c>
      <c r="J229">
        <v>1160.202</v>
      </c>
      <c r="K229">
        <v>0.29227300000000001</v>
      </c>
    </row>
    <row r="230" spans="1:11">
      <c r="A230" t="s">
        <v>234</v>
      </c>
      <c r="B230">
        <v>5.2285542329858501E-3</v>
      </c>
      <c r="C230" t="s">
        <v>236</v>
      </c>
      <c r="D230" t="s">
        <v>235</v>
      </c>
      <c r="E230" t="s">
        <v>165</v>
      </c>
      <c r="F230" t="s">
        <v>474</v>
      </c>
      <c r="G230" t="s">
        <v>149</v>
      </c>
      <c r="H230" t="s">
        <v>149</v>
      </c>
      <c r="I230">
        <v>2</v>
      </c>
      <c r="J230">
        <v>1308.759</v>
      </c>
      <c r="K230">
        <v>0.29227300000000001</v>
      </c>
    </row>
    <row r="231" spans="1:11">
      <c r="A231" t="s">
        <v>239</v>
      </c>
      <c r="B231">
        <v>5.85899506303608E-2</v>
      </c>
      <c r="C231" t="s">
        <v>241</v>
      </c>
      <c r="D231" t="s">
        <v>240</v>
      </c>
      <c r="E231" t="s">
        <v>169</v>
      </c>
      <c r="F231" t="s">
        <v>474</v>
      </c>
      <c r="G231" t="s">
        <v>149</v>
      </c>
      <c r="H231" t="s">
        <v>242</v>
      </c>
      <c r="I231">
        <v>22</v>
      </c>
      <c r="J231">
        <v>1284.7270000000001</v>
      </c>
      <c r="K231">
        <v>0.29227300000000001</v>
      </c>
    </row>
    <row r="232" spans="1:11">
      <c r="A232" t="s">
        <v>243</v>
      </c>
      <c r="B232">
        <v>5.16833539480753E-3</v>
      </c>
      <c r="C232" t="s">
        <v>236</v>
      </c>
      <c r="D232" t="s">
        <v>244</v>
      </c>
      <c r="E232" t="s">
        <v>165</v>
      </c>
      <c r="F232" t="s">
        <v>474</v>
      </c>
      <c r="G232" t="s">
        <v>149</v>
      </c>
      <c r="H232" t="s">
        <v>149</v>
      </c>
      <c r="I232">
        <v>2</v>
      </c>
      <c r="J232">
        <v>1324.008</v>
      </c>
      <c r="K232">
        <v>0.29227300000000001</v>
      </c>
    </row>
    <row r="233" spans="1:11">
      <c r="A233" t="s">
        <v>135</v>
      </c>
      <c r="B233">
        <v>1.8078889989159501E-3</v>
      </c>
      <c r="C233" t="s">
        <v>119</v>
      </c>
      <c r="D233" t="s">
        <v>136</v>
      </c>
      <c r="E233" t="s">
        <v>113</v>
      </c>
      <c r="F233" t="s">
        <v>475</v>
      </c>
      <c r="G233" t="s">
        <v>137</v>
      </c>
      <c r="H233" t="s">
        <v>138</v>
      </c>
      <c r="I233">
        <v>1</v>
      </c>
      <c r="J233">
        <v>792.98</v>
      </c>
      <c r="K233">
        <v>0.69753500000000002</v>
      </c>
    </row>
    <row r="234" spans="1:11">
      <c r="A234" t="s">
        <v>142</v>
      </c>
      <c r="B234">
        <v>1.8489159156758099E-3</v>
      </c>
      <c r="C234" t="s">
        <v>119</v>
      </c>
      <c r="D234" t="s">
        <v>143</v>
      </c>
      <c r="E234" t="s">
        <v>113</v>
      </c>
      <c r="F234" t="s">
        <v>475</v>
      </c>
      <c r="G234" t="s">
        <v>137</v>
      </c>
      <c r="H234" t="s">
        <v>144</v>
      </c>
      <c r="I234">
        <v>1</v>
      </c>
      <c r="J234">
        <v>775.38400000000001</v>
      </c>
      <c r="K234">
        <v>0.69753500000000002</v>
      </c>
    </row>
    <row r="235" spans="1:11">
      <c r="A235" t="s">
        <v>234</v>
      </c>
      <c r="B235">
        <v>1.09540398068733E-3</v>
      </c>
      <c r="C235" t="s">
        <v>236</v>
      </c>
      <c r="D235" t="s">
        <v>235</v>
      </c>
      <c r="E235" t="s">
        <v>165</v>
      </c>
      <c r="F235" t="s">
        <v>475</v>
      </c>
      <c r="G235" t="s">
        <v>149</v>
      </c>
      <c r="H235" t="s">
        <v>149</v>
      </c>
      <c r="I235">
        <v>1</v>
      </c>
      <c r="J235">
        <v>1308.759</v>
      </c>
      <c r="K235">
        <v>0.69753500000000002</v>
      </c>
    </row>
    <row r="236" spans="1:11">
      <c r="A236" t="s">
        <v>239</v>
      </c>
      <c r="B236">
        <v>6.69536711703125E-3</v>
      </c>
      <c r="C236" t="s">
        <v>241</v>
      </c>
      <c r="D236" t="s">
        <v>240</v>
      </c>
      <c r="E236" t="s">
        <v>169</v>
      </c>
      <c r="F236" t="s">
        <v>475</v>
      </c>
      <c r="G236" t="s">
        <v>149</v>
      </c>
      <c r="H236" t="s">
        <v>242</v>
      </c>
      <c r="I236">
        <v>6</v>
      </c>
      <c r="J236">
        <v>1284.7270000000001</v>
      </c>
      <c r="K236">
        <v>0.69753500000000002</v>
      </c>
    </row>
    <row r="237" spans="1:11">
      <c r="A237" t="s">
        <v>239</v>
      </c>
      <c r="B237">
        <v>1.2358854446454901E-3</v>
      </c>
      <c r="C237" t="s">
        <v>241</v>
      </c>
      <c r="D237" t="s">
        <v>240</v>
      </c>
      <c r="E237" t="s">
        <v>169</v>
      </c>
      <c r="F237" t="s">
        <v>476</v>
      </c>
      <c r="G237" t="s">
        <v>149</v>
      </c>
      <c r="H237" t="s">
        <v>242</v>
      </c>
      <c r="I237">
        <v>1</v>
      </c>
      <c r="J237">
        <v>1284.7270000000001</v>
      </c>
      <c r="K237">
        <v>0.62981200000000004</v>
      </c>
    </row>
    <row r="238" spans="1:11">
      <c r="A238" t="s">
        <v>117</v>
      </c>
      <c r="B238">
        <v>3.9875469500024897E-3</v>
      </c>
      <c r="C238" t="s">
        <v>119</v>
      </c>
      <c r="D238" t="s">
        <v>118</v>
      </c>
      <c r="E238" t="s">
        <v>113</v>
      </c>
      <c r="F238" t="s">
        <v>477</v>
      </c>
      <c r="G238" t="s">
        <v>120</v>
      </c>
      <c r="H238" t="s">
        <v>121</v>
      </c>
      <c r="I238">
        <v>2</v>
      </c>
      <c r="J238">
        <v>925.14099999999996</v>
      </c>
      <c r="K238">
        <v>0.54214600000000002</v>
      </c>
    </row>
    <row r="239" spans="1:11">
      <c r="A239" t="s">
        <v>126</v>
      </c>
      <c r="B239">
        <v>2.1788278603630698E-3</v>
      </c>
      <c r="C239" t="s">
        <v>119</v>
      </c>
      <c r="D239" t="s">
        <v>127</v>
      </c>
      <c r="E239" t="s">
        <v>113</v>
      </c>
      <c r="F239" t="s">
        <v>477</v>
      </c>
      <c r="G239" t="s">
        <v>120</v>
      </c>
      <c r="H239" t="s">
        <v>128</v>
      </c>
      <c r="I239">
        <v>1</v>
      </c>
      <c r="J239">
        <v>846.56600000000003</v>
      </c>
      <c r="K239">
        <v>0.54214600000000002</v>
      </c>
    </row>
    <row r="240" spans="1:11">
      <c r="A240" t="s">
        <v>132</v>
      </c>
      <c r="B240">
        <v>2.5599759985956401E-3</v>
      </c>
      <c r="C240" t="s">
        <v>114</v>
      </c>
      <c r="D240" t="s">
        <v>133</v>
      </c>
      <c r="E240" t="s">
        <v>113</v>
      </c>
      <c r="F240" t="s">
        <v>477</v>
      </c>
      <c r="G240" t="s">
        <v>115</v>
      </c>
      <c r="H240" t="s">
        <v>134</v>
      </c>
      <c r="I240">
        <v>1</v>
      </c>
      <c r="J240">
        <v>720.52300000000002</v>
      </c>
      <c r="K240">
        <v>0.54214600000000002</v>
      </c>
    </row>
    <row r="241" spans="1:11">
      <c r="A241" t="s">
        <v>139</v>
      </c>
      <c r="B241">
        <v>7.6899176323479701E-3</v>
      </c>
      <c r="C241" t="s">
        <v>119</v>
      </c>
      <c r="D241" t="s">
        <v>140</v>
      </c>
      <c r="E241" t="s">
        <v>113</v>
      </c>
      <c r="F241" t="s">
        <v>477</v>
      </c>
      <c r="G241" t="s">
        <v>137</v>
      </c>
      <c r="H241" t="s">
        <v>141</v>
      </c>
      <c r="I241">
        <v>3</v>
      </c>
      <c r="J241">
        <v>719.58699999999999</v>
      </c>
      <c r="K241">
        <v>0.54214600000000002</v>
      </c>
    </row>
    <row r="242" spans="1:11">
      <c r="A242" t="s">
        <v>142</v>
      </c>
      <c r="B242">
        <v>7.1365475162092299E-3</v>
      </c>
      <c r="C242" t="s">
        <v>119</v>
      </c>
      <c r="D242" t="s">
        <v>143</v>
      </c>
      <c r="E242" t="s">
        <v>113</v>
      </c>
      <c r="F242" t="s">
        <v>477</v>
      </c>
      <c r="G242" t="s">
        <v>137</v>
      </c>
      <c r="H242" t="s">
        <v>144</v>
      </c>
      <c r="I242">
        <v>3</v>
      </c>
      <c r="J242">
        <v>775.38400000000001</v>
      </c>
      <c r="K242">
        <v>0.54214600000000002</v>
      </c>
    </row>
    <row r="243" spans="1:11">
      <c r="A243" t="s">
        <v>159</v>
      </c>
      <c r="B243">
        <v>1.65420675363695E-3</v>
      </c>
      <c r="C243" t="s">
        <v>162</v>
      </c>
      <c r="D243" t="s">
        <v>160</v>
      </c>
      <c r="E243" t="s">
        <v>161</v>
      </c>
      <c r="F243" t="s">
        <v>477</v>
      </c>
      <c r="G243" t="s">
        <v>149</v>
      </c>
      <c r="H243" t="s">
        <v>149</v>
      </c>
      <c r="I243">
        <v>1</v>
      </c>
      <c r="J243">
        <v>1115.049</v>
      </c>
      <c r="K243">
        <v>0.54214600000000002</v>
      </c>
    </row>
    <row r="244" spans="1:11">
      <c r="A244" t="s">
        <v>171</v>
      </c>
      <c r="B244">
        <v>1.44139959586279E-3</v>
      </c>
      <c r="C244" t="s">
        <v>166</v>
      </c>
      <c r="D244" t="s">
        <v>172</v>
      </c>
      <c r="E244" t="s">
        <v>165</v>
      </c>
      <c r="F244" t="s">
        <v>477</v>
      </c>
      <c r="G244" t="s">
        <v>149</v>
      </c>
      <c r="H244" t="s">
        <v>149</v>
      </c>
      <c r="I244">
        <v>1</v>
      </c>
      <c r="J244">
        <v>1279.674</v>
      </c>
      <c r="K244">
        <v>0.54214600000000002</v>
      </c>
    </row>
    <row r="245" spans="1:11">
      <c r="A245" t="s">
        <v>184</v>
      </c>
      <c r="B245">
        <v>1.41591765008484E-3</v>
      </c>
      <c r="C245" t="s">
        <v>186</v>
      </c>
      <c r="D245" t="s">
        <v>185</v>
      </c>
      <c r="E245" t="s">
        <v>165</v>
      </c>
      <c r="F245" t="s">
        <v>477</v>
      </c>
      <c r="G245" t="s">
        <v>149</v>
      </c>
      <c r="H245" t="s">
        <v>149</v>
      </c>
      <c r="I245">
        <v>1</v>
      </c>
      <c r="J245">
        <v>1302.704</v>
      </c>
      <c r="K245">
        <v>0.54214600000000002</v>
      </c>
    </row>
    <row r="246" spans="1:11">
      <c r="A246" t="s">
        <v>187</v>
      </c>
      <c r="B246">
        <v>1.3221287036811499E-3</v>
      </c>
      <c r="C246" t="s">
        <v>186</v>
      </c>
      <c r="D246" t="s">
        <v>188</v>
      </c>
      <c r="E246" t="s">
        <v>165</v>
      </c>
      <c r="F246" t="s">
        <v>477</v>
      </c>
      <c r="G246" t="s">
        <v>149</v>
      </c>
      <c r="H246" t="s">
        <v>149</v>
      </c>
      <c r="I246">
        <v>1</v>
      </c>
      <c r="J246">
        <v>1395.115</v>
      </c>
      <c r="K246">
        <v>0.54214600000000002</v>
      </c>
    </row>
    <row r="247" spans="1:11">
      <c r="A247" t="s">
        <v>189</v>
      </c>
      <c r="B247">
        <v>2.89422070577068E-3</v>
      </c>
      <c r="C247" t="s">
        <v>186</v>
      </c>
      <c r="D247" t="s">
        <v>190</v>
      </c>
      <c r="E247" t="s">
        <v>165</v>
      </c>
      <c r="F247" t="s">
        <v>477</v>
      </c>
      <c r="G247" t="s">
        <v>149</v>
      </c>
      <c r="H247" t="s">
        <v>149</v>
      </c>
      <c r="I247">
        <v>2</v>
      </c>
      <c r="J247">
        <v>1274.624</v>
      </c>
      <c r="K247">
        <v>0.54214600000000002</v>
      </c>
    </row>
    <row r="248" spans="1:11">
      <c r="A248" t="s">
        <v>191</v>
      </c>
      <c r="B248">
        <v>8.53222310004083E-3</v>
      </c>
      <c r="C248" t="s">
        <v>186</v>
      </c>
      <c r="D248" t="s">
        <v>192</v>
      </c>
      <c r="E248" t="s">
        <v>165</v>
      </c>
      <c r="F248" t="s">
        <v>477</v>
      </c>
      <c r="G248" t="s">
        <v>149</v>
      </c>
      <c r="H248" t="s">
        <v>149</v>
      </c>
      <c r="I248">
        <v>6</v>
      </c>
      <c r="J248">
        <v>1297.098</v>
      </c>
      <c r="K248">
        <v>0.54214600000000002</v>
      </c>
    </row>
    <row r="249" spans="1:11">
      <c r="A249" t="s">
        <v>193</v>
      </c>
      <c r="B249">
        <v>1.39667813812461E-3</v>
      </c>
      <c r="C249" t="s">
        <v>162</v>
      </c>
      <c r="D249" t="s">
        <v>194</v>
      </c>
      <c r="E249" t="s">
        <v>165</v>
      </c>
      <c r="F249" t="s">
        <v>477</v>
      </c>
      <c r="G249" t="s">
        <v>149</v>
      </c>
      <c r="H249" t="s">
        <v>149</v>
      </c>
      <c r="I249">
        <v>1</v>
      </c>
      <c r="J249">
        <v>1320.6489999999999</v>
      </c>
      <c r="K249">
        <v>0.54214600000000002</v>
      </c>
    </row>
    <row r="250" spans="1:11">
      <c r="A250" t="s">
        <v>215</v>
      </c>
      <c r="B250">
        <v>1.44930940483238E-2</v>
      </c>
      <c r="C250" t="s">
        <v>203</v>
      </c>
      <c r="D250" t="s">
        <v>216</v>
      </c>
      <c r="E250" t="s">
        <v>217</v>
      </c>
      <c r="F250" t="s">
        <v>477</v>
      </c>
      <c r="G250" t="s">
        <v>149</v>
      </c>
      <c r="H250" t="s">
        <v>149</v>
      </c>
      <c r="I250">
        <v>2</v>
      </c>
      <c r="J250">
        <v>254.53800000000001</v>
      </c>
      <c r="K250">
        <v>0.54214600000000002</v>
      </c>
    </row>
    <row r="251" spans="1:11">
      <c r="A251" t="s">
        <v>225</v>
      </c>
      <c r="B251">
        <v>6.0731788461461603E-3</v>
      </c>
      <c r="C251" t="s">
        <v>203</v>
      </c>
      <c r="D251" t="s">
        <v>226</v>
      </c>
      <c r="E251" t="s">
        <v>217</v>
      </c>
      <c r="F251" t="s">
        <v>477</v>
      </c>
      <c r="G251" t="s">
        <v>149</v>
      </c>
      <c r="H251" t="s">
        <v>149</v>
      </c>
      <c r="I251">
        <v>1</v>
      </c>
      <c r="J251">
        <v>303.71600000000001</v>
      </c>
      <c r="K251">
        <v>0.54214600000000002</v>
      </c>
    </row>
    <row r="252" spans="1:11">
      <c r="A252" t="s">
        <v>227</v>
      </c>
      <c r="B252">
        <v>2.7544849814544899E-3</v>
      </c>
      <c r="C252" t="s">
        <v>203</v>
      </c>
      <c r="D252" t="s">
        <v>228</v>
      </c>
      <c r="E252" t="s">
        <v>165</v>
      </c>
      <c r="F252" t="s">
        <v>477</v>
      </c>
      <c r="G252" t="s">
        <v>149</v>
      </c>
      <c r="H252" t="s">
        <v>149</v>
      </c>
      <c r="I252">
        <v>1</v>
      </c>
      <c r="J252">
        <v>669.64300000000003</v>
      </c>
      <c r="K252">
        <v>0.54214600000000002</v>
      </c>
    </row>
    <row r="253" spans="1:11">
      <c r="A253" t="s">
        <v>232</v>
      </c>
      <c r="B253">
        <v>1.58982796654042E-3</v>
      </c>
      <c r="C253" t="s">
        <v>233</v>
      </c>
      <c r="D253" t="s">
        <v>1</v>
      </c>
      <c r="E253" t="s">
        <v>113</v>
      </c>
      <c r="F253" t="s">
        <v>477</v>
      </c>
      <c r="G253" t="s">
        <v>1</v>
      </c>
      <c r="H253" t="s">
        <v>1</v>
      </c>
      <c r="I253">
        <v>1</v>
      </c>
      <c r="J253">
        <v>1160.202</v>
      </c>
      <c r="K253">
        <v>0.54214600000000002</v>
      </c>
    </row>
    <row r="254" spans="1:11">
      <c r="A254" t="s">
        <v>234</v>
      </c>
      <c r="B254">
        <v>2.1140503176323398E-2</v>
      </c>
      <c r="C254" t="s">
        <v>236</v>
      </c>
      <c r="D254" t="s">
        <v>235</v>
      </c>
      <c r="E254" t="s">
        <v>165</v>
      </c>
      <c r="F254" t="s">
        <v>477</v>
      </c>
      <c r="G254" t="s">
        <v>149</v>
      </c>
      <c r="H254" t="s">
        <v>149</v>
      </c>
      <c r="I254">
        <v>15</v>
      </c>
      <c r="J254">
        <v>1308.759</v>
      </c>
      <c r="K254">
        <v>0.54214600000000002</v>
      </c>
    </row>
    <row r="255" spans="1:11">
      <c r="A255" t="s">
        <v>239</v>
      </c>
      <c r="B255">
        <v>7.8965171008305204E-2</v>
      </c>
      <c r="C255" t="s">
        <v>241</v>
      </c>
      <c r="D255" t="s">
        <v>240</v>
      </c>
      <c r="E255" t="s">
        <v>169</v>
      </c>
      <c r="F255" t="s">
        <v>477</v>
      </c>
      <c r="G255" t="s">
        <v>149</v>
      </c>
      <c r="H255" t="s">
        <v>242</v>
      </c>
      <c r="I255">
        <v>55</v>
      </c>
      <c r="J255">
        <v>1284.7270000000001</v>
      </c>
      <c r="K255">
        <v>0.54214600000000002</v>
      </c>
    </row>
    <row r="256" spans="1:11">
      <c r="A256" t="s">
        <v>139</v>
      </c>
      <c r="B256">
        <v>2.7915375772328598E-3</v>
      </c>
      <c r="C256" t="s">
        <v>119</v>
      </c>
      <c r="D256" t="s">
        <v>140</v>
      </c>
      <c r="E256" t="s">
        <v>113</v>
      </c>
      <c r="F256" t="s">
        <v>478</v>
      </c>
      <c r="G256" t="s">
        <v>137</v>
      </c>
      <c r="H256" t="s">
        <v>141</v>
      </c>
      <c r="I256">
        <v>1</v>
      </c>
      <c r="J256">
        <v>719.58699999999999</v>
      </c>
      <c r="K256">
        <v>0.49782100000000001</v>
      </c>
    </row>
    <row r="257" spans="1:11">
      <c r="A257" t="s">
        <v>184</v>
      </c>
      <c r="B257">
        <v>1.5419881650691699E-3</v>
      </c>
      <c r="C257" t="s">
        <v>186</v>
      </c>
      <c r="D257" t="s">
        <v>185</v>
      </c>
      <c r="E257" t="s">
        <v>165</v>
      </c>
      <c r="F257" t="s">
        <v>478</v>
      </c>
      <c r="G257" t="s">
        <v>149</v>
      </c>
      <c r="H257" t="s">
        <v>149</v>
      </c>
      <c r="I257">
        <v>1</v>
      </c>
      <c r="J257">
        <v>1302.704</v>
      </c>
      <c r="K257">
        <v>0.49782100000000001</v>
      </c>
    </row>
    <row r="258" spans="1:11">
      <c r="A258" t="s">
        <v>191</v>
      </c>
      <c r="B258">
        <v>4.6459577084883297E-3</v>
      </c>
      <c r="C258" t="s">
        <v>186</v>
      </c>
      <c r="D258" t="s">
        <v>192</v>
      </c>
      <c r="E258" t="s">
        <v>165</v>
      </c>
      <c r="F258" t="s">
        <v>478</v>
      </c>
      <c r="G258" t="s">
        <v>149</v>
      </c>
      <c r="H258" t="s">
        <v>149</v>
      </c>
      <c r="I258">
        <v>3</v>
      </c>
      <c r="J258">
        <v>1297.098</v>
      </c>
      <c r="K258">
        <v>0.49782100000000001</v>
      </c>
    </row>
    <row r="259" spans="1:11">
      <c r="A259" t="s">
        <v>209</v>
      </c>
      <c r="B259">
        <v>2.0124086847597899E-3</v>
      </c>
      <c r="C259" t="s">
        <v>203</v>
      </c>
      <c r="D259" t="s">
        <v>210</v>
      </c>
      <c r="E259" t="s">
        <v>165</v>
      </c>
      <c r="F259" t="s">
        <v>478</v>
      </c>
      <c r="G259" t="s">
        <v>149</v>
      </c>
      <c r="H259" t="s">
        <v>149</v>
      </c>
      <c r="I259">
        <v>1</v>
      </c>
      <c r="J259">
        <v>998.18399999999997</v>
      </c>
      <c r="K259">
        <v>0.49782100000000001</v>
      </c>
    </row>
    <row r="260" spans="1:11">
      <c r="A260" t="s">
        <v>234</v>
      </c>
      <c r="B260">
        <v>1.5348541256169101E-3</v>
      </c>
      <c r="C260" t="s">
        <v>236</v>
      </c>
      <c r="D260" t="s">
        <v>235</v>
      </c>
      <c r="E260" t="s">
        <v>165</v>
      </c>
      <c r="F260" t="s">
        <v>478</v>
      </c>
      <c r="G260" t="s">
        <v>149</v>
      </c>
      <c r="H260" t="s">
        <v>149</v>
      </c>
      <c r="I260">
        <v>1</v>
      </c>
      <c r="J260">
        <v>1308.759</v>
      </c>
      <c r="K260">
        <v>0.49782100000000001</v>
      </c>
    </row>
    <row r="261" spans="1:11">
      <c r="A261" t="s">
        <v>239</v>
      </c>
      <c r="B261">
        <v>1.09449548846703E-2</v>
      </c>
      <c r="C261" t="s">
        <v>241</v>
      </c>
      <c r="D261" t="s">
        <v>240</v>
      </c>
      <c r="E261" t="s">
        <v>169</v>
      </c>
      <c r="F261" t="s">
        <v>478</v>
      </c>
      <c r="G261" t="s">
        <v>149</v>
      </c>
      <c r="H261" t="s">
        <v>242</v>
      </c>
      <c r="I261">
        <v>7</v>
      </c>
      <c r="J261">
        <v>1284.7270000000001</v>
      </c>
      <c r="K261">
        <v>0.49782100000000001</v>
      </c>
    </row>
    <row r="262" spans="1:11">
      <c r="A262" t="s">
        <v>234</v>
      </c>
      <c r="B262">
        <v>2.3857079561899501E-3</v>
      </c>
      <c r="C262" t="s">
        <v>236</v>
      </c>
      <c r="D262" t="s">
        <v>235</v>
      </c>
      <c r="E262" t="s">
        <v>165</v>
      </c>
      <c r="F262" t="s">
        <v>479</v>
      </c>
      <c r="G262" t="s">
        <v>149</v>
      </c>
      <c r="H262" t="s">
        <v>149</v>
      </c>
      <c r="I262">
        <v>1</v>
      </c>
      <c r="J262">
        <v>1308.759</v>
      </c>
      <c r="K262">
        <v>0.32027499999999998</v>
      </c>
    </row>
    <row r="263" spans="1:11">
      <c r="A263" t="s">
        <v>239</v>
      </c>
      <c r="B263">
        <v>4.8606696349266501E-3</v>
      </c>
      <c r="C263" t="s">
        <v>241</v>
      </c>
      <c r="D263" t="s">
        <v>240</v>
      </c>
      <c r="E263" t="s">
        <v>169</v>
      </c>
      <c r="F263" t="s">
        <v>479</v>
      </c>
      <c r="G263" t="s">
        <v>149</v>
      </c>
      <c r="H263" t="s">
        <v>242</v>
      </c>
      <c r="I263">
        <v>2</v>
      </c>
      <c r="J263">
        <v>1284.7270000000001</v>
      </c>
      <c r="K263">
        <v>0.32027499999999998</v>
      </c>
    </row>
    <row r="264" spans="1:11">
      <c r="A264" t="s">
        <v>111</v>
      </c>
      <c r="B264">
        <v>5.1606617157614696E-3</v>
      </c>
      <c r="C264" t="s">
        <v>114</v>
      </c>
      <c r="D264" t="s">
        <v>112</v>
      </c>
      <c r="E264" t="s">
        <v>113</v>
      </c>
      <c r="F264" t="s">
        <v>480</v>
      </c>
      <c r="G264" t="s">
        <v>115</v>
      </c>
      <c r="H264" t="s">
        <v>116</v>
      </c>
      <c r="I264">
        <v>1</v>
      </c>
      <c r="J264">
        <v>627.36500000000001</v>
      </c>
      <c r="K264">
        <v>0.308869</v>
      </c>
    </row>
    <row r="265" spans="1:11">
      <c r="A265" t="s">
        <v>117</v>
      </c>
      <c r="B265">
        <v>1.0498784090129099E-2</v>
      </c>
      <c r="C265" t="s">
        <v>119</v>
      </c>
      <c r="D265" t="s">
        <v>118</v>
      </c>
      <c r="E265" t="s">
        <v>113</v>
      </c>
      <c r="F265" t="s">
        <v>480</v>
      </c>
      <c r="G265" t="s">
        <v>120</v>
      </c>
      <c r="H265" t="s">
        <v>121</v>
      </c>
      <c r="I265">
        <v>3</v>
      </c>
      <c r="J265">
        <v>925.14099999999996</v>
      </c>
      <c r="K265">
        <v>0.308869</v>
      </c>
    </row>
    <row r="266" spans="1:11">
      <c r="A266" t="s">
        <v>126</v>
      </c>
      <c r="B266">
        <v>3.0595308928624099E-2</v>
      </c>
      <c r="C266" t="s">
        <v>119</v>
      </c>
      <c r="D266" t="s">
        <v>127</v>
      </c>
      <c r="E266" t="s">
        <v>113</v>
      </c>
      <c r="F266" t="s">
        <v>480</v>
      </c>
      <c r="G266" t="s">
        <v>120</v>
      </c>
      <c r="H266" t="s">
        <v>128</v>
      </c>
      <c r="I266">
        <v>8</v>
      </c>
      <c r="J266">
        <v>846.56600000000003</v>
      </c>
      <c r="K266">
        <v>0.308869</v>
      </c>
    </row>
    <row r="267" spans="1:11">
      <c r="A267" t="s">
        <v>132</v>
      </c>
      <c r="B267">
        <v>4.4934284364394998E-2</v>
      </c>
      <c r="C267" t="s">
        <v>114</v>
      </c>
      <c r="D267" t="s">
        <v>133</v>
      </c>
      <c r="E267" t="s">
        <v>113</v>
      </c>
      <c r="F267" t="s">
        <v>480</v>
      </c>
      <c r="G267" t="s">
        <v>115</v>
      </c>
      <c r="H267" t="s">
        <v>134</v>
      </c>
      <c r="I267">
        <v>10</v>
      </c>
      <c r="J267">
        <v>720.52300000000002</v>
      </c>
      <c r="K267">
        <v>0.308869</v>
      </c>
    </row>
    <row r="268" spans="1:11">
      <c r="A268" t="s">
        <v>135</v>
      </c>
      <c r="B268">
        <v>6.9408453093707106E-2</v>
      </c>
      <c r="C268" t="s">
        <v>119</v>
      </c>
      <c r="D268" t="s">
        <v>136</v>
      </c>
      <c r="E268" t="s">
        <v>113</v>
      </c>
      <c r="F268" t="s">
        <v>480</v>
      </c>
      <c r="G268" t="s">
        <v>137</v>
      </c>
      <c r="H268" t="s">
        <v>138</v>
      </c>
      <c r="I268">
        <v>17</v>
      </c>
      <c r="J268">
        <v>792.98</v>
      </c>
      <c r="K268">
        <v>0.308869</v>
      </c>
    </row>
    <row r="269" spans="1:11">
      <c r="A269" t="s">
        <v>139</v>
      </c>
      <c r="B269">
        <v>8.9985464921092204E-2</v>
      </c>
      <c r="C269" t="s">
        <v>119</v>
      </c>
      <c r="D269" t="s">
        <v>140</v>
      </c>
      <c r="E269" t="s">
        <v>113</v>
      </c>
      <c r="F269" t="s">
        <v>480</v>
      </c>
      <c r="G269" t="s">
        <v>137</v>
      </c>
      <c r="H269" t="s">
        <v>141</v>
      </c>
      <c r="I269">
        <v>20</v>
      </c>
      <c r="J269">
        <v>719.58699999999999</v>
      </c>
      <c r="K269">
        <v>0.308869</v>
      </c>
    </row>
    <row r="270" spans="1:11">
      <c r="A270" t="s">
        <v>142</v>
      </c>
      <c r="B270">
        <v>0.18789765352250201</v>
      </c>
      <c r="C270" t="s">
        <v>119</v>
      </c>
      <c r="D270" t="s">
        <v>143</v>
      </c>
      <c r="E270" t="s">
        <v>113</v>
      </c>
      <c r="F270" t="s">
        <v>480</v>
      </c>
      <c r="G270" t="s">
        <v>137</v>
      </c>
      <c r="H270" t="s">
        <v>144</v>
      </c>
      <c r="I270">
        <v>45</v>
      </c>
      <c r="J270">
        <v>775.38400000000001</v>
      </c>
      <c r="K270">
        <v>0.308869</v>
      </c>
    </row>
    <row r="271" spans="1:11">
      <c r="A271" t="s">
        <v>232</v>
      </c>
      <c r="B271">
        <v>2.2324516160521699E-2</v>
      </c>
      <c r="C271" t="s">
        <v>233</v>
      </c>
      <c r="D271" t="s">
        <v>1</v>
      </c>
      <c r="E271" t="s">
        <v>113</v>
      </c>
      <c r="F271" t="s">
        <v>480</v>
      </c>
      <c r="G271" t="s">
        <v>1</v>
      </c>
      <c r="H271" t="s">
        <v>1</v>
      </c>
      <c r="I271">
        <v>8</v>
      </c>
      <c r="J271">
        <v>1160.202</v>
      </c>
      <c r="K271">
        <v>0.308869</v>
      </c>
    </row>
    <row r="272" spans="1:11">
      <c r="A272" t="s">
        <v>239</v>
      </c>
      <c r="B272">
        <v>0.12096397895492</v>
      </c>
      <c r="C272" t="s">
        <v>241</v>
      </c>
      <c r="D272" t="s">
        <v>240</v>
      </c>
      <c r="E272" t="s">
        <v>169</v>
      </c>
      <c r="F272" t="s">
        <v>480</v>
      </c>
      <c r="G272" t="s">
        <v>149</v>
      </c>
      <c r="H272" t="s">
        <v>242</v>
      </c>
      <c r="I272">
        <v>48</v>
      </c>
      <c r="J272">
        <v>1284.7270000000001</v>
      </c>
      <c r="K272">
        <v>0.308869</v>
      </c>
    </row>
    <row r="273" spans="1:11">
      <c r="A273" t="s">
        <v>126</v>
      </c>
      <c r="B273">
        <v>4.5718331147267099E-3</v>
      </c>
      <c r="C273" t="s">
        <v>119</v>
      </c>
      <c r="D273" t="s">
        <v>127</v>
      </c>
      <c r="E273" t="s">
        <v>113</v>
      </c>
      <c r="F273" t="s">
        <v>481</v>
      </c>
      <c r="G273" t="s">
        <v>120</v>
      </c>
      <c r="H273" t="s">
        <v>128</v>
      </c>
      <c r="I273">
        <v>1</v>
      </c>
      <c r="J273">
        <v>846.56600000000003</v>
      </c>
      <c r="K273">
        <v>0.25837399999999999</v>
      </c>
    </row>
    <row r="274" spans="1:11">
      <c r="A274" t="s">
        <v>135</v>
      </c>
      <c r="B274">
        <v>9.7615538162418494E-3</v>
      </c>
      <c r="C274" t="s">
        <v>119</v>
      </c>
      <c r="D274" t="s">
        <v>136</v>
      </c>
      <c r="E274" t="s">
        <v>113</v>
      </c>
      <c r="F274" t="s">
        <v>481</v>
      </c>
      <c r="G274" t="s">
        <v>137</v>
      </c>
      <c r="H274" t="s">
        <v>138</v>
      </c>
      <c r="I274">
        <v>2</v>
      </c>
      <c r="J274">
        <v>792.98</v>
      </c>
      <c r="K274">
        <v>0.25837399999999999</v>
      </c>
    </row>
    <row r="275" spans="1:11">
      <c r="A275" t="s">
        <v>239</v>
      </c>
      <c r="B275">
        <v>1.8075552888364901E-2</v>
      </c>
      <c r="C275" t="s">
        <v>241</v>
      </c>
      <c r="D275" t="s">
        <v>240</v>
      </c>
      <c r="E275" t="s">
        <v>169</v>
      </c>
      <c r="F275" t="s">
        <v>481</v>
      </c>
      <c r="G275" t="s">
        <v>149</v>
      </c>
      <c r="H275" t="s">
        <v>242</v>
      </c>
      <c r="I275">
        <v>6</v>
      </c>
      <c r="J275">
        <v>1284.7270000000001</v>
      </c>
      <c r="K275">
        <v>0.25837399999999999</v>
      </c>
    </row>
    <row r="276" spans="1:11">
      <c r="A276" t="s">
        <v>132</v>
      </c>
      <c r="B276">
        <v>5.0858987853428196E-3</v>
      </c>
      <c r="C276" t="s">
        <v>114</v>
      </c>
      <c r="D276" t="s">
        <v>133</v>
      </c>
      <c r="E276" t="s">
        <v>113</v>
      </c>
      <c r="F276" t="s">
        <v>482</v>
      </c>
      <c r="G276" t="s">
        <v>115</v>
      </c>
      <c r="H276" t="s">
        <v>134</v>
      </c>
      <c r="I276">
        <v>1</v>
      </c>
      <c r="J276">
        <v>720.52300000000002</v>
      </c>
      <c r="K276">
        <v>0.27288800000000002</v>
      </c>
    </row>
    <row r="277" spans="1:11">
      <c r="A277" t="s">
        <v>142</v>
      </c>
      <c r="B277">
        <v>9.4521090208504795E-3</v>
      </c>
      <c r="C277" t="s">
        <v>119</v>
      </c>
      <c r="D277" t="s">
        <v>143</v>
      </c>
      <c r="E277" t="s">
        <v>113</v>
      </c>
      <c r="F277" t="s">
        <v>482</v>
      </c>
      <c r="G277" t="s">
        <v>137</v>
      </c>
      <c r="H277" t="s">
        <v>144</v>
      </c>
      <c r="I277">
        <v>2</v>
      </c>
      <c r="J277">
        <v>775.38400000000001</v>
      </c>
      <c r="K277">
        <v>0.27288800000000002</v>
      </c>
    </row>
    <row r="278" spans="1:11">
      <c r="A278" t="s">
        <v>232</v>
      </c>
      <c r="B278">
        <v>6.31701557230821E-3</v>
      </c>
      <c r="C278" t="s">
        <v>233</v>
      </c>
      <c r="D278" t="s">
        <v>1</v>
      </c>
      <c r="E278" t="s">
        <v>113</v>
      </c>
      <c r="F278" t="s">
        <v>482</v>
      </c>
      <c r="G278" t="s">
        <v>1</v>
      </c>
      <c r="H278" t="s">
        <v>1</v>
      </c>
      <c r="I278">
        <v>2</v>
      </c>
      <c r="J278">
        <v>1160.202</v>
      </c>
      <c r="K278">
        <v>0.27288800000000002</v>
      </c>
    </row>
    <row r="279" spans="1:11">
      <c r="A279" t="s">
        <v>239</v>
      </c>
      <c r="B279">
        <v>1.4261812239143299E-2</v>
      </c>
      <c r="C279" t="s">
        <v>241</v>
      </c>
      <c r="D279" t="s">
        <v>240</v>
      </c>
      <c r="E279" t="s">
        <v>169</v>
      </c>
      <c r="F279" t="s">
        <v>482</v>
      </c>
      <c r="G279" t="s">
        <v>149</v>
      </c>
      <c r="H279" t="s">
        <v>242</v>
      </c>
      <c r="I279">
        <v>5</v>
      </c>
      <c r="J279">
        <v>1284.7270000000001</v>
      </c>
      <c r="K279">
        <v>0.27288800000000002</v>
      </c>
    </row>
    <row r="280" spans="1:11">
      <c r="A280" t="s">
        <v>111</v>
      </c>
      <c r="B280">
        <v>7.4096021024606098E-3</v>
      </c>
      <c r="C280" t="s">
        <v>114</v>
      </c>
      <c r="D280" t="s">
        <v>112</v>
      </c>
      <c r="E280" t="s">
        <v>113</v>
      </c>
      <c r="F280" t="s">
        <v>483</v>
      </c>
      <c r="G280" t="s">
        <v>115</v>
      </c>
      <c r="H280" t="s">
        <v>116</v>
      </c>
      <c r="I280">
        <v>1</v>
      </c>
      <c r="J280">
        <v>627.36500000000001</v>
      </c>
      <c r="K280">
        <v>0.21512200000000001</v>
      </c>
    </row>
    <row r="281" spans="1:11">
      <c r="A281" t="s">
        <v>117</v>
      </c>
      <c r="B281">
        <v>5.0246665351662096E-3</v>
      </c>
      <c r="C281" t="s">
        <v>119</v>
      </c>
      <c r="D281" t="s">
        <v>118</v>
      </c>
      <c r="E281" t="s">
        <v>113</v>
      </c>
      <c r="F281" t="s">
        <v>483</v>
      </c>
      <c r="G281" t="s">
        <v>120</v>
      </c>
      <c r="H281" t="s">
        <v>121</v>
      </c>
      <c r="I281">
        <v>1</v>
      </c>
      <c r="J281">
        <v>925.14099999999996</v>
      </c>
      <c r="K281">
        <v>0.21512200000000001</v>
      </c>
    </row>
    <row r="282" spans="1:11">
      <c r="A282" t="s">
        <v>126</v>
      </c>
      <c r="B282">
        <v>1.6473110270233599E-2</v>
      </c>
      <c r="C282" t="s">
        <v>119</v>
      </c>
      <c r="D282" t="s">
        <v>127</v>
      </c>
      <c r="E282" t="s">
        <v>113</v>
      </c>
      <c r="F282" t="s">
        <v>483</v>
      </c>
      <c r="G282" t="s">
        <v>120</v>
      </c>
      <c r="H282" t="s">
        <v>128</v>
      </c>
      <c r="I282">
        <v>3</v>
      </c>
      <c r="J282">
        <v>846.56600000000003</v>
      </c>
      <c r="K282">
        <v>0.21512200000000001</v>
      </c>
    </row>
    <row r="283" spans="1:11">
      <c r="A283" t="s">
        <v>135</v>
      </c>
      <c r="B283">
        <v>4.6896769381424001E-2</v>
      </c>
      <c r="C283" t="s">
        <v>119</v>
      </c>
      <c r="D283" t="s">
        <v>136</v>
      </c>
      <c r="E283" t="s">
        <v>113</v>
      </c>
      <c r="F283" t="s">
        <v>483</v>
      </c>
      <c r="G283" t="s">
        <v>137</v>
      </c>
      <c r="H283" t="s">
        <v>138</v>
      </c>
      <c r="I283">
        <v>8</v>
      </c>
      <c r="J283">
        <v>792.98</v>
      </c>
      <c r="K283">
        <v>0.21512200000000001</v>
      </c>
    </row>
    <row r="284" spans="1:11">
      <c r="A284" t="s">
        <v>139</v>
      </c>
      <c r="B284">
        <v>5.16799222110483E-2</v>
      </c>
      <c r="C284" t="s">
        <v>119</v>
      </c>
      <c r="D284" t="s">
        <v>140</v>
      </c>
      <c r="E284" t="s">
        <v>113</v>
      </c>
      <c r="F284" t="s">
        <v>483</v>
      </c>
      <c r="G284" t="s">
        <v>137</v>
      </c>
      <c r="H284" t="s">
        <v>141</v>
      </c>
      <c r="I284">
        <v>8</v>
      </c>
      <c r="J284">
        <v>719.58699999999999</v>
      </c>
      <c r="K284">
        <v>0.21512200000000001</v>
      </c>
    </row>
    <row r="285" spans="1:11">
      <c r="A285" t="s">
        <v>142</v>
      </c>
      <c r="B285">
        <v>0.113907399994317</v>
      </c>
      <c r="C285" t="s">
        <v>119</v>
      </c>
      <c r="D285" t="s">
        <v>143</v>
      </c>
      <c r="E285" t="s">
        <v>113</v>
      </c>
      <c r="F285" t="s">
        <v>483</v>
      </c>
      <c r="G285" t="s">
        <v>137</v>
      </c>
      <c r="H285" t="s">
        <v>144</v>
      </c>
      <c r="I285">
        <v>19</v>
      </c>
      <c r="J285">
        <v>775.38400000000001</v>
      </c>
      <c r="K285">
        <v>0.21512200000000001</v>
      </c>
    </row>
    <row r="286" spans="1:11">
      <c r="A286" t="s">
        <v>191</v>
      </c>
      <c r="B286">
        <v>3.58378859809374E-3</v>
      </c>
      <c r="C286" t="s">
        <v>186</v>
      </c>
      <c r="D286" t="s">
        <v>192</v>
      </c>
      <c r="E286" t="s">
        <v>165</v>
      </c>
      <c r="F286" t="s">
        <v>483</v>
      </c>
      <c r="G286" t="s">
        <v>149</v>
      </c>
      <c r="H286" t="s">
        <v>149</v>
      </c>
      <c r="I286">
        <v>1</v>
      </c>
      <c r="J286">
        <v>1297.098</v>
      </c>
      <c r="K286">
        <v>0.21512200000000001</v>
      </c>
    </row>
    <row r="287" spans="1:11">
      <c r="A287" t="s">
        <v>232</v>
      </c>
      <c r="B287">
        <v>1.2019954343321799E-2</v>
      </c>
      <c r="C287" t="s">
        <v>233</v>
      </c>
      <c r="D287" t="s">
        <v>1</v>
      </c>
      <c r="E287" t="s">
        <v>113</v>
      </c>
      <c r="F287" t="s">
        <v>483</v>
      </c>
      <c r="G287" t="s">
        <v>1</v>
      </c>
      <c r="H287" t="s">
        <v>1</v>
      </c>
      <c r="I287">
        <v>3</v>
      </c>
      <c r="J287">
        <v>1160.202</v>
      </c>
      <c r="K287">
        <v>0.21512200000000001</v>
      </c>
    </row>
    <row r="288" spans="1:11">
      <c r="A288" t="s">
        <v>239</v>
      </c>
      <c r="B288">
        <v>8.32208520014249E-2</v>
      </c>
      <c r="C288" t="s">
        <v>241</v>
      </c>
      <c r="D288" t="s">
        <v>240</v>
      </c>
      <c r="E288" t="s">
        <v>169</v>
      </c>
      <c r="F288" t="s">
        <v>483</v>
      </c>
      <c r="G288" t="s">
        <v>149</v>
      </c>
      <c r="H288" t="s">
        <v>242</v>
      </c>
      <c r="I288">
        <v>23</v>
      </c>
      <c r="J288">
        <v>1284.7270000000001</v>
      </c>
      <c r="K288">
        <v>0.21512200000000001</v>
      </c>
    </row>
    <row r="289" spans="1:11">
      <c r="A289" t="s">
        <v>111</v>
      </c>
      <c r="B289">
        <v>3.88169703043206E-3</v>
      </c>
      <c r="C289" t="s">
        <v>114</v>
      </c>
      <c r="D289" t="s">
        <v>112</v>
      </c>
      <c r="E289" t="s">
        <v>113</v>
      </c>
      <c r="F289" t="s">
        <v>484</v>
      </c>
      <c r="G289" t="s">
        <v>115</v>
      </c>
      <c r="H289" t="s">
        <v>116</v>
      </c>
      <c r="I289">
        <v>1</v>
      </c>
      <c r="J289">
        <v>627.36500000000001</v>
      </c>
      <c r="K289">
        <v>0.41063699999999997</v>
      </c>
    </row>
    <row r="290" spans="1:11">
      <c r="A290" t="s">
        <v>132</v>
      </c>
      <c r="B290">
        <v>3.3798239022168799E-3</v>
      </c>
      <c r="C290" t="s">
        <v>114</v>
      </c>
      <c r="D290" t="s">
        <v>133</v>
      </c>
      <c r="E290" t="s">
        <v>113</v>
      </c>
      <c r="F290" t="s">
        <v>484</v>
      </c>
      <c r="G290" t="s">
        <v>115</v>
      </c>
      <c r="H290" t="s">
        <v>134</v>
      </c>
      <c r="I290">
        <v>1</v>
      </c>
      <c r="J290">
        <v>720.52300000000002</v>
      </c>
      <c r="K290">
        <v>0.41063699999999997</v>
      </c>
    </row>
    <row r="291" spans="1:11">
      <c r="A291" t="s">
        <v>139</v>
      </c>
      <c r="B291">
        <v>6.7684403901043504E-3</v>
      </c>
      <c r="C291" t="s">
        <v>119</v>
      </c>
      <c r="D291" t="s">
        <v>140</v>
      </c>
      <c r="E291" t="s">
        <v>113</v>
      </c>
      <c r="F291" t="s">
        <v>484</v>
      </c>
      <c r="G291" t="s">
        <v>137</v>
      </c>
      <c r="H291" t="s">
        <v>141</v>
      </c>
      <c r="I291">
        <v>2</v>
      </c>
      <c r="J291">
        <v>719.58699999999999</v>
      </c>
      <c r="K291">
        <v>0.41063699999999997</v>
      </c>
    </row>
    <row r="292" spans="1:11">
      <c r="A292" t="s">
        <v>142</v>
      </c>
      <c r="B292">
        <v>1.5703450532233099E-2</v>
      </c>
      <c r="C292" t="s">
        <v>119</v>
      </c>
      <c r="D292" t="s">
        <v>143</v>
      </c>
      <c r="E292" t="s">
        <v>113</v>
      </c>
      <c r="F292" t="s">
        <v>484</v>
      </c>
      <c r="G292" t="s">
        <v>137</v>
      </c>
      <c r="H292" t="s">
        <v>144</v>
      </c>
      <c r="I292">
        <v>5</v>
      </c>
      <c r="J292">
        <v>775.38400000000001</v>
      </c>
      <c r="K292">
        <v>0.41063699999999997</v>
      </c>
    </row>
    <row r="293" spans="1:11">
      <c r="A293" t="s">
        <v>218</v>
      </c>
      <c r="B293">
        <v>1.2030752489882401E-2</v>
      </c>
      <c r="C293" t="s">
        <v>203</v>
      </c>
      <c r="D293" t="s">
        <v>219</v>
      </c>
      <c r="E293" t="s">
        <v>217</v>
      </c>
      <c r="F293" t="s">
        <v>484</v>
      </c>
      <c r="G293" t="s">
        <v>149</v>
      </c>
      <c r="H293" t="s">
        <v>149</v>
      </c>
      <c r="I293">
        <v>1</v>
      </c>
      <c r="J293">
        <v>202.41800000000001</v>
      </c>
      <c r="K293">
        <v>0.41063699999999997</v>
      </c>
    </row>
    <row r="294" spans="1:11">
      <c r="A294" t="s">
        <v>232</v>
      </c>
      <c r="B294">
        <v>4.1979601095274996E-3</v>
      </c>
      <c r="C294" t="s">
        <v>233</v>
      </c>
      <c r="D294" t="s">
        <v>1</v>
      </c>
      <c r="E294" t="s">
        <v>113</v>
      </c>
      <c r="F294" t="s">
        <v>484</v>
      </c>
      <c r="G294" t="s">
        <v>1</v>
      </c>
      <c r="H294" t="s">
        <v>1</v>
      </c>
      <c r="I294">
        <v>2</v>
      </c>
      <c r="J294">
        <v>1160.202</v>
      </c>
      <c r="K294">
        <v>0.41063699999999997</v>
      </c>
    </row>
    <row r="295" spans="1:11">
      <c r="A295" t="s">
        <v>239</v>
      </c>
      <c r="B295">
        <v>9.4776589014514794E-3</v>
      </c>
      <c r="C295" t="s">
        <v>241</v>
      </c>
      <c r="D295" t="s">
        <v>240</v>
      </c>
      <c r="E295" t="s">
        <v>169</v>
      </c>
      <c r="F295" t="s">
        <v>484</v>
      </c>
      <c r="G295" t="s">
        <v>149</v>
      </c>
      <c r="H295" t="s">
        <v>242</v>
      </c>
      <c r="I295">
        <v>5</v>
      </c>
      <c r="J295">
        <v>1284.7270000000001</v>
      </c>
      <c r="K295">
        <v>0.41063699999999997</v>
      </c>
    </row>
    <row r="296" spans="1:11">
      <c r="A296" t="s">
        <v>126</v>
      </c>
      <c r="B296">
        <v>5.3269003189819102E-3</v>
      </c>
      <c r="C296" t="s">
        <v>119</v>
      </c>
      <c r="D296" t="s">
        <v>127</v>
      </c>
      <c r="E296" t="s">
        <v>113</v>
      </c>
      <c r="F296" t="s">
        <v>485</v>
      </c>
      <c r="G296" t="s">
        <v>120</v>
      </c>
      <c r="H296" t="s">
        <v>128</v>
      </c>
      <c r="I296">
        <v>2</v>
      </c>
      <c r="J296">
        <v>846.56600000000003</v>
      </c>
      <c r="K296">
        <v>0.44350099999999998</v>
      </c>
    </row>
    <row r="297" spans="1:11">
      <c r="A297" t="s">
        <v>135</v>
      </c>
      <c r="B297">
        <v>5.6868681372030097E-3</v>
      </c>
      <c r="C297" t="s">
        <v>119</v>
      </c>
      <c r="D297" t="s">
        <v>136</v>
      </c>
      <c r="E297" t="s">
        <v>113</v>
      </c>
      <c r="F297" t="s">
        <v>485</v>
      </c>
      <c r="G297" t="s">
        <v>137</v>
      </c>
      <c r="H297" t="s">
        <v>138</v>
      </c>
      <c r="I297">
        <v>2</v>
      </c>
      <c r="J297">
        <v>792.98</v>
      </c>
      <c r="K297">
        <v>0.44350099999999998</v>
      </c>
    </row>
    <row r="298" spans="1:11">
      <c r="A298" t="s">
        <v>139</v>
      </c>
      <c r="B298">
        <v>6.2668901681648603E-3</v>
      </c>
      <c r="C298" t="s">
        <v>119</v>
      </c>
      <c r="D298" t="s">
        <v>140</v>
      </c>
      <c r="E298" t="s">
        <v>113</v>
      </c>
      <c r="F298" t="s">
        <v>485</v>
      </c>
      <c r="G298" t="s">
        <v>137</v>
      </c>
      <c r="H298" t="s">
        <v>141</v>
      </c>
      <c r="I298">
        <v>2</v>
      </c>
      <c r="J298">
        <v>719.58699999999999</v>
      </c>
      <c r="K298">
        <v>0.44350099999999998</v>
      </c>
    </row>
    <row r="299" spans="1:11">
      <c r="A299" t="s">
        <v>142</v>
      </c>
      <c r="B299">
        <v>8.7238826738220906E-3</v>
      </c>
      <c r="C299" t="s">
        <v>119</v>
      </c>
      <c r="D299" t="s">
        <v>143</v>
      </c>
      <c r="E299" t="s">
        <v>113</v>
      </c>
      <c r="F299" t="s">
        <v>485</v>
      </c>
      <c r="G299" t="s">
        <v>137</v>
      </c>
      <c r="H299" t="s">
        <v>144</v>
      </c>
      <c r="I299">
        <v>3</v>
      </c>
      <c r="J299">
        <v>775.38400000000001</v>
      </c>
      <c r="K299">
        <v>0.44350099999999998</v>
      </c>
    </row>
    <row r="300" spans="1:11">
      <c r="A300" t="s">
        <v>156</v>
      </c>
      <c r="B300">
        <v>3.3441399298770802E-3</v>
      </c>
      <c r="C300" t="s">
        <v>119</v>
      </c>
      <c r="D300" t="s">
        <v>157</v>
      </c>
      <c r="E300" t="s">
        <v>113</v>
      </c>
      <c r="F300" t="s">
        <v>485</v>
      </c>
      <c r="G300" t="s">
        <v>158</v>
      </c>
      <c r="H300" t="s">
        <v>158</v>
      </c>
      <c r="I300">
        <v>1</v>
      </c>
      <c r="J300">
        <v>674.25</v>
      </c>
      <c r="K300">
        <v>0.44350099999999998</v>
      </c>
    </row>
    <row r="301" spans="1:11">
      <c r="A301" t="s">
        <v>232</v>
      </c>
      <c r="B301">
        <v>1.94344290711412E-3</v>
      </c>
      <c r="C301" t="s">
        <v>233</v>
      </c>
      <c r="D301" t="s">
        <v>1</v>
      </c>
      <c r="E301" t="s">
        <v>113</v>
      </c>
      <c r="F301" t="s">
        <v>485</v>
      </c>
      <c r="G301" t="s">
        <v>1</v>
      </c>
      <c r="H301" t="s">
        <v>1</v>
      </c>
      <c r="I301">
        <v>1</v>
      </c>
      <c r="J301">
        <v>1160.202</v>
      </c>
      <c r="K301">
        <v>0.44350099999999998</v>
      </c>
    </row>
    <row r="302" spans="1:11">
      <c r="A302" t="s">
        <v>239</v>
      </c>
      <c r="B302">
        <v>8.7753520698157002E-3</v>
      </c>
      <c r="C302" t="s">
        <v>241</v>
      </c>
      <c r="D302" t="s">
        <v>240</v>
      </c>
      <c r="E302" t="s">
        <v>169</v>
      </c>
      <c r="F302" t="s">
        <v>485</v>
      </c>
      <c r="G302" t="s">
        <v>149</v>
      </c>
      <c r="H302" t="s">
        <v>242</v>
      </c>
      <c r="I302">
        <v>5</v>
      </c>
      <c r="J302">
        <v>1284.7270000000001</v>
      </c>
      <c r="K302">
        <v>0.44350099999999998</v>
      </c>
    </row>
    <row r="303" spans="1:11">
      <c r="A303" t="s">
        <v>111</v>
      </c>
      <c r="B303">
        <v>2.25130423361703E-2</v>
      </c>
      <c r="C303" t="s">
        <v>114</v>
      </c>
      <c r="D303" t="s">
        <v>112</v>
      </c>
      <c r="E303" t="s">
        <v>113</v>
      </c>
      <c r="F303" t="s">
        <v>486</v>
      </c>
      <c r="G303" t="s">
        <v>115</v>
      </c>
      <c r="H303" t="s">
        <v>116</v>
      </c>
      <c r="I303">
        <v>3</v>
      </c>
      <c r="J303">
        <v>627.36500000000001</v>
      </c>
      <c r="K303">
        <v>0.21240600000000001</v>
      </c>
    </row>
    <row r="304" spans="1:11">
      <c r="A304" t="s">
        <v>117</v>
      </c>
      <c r="B304">
        <v>1.01778322116892E-2</v>
      </c>
      <c r="C304" t="s">
        <v>119</v>
      </c>
      <c r="D304" t="s">
        <v>118</v>
      </c>
      <c r="E304" t="s">
        <v>113</v>
      </c>
      <c r="F304" t="s">
        <v>486</v>
      </c>
      <c r="G304" t="s">
        <v>120</v>
      </c>
      <c r="H304" t="s">
        <v>121</v>
      </c>
      <c r="I304">
        <v>2</v>
      </c>
      <c r="J304">
        <v>925.14099999999996</v>
      </c>
      <c r="K304">
        <v>0.21240600000000001</v>
      </c>
    </row>
    <row r="305" spans="1:11">
      <c r="A305" t="s">
        <v>129</v>
      </c>
      <c r="B305">
        <v>0.21520879256106301</v>
      </c>
      <c r="C305" t="s">
        <v>124</v>
      </c>
      <c r="D305" t="s">
        <v>130</v>
      </c>
      <c r="E305" t="s">
        <v>113</v>
      </c>
      <c r="F305" t="s">
        <v>486</v>
      </c>
      <c r="G305" t="s">
        <v>120</v>
      </c>
      <c r="H305" t="s">
        <v>131</v>
      </c>
      <c r="I305">
        <v>15</v>
      </c>
      <c r="J305">
        <v>328.14400000000001</v>
      </c>
      <c r="K305">
        <v>0.21240600000000001</v>
      </c>
    </row>
    <row r="306" spans="1:11">
      <c r="A306" t="s">
        <v>132</v>
      </c>
      <c r="B306">
        <v>0.11761369009926</v>
      </c>
      <c r="C306" t="s">
        <v>114</v>
      </c>
      <c r="D306" t="s">
        <v>133</v>
      </c>
      <c r="E306" t="s">
        <v>113</v>
      </c>
      <c r="F306" t="s">
        <v>486</v>
      </c>
      <c r="G306" t="s">
        <v>115</v>
      </c>
      <c r="H306" t="s">
        <v>134</v>
      </c>
      <c r="I306">
        <v>18</v>
      </c>
      <c r="J306">
        <v>720.52300000000002</v>
      </c>
      <c r="K306">
        <v>0.21240600000000001</v>
      </c>
    </row>
    <row r="307" spans="1:11">
      <c r="A307" t="s">
        <v>135</v>
      </c>
      <c r="B307">
        <v>7.7181699609073506E-2</v>
      </c>
      <c r="C307" t="s">
        <v>119</v>
      </c>
      <c r="D307" t="s">
        <v>136</v>
      </c>
      <c r="E307" t="s">
        <v>113</v>
      </c>
      <c r="F307" t="s">
        <v>486</v>
      </c>
      <c r="G307" t="s">
        <v>137</v>
      </c>
      <c r="H307" t="s">
        <v>138</v>
      </c>
      <c r="I307">
        <v>13</v>
      </c>
      <c r="J307">
        <v>792.98</v>
      </c>
      <c r="K307">
        <v>0.21240600000000001</v>
      </c>
    </row>
    <row r="308" spans="1:11">
      <c r="A308" t="s">
        <v>142</v>
      </c>
      <c r="B308">
        <v>6.6789634923919997E-2</v>
      </c>
      <c r="C308" t="s">
        <v>119</v>
      </c>
      <c r="D308" t="s">
        <v>143</v>
      </c>
      <c r="E308" t="s">
        <v>113</v>
      </c>
      <c r="F308" t="s">
        <v>486</v>
      </c>
      <c r="G308" t="s">
        <v>137</v>
      </c>
      <c r="H308" t="s">
        <v>144</v>
      </c>
      <c r="I308">
        <v>11</v>
      </c>
      <c r="J308">
        <v>775.38400000000001</v>
      </c>
      <c r="K308">
        <v>0.21240600000000001</v>
      </c>
    </row>
    <row r="309" spans="1:11">
      <c r="A309" t="s">
        <v>156</v>
      </c>
      <c r="B309">
        <v>2.09475636710886E-2</v>
      </c>
      <c r="C309" t="s">
        <v>119</v>
      </c>
      <c r="D309" t="s">
        <v>157</v>
      </c>
      <c r="E309" t="s">
        <v>113</v>
      </c>
      <c r="F309" t="s">
        <v>486</v>
      </c>
      <c r="G309" t="s">
        <v>158</v>
      </c>
      <c r="H309" t="s">
        <v>158</v>
      </c>
      <c r="I309">
        <v>3</v>
      </c>
      <c r="J309">
        <v>674.25</v>
      </c>
      <c r="K309">
        <v>0.21240600000000001</v>
      </c>
    </row>
    <row r="310" spans="1:11">
      <c r="A310" t="s">
        <v>232</v>
      </c>
      <c r="B310">
        <v>2.4347302978673501E-2</v>
      </c>
      <c r="C310" t="s">
        <v>233</v>
      </c>
      <c r="D310" t="s">
        <v>1</v>
      </c>
      <c r="E310" t="s">
        <v>113</v>
      </c>
      <c r="F310" t="s">
        <v>486</v>
      </c>
      <c r="G310" t="s">
        <v>1</v>
      </c>
      <c r="H310" t="s">
        <v>1</v>
      </c>
      <c r="I310">
        <v>6</v>
      </c>
      <c r="J310">
        <v>1160.202</v>
      </c>
      <c r="K310">
        <v>0.21240600000000001</v>
      </c>
    </row>
    <row r="311" spans="1:11">
      <c r="A311" t="s">
        <v>111</v>
      </c>
      <c r="B311">
        <v>9.5671781876352294E-3</v>
      </c>
      <c r="C311" t="s">
        <v>114</v>
      </c>
      <c r="D311" t="s">
        <v>112</v>
      </c>
      <c r="E311" t="s">
        <v>113</v>
      </c>
      <c r="F311" t="s">
        <v>487</v>
      </c>
      <c r="G311" t="s">
        <v>115</v>
      </c>
      <c r="H311" t="s">
        <v>116</v>
      </c>
      <c r="I311">
        <v>1</v>
      </c>
      <c r="J311">
        <v>627.36500000000001</v>
      </c>
      <c r="K311">
        <v>0.16660800000000001</v>
      </c>
    </row>
    <row r="312" spans="1:11">
      <c r="A312" t="s">
        <v>117</v>
      </c>
      <c r="B312">
        <v>1.29755631707724E-2</v>
      </c>
      <c r="C312" t="s">
        <v>119</v>
      </c>
      <c r="D312" t="s">
        <v>118</v>
      </c>
      <c r="E312" t="s">
        <v>113</v>
      </c>
      <c r="F312" t="s">
        <v>487</v>
      </c>
      <c r="G312" t="s">
        <v>120</v>
      </c>
      <c r="H312" t="s">
        <v>121</v>
      </c>
      <c r="I312">
        <v>2</v>
      </c>
      <c r="J312">
        <v>925.14099999999996</v>
      </c>
      <c r="K312">
        <v>0.16660800000000001</v>
      </c>
    </row>
    <row r="313" spans="1:11">
      <c r="A313" t="s">
        <v>122</v>
      </c>
      <c r="B313">
        <v>2.32362934524557E-2</v>
      </c>
      <c r="C313" t="s">
        <v>124</v>
      </c>
      <c r="D313" t="s">
        <v>123</v>
      </c>
      <c r="E313" t="s">
        <v>113</v>
      </c>
      <c r="F313" t="s">
        <v>487</v>
      </c>
      <c r="G313" t="s">
        <v>120</v>
      </c>
      <c r="H313" t="s">
        <v>125</v>
      </c>
      <c r="I313">
        <v>3</v>
      </c>
      <c r="J313">
        <v>774.923</v>
      </c>
      <c r="K313">
        <v>0.16660800000000001</v>
      </c>
    </row>
    <row r="314" spans="1:11">
      <c r="A314" t="s">
        <v>126</v>
      </c>
      <c r="B314">
        <v>7.0899525183928704E-3</v>
      </c>
      <c r="C314" t="s">
        <v>119</v>
      </c>
      <c r="D314" t="s">
        <v>127</v>
      </c>
      <c r="E314" t="s">
        <v>113</v>
      </c>
      <c r="F314" t="s">
        <v>487</v>
      </c>
      <c r="G314" t="s">
        <v>120</v>
      </c>
      <c r="H314" t="s">
        <v>128</v>
      </c>
      <c r="I314">
        <v>1</v>
      </c>
      <c r="J314">
        <v>846.56600000000003</v>
      </c>
      <c r="K314">
        <v>0.16660800000000001</v>
      </c>
    </row>
    <row r="315" spans="1:11">
      <c r="A315" t="s">
        <v>129</v>
      </c>
      <c r="B315">
        <v>1.82910939821718E-2</v>
      </c>
      <c r="C315" t="s">
        <v>124</v>
      </c>
      <c r="D315" t="s">
        <v>130</v>
      </c>
      <c r="E315" t="s">
        <v>113</v>
      </c>
      <c r="F315" t="s">
        <v>487</v>
      </c>
      <c r="G315" t="s">
        <v>120</v>
      </c>
      <c r="H315" t="s">
        <v>131</v>
      </c>
      <c r="I315">
        <v>1</v>
      </c>
      <c r="J315">
        <v>328.14400000000001</v>
      </c>
      <c r="K315">
        <v>0.16660800000000001</v>
      </c>
    </row>
    <row r="316" spans="1:11">
      <c r="A316" t="s">
        <v>132</v>
      </c>
      <c r="B316">
        <v>3.33208668907767E-2</v>
      </c>
      <c r="C316" t="s">
        <v>114</v>
      </c>
      <c r="D316" t="s">
        <v>133</v>
      </c>
      <c r="E316" t="s">
        <v>113</v>
      </c>
      <c r="F316" t="s">
        <v>487</v>
      </c>
      <c r="G316" t="s">
        <v>115</v>
      </c>
      <c r="H316" t="s">
        <v>134</v>
      </c>
      <c r="I316">
        <v>4</v>
      </c>
      <c r="J316">
        <v>720.52300000000002</v>
      </c>
      <c r="K316">
        <v>0.16660800000000001</v>
      </c>
    </row>
    <row r="317" spans="1:11">
      <c r="A317" t="s">
        <v>232</v>
      </c>
      <c r="B317">
        <v>5.1733342501441796E-3</v>
      </c>
      <c r="C317" t="s">
        <v>233</v>
      </c>
      <c r="D317" t="s">
        <v>1</v>
      </c>
      <c r="E317" t="s">
        <v>113</v>
      </c>
      <c r="F317" t="s">
        <v>487</v>
      </c>
      <c r="G317" t="s">
        <v>1</v>
      </c>
      <c r="H317" t="s">
        <v>1</v>
      </c>
      <c r="I317">
        <v>1</v>
      </c>
      <c r="J317">
        <v>1160.202</v>
      </c>
      <c r="K317">
        <v>0.16660800000000001</v>
      </c>
    </row>
    <row r="318" spans="1:11">
      <c r="A318" t="s">
        <v>117</v>
      </c>
      <c r="B318">
        <v>9.6728456061927499E-3</v>
      </c>
      <c r="C318" t="s">
        <v>119</v>
      </c>
      <c r="D318" t="s">
        <v>118</v>
      </c>
      <c r="E318" t="s">
        <v>113</v>
      </c>
      <c r="F318" t="s">
        <v>488</v>
      </c>
      <c r="G318" t="s">
        <v>120</v>
      </c>
      <c r="H318" t="s">
        <v>121</v>
      </c>
      <c r="I318">
        <v>2</v>
      </c>
      <c r="J318">
        <v>925.14099999999996</v>
      </c>
      <c r="K318">
        <v>0.223495</v>
      </c>
    </row>
    <row r="319" spans="1:11">
      <c r="A319" t="s">
        <v>122</v>
      </c>
      <c r="B319">
        <v>1.7321874670693901E-2</v>
      </c>
      <c r="C319" t="s">
        <v>124</v>
      </c>
      <c r="D319" t="s">
        <v>123</v>
      </c>
      <c r="E319" t="s">
        <v>113</v>
      </c>
      <c r="F319" t="s">
        <v>488</v>
      </c>
      <c r="G319" t="s">
        <v>120</v>
      </c>
      <c r="H319" t="s">
        <v>125</v>
      </c>
      <c r="I319">
        <v>3</v>
      </c>
      <c r="J319">
        <v>774.923</v>
      </c>
      <c r="K319">
        <v>0.223495</v>
      </c>
    </row>
    <row r="320" spans="1:11">
      <c r="A320" t="s">
        <v>126</v>
      </c>
      <c r="B320">
        <v>5.2853209654998897E-3</v>
      </c>
      <c r="C320" t="s">
        <v>119</v>
      </c>
      <c r="D320" t="s">
        <v>127</v>
      </c>
      <c r="E320" t="s">
        <v>113</v>
      </c>
      <c r="F320" t="s">
        <v>488</v>
      </c>
      <c r="G320" t="s">
        <v>120</v>
      </c>
      <c r="H320" t="s">
        <v>128</v>
      </c>
      <c r="I320">
        <v>1</v>
      </c>
      <c r="J320">
        <v>846.56600000000003</v>
      </c>
      <c r="K320">
        <v>0.223495</v>
      </c>
    </row>
    <row r="321" spans="1:11">
      <c r="A321" t="s">
        <v>132</v>
      </c>
      <c r="B321">
        <v>1.24197923688193E-2</v>
      </c>
      <c r="C321" t="s">
        <v>114</v>
      </c>
      <c r="D321" t="s">
        <v>133</v>
      </c>
      <c r="E321" t="s">
        <v>113</v>
      </c>
      <c r="F321" t="s">
        <v>488</v>
      </c>
      <c r="G321" t="s">
        <v>115</v>
      </c>
      <c r="H321" t="s">
        <v>134</v>
      </c>
      <c r="I321">
        <v>2</v>
      </c>
      <c r="J321">
        <v>720.52300000000002</v>
      </c>
      <c r="K321">
        <v>0.223495</v>
      </c>
    </row>
    <row r="322" spans="1:11">
      <c r="A322" t="s">
        <v>142</v>
      </c>
      <c r="B322">
        <v>5.7705253506383702E-3</v>
      </c>
      <c r="C322" t="s">
        <v>119</v>
      </c>
      <c r="D322" t="s">
        <v>143</v>
      </c>
      <c r="E322" t="s">
        <v>113</v>
      </c>
      <c r="F322" t="s">
        <v>488</v>
      </c>
      <c r="G322" t="s">
        <v>137</v>
      </c>
      <c r="H322" t="s">
        <v>144</v>
      </c>
      <c r="I322">
        <v>1</v>
      </c>
      <c r="J322">
        <v>775.38400000000001</v>
      </c>
      <c r="K322">
        <v>0.223495</v>
      </c>
    </row>
    <row r="323" spans="1:11">
      <c r="A323" t="s">
        <v>156</v>
      </c>
      <c r="B323">
        <v>6.63607419870876E-3</v>
      </c>
      <c r="C323" t="s">
        <v>119</v>
      </c>
      <c r="D323" t="s">
        <v>157</v>
      </c>
      <c r="E323" t="s">
        <v>113</v>
      </c>
      <c r="F323" t="s">
        <v>488</v>
      </c>
      <c r="G323" t="s">
        <v>158</v>
      </c>
      <c r="H323" t="s">
        <v>158</v>
      </c>
      <c r="I323">
        <v>1</v>
      </c>
      <c r="J323">
        <v>674.25</v>
      </c>
      <c r="K323">
        <v>0.223495</v>
      </c>
    </row>
    <row r="324" spans="1:11">
      <c r="A324" t="s">
        <v>117</v>
      </c>
      <c r="B324">
        <v>2.2451361608689302E-3</v>
      </c>
      <c r="C324" t="s">
        <v>119</v>
      </c>
      <c r="D324" t="s">
        <v>118</v>
      </c>
      <c r="E324" t="s">
        <v>113</v>
      </c>
      <c r="F324" t="s">
        <v>489</v>
      </c>
      <c r="G324" t="s">
        <v>120</v>
      </c>
      <c r="H324" t="s">
        <v>121</v>
      </c>
      <c r="I324">
        <v>1</v>
      </c>
      <c r="J324">
        <v>925.14099999999996</v>
      </c>
      <c r="K324">
        <v>0.48144799999999999</v>
      </c>
    </row>
    <row r="325" spans="1:11">
      <c r="A325" t="s">
        <v>132</v>
      </c>
      <c r="B325">
        <v>5.7654440260822802E-3</v>
      </c>
      <c r="C325" t="s">
        <v>114</v>
      </c>
      <c r="D325" t="s">
        <v>133</v>
      </c>
      <c r="E325" t="s">
        <v>113</v>
      </c>
      <c r="F325" t="s">
        <v>489</v>
      </c>
      <c r="G325" t="s">
        <v>115</v>
      </c>
      <c r="H325" t="s">
        <v>134</v>
      </c>
      <c r="I325">
        <v>2</v>
      </c>
      <c r="J325">
        <v>720.52300000000002</v>
      </c>
      <c r="K325">
        <v>0.48144799999999999</v>
      </c>
    </row>
    <row r="326" spans="1:11">
      <c r="A326" t="s">
        <v>135</v>
      </c>
      <c r="B326">
        <v>1.5715913488378801E-2</v>
      </c>
      <c r="C326" t="s">
        <v>119</v>
      </c>
      <c r="D326" t="s">
        <v>136</v>
      </c>
      <c r="E326" t="s">
        <v>113</v>
      </c>
      <c r="F326" t="s">
        <v>489</v>
      </c>
      <c r="G326" t="s">
        <v>137</v>
      </c>
      <c r="H326" t="s">
        <v>138</v>
      </c>
      <c r="I326">
        <v>6</v>
      </c>
      <c r="J326">
        <v>792.98</v>
      </c>
      <c r="K326">
        <v>0.48144799999999999</v>
      </c>
    </row>
    <row r="327" spans="1:11">
      <c r="A327" t="s">
        <v>139</v>
      </c>
      <c r="B327">
        <v>8.6594151075649294E-3</v>
      </c>
      <c r="C327" t="s">
        <v>119</v>
      </c>
      <c r="D327" t="s">
        <v>140</v>
      </c>
      <c r="E327" t="s">
        <v>113</v>
      </c>
      <c r="F327" t="s">
        <v>489</v>
      </c>
      <c r="G327" t="s">
        <v>137</v>
      </c>
      <c r="H327" t="s">
        <v>141</v>
      </c>
      <c r="I327">
        <v>3</v>
      </c>
      <c r="J327">
        <v>719.58699999999999</v>
      </c>
      <c r="K327">
        <v>0.48144799999999999</v>
      </c>
    </row>
    <row r="328" spans="1:11">
      <c r="A328" t="s">
        <v>142</v>
      </c>
      <c r="B328">
        <v>1.33937991563048E-2</v>
      </c>
      <c r="C328" t="s">
        <v>119</v>
      </c>
      <c r="D328" t="s">
        <v>143</v>
      </c>
      <c r="E328" t="s">
        <v>113</v>
      </c>
      <c r="F328" t="s">
        <v>489</v>
      </c>
      <c r="G328" t="s">
        <v>137</v>
      </c>
      <c r="H328" t="s">
        <v>144</v>
      </c>
      <c r="I328">
        <v>5</v>
      </c>
      <c r="J328">
        <v>775.38400000000001</v>
      </c>
      <c r="K328">
        <v>0.48144799999999999</v>
      </c>
    </row>
    <row r="329" spans="1:11">
      <c r="A329" t="s">
        <v>232</v>
      </c>
      <c r="B329">
        <v>3.5805273788572E-3</v>
      </c>
      <c r="C329" t="s">
        <v>233</v>
      </c>
      <c r="D329" t="s">
        <v>1</v>
      </c>
      <c r="E329" t="s">
        <v>113</v>
      </c>
      <c r="F329" t="s">
        <v>489</v>
      </c>
      <c r="G329" t="s">
        <v>1</v>
      </c>
      <c r="H329" t="s">
        <v>1</v>
      </c>
      <c r="I329">
        <v>2</v>
      </c>
      <c r="J329">
        <v>1160.202</v>
      </c>
      <c r="K329">
        <v>0.48144799999999999</v>
      </c>
    </row>
    <row r="330" spans="1:11">
      <c r="A330" t="s">
        <v>234</v>
      </c>
      <c r="B330">
        <v>1.58705117825546E-3</v>
      </c>
      <c r="C330" t="s">
        <v>236</v>
      </c>
      <c r="D330" t="s">
        <v>235</v>
      </c>
      <c r="E330" t="s">
        <v>165</v>
      </c>
      <c r="F330" t="s">
        <v>489</v>
      </c>
      <c r="G330" t="s">
        <v>149</v>
      </c>
      <c r="H330" t="s">
        <v>149</v>
      </c>
      <c r="I330">
        <v>1</v>
      </c>
      <c r="J330">
        <v>1308.759</v>
      </c>
      <c r="K330">
        <v>0.48144799999999999</v>
      </c>
    </row>
    <row r="331" spans="1:11">
      <c r="A331" t="s">
        <v>239</v>
      </c>
      <c r="B331">
        <v>5.0118891331057701E-2</v>
      </c>
      <c r="C331" t="s">
        <v>241</v>
      </c>
      <c r="D331" t="s">
        <v>240</v>
      </c>
      <c r="E331" t="s">
        <v>169</v>
      </c>
      <c r="F331" t="s">
        <v>489</v>
      </c>
      <c r="G331" t="s">
        <v>149</v>
      </c>
      <c r="H331" t="s">
        <v>242</v>
      </c>
      <c r="I331">
        <v>31</v>
      </c>
      <c r="J331">
        <v>1284.7270000000001</v>
      </c>
      <c r="K331">
        <v>0.48144799999999999</v>
      </c>
    </row>
    <row r="332" spans="1:11">
      <c r="A332" t="s">
        <v>142</v>
      </c>
      <c r="B332">
        <v>4.0476533958130204E-3</v>
      </c>
      <c r="C332" t="s">
        <v>119</v>
      </c>
      <c r="D332" t="s">
        <v>143</v>
      </c>
      <c r="E332" t="s">
        <v>113</v>
      </c>
      <c r="F332" t="s">
        <v>490</v>
      </c>
      <c r="G332" t="s">
        <v>137</v>
      </c>
      <c r="H332" t="s">
        <v>144</v>
      </c>
      <c r="I332">
        <v>2</v>
      </c>
      <c r="J332">
        <v>775.38400000000001</v>
      </c>
      <c r="K332">
        <v>0.63724999999999998</v>
      </c>
    </row>
    <row r="333" spans="1:11">
      <c r="A333" t="s">
        <v>239</v>
      </c>
      <c r="B333">
        <v>1.34360617030894E-2</v>
      </c>
      <c r="C333" t="s">
        <v>241</v>
      </c>
      <c r="D333" t="s">
        <v>240</v>
      </c>
      <c r="E333" t="s">
        <v>169</v>
      </c>
      <c r="F333" t="s">
        <v>490</v>
      </c>
      <c r="G333" t="s">
        <v>149</v>
      </c>
      <c r="H333" t="s">
        <v>242</v>
      </c>
      <c r="I333">
        <v>11</v>
      </c>
      <c r="J333">
        <v>1284.7270000000001</v>
      </c>
      <c r="K333">
        <v>0.63724999999999998</v>
      </c>
    </row>
    <row r="334" spans="1:11">
      <c r="A334" t="s">
        <v>117</v>
      </c>
      <c r="B334">
        <v>6.9548083539957804E-3</v>
      </c>
      <c r="C334" t="s">
        <v>119</v>
      </c>
      <c r="D334" t="s">
        <v>118</v>
      </c>
      <c r="E334" t="s">
        <v>113</v>
      </c>
      <c r="F334" t="s">
        <v>491</v>
      </c>
      <c r="G334" t="s">
        <v>120</v>
      </c>
      <c r="H334" t="s">
        <v>121</v>
      </c>
      <c r="I334">
        <v>1</v>
      </c>
      <c r="J334">
        <v>925.14099999999996</v>
      </c>
      <c r="K334">
        <v>0.15542</v>
      </c>
    </row>
    <row r="335" spans="1:11">
      <c r="A335" t="s">
        <v>239</v>
      </c>
      <c r="B335">
        <v>5.0082066893776004E-3</v>
      </c>
      <c r="C335" t="s">
        <v>241</v>
      </c>
      <c r="D335" t="s">
        <v>240</v>
      </c>
      <c r="E335" t="s">
        <v>169</v>
      </c>
      <c r="F335" t="s">
        <v>491</v>
      </c>
      <c r="G335" t="s">
        <v>149</v>
      </c>
      <c r="H335" t="s">
        <v>242</v>
      </c>
      <c r="I335">
        <v>1</v>
      </c>
      <c r="J335">
        <v>1284.7270000000001</v>
      </c>
      <c r="K335">
        <v>0.15542</v>
      </c>
    </row>
    <row r="336" spans="1:11">
      <c r="A336" t="s">
        <v>117</v>
      </c>
      <c r="B336">
        <v>8.2407641737481593E-3</v>
      </c>
      <c r="C336" t="s">
        <v>119</v>
      </c>
      <c r="D336" t="s">
        <v>118</v>
      </c>
      <c r="E336" t="s">
        <v>113</v>
      </c>
      <c r="F336" t="s">
        <v>492</v>
      </c>
      <c r="G336" t="s">
        <v>120</v>
      </c>
      <c r="H336" t="s">
        <v>121</v>
      </c>
      <c r="I336">
        <v>2</v>
      </c>
      <c r="J336">
        <v>925.14099999999996</v>
      </c>
      <c r="K336">
        <v>0.26233400000000001</v>
      </c>
    </row>
    <row r="337" spans="1:11">
      <c r="A337" t="s">
        <v>126</v>
      </c>
      <c r="B337">
        <v>4.5028201040825796E-3</v>
      </c>
      <c r="C337" t="s">
        <v>119</v>
      </c>
      <c r="D337" t="s">
        <v>127</v>
      </c>
      <c r="E337" t="s">
        <v>113</v>
      </c>
      <c r="F337" t="s">
        <v>492</v>
      </c>
      <c r="G337" t="s">
        <v>120</v>
      </c>
      <c r="H337" t="s">
        <v>128</v>
      </c>
      <c r="I337">
        <v>1</v>
      </c>
      <c r="J337">
        <v>846.56600000000003</v>
      </c>
      <c r="K337">
        <v>0.26233400000000001</v>
      </c>
    </row>
    <row r="338" spans="1:11">
      <c r="A338" t="s">
        <v>132</v>
      </c>
      <c r="B338">
        <v>1.05810207425239E-2</v>
      </c>
      <c r="C338" t="s">
        <v>114</v>
      </c>
      <c r="D338" t="s">
        <v>133</v>
      </c>
      <c r="E338" t="s">
        <v>113</v>
      </c>
      <c r="F338" t="s">
        <v>492</v>
      </c>
      <c r="G338" t="s">
        <v>115</v>
      </c>
      <c r="H338" t="s">
        <v>134</v>
      </c>
      <c r="I338">
        <v>2</v>
      </c>
      <c r="J338">
        <v>720.52300000000002</v>
      </c>
      <c r="K338">
        <v>0.26233400000000001</v>
      </c>
    </row>
    <row r="339" spans="1:11">
      <c r="A339" t="s">
        <v>135</v>
      </c>
      <c r="B339">
        <v>1.44213009315472E-2</v>
      </c>
      <c r="C339" t="s">
        <v>119</v>
      </c>
      <c r="D339" t="s">
        <v>136</v>
      </c>
      <c r="E339" t="s">
        <v>113</v>
      </c>
      <c r="F339" t="s">
        <v>492</v>
      </c>
      <c r="G339" t="s">
        <v>137</v>
      </c>
      <c r="H339" t="s">
        <v>138</v>
      </c>
      <c r="I339">
        <v>3</v>
      </c>
      <c r="J339">
        <v>792.98</v>
      </c>
      <c r="K339">
        <v>0.26233400000000001</v>
      </c>
    </row>
    <row r="340" spans="1:11">
      <c r="A340" t="s">
        <v>139</v>
      </c>
      <c r="B340">
        <v>1.05947839642261E-2</v>
      </c>
      <c r="C340" t="s">
        <v>119</v>
      </c>
      <c r="D340" t="s">
        <v>140</v>
      </c>
      <c r="E340" t="s">
        <v>113</v>
      </c>
      <c r="F340" t="s">
        <v>492</v>
      </c>
      <c r="G340" t="s">
        <v>137</v>
      </c>
      <c r="H340" t="s">
        <v>141</v>
      </c>
      <c r="I340">
        <v>2</v>
      </c>
      <c r="J340">
        <v>719.58699999999999</v>
      </c>
      <c r="K340">
        <v>0.26233400000000001</v>
      </c>
    </row>
    <row r="341" spans="1:11">
      <c r="A341" t="s">
        <v>142</v>
      </c>
      <c r="B341">
        <v>2.94971348717495E-2</v>
      </c>
      <c r="C341" t="s">
        <v>119</v>
      </c>
      <c r="D341" t="s">
        <v>143</v>
      </c>
      <c r="E341" t="s">
        <v>113</v>
      </c>
      <c r="F341" t="s">
        <v>492</v>
      </c>
      <c r="G341" t="s">
        <v>137</v>
      </c>
      <c r="H341" t="s">
        <v>144</v>
      </c>
      <c r="I341">
        <v>6</v>
      </c>
      <c r="J341">
        <v>775.38400000000001</v>
      </c>
      <c r="K341">
        <v>0.26233400000000001</v>
      </c>
    </row>
    <row r="342" spans="1:11">
      <c r="A342" t="s">
        <v>159</v>
      </c>
      <c r="B342">
        <v>3.4186250148942098E-3</v>
      </c>
      <c r="C342" t="s">
        <v>162</v>
      </c>
      <c r="D342" t="s">
        <v>160</v>
      </c>
      <c r="E342" t="s">
        <v>161</v>
      </c>
      <c r="F342" t="s">
        <v>492</v>
      </c>
      <c r="G342" t="s">
        <v>149</v>
      </c>
      <c r="H342" t="s">
        <v>149</v>
      </c>
      <c r="I342">
        <v>1</v>
      </c>
      <c r="J342">
        <v>1115.049</v>
      </c>
      <c r="K342">
        <v>0.26233400000000001</v>
      </c>
    </row>
    <row r="343" spans="1:11">
      <c r="A343" t="s">
        <v>193</v>
      </c>
      <c r="B343">
        <v>2.8864099425606402E-3</v>
      </c>
      <c r="C343" t="s">
        <v>162</v>
      </c>
      <c r="D343" t="s">
        <v>194</v>
      </c>
      <c r="E343" t="s">
        <v>165</v>
      </c>
      <c r="F343" t="s">
        <v>492</v>
      </c>
      <c r="G343" t="s">
        <v>149</v>
      </c>
      <c r="H343" t="s">
        <v>149</v>
      </c>
      <c r="I343">
        <v>1</v>
      </c>
      <c r="J343">
        <v>1320.6489999999999</v>
      </c>
      <c r="K343">
        <v>0.26233400000000001</v>
      </c>
    </row>
    <row r="344" spans="1:11">
      <c r="A344" t="s">
        <v>232</v>
      </c>
      <c r="B344">
        <v>3.2855782046857102E-3</v>
      </c>
      <c r="C344" t="s">
        <v>233</v>
      </c>
      <c r="D344" t="s">
        <v>1</v>
      </c>
      <c r="E344" t="s">
        <v>113</v>
      </c>
      <c r="F344" t="s">
        <v>492</v>
      </c>
      <c r="G344" t="s">
        <v>1</v>
      </c>
      <c r="H344" t="s">
        <v>1</v>
      </c>
      <c r="I344">
        <v>1</v>
      </c>
      <c r="J344">
        <v>1160.202</v>
      </c>
      <c r="K344">
        <v>0.26233400000000001</v>
      </c>
    </row>
    <row r="345" spans="1:11">
      <c r="A345" t="s">
        <v>234</v>
      </c>
      <c r="B345">
        <v>5.8252656206876502E-3</v>
      </c>
      <c r="C345" t="s">
        <v>236</v>
      </c>
      <c r="D345" t="s">
        <v>235</v>
      </c>
      <c r="E345" t="s">
        <v>165</v>
      </c>
      <c r="F345" t="s">
        <v>492</v>
      </c>
      <c r="G345" t="s">
        <v>149</v>
      </c>
      <c r="H345" t="s">
        <v>149</v>
      </c>
      <c r="I345">
        <v>2</v>
      </c>
      <c r="J345">
        <v>1308.759</v>
      </c>
      <c r="K345">
        <v>0.26233400000000001</v>
      </c>
    </row>
    <row r="346" spans="1:11">
      <c r="A346" t="s">
        <v>239</v>
      </c>
      <c r="B346">
        <v>9.7914837424356693E-2</v>
      </c>
      <c r="C346" t="s">
        <v>241</v>
      </c>
      <c r="D346" t="s">
        <v>240</v>
      </c>
      <c r="E346" t="s">
        <v>169</v>
      </c>
      <c r="F346" t="s">
        <v>492</v>
      </c>
      <c r="G346" t="s">
        <v>149</v>
      </c>
      <c r="H346" t="s">
        <v>242</v>
      </c>
      <c r="I346">
        <v>33</v>
      </c>
      <c r="J346">
        <v>1284.7270000000001</v>
      </c>
      <c r="K346">
        <v>0.26233400000000001</v>
      </c>
    </row>
    <row r="347" spans="1:11">
      <c r="A347" t="s">
        <v>142</v>
      </c>
      <c r="B347">
        <v>6.3764594710735501E-3</v>
      </c>
      <c r="C347" t="s">
        <v>119</v>
      </c>
      <c r="D347" t="s">
        <v>143</v>
      </c>
      <c r="E347" t="s">
        <v>113</v>
      </c>
      <c r="F347" t="s">
        <v>493</v>
      </c>
      <c r="G347" t="s">
        <v>137</v>
      </c>
      <c r="H347" t="s">
        <v>144</v>
      </c>
      <c r="I347">
        <v>1</v>
      </c>
      <c r="J347">
        <v>775.38400000000001</v>
      </c>
      <c r="K347">
        <v>0.20225699999999999</v>
      </c>
    </row>
    <row r="348" spans="1:11">
      <c r="A348" t="s">
        <v>239</v>
      </c>
      <c r="B348">
        <v>1.1545343058530499E-2</v>
      </c>
      <c r="C348" t="s">
        <v>241</v>
      </c>
      <c r="D348" t="s">
        <v>240</v>
      </c>
      <c r="E348" t="s">
        <v>169</v>
      </c>
      <c r="F348" t="s">
        <v>493</v>
      </c>
      <c r="G348" t="s">
        <v>149</v>
      </c>
      <c r="H348" t="s">
        <v>242</v>
      </c>
      <c r="I348">
        <v>3</v>
      </c>
      <c r="J348">
        <v>1284.7270000000001</v>
      </c>
      <c r="K348">
        <v>0.20225699999999999</v>
      </c>
    </row>
    <row r="349" spans="1:11">
      <c r="A349" t="s">
        <v>142</v>
      </c>
      <c r="B349">
        <v>5.7408060611119603E-3</v>
      </c>
      <c r="C349" t="s">
        <v>119</v>
      </c>
      <c r="D349" t="s">
        <v>143</v>
      </c>
      <c r="E349" t="s">
        <v>113</v>
      </c>
      <c r="F349" t="s">
        <v>494</v>
      </c>
      <c r="G349" t="s">
        <v>137</v>
      </c>
      <c r="H349" t="s">
        <v>144</v>
      </c>
      <c r="I349">
        <v>1</v>
      </c>
      <c r="J349">
        <v>775.38400000000001</v>
      </c>
      <c r="K349">
        <v>0.22465199999999999</v>
      </c>
    </row>
    <row r="350" spans="1:11">
      <c r="A350" t="s">
        <v>189</v>
      </c>
      <c r="B350">
        <v>3.4922684390763302E-3</v>
      </c>
      <c r="C350" t="s">
        <v>186</v>
      </c>
      <c r="D350" t="s">
        <v>190</v>
      </c>
      <c r="E350" t="s">
        <v>165</v>
      </c>
      <c r="F350" t="s">
        <v>494</v>
      </c>
      <c r="G350" t="s">
        <v>149</v>
      </c>
      <c r="H350" t="s">
        <v>149</v>
      </c>
      <c r="I350">
        <v>1</v>
      </c>
      <c r="J350">
        <v>1274.624</v>
      </c>
      <c r="K350">
        <v>0.22465199999999999</v>
      </c>
    </row>
    <row r="351" spans="1:11">
      <c r="A351" t="s">
        <v>117</v>
      </c>
      <c r="B351">
        <v>4.0080698384338202E-3</v>
      </c>
      <c r="C351" t="s">
        <v>119</v>
      </c>
      <c r="D351" t="s">
        <v>118</v>
      </c>
      <c r="E351" t="s">
        <v>113</v>
      </c>
      <c r="F351" t="s">
        <v>495</v>
      </c>
      <c r="G351" t="s">
        <v>120</v>
      </c>
      <c r="H351" t="s">
        <v>121</v>
      </c>
      <c r="I351">
        <v>1</v>
      </c>
      <c r="J351">
        <v>925.14099999999996</v>
      </c>
      <c r="K351">
        <v>0.26968500000000001</v>
      </c>
    </row>
    <row r="352" spans="1:11">
      <c r="A352" t="s">
        <v>135</v>
      </c>
      <c r="B352">
        <v>4.6760696844794303E-3</v>
      </c>
      <c r="C352" t="s">
        <v>119</v>
      </c>
      <c r="D352" t="s">
        <v>136</v>
      </c>
      <c r="E352" t="s">
        <v>113</v>
      </c>
      <c r="F352" t="s">
        <v>495</v>
      </c>
      <c r="G352" t="s">
        <v>137</v>
      </c>
      <c r="H352" t="s">
        <v>138</v>
      </c>
      <c r="I352">
        <v>1</v>
      </c>
      <c r="J352">
        <v>792.98</v>
      </c>
      <c r="K352">
        <v>0.26968500000000001</v>
      </c>
    </row>
    <row r="353" spans="1:11">
      <c r="A353" t="s">
        <v>173</v>
      </c>
      <c r="B353">
        <v>2.5787275725511699E-3</v>
      </c>
      <c r="C353" t="s">
        <v>162</v>
      </c>
      <c r="D353" t="s">
        <v>174</v>
      </c>
      <c r="E353" t="s">
        <v>165</v>
      </c>
      <c r="F353" t="s">
        <v>495</v>
      </c>
      <c r="G353" t="s">
        <v>149</v>
      </c>
      <c r="H353" t="s">
        <v>149</v>
      </c>
      <c r="I353">
        <v>1</v>
      </c>
      <c r="J353">
        <v>1437.93</v>
      </c>
      <c r="K353">
        <v>0.26968500000000001</v>
      </c>
    </row>
    <row r="354" spans="1:11">
      <c r="A354" t="s">
        <v>182</v>
      </c>
      <c r="B354">
        <v>2.7216455242197401E-3</v>
      </c>
      <c r="C354" t="s">
        <v>166</v>
      </c>
      <c r="D354" t="s">
        <v>183</v>
      </c>
      <c r="E354" t="s">
        <v>165</v>
      </c>
      <c r="F354" t="s">
        <v>495</v>
      </c>
      <c r="G354" t="s">
        <v>149</v>
      </c>
      <c r="H354" t="s">
        <v>149</v>
      </c>
      <c r="I354">
        <v>1</v>
      </c>
      <c r="J354">
        <v>1362.422</v>
      </c>
      <c r="K354">
        <v>0.26968500000000001</v>
      </c>
    </row>
    <row r="355" spans="1:11">
      <c r="A355" t="s">
        <v>184</v>
      </c>
      <c r="B355">
        <v>5.6928200702515697E-3</v>
      </c>
      <c r="C355" t="s">
        <v>186</v>
      </c>
      <c r="D355" t="s">
        <v>185</v>
      </c>
      <c r="E355" t="s">
        <v>165</v>
      </c>
      <c r="F355" t="s">
        <v>495</v>
      </c>
      <c r="G355" t="s">
        <v>149</v>
      </c>
      <c r="H355" t="s">
        <v>149</v>
      </c>
      <c r="I355">
        <v>2</v>
      </c>
      <c r="J355">
        <v>1302.704</v>
      </c>
      <c r="K355">
        <v>0.26968500000000001</v>
      </c>
    </row>
    <row r="356" spans="1:11">
      <c r="A356" t="s">
        <v>187</v>
      </c>
      <c r="B356">
        <v>7.9736001800536204E-3</v>
      </c>
      <c r="C356" t="s">
        <v>186</v>
      </c>
      <c r="D356" t="s">
        <v>188</v>
      </c>
      <c r="E356" t="s">
        <v>165</v>
      </c>
      <c r="F356" t="s">
        <v>495</v>
      </c>
      <c r="G356" t="s">
        <v>149</v>
      </c>
      <c r="H356" t="s">
        <v>149</v>
      </c>
      <c r="I356">
        <v>3</v>
      </c>
      <c r="J356">
        <v>1395.115</v>
      </c>
      <c r="K356">
        <v>0.26968500000000001</v>
      </c>
    </row>
    <row r="357" spans="1:11">
      <c r="A357" t="s">
        <v>189</v>
      </c>
      <c r="B357">
        <v>2.32729321801473E-2</v>
      </c>
      <c r="C357" t="s">
        <v>186</v>
      </c>
      <c r="D357" t="s">
        <v>190</v>
      </c>
      <c r="E357" t="s">
        <v>165</v>
      </c>
      <c r="F357" t="s">
        <v>495</v>
      </c>
      <c r="G357" t="s">
        <v>149</v>
      </c>
      <c r="H357" t="s">
        <v>149</v>
      </c>
      <c r="I357">
        <v>8</v>
      </c>
      <c r="J357">
        <v>1274.624</v>
      </c>
      <c r="K357">
        <v>0.26968500000000001</v>
      </c>
    </row>
    <row r="358" spans="1:11">
      <c r="A358" t="s">
        <v>191</v>
      </c>
      <c r="B358">
        <v>2.00109846509589E-2</v>
      </c>
      <c r="C358" t="s">
        <v>186</v>
      </c>
      <c r="D358" t="s">
        <v>192</v>
      </c>
      <c r="E358" t="s">
        <v>165</v>
      </c>
      <c r="F358" t="s">
        <v>495</v>
      </c>
      <c r="G358" t="s">
        <v>149</v>
      </c>
      <c r="H358" t="s">
        <v>149</v>
      </c>
      <c r="I358">
        <v>7</v>
      </c>
      <c r="J358">
        <v>1297.098</v>
      </c>
      <c r="K358">
        <v>0.26968500000000001</v>
      </c>
    </row>
    <row r="359" spans="1:11">
      <c r="A359" t="s">
        <v>193</v>
      </c>
      <c r="B359">
        <v>1.4038664847353499E-2</v>
      </c>
      <c r="C359" t="s">
        <v>162</v>
      </c>
      <c r="D359" t="s">
        <v>194</v>
      </c>
      <c r="E359" t="s">
        <v>165</v>
      </c>
      <c r="F359" t="s">
        <v>495</v>
      </c>
      <c r="G359" t="s">
        <v>149</v>
      </c>
      <c r="H359" t="s">
        <v>149</v>
      </c>
      <c r="I359">
        <v>5</v>
      </c>
      <c r="J359">
        <v>1320.6489999999999</v>
      </c>
      <c r="K359">
        <v>0.26968500000000001</v>
      </c>
    </row>
    <row r="360" spans="1:11">
      <c r="A360" t="s">
        <v>209</v>
      </c>
      <c r="B360">
        <v>1.1144327313597E-2</v>
      </c>
      <c r="C360" t="s">
        <v>203</v>
      </c>
      <c r="D360" t="s">
        <v>210</v>
      </c>
      <c r="E360" t="s">
        <v>165</v>
      </c>
      <c r="F360" t="s">
        <v>495</v>
      </c>
      <c r="G360" t="s">
        <v>149</v>
      </c>
      <c r="H360" t="s">
        <v>149</v>
      </c>
      <c r="I360">
        <v>3</v>
      </c>
      <c r="J360">
        <v>998.18399999999997</v>
      </c>
      <c r="K360">
        <v>0.26968500000000001</v>
      </c>
    </row>
    <row r="361" spans="1:11">
      <c r="A361" t="s">
        <v>218</v>
      </c>
      <c r="B361">
        <v>1.8318675900357202E-2</v>
      </c>
      <c r="C361" t="s">
        <v>203</v>
      </c>
      <c r="D361" t="s">
        <v>219</v>
      </c>
      <c r="E361" t="s">
        <v>217</v>
      </c>
      <c r="F361" t="s">
        <v>495</v>
      </c>
      <c r="G361" t="s">
        <v>149</v>
      </c>
      <c r="H361" t="s">
        <v>149</v>
      </c>
      <c r="I361">
        <v>1</v>
      </c>
      <c r="J361">
        <v>202.41800000000001</v>
      </c>
      <c r="K361">
        <v>0.26968500000000001</v>
      </c>
    </row>
    <row r="362" spans="1:11">
      <c r="A362" t="s">
        <v>225</v>
      </c>
      <c r="B362">
        <v>1.22088719013766E-2</v>
      </c>
      <c r="C362" t="s">
        <v>203</v>
      </c>
      <c r="D362" t="s">
        <v>226</v>
      </c>
      <c r="E362" t="s">
        <v>217</v>
      </c>
      <c r="F362" t="s">
        <v>495</v>
      </c>
      <c r="G362" t="s">
        <v>149</v>
      </c>
      <c r="H362" t="s">
        <v>149</v>
      </c>
      <c r="I362">
        <v>1</v>
      </c>
      <c r="J362">
        <v>303.71600000000001</v>
      </c>
      <c r="K362">
        <v>0.26968500000000001</v>
      </c>
    </row>
    <row r="363" spans="1:11">
      <c r="A363" t="s">
        <v>234</v>
      </c>
      <c r="B363">
        <v>3.3998892737915898E-2</v>
      </c>
      <c r="C363" t="s">
        <v>236</v>
      </c>
      <c r="D363" t="s">
        <v>235</v>
      </c>
      <c r="E363" t="s">
        <v>165</v>
      </c>
      <c r="F363" t="s">
        <v>495</v>
      </c>
      <c r="G363" t="s">
        <v>149</v>
      </c>
      <c r="H363" t="s">
        <v>149</v>
      </c>
      <c r="I363">
        <v>12</v>
      </c>
      <c r="J363">
        <v>1308.759</v>
      </c>
      <c r="K363">
        <v>0.26968500000000001</v>
      </c>
    </row>
    <row r="364" spans="1:11">
      <c r="A364" t="s">
        <v>239</v>
      </c>
      <c r="B364">
        <v>0.13565325372995901</v>
      </c>
      <c r="C364" t="s">
        <v>241</v>
      </c>
      <c r="D364" t="s">
        <v>240</v>
      </c>
      <c r="E364" t="s">
        <v>169</v>
      </c>
      <c r="F364" t="s">
        <v>495</v>
      </c>
      <c r="G364" t="s">
        <v>149</v>
      </c>
      <c r="H364" t="s">
        <v>242</v>
      </c>
      <c r="I364">
        <v>47</v>
      </c>
      <c r="J364">
        <v>1284.7270000000001</v>
      </c>
      <c r="K364">
        <v>0.26968500000000001</v>
      </c>
    </row>
    <row r="365" spans="1:11">
      <c r="A365" t="s">
        <v>243</v>
      </c>
      <c r="B365">
        <v>3.0806707453718999E-2</v>
      </c>
      <c r="C365" t="s">
        <v>236</v>
      </c>
      <c r="D365" t="s">
        <v>244</v>
      </c>
      <c r="E365" t="s">
        <v>165</v>
      </c>
      <c r="F365" t="s">
        <v>495</v>
      </c>
      <c r="G365" t="s">
        <v>149</v>
      </c>
      <c r="H365" t="s">
        <v>149</v>
      </c>
      <c r="I365">
        <v>11</v>
      </c>
      <c r="J365">
        <v>1324.008</v>
      </c>
      <c r="K365">
        <v>0.26968500000000001</v>
      </c>
    </row>
    <row r="366" spans="1:11">
      <c r="A366" t="s">
        <v>184</v>
      </c>
      <c r="B366">
        <v>2.1706776147441698E-3</v>
      </c>
      <c r="C366" t="s">
        <v>186</v>
      </c>
      <c r="D366" t="s">
        <v>185</v>
      </c>
      <c r="E366" t="s">
        <v>165</v>
      </c>
      <c r="F366" t="s">
        <v>496</v>
      </c>
      <c r="G366" t="s">
        <v>149</v>
      </c>
      <c r="H366" t="s">
        <v>149</v>
      </c>
      <c r="I366">
        <v>1</v>
      </c>
      <c r="J366">
        <v>1302.704</v>
      </c>
      <c r="K366">
        <v>0.35363800000000001</v>
      </c>
    </row>
    <row r="367" spans="1:11">
      <c r="A367" t="s">
        <v>189</v>
      </c>
      <c r="B367">
        <v>2.2184976992726401E-3</v>
      </c>
      <c r="C367" t="s">
        <v>186</v>
      </c>
      <c r="D367" t="s">
        <v>190</v>
      </c>
      <c r="E367" t="s">
        <v>165</v>
      </c>
      <c r="F367" t="s">
        <v>496</v>
      </c>
      <c r="G367" t="s">
        <v>149</v>
      </c>
      <c r="H367" t="s">
        <v>149</v>
      </c>
      <c r="I367">
        <v>1</v>
      </c>
      <c r="J367">
        <v>1274.624</v>
      </c>
      <c r="K367">
        <v>0.35363800000000001</v>
      </c>
    </row>
    <row r="368" spans="1:11">
      <c r="A368" t="s">
        <v>191</v>
      </c>
      <c r="B368">
        <v>8.7202367483033196E-3</v>
      </c>
      <c r="C368" t="s">
        <v>186</v>
      </c>
      <c r="D368" t="s">
        <v>192</v>
      </c>
      <c r="E368" t="s">
        <v>165</v>
      </c>
      <c r="F368" t="s">
        <v>496</v>
      </c>
      <c r="G368" t="s">
        <v>149</v>
      </c>
      <c r="H368" t="s">
        <v>149</v>
      </c>
      <c r="I368">
        <v>4</v>
      </c>
      <c r="J368">
        <v>1297.098</v>
      </c>
      <c r="K368">
        <v>0.35363800000000001</v>
      </c>
    </row>
    <row r="369" spans="1:11">
      <c r="A369" t="s">
        <v>193</v>
      </c>
      <c r="B369">
        <v>6.4235472364822599E-3</v>
      </c>
      <c r="C369" t="s">
        <v>162</v>
      </c>
      <c r="D369" t="s">
        <v>194</v>
      </c>
      <c r="E369" t="s">
        <v>165</v>
      </c>
      <c r="F369" t="s">
        <v>496</v>
      </c>
      <c r="G369" t="s">
        <v>149</v>
      </c>
      <c r="H369" t="s">
        <v>149</v>
      </c>
      <c r="I369">
        <v>3</v>
      </c>
      <c r="J369">
        <v>1320.6489999999999</v>
      </c>
      <c r="K369">
        <v>0.35363800000000001</v>
      </c>
    </row>
    <row r="370" spans="1:11">
      <c r="A370" t="s">
        <v>209</v>
      </c>
      <c r="B370">
        <v>5.6657898973289196E-3</v>
      </c>
      <c r="C370" t="s">
        <v>203</v>
      </c>
      <c r="D370" t="s">
        <v>210</v>
      </c>
      <c r="E370" t="s">
        <v>165</v>
      </c>
      <c r="F370" t="s">
        <v>496</v>
      </c>
      <c r="G370" t="s">
        <v>149</v>
      </c>
      <c r="H370" t="s">
        <v>149</v>
      </c>
      <c r="I370">
        <v>2</v>
      </c>
      <c r="J370">
        <v>998.18399999999997</v>
      </c>
      <c r="K370">
        <v>0.35363800000000001</v>
      </c>
    </row>
    <row r="371" spans="1:11">
      <c r="A371" t="s">
        <v>234</v>
      </c>
      <c r="B371">
        <v>1.2963809584977899E-2</v>
      </c>
      <c r="C371" t="s">
        <v>236</v>
      </c>
      <c r="D371" t="s">
        <v>235</v>
      </c>
      <c r="E371" t="s">
        <v>165</v>
      </c>
      <c r="F371" t="s">
        <v>496</v>
      </c>
      <c r="G371" t="s">
        <v>149</v>
      </c>
      <c r="H371" t="s">
        <v>149</v>
      </c>
      <c r="I371">
        <v>6</v>
      </c>
      <c r="J371">
        <v>1308.759</v>
      </c>
      <c r="K371">
        <v>0.35363800000000001</v>
      </c>
    </row>
    <row r="372" spans="1:11">
      <c r="A372" t="s">
        <v>239</v>
      </c>
      <c r="B372">
        <v>1.98094643476312E-2</v>
      </c>
      <c r="C372" t="s">
        <v>241</v>
      </c>
      <c r="D372" t="s">
        <v>240</v>
      </c>
      <c r="E372" t="s">
        <v>169</v>
      </c>
      <c r="F372" t="s">
        <v>496</v>
      </c>
      <c r="G372" t="s">
        <v>149</v>
      </c>
      <c r="H372" t="s">
        <v>242</v>
      </c>
      <c r="I372">
        <v>9</v>
      </c>
      <c r="J372">
        <v>1284.7270000000001</v>
      </c>
      <c r="K372">
        <v>0.35363800000000001</v>
      </c>
    </row>
    <row r="373" spans="1:11">
      <c r="A373" t="s">
        <v>243</v>
      </c>
      <c r="B373">
        <v>2.1357502457973699E-3</v>
      </c>
      <c r="C373" t="s">
        <v>236</v>
      </c>
      <c r="D373" t="s">
        <v>244</v>
      </c>
      <c r="E373" t="s">
        <v>165</v>
      </c>
      <c r="F373" t="s">
        <v>496</v>
      </c>
      <c r="G373" t="s">
        <v>149</v>
      </c>
      <c r="H373" t="s">
        <v>149</v>
      </c>
      <c r="I373">
        <v>1</v>
      </c>
      <c r="J373">
        <v>1324.008</v>
      </c>
      <c r="K373">
        <v>0.35363800000000001</v>
      </c>
    </row>
    <row r="374" spans="1:11">
      <c r="A374" t="s">
        <v>239</v>
      </c>
      <c r="B374">
        <v>9.7196579989044605E-3</v>
      </c>
      <c r="C374" t="s">
        <v>241</v>
      </c>
      <c r="D374" t="s">
        <v>240</v>
      </c>
      <c r="E374" t="s">
        <v>169</v>
      </c>
      <c r="F374" t="s">
        <v>497</v>
      </c>
      <c r="G374" t="s">
        <v>149</v>
      </c>
      <c r="H374" t="s">
        <v>242</v>
      </c>
      <c r="I374">
        <v>5</v>
      </c>
      <c r="J374">
        <v>1284.7270000000001</v>
      </c>
      <c r="K374">
        <v>0.40041300000000002</v>
      </c>
    </row>
    <row r="375" spans="1:11">
      <c r="A375" t="s">
        <v>191</v>
      </c>
      <c r="B375">
        <v>2.5493425221192398E-3</v>
      </c>
      <c r="C375" t="s">
        <v>186</v>
      </c>
      <c r="D375" t="s">
        <v>192</v>
      </c>
      <c r="E375" t="s">
        <v>165</v>
      </c>
      <c r="F375" t="s">
        <v>498</v>
      </c>
      <c r="G375" t="s">
        <v>149</v>
      </c>
      <c r="H375" t="s">
        <v>149</v>
      </c>
      <c r="I375">
        <v>1</v>
      </c>
      <c r="J375">
        <v>1297.098</v>
      </c>
      <c r="K375">
        <v>0.30241200000000001</v>
      </c>
    </row>
    <row r="376" spans="1:11">
      <c r="A376" t="s">
        <v>234</v>
      </c>
      <c r="B376">
        <v>2.5266279634033602E-3</v>
      </c>
      <c r="C376" t="s">
        <v>236</v>
      </c>
      <c r="D376" t="s">
        <v>235</v>
      </c>
      <c r="E376" t="s">
        <v>165</v>
      </c>
      <c r="F376" t="s">
        <v>498</v>
      </c>
      <c r="G376" t="s">
        <v>149</v>
      </c>
      <c r="H376" t="s">
        <v>149</v>
      </c>
      <c r="I376">
        <v>1</v>
      </c>
      <c r="J376">
        <v>1308.759</v>
      </c>
      <c r="K376">
        <v>0.30241200000000001</v>
      </c>
    </row>
    <row r="377" spans="1:11">
      <c r="A377" t="s">
        <v>239</v>
      </c>
      <c r="B377">
        <v>2.3165017767044899E-2</v>
      </c>
      <c r="C377" t="s">
        <v>241</v>
      </c>
      <c r="D377" t="s">
        <v>240</v>
      </c>
      <c r="E377" t="s">
        <v>169</v>
      </c>
      <c r="F377" t="s">
        <v>498</v>
      </c>
      <c r="G377" t="s">
        <v>149</v>
      </c>
      <c r="H377" t="s">
        <v>242</v>
      </c>
      <c r="I377">
        <v>9</v>
      </c>
      <c r="J377">
        <v>1284.7270000000001</v>
      </c>
      <c r="K377">
        <v>0.30241200000000001</v>
      </c>
    </row>
    <row r="378" spans="1:11">
      <c r="A378" t="s">
        <v>243</v>
      </c>
      <c r="B378">
        <v>1.44330955232724E-3</v>
      </c>
      <c r="C378" t="s">
        <v>236</v>
      </c>
      <c r="D378" t="s">
        <v>244</v>
      </c>
      <c r="E378" t="s">
        <v>165</v>
      </c>
      <c r="F378" t="s">
        <v>499</v>
      </c>
      <c r="G378" t="s">
        <v>149</v>
      </c>
      <c r="H378" t="s">
        <v>149</v>
      </c>
      <c r="I378">
        <v>1</v>
      </c>
      <c r="J378">
        <v>1324.008</v>
      </c>
      <c r="K378">
        <v>0.52329899999999996</v>
      </c>
    </row>
    <row r="379" spans="1:11">
      <c r="A379" t="s">
        <v>234</v>
      </c>
      <c r="B379">
        <v>1.51930162565341E-3</v>
      </c>
      <c r="C379" t="s">
        <v>236</v>
      </c>
      <c r="D379" t="s">
        <v>235</v>
      </c>
      <c r="E379" t="s">
        <v>165</v>
      </c>
      <c r="F379" t="s">
        <v>500</v>
      </c>
      <c r="G379" t="s">
        <v>149</v>
      </c>
      <c r="H379" t="s">
        <v>149</v>
      </c>
      <c r="I379">
        <v>1</v>
      </c>
      <c r="J379">
        <v>1308.759</v>
      </c>
      <c r="K379">
        <v>0.50291699999999995</v>
      </c>
    </row>
    <row r="380" spans="1:11">
      <c r="A380" t="s">
        <v>239</v>
      </c>
      <c r="B380">
        <v>1.54772155974657E-3</v>
      </c>
      <c r="C380" t="s">
        <v>241</v>
      </c>
      <c r="D380" t="s">
        <v>240</v>
      </c>
      <c r="E380" t="s">
        <v>169</v>
      </c>
      <c r="F380" t="s">
        <v>500</v>
      </c>
      <c r="G380" t="s">
        <v>149</v>
      </c>
      <c r="H380" t="s">
        <v>242</v>
      </c>
      <c r="I380">
        <v>1</v>
      </c>
      <c r="J380">
        <v>1284.7270000000001</v>
      </c>
      <c r="K380">
        <v>0.50291699999999995</v>
      </c>
    </row>
    <row r="381" spans="1:11">
      <c r="A381" t="s">
        <v>184</v>
      </c>
      <c r="B381">
        <v>0.13744087244255901</v>
      </c>
      <c r="C381" t="s">
        <v>186</v>
      </c>
      <c r="D381" t="s">
        <v>185</v>
      </c>
      <c r="E381" t="s">
        <v>165</v>
      </c>
      <c r="F381" t="s">
        <v>501</v>
      </c>
      <c r="G381" t="s">
        <v>149</v>
      </c>
      <c r="H381" t="s">
        <v>149</v>
      </c>
      <c r="I381">
        <v>41</v>
      </c>
      <c r="J381">
        <v>1302.704</v>
      </c>
      <c r="K381">
        <v>0.228993</v>
      </c>
    </row>
    <row r="382" spans="1:11">
      <c r="A382" t="s">
        <v>189</v>
      </c>
      <c r="B382">
        <v>0.31862412087666397</v>
      </c>
      <c r="C382" t="s">
        <v>186</v>
      </c>
      <c r="D382" t="s">
        <v>190</v>
      </c>
      <c r="E382" t="s">
        <v>165</v>
      </c>
      <c r="F382" t="s">
        <v>501</v>
      </c>
      <c r="G382" t="s">
        <v>149</v>
      </c>
      <c r="H382" t="s">
        <v>149</v>
      </c>
      <c r="I382">
        <v>93</v>
      </c>
      <c r="J382">
        <v>1274.624</v>
      </c>
      <c r="K382">
        <v>0.228993</v>
      </c>
    </row>
    <row r="383" spans="1:11">
      <c r="A383" t="s">
        <v>191</v>
      </c>
      <c r="B383">
        <v>0.21546909002084699</v>
      </c>
      <c r="C383" t="s">
        <v>186</v>
      </c>
      <c r="D383" t="s">
        <v>192</v>
      </c>
      <c r="E383" t="s">
        <v>165</v>
      </c>
      <c r="F383" t="s">
        <v>501</v>
      </c>
      <c r="G383" t="s">
        <v>149</v>
      </c>
      <c r="H383" t="s">
        <v>149</v>
      </c>
      <c r="I383">
        <v>64</v>
      </c>
      <c r="J383">
        <v>1297.098</v>
      </c>
      <c r="K383">
        <v>0.228993</v>
      </c>
    </row>
    <row r="384" spans="1:11">
      <c r="A384" t="s">
        <v>193</v>
      </c>
      <c r="B384">
        <v>3.3066664302913401E-3</v>
      </c>
      <c r="C384" t="s">
        <v>162</v>
      </c>
      <c r="D384" t="s">
        <v>194</v>
      </c>
      <c r="E384" t="s">
        <v>165</v>
      </c>
      <c r="F384" t="s">
        <v>501</v>
      </c>
      <c r="G384" t="s">
        <v>149</v>
      </c>
      <c r="H384" t="s">
        <v>149</v>
      </c>
      <c r="I384">
        <v>1</v>
      </c>
      <c r="J384">
        <v>1320.6489999999999</v>
      </c>
      <c r="K384">
        <v>0.228993</v>
      </c>
    </row>
    <row r="385" spans="1:11">
      <c r="A385" t="s">
        <v>218</v>
      </c>
      <c r="B385">
        <v>2.15739001200379E-2</v>
      </c>
      <c r="C385" t="s">
        <v>203</v>
      </c>
      <c r="D385" t="s">
        <v>219</v>
      </c>
      <c r="E385" t="s">
        <v>217</v>
      </c>
      <c r="F385" t="s">
        <v>501</v>
      </c>
      <c r="G385" t="s">
        <v>149</v>
      </c>
      <c r="H385" t="s">
        <v>149</v>
      </c>
      <c r="I385">
        <v>1</v>
      </c>
      <c r="J385">
        <v>202.41800000000001</v>
      </c>
      <c r="K385">
        <v>0.228993</v>
      </c>
    </row>
    <row r="386" spans="1:11">
      <c r="A386" t="s">
        <v>234</v>
      </c>
      <c r="B386">
        <v>0.40374158378604202</v>
      </c>
      <c r="C386" t="s">
        <v>236</v>
      </c>
      <c r="D386" t="s">
        <v>235</v>
      </c>
      <c r="E386" t="s">
        <v>165</v>
      </c>
      <c r="F386" t="s">
        <v>501</v>
      </c>
      <c r="G386" t="s">
        <v>149</v>
      </c>
      <c r="H386" t="s">
        <v>149</v>
      </c>
      <c r="I386">
        <v>121</v>
      </c>
      <c r="J386">
        <v>1308.759</v>
      </c>
      <c r="K386">
        <v>0.228993</v>
      </c>
    </row>
    <row r="387" spans="1:11">
      <c r="A387" t="s">
        <v>239</v>
      </c>
      <c r="B387">
        <v>0.17675442109793499</v>
      </c>
      <c r="C387" t="s">
        <v>241</v>
      </c>
      <c r="D387" t="s">
        <v>240</v>
      </c>
      <c r="E387" t="s">
        <v>169</v>
      </c>
      <c r="F387" t="s">
        <v>501</v>
      </c>
      <c r="G387" t="s">
        <v>149</v>
      </c>
      <c r="H387" t="s">
        <v>242</v>
      </c>
      <c r="I387">
        <v>52</v>
      </c>
      <c r="J387">
        <v>1284.7270000000001</v>
      </c>
      <c r="K387">
        <v>0.228993</v>
      </c>
    </row>
    <row r="388" spans="1:11">
      <c r="A388" t="s">
        <v>243</v>
      </c>
      <c r="B388">
        <v>0.25726564018558101</v>
      </c>
      <c r="C388" t="s">
        <v>236</v>
      </c>
      <c r="D388" t="s">
        <v>244</v>
      </c>
      <c r="E388" t="s">
        <v>165</v>
      </c>
      <c r="F388" t="s">
        <v>501</v>
      </c>
      <c r="G388" t="s">
        <v>149</v>
      </c>
      <c r="H388" t="s">
        <v>149</v>
      </c>
      <c r="I388">
        <v>78</v>
      </c>
      <c r="J388">
        <v>1324.008</v>
      </c>
      <c r="K388">
        <v>0.228993</v>
      </c>
    </row>
    <row r="389" spans="1:11">
      <c r="A389" t="s">
        <v>177</v>
      </c>
      <c r="B389">
        <v>6.4491942901511205E-4</v>
      </c>
      <c r="C389" t="s">
        <v>162</v>
      </c>
      <c r="D389" t="s">
        <v>178</v>
      </c>
      <c r="E389" t="s">
        <v>179</v>
      </c>
      <c r="F389" t="s">
        <v>502</v>
      </c>
      <c r="G389" t="s">
        <v>179</v>
      </c>
      <c r="H389" t="s">
        <v>179</v>
      </c>
      <c r="I389">
        <v>1</v>
      </c>
      <c r="J389">
        <v>1410.127</v>
      </c>
      <c r="K389">
        <v>1.099604</v>
      </c>
    </row>
    <row r="390" spans="1:11">
      <c r="A390" t="s">
        <v>184</v>
      </c>
      <c r="B390">
        <v>1.81506127191201E-2</v>
      </c>
      <c r="C390" t="s">
        <v>186</v>
      </c>
      <c r="D390" t="s">
        <v>185</v>
      </c>
      <c r="E390" t="s">
        <v>165</v>
      </c>
      <c r="F390" t="s">
        <v>502</v>
      </c>
      <c r="G390" t="s">
        <v>149</v>
      </c>
      <c r="H390" t="s">
        <v>149</v>
      </c>
      <c r="I390">
        <v>26</v>
      </c>
      <c r="J390">
        <v>1302.704</v>
      </c>
      <c r="K390">
        <v>1.099604</v>
      </c>
    </row>
    <row r="391" spans="1:11">
      <c r="A391" t="s">
        <v>189</v>
      </c>
      <c r="B391">
        <v>4.2095300010864999E-2</v>
      </c>
      <c r="C391" t="s">
        <v>186</v>
      </c>
      <c r="D391" t="s">
        <v>190</v>
      </c>
      <c r="E391" t="s">
        <v>165</v>
      </c>
      <c r="F391" t="s">
        <v>502</v>
      </c>
      <c r="G391" t="s">
        <v>149</v>
      </c>
      <c r="H391" t="s">
        <v>149</v>
      </c>
      <c r="I391">
        <v>59</v>
      </c>
      <c r="J391">
        <v>1274.624</v>
      </c>
      <c r="K391">
        <v>1.099604</v>
      </c>
    </row>
    <row r="392" spans="1:11">
      <c r="A392" t="s">
        <v>191</v>
      </c>
      <c r="B392">
        <v>2.5941352995776198E-2</v>
      </c>
      <c r="C392" t="s">
        <v>186</v>
      </c>
      <c r="D392" t="s">
        <v>192</v>
      </c>
      <c r="E392" t="s">
        <v>165</v>
      </c>
      <c r="F392" t="s">
        <v>502</v>
      </c>
      <c r="G392" t="s">
        <v>149</v>
      </c>
      <c r="H392" t="s">
        <v>149</v>
      </c>
      <c r="I392">
        <v>37</v>
      </c>
      <c r="J392">
        <v>1297.098</v>
      </c>
      <c r="K392">
        <v>1.099604</v>
      </c>
    </row>
    <row r="393" spans="1:11">
      <c r="A393" t="s">
        <v>193</v>
      </c>
      <c r="B393">
        <v>6.8861468844393396E-4</v>
      </c>
      <c r="C393" t="s">
        <v>162</v>
      </c>
      <c r="D393" t="s">
        <v>194</v>
      </c>
      <c r="E393" t="s">
        <v>165</v>
      </c>
      <c r="F393" t="s">
        <v>502</v>
      </c>
      <c r="G393" t="s">
        <v>149</v>
      </c>
      <c r="H393" t="s">
        <v>149</v>
      </c>
      <c r="I393">
        <v>1</v>
      </c>
      <c r="J393">
        <v>1320.6489999999999</v>
      </c>
      <c r="K393">
        <v>1.099604</v>
      </c>
    </row>
    <row r="394" spans="1:11">
      <c r="A394" t="s">
        <v>199</v>
      </c>
      <c r="B394">
        <v>6.6136626742018098E-4</v>
      </c>
      <c r="C394" t="s">
        <v>166</v>
      </c>
      <c r="D394" t="s">
        <v>200</v>
      </c>
      <c r="E394" t="s">
        <v>165</v>
      </c>
      <c r="F394" t="s">
        <v>502</v>
      </c>
      <c r="G394" t="s">
        <v>149</v>
      </c>
      <c r="H394" t="s">
        <v>149</v>
      </c>
      <c r="I394">
        <v>1</v>
      </c>
      <c r="J394">
        <v>1375.06</v>
      </c>
      <c r="K394">
        <v>1.099604</v>
      </c>
    </row>
    <row r="395" spans="1:11">
      <c r="A395" t="s">
        <v>225</v>
      </c>
      <c r="B395">
        <v>2.99430487586691E-3</v>
      </c>
      <c r="C395" t="s">
        <v>203</v>
      </c>
      <c r="D395" t="s">
        <v>226</v>
      </c>
      <c r="E395" t="s">
        <v>217</v>
      </c>
      <c r="F395" t="s">
        <v>502</v>
      </c>
      <c r="G395" t="s">
        <v>149</v>
      </c>
      <c r="H395" t="s">
        <v>149</v>
      </c>
      <c r="I395">
        <v>1</v>
      </c>
      <c r="J395">
        <v>303.71600000000001</v>
      </c>
      <c r="K395">
        <v>1.099604</v>
      </c>
    </row>
    <row r="396" spans="1:11">
      <c r="A396" t="s">
        <v>234</v>
      </c>
      <c r="B396">
        <v>7.6435778447114605E-2</v>
      </c>
      <c r="C396" t="s">
        <v>236</v>
      </c>
      <c r="D396" t="s">
        <v>235</v>
      </c>
      <c r="E396" t="s">
        <v>165</v>
      </c>
      <c r="F396" t="s">
        <v>502</v>
      </c>
      <c r="G396" t="s">
        <v>149</v>
      </c>
      <c r="H396" t="s">
        <v>149</v>
      </c>
      <c r="I396">
        <v>110</v>
      </c>
      <c r="J396">
        <v>1308.759</v>
      </c>
      <c r="K396">
        <v>1.099604</v>
      </c>
    </row>
    <row r="397" spans="1:11">
      <c r="A397" t="s">
        <v>239</v>
      </c>
      <c r="B397">
        <v>2.4067542901393801E-2</v>
      </c>
      <c r="C397" t="s">
        <v>241</v>
      </c>
      <c r="D397" t="s">
        <v>240</v>
      </c>
      <c r="E397" t="s">
        <v>169</v>
      </c>
      <c r="F397" t="s">
        <v>502</v>
      </c>
      <c r="G397" t="s">
        <v>149</v>
      </c>
      <c r="H397" t="s">
        <v>242</v>
      </c>
      <c r="I397">
        <v>34</v>
      </c>
      <c r="J397">
        <v>1284.7270000000001</v>
      </c>
      <c r="K397">
        <v>1.099604</v>
      </c>
    </row>
    <row r="398" spans="1:11">
      <c r="A398" t="s">
        <v>243</v>
      </c>
      <c r="B398">
        <v>3.5030251541998597E-2</v>
      </c>
      <c r="C398" t="s">
        <v>236</v>
      </c>
      <c r="D398" t="s">
        <v>244</v>
      </c>
      <c r="E398" t="s">
        <v>165</v>
      </c>
      <c r="F398" t="s">
        <v>502</v>
      </c>
      <c r="G398" t="s">
        <v>149</v>
      </c>
      <c r="H398" t="s">
        <v>149</v>
      </c>
      <c r="I398">
        <v>51</v>
      </c>
      <c r="J398">
        <v>1324.008</v>
      </c>
      <c r="K398">
        <v>1.099604</v>
      </c>
    </row>
    <row r="399" spans="1:11">
      <c r="A399" t="s">
        <v>189</v>
      </c>
      <c r="B399">
        <v>6.9074228682459602E-3</v>
      </c>
      <c r="C399" t="s">
        <v>186</v>
      </c>
      <c r="D399" t="s">
        <v>190</v>
      </c>
      <c r="E399" t="s">
        <v>165</v>
      </c>
      <c r="F399" t="s">
        <v>503</v>
      </c>
      <c r="G399" t="s">
        <v>149</v>
      </c>
      <c r="H399" t="s">
        <v>149</v>
      </c>
      <c r="I399">
        <v>2</v>
      </c>
      <c r="J399">
        <v>1274.624</v>
      </c>
      <c r="K399">
        <v>0.22716</v>
      </c>
    </row>
    <row r="400" spans="1:11">
      <c r="A400" t="s">
        <v>234</v>
      </c>
      <c r="B400">
        <v>1.34545274814005E-2</v>
      </c>
      <c r="C400" t="s">
        <v>236</v>
      </c>
      <c r="D400" t="s">
        <v>235</v>
      </c>
      <c r="E400" t="s">
        <v>165</v>
      </c>
      <c r="F400" t="s">
        <v>503</v>
      </c>
      <c r="G400" t="s">
        <v>149</v>
      </c>
      <c r="H400" t="s">
        <v>149</v>
      </c>
      <c r="I400">
        <v>4</v>
      </c>
      <c r="J400">
        <v>1308.759</v>
      </c>
      <c r="K400">
        <v>0.22716</v>
      </c>
    </row>
    <row r="401" spans="1:11">
      <c r="A401" t="s">
        <v>243</v>
      </c>
      <c r="B401">
        <v>9.9746757187439295E-3</v>
      </c>
      <c r="C401" t="s">
        <v>236</v>
      </c>
      <c r="D401" t="s">
        <v>244</v>
      </c>
      <c r="E401" t="s">
        <v>165</v>
      </c>
      <c r="F401" t="s">
        <v>503</v>
      </c>
      <c r="G401" t="s">
        <v>149</v>
      </c>
      <c r="H401" t="s">
        <v>149</v>
      </c>
      <c r="I401">
        <v>3</v>
      </c>
      <c r="J401">
        <v>1324.008</v>
      </c>
      <c r="K401">
        <v>0.22716</v>
      </c>
    </row>
    <row r="402" spans="1:11">
      <c r="A402" t="s">
        <v>182</v>
      </c>
      <c r="B402">
        <v>1.91747644440055E-3</v>
      </c>
      <c r="C402" t="s">
        <v>166</v>
      </c>
      <c r="D402" t="s">
        <v>183</v>
      </c>
      <c r="E402" t="s">
        <v>165</v>
      </c>
      <c r="F402" t="s">
        <v>504</v>
      </c>
      <c r="G402" t="s">
        <v>149</v>
      </c>
      <c r="H402" t="s">
        <v>149</v>
      </c>
      <c r="I402">
        <v>1</v>
      </c>
      <c r="J402">
        <v>1362.422</v>
      </c>
      <c r="K402">
        <v>0.38278800000000002</v>
      </c>
    </row>
    <row r="403" spans="1:11">
      <c r="A403" t="s">
        <v>184</v>
      </c>
      <c r="B403">
        <v>1.00268829002333E-2</v>
      </c>
      <c r="C403" t="s">
        <v>186</v>
      </c>
      <c r="D403" t="s">
        <v>185</v>
      </c>
      <c r="E403" t="s">
        <v>165</v>
      </c>
      <c r="F403" t="s">
        <v>504</v>
      </c>
      <c r="G403" t="s">
        <v>149</v>
      </c>
      <c r="H403" t="s">
        <v>149</v>
      </c>
      <c r="I403">
        <v>5</v>
      </c>
      <c r="J403">
        <v>1302.704</v>
      </c>
      <c r="K403">
        <v>0.38278800000000002</v>
      </c>
    </row>
    <row r="404" spans="1:11">
      <c r="A404" t="s">
        <v>189</v>
      </c>
      <c r="B404">
        <v>2.2545105863112602E-2</v>
      </c>
      <c r="C404" t="s">
        <v>186</v>
      </c>
      <c r="D404" t="s">
        <v>190</v>
      </c>
      <c r="E404" t="s">
        <v>165</v>
      </c>
      <c r="F404" t="s">
        <v>504</v>
      </c>
      <c r="G404" t="s">
        <v>149</v>
      </c>
      <c r="H404" t="s">
        <v>149</v>
      </c>
      <c r="I404">
        <v>11</v>
      </c>
      <c r="J404">
        <v>1274.624</v>
      </c>
      <c r="K404">
        <v>0.38278800000000002</v>
      </c>
    </row>
    <row r="405" spans="1:11">
      <c r="A405" t="s">
        <v>191</v>
      </c>
      <c r="B405">
        <v>2.6182568472336101E-2</v>
      </c>
      <c r="C405" t="s">
        <v>186</v>
      </c>
      <c r="D405" t="s">
        <v>192</v>
      </c>
      <c r="E405" t="s">
        <v>165</v>
      </c>
      <c r="F405" t="s">
        <v>504</v>
      </c>
      <c r="G405" t="s">
        <v>149</v>
      </c>
      <c r="H405" t="s">
        <v>149</v>
      </c>
      <c r="I405">
        <v>13</v>
      </c>
      <c r="J405">
        <v>1297.098</v>
      </c>
      <c r="K405">
        <v>0.38278800000000002</v>
      </c>
    </row>
    <row r="406" spans="1:11">
      <c r="A406" t="s">
        <v>193</v>
      </c>
      <c r="B406">
        <v>1.9781274905997701E-3</v>
      </c>
      <c r="C406" t="s">
        <v>162</v>
      </c>
      <c r="D406" t="s">
        <v>194</v>
      </c>
      <c r="E406" t="s">
        <v>165</v>
      </c>
      <c r="F406" t="s">
        <v>504</v>
      </c>
      <c r="G406" t="s">
        <v>149</v>
      </c>
      <c r="H406" t="s">
        <v>149</v>
      </c>
      <c r="I406">
        <v>1</v>
      </c>
      <c r="J406">
        <v>1320.6489999999999</v>
      </c>
      <c r="K406">
        <v>0.38278800000000002</v>
      </c>
    </row>
    <row r="407" spans="1:11">
      <c r="A407" t="s">
        <v>234</v>
      </c>
      <c r="B407">
        <v>7.1859551929722196E-2</v>
      </c>
      <c r="C407" t="s">
        <v>236</v>
      </c>
      <c r="D407" t="s">
        <v>235</v>
      </c>
      <c r="E407" t="s">
        <v>165</v>
      </c>
      <c r="F407" t="s">
        <v>504</v>
      </c>
      <c r="G407" t="s">
        <v>149</v>
      </c>
      <c r="H407" t="s">
        <v>149</v>
      </c>
      <c r="I407">
        <v>36</v>
      </c>
      <c r="J407">
        <v>1308.759</v>
      </c>
      <c r="K407">
        <v>0.38278800000000002</v>
      </c>
    </row>
    <row r="408" spans="1:11">
      <c r="A408" t="s">
        <v>239</v>
      </c>
      <c r="B408">
        <v>1.2200625155382099E-2</v>
      </c>
      <c r="C408" t="s">
        <v>241</v>
      </c>
      <c r="D408" t="s">
        <v>240</v>
      </c>
      <c r="E408" t="s">
        <v>169</v>
      </c>
      <c r="F408" t="s">
        <v>504</v>
      </c>
      <c r="G408" t="s">
        <v>149</v>
      </c>
      <c r="H408" t="s">
        <v>242</v>
      </c>
      <c r="I408">
        <v>6</v>
      </c>
      <c r="J408">
        <v>1284.7270000000001</v>
      </c>
      <c r="K408">
        <v>0.38278800000000002</v>
      </c>
    </row>
    <row r="409" spans="1:11">
      <c r="A409" t="s">
        <v>243</v>
      </c>
      <c r="B409">
        <v>3.7489070877463601E-2</v>
      </c>
      <c r="C409" t="s">
        <v>236</v>
      </c>
      <c r="D409" t="s">
        <v>244</v>
      </c>
      <c r="E409" t="s">
        <v>165</v>
      </c>
      <c r="F409" t="s">
        <v>504</v>
      </c>
      <c r="G409" t="s">
        <v>149</v>
      </c>
      <c r="H409" t="s">
        <v>149</v>
      </c>
      <c r="I409">
        <v>19</v>
      </c>
      <c r="J409">
        <v>1324.008</v>
      </c>
      <c r="K409">
        <v>0.38278800000000002</v>
      </c>
    </row>
    <row r="410" spans="1:11">
      <c r="A410" t="s">
        <v>184</v>
      </c>
      <c r="B410">
        <v>8.4153564700363993E-3</v>
      </c>
      <c r="C410" t="s">
        <v>186</v>
      </c>
      <c r="D410" t="s">
        <v>185</v>
      </c>
      <c r="E410" t="s">
        <v>165</v>
      </c>
      <c r="F410" t="s">
        <v>505</v>
      </c>
      <c r="G410" t="s">
        <v>149</v>
      </c>
      <c r="H410" t="s">
        <v>149</v>
      </c>
      <c r="I410">
        <v>4</v>
      </c>
      <c r="J410">
        <v>1302.704</v>
      </c>
      <c r="K410">
        <v>0.364873</v>
      </c>
    </row>
    <row r="411" spans="1:11">
      <c r="A411" t="s">
        <v>189</v>
      </c>
      <c r="B411">
        <v>1.7201493985586801E-2</v>
      </c>
      <c r="C411" t="s">
        <v>186</v>
      </c>
      <c r="D411" t="s">
        <v>190</v>
      </c>
      <c r="E411" t="s">
        <v>165</v>
      </c>
      <c r="F411" t="s">
        <v>505</v>
      </c>
      <c r="G411" t="s">
        <v>149</v>
      </c>
      <c r="H411" t="s">
        <v>149</v>
      </c>
      <c r="I411">
        <v>8</v>
      </c>
      <c r="J411">
        <v>1274.624</v>
      </c>
      <c r="K411">
        <v>0.364873</v>
      </c>
    </row>
    <row r="412" spans="1:11">
      <c r="A412" t="s">
        <v>191</v>
      </c>
      <c r="B412">
        <v>2.53551818018584E-2</v>
      </c>
      <c r="C412" t="s">
        <v>186</v>
      </c>
      <c r="D412" t="s">
        <v>192</v>
      </c>
      <c r="E412" t="s">
        <v>165</v>
      </c>
      <c r="F412" t="s">
        <v>505</v>
      </c>
      <c r="G412" t="s">
        <v>149</v>
      </c>
      <c r="H412" t="s">
        <v>149</v>
      </c>
      <c r="I412">
        <v>12</v>
      </c>
      <c r="J412">
        <v>1297.098</v>
      </c>
      <c r="K412">
        <v>0.364873</v>
      </c>
    </row>
    <row r="413" spans="1:11">
      <c r="A413" t="s">
        <v>234</v>
      </c>
      <c r="B413">
        <v>6.2823169897641404E-2</v>
      </c>
      <c r="C413" t="s">
        <v>236</v>
      </c>
      <c r="D413" t="s">
        <v>235</v>
      </c>
      <c r="E413" t="s">
        <v>165</v>
      </c>
      <c r="F413" t="s">
        <v>505</v>
      </c>
      <c r="G413" t="s">
        <v>149</v>
      </c>
      <c r="H413" t="s">
        <v>149</v>
      </c>
      <c r="I413">
        <v>30</v>
      </c>
      <c r="J413">
        <v>1308.759</v>
      </c>
      <c r="K413">
        <v>0.364873</v>
      </c>
    </row>
    <row r="414" spans="1:11">
      <c r="A414" t="s">
        <v>239</v>
      </c>
      <c r="B414">
        <v>6.3998335064233301E-3</v>
      </c>
      <c r="C414" t="s">
        <v>241</v>
      </c>
      <c r="D414" t="s">
        <v>240</v>
      </c>
      <c r="E414" t="s">
        <v>169</v>
      </c>
      <c r="F414" t="s">
        <v>505</v>
      </c>
      <c r="G414" t="s">
        <v>149</v>
      </c>
      <c r="H414" t="s">
        <v>242</v>
      </c>
      <c r="I414">
        <v>3</v>
      </c>
      <c r="J414">
        <v>1284.7270000000001</v>
      </c>
      <c r="K414">
        <v>0.364873</v>
      </c>
    </row>
    <row r="415" spans="1:11">
      <c r="A415" t="s">
        <v>243</v>
      </c>
      <c r="B415">
        <v>1.6559897727116898E-2</v>
      </c>
      <c r="C415" t="s">
        <v>236</v>
      </c>
      <c r="D415" t="s">
        <v>244</v>
      </c>
      <c r="E415" t="s">
        <v>165</v>
      </c>
      <c r="F415" t="s">
        <v>505</v>
      </c>
      <c r="G415" t="s">
        <v>149</v>
      </c>
      <c r="H415" t="s">
        <v>149</v>
      </c>
      <c r="I415">
        <v>8</v>
      </c>
      <c r="J415">
        <v>1324.008</v>
      </c>
      <c r="K415">
        <v>0.364873</v>
      </c>
    </row>
    <row r="416" spans="1:11">
      <c r="A416" t="s">
        <v>171</v>
      </c>
      <c r="B416">
        <v>1.2008436808277101E-2</v>
      </c>
      <c r="C416" t="s">
        <v>166</v>
      </c>
      <c r="D416" t="s">
        <v>172</v>
      </c>
      <c r="E416" t="s">
        <v>165</v>
      </c>
      <c r="F416" t="s">
        <v>506</v>
      </c>
      <c r="G416" t="s">
        <v>149</v>
      </c>
      <c r="H416" t="s">
        <v>149</v>
      </c>
      <c r="I416">
        <v>4</v>
      </c>
      <c r="J416">
        <v>1279.674</v>
      </c>
      <c r="K416">
        <v>0.26029999999999998</v>
      </c>
    </row>
    <row r="417" spans="1:11">
      <c r="A417" t="s">
        <v>175</v>
      </c>
      <c r="B417">
        <v>2.7792419187050998E-3</v>
      </c>
      <c r="C417" t="s">
        <v>162</v>
      </c>
      <c r="D417" t="s">
        <v>176</v>
      </c>
      <c r="E417" t="s">
        <v>165</v>
      </c>
      <c r="F417" t="s">
        <v>506</v>
      </c>
      <c r="G417" t="s">
        <v>149</v>
      </c>
      <c r="H417" t="s">
        <v>149</v>
      </c>
      <c r="I417">
        <v>1</v>
      </c>
      <c r="J417">
        <v>1382.2909999999999</v>
      </c>
      <c r="K417">
        <v>0.26029999999999998</v>
      </c>
    </row>
    <row r="418" spans="1:11">
      <c r="A418" t="s">
        <v>182</v>
      </c>
      <c r="B418">
        <v>1.9738412648461E-2</v>
      </c>
      <c r="C418" t="s">
        <v>166</v>
      </c>
      <c r="D418" t="s">
        <v>183</v>
      </c>
      <c r="E418" t="s">
        <v>165</v>
      </c>
      <c r="F418" t="s">
        <v>506</v>
      </c>
      <c r="G418" t="s">
        <v>149</v>
      </c>
      <c r="H418" t="s">
        <v>149</v>
      </c>
      <c r="I418">
        <v>7</v>
      </c>
      <c r="J418">
        <v>1362.422</v>
      </c>
      <c r="K418">
        <v>0.26029999999999998</v>
      </c>
    </row>
    <row r="419" spans="1:11">
      <c r="A419" t="s">
        <v>184</v>
      </c>
      <c r="B419">
        <v>2.65413246750138E-2</v>
      </c>
      <c r="C419" t="s">
        <v>186</v>
      </c>
      <c r="D419" t="s">
        <v>185</v>
      </c>
      <c r="E419" t="s">
        <v>165</v>
      </c>
      <c r="F419" t="s">
        <v>506</v>
      </c>
      <c r="G419" t="s">
        <v>149</v>
      </c>
      <c r="H419" t="s">
        <v>149</v>
      </c>
      <c r="I419">
        <v>9</v>
      </c>
      <c r="J419">
        <v>1302.704</v>
      </c>
      <c r="K419">
        <v>0.26029999999999998</v>
      </c>
    </row>
    <row r="420" spans="1:11">
      <c r="A420" t="s">
        <v>187</v>
      </c>
      <c r="B420">
        <v>5.5073898439179404E-3</v>
      </c>
      <c r="C420" t="s">
        <v>186</v>
      </c>
      <c r="D420" t="s">
        <v>188</v>
      </c>
      <c r="E420" t="s">
        <v>165</v>
      </c>
      <c r="F420" t="s">
        <v>506</v>
      </c>
      <c r="G420" t="s">
        <v>149</v>
      </c>
      <c r="H420" t="s">
        <v>149</v>
      </c>
      <c r="I420">
        <v>2</v>
      </c>
      <c r="J420">
        <v>1395.115</v>
      </c>
      <c r="K420">
        <v>0.26029999999999998</v>
      </c>
    </row>
    <row r="421" spans="1:11">
      <c r="A421" t="s">
        <v>189</v>
      </c>
      <c r="B421">
        <v>5.4252061501178603E-2</v>
      </c>
      <c r="C421" t="s">
        <v>186</v>
      </c>
      <c r="D421" t="s">
        <v>190</v>
      </c>
      <c r="E421" t="s">
        <v>165</v>
      </c>
      <c r="F421" t="s">
        <v>506</v>
      </c>
      <c r="G421" t="s">
        <v>149</v>
      </c>
      <c r="H421" t="s">
        <v>149</v>
      </c>
      <c r="I421">
        <v>18</v>
      </c>
      <c r="J421">
        <v>1274.624</v>
      </c>
      <c r="K421">
        <v>0.26029999999999998</v>
      </c>
    </row>
    <row r="422" spans="1:11">
      <c r="A422" t="s">
        <v>191</v>
      </c>
      <c r="B422">
        <v>5.0350288527026797E-2</v>
      </c>
      <c r="C422" t="s">
        <v>186</v>
      </c>
      <c r="D422" t="s">
        <v>192</v>
      </c>
      <c r="E422" t="s">
        <v>165</v>
      </c>
      <c r="F422" t="s">
        <v>506</v>
      </c>
      <c r="G422" t="s">
        <v>149</v>
      </c>
      <c r="H422" t="s">
        <v>149</v>
      </c>
      <c r="I422">
        <v>17</v>
      </c>
      <c r="J422">
        <v>1297.098</v>
      </c>
      <c r="K422">
        <v>0.26029999999999998</v>
      </c>
    </row>
    <row r="423" spans="1:11">
      <c r="A423" t="s">
        <v>193</v>
      </c>
      <c r="B423">
        <v>2.9089645250545701E-3</v>
      </c>
      <c r="C423" t="s">
        <v>162</v>
      </c>
      <c r="D423" t="s">
        <v>194</v>
      </c>
      <c r="E423" t="s">
        <v>165</v>
      </c>
      <c r="F423" t="s">
        <v>506</v>
      </c>
      <c r="G423" t="s">
        <v>149</v>
      </c>
      <c r="H423" t="s">
        <v>149</v>
      </c>
      <c r="I423">
        <v>1</v>
      </c>
      <c r="J423">
        <v>1320.6489999999999</v>
      </c>
      <c r="K423">
        <v>0.26029999999999998</v>
      </c>
    </row>
    <row r="424" spans="1:11">
      <c r="A424" t="s">
        <v>209</v>
      </c>
      <c r="B424">
        <v>7.6974206980852996E-3</v>
      </c>
      <c r="C424" t="s">
        <v>203</v>
      </c>
      <c r="D424" t="s">
        <v>210</v>
      </c>
      <c r="E424" t="s">
        <v>165</v>
      </c>
      <c r="F424" t="s">
        <v>506</v>
      </c>
      <c r="G424" t="s">
        <v>149</v>
      </c>
      <c r="H424" t="s">
        <v>149</v>
      </c>
      <c r="I424">
        <v>2</v>
      </c>
      <c r="J424">
        <v>998.18399999999997</v>
      </c>
      <c r="K424">
        <v>0.26029999999999998</v>
      </c>
    </row>
    <row r="425" spans="1:11">
      <c r="A425" t="s">
        <v>227</v>
      </c>
      <c r="B425">
        <v>5.7369689387461497E-3</v>
      </c>
      <c r="C425" t="s">
        <v>203</v>
      </c>
      <c r="D425" t="s">
        <v>228</v>
      </c>
      <c r="E425" t="s">
        <v>165</v>
      </c>
      <c r="F425" t="s">
        <v>506</v>
      </c>
      <c r="G425" t="s">
        <v>149</v>
      </c>
      <c r="H425" t="s">
        <v>149</v>
      </c>
      <c r="I425">
        <v>1</v>
      </c>
      <c r="J425">
        <v>669.64300000000003</v>
      </c>
      <c r="K425">
        <v>0.26029999999999998</v>
      </c>
    </row>
    <row r="426" spans="1:11">
      <c r="A426" t="s">
        <v>234</v>
      </c>
      <c r="B426">
        <v>0.108609515096978</v>
      </c>
      <c r="C426" t="s">
        <v>236</v>
      </c>
      <c r="D426" t="s">
        <v>235</v>
      </c>
      <c r="E426" t="s">
        <v>165</v>
      </c>
      <c r="F426" t="s">
        <v>506</v>
      </c>
      <c r="G426" t="s">
        <v>149</v>
      </c>
      <c r="H426" t="s">
        <v>149</v>
      </c>
      <c r="I426">
        <v>37</v>
      </c>
      <c r="J426">
        <v>1308.759</v>
      </c>
      <c r="K426">
        <v>0.26029999999999998</v>
      </c>
    </row>
    <row r="427" spans="1:11">
      <c r="A427" t="s">
        <v>237</v>
      </c>
      <c r="B427">
        <v>2.8601216280565302E-3</v>
      </c>
      <c r="C427" t="s">
        <v>162</v>
      </c>
      <c r="D427" t="s">
        <v>238</v>
      </c>
      <c r="E427" t="s">
        <v>165</v>
      </c>
      <c r="F427" t="s">
        <v>506</v>
      </c>
      <c r="G427" t="s">
        <v>149</v>
      </c>
      <c r="H427" t="s">
        <v>149</v>
      </c>
      <c r="I427">
        <v>1</v>
      </c>
      <c r="J427">
        <v>1343.202</v>
      </c>
      <c r="K427">
        <v>0.26029999999999998</v>
      </c>
    </row>
    <row r="428" spans="1:11">
      <c r="A428" t="s">
        <v>243</v>
      </c>
      <c r="B428">
        <v>5.2228521005068099E-2</v>
      </c>
      <c r="C428" t="s">
        <v>236</v>
      </c>
      <c r="D428" t="s">
        <v>244</v>
      </c>
      <c r="E428" t="s">
        <v>165</v>
      </c>
      <c r="F428" t="s">
        <v>506</v>
      </c>
      <c r="G428" t="s">
        <v>149</v>
      </c>
      <c r="H428" t="s">
        <v>149</v>
      </c>
      <c r="I428">
        <v>18</v>
      </c>
      <c r="J428">
        <v>1324.008</v>
      </c>
      <c r="K428">
        <v>0.26029999999999998</v>
      </c>
    </row>
    <row r="429" spans="1:11">
      <c r="A429" t="s">
        <v>159</v>
      </c>
      <c r="B429">
        <v>4.9514231943710201E-3</v>
      </c>
      <c r="C429" t="s">
        <v>162</v>
      </c>
      <c r="D429" t="s">
        <v>160</v>
      </c>
      <c r="E429" t="s">
        <v>161</v>
      </c>
      <c r="F429" t="s">
        <v>507</v>
      </c>
      <c r="G429" t="s">
        <v>149</v>
      </c>
      <c r="H429" t="s">
        <v>149</v>
      </c>
      <c r="I429">
        <v>1</v>
      </c>
      <c r="J429">
        <v>1115.049</v>
      </c>
      <c r="K429">
        <v>0.18112400000000001</v>
      </c>
    </row>
    <row r="430" spans="1:11">
      <c r="A430" t="s">
        <v>171</v>
      </c>
      <c r="B430">
        <v>4.3144421793833501E-3</v>
      </c>
      <c r="C430" t="s">
        <v>166</v>
      </c>
      <c r="D430" t="s">
        <v>172</v>
      </c>
      <c r="E430" t="s">
        <v>165</v>
      </c>
      <c r="F430" t="s">
        <v>507</v>
      </c>
      <c r="G430" t="s">
        <v>149</v>
      </c>
      <c r="H430" t="s">
        <v>149</v>
      </c>
      <c r="I430">
        <v>1</v>
      </c>
      <c r="J430">
        <v>1279.674</v>
      </c>
      <c r="K430">
        <v>0.18112400000000001</v>
      </c>
    </row>
    <row r="431" spans="1:11">
      <c r="A431" t="s">
        <v>182</v>
      </c>
      <c r="B431">
        <v>4.0524004173891903E-3</v>
      </c>
      <c r="C431" t="s">
        <v>166</v>
      </c>
      <c r="D431" t="s">
        <v>183</v>
      </c>
      <c r="E431" t="s">
        <v>165</v>
      </c>
      <c r="F431" t="s">
        <v>507</v>
      </c>
      <c r="G431" t="s">
        <v>149</v>
      </c>
      <c r="H431" t="s">
        <v>149</v>
      </c>
      <c r="I431">
        <v>1</v>
      </c>
      <c r="J431">
        <v>1362.422</v>
      </c>
      <c r="K431">
        <v>0.18112400000000001</v>
      </c>
    </row>
    <row r="432" spans="1:11">
      <c r="A432" t="s">
        <v>184</v>
      </c>
      <c r="B432">
        <v>8.4763376507022495E-3</v>
      </c>
      <c r="C432" t="s">
        <v>186</v>
      </c>
      <c r="D432" t="s">
        <v>185</v>
      </c>
      <c r="E432" t="s">
        <v>165</v>
      </c>
      <c r="F432" t="s">
        <v>507</v>
      </c>
      <c r="G432" t="s">
        <v>149</v>
      </c>
      <c r="H432" t="s">
        <v>149</v>
      </c>
      <c r="I432">
        <v>2</v>
      </c>
      <c r="J432">
        <v>1302.704</v>
      </c>
      <c r="K432">
        <v>0.18112400000000001</v>
      </c>
    </row>
    <row r="433" spans="1:11">
      <c r="A433" t="s">
        <v>189</v>
      </c>
      <c r="B433">
        <v>2.16576789761538E-2</v>
      </c>
      <c r="C433" t="s">
        <v>186</v>
      </c>
      <c r="D433" t="s">
        <v>190</v>
      </c>
      <c r="E433" t="s">
        <v>165</v>
      </c>
      <c r="F433" t="s">
        <v>507</v>
      </c>
      <c r="G433" t="s">
        <v>149</v>
      </c>
      <c r="H433" t="s">
        <v>149</v>
      </c>
      <c r="I433">
        <v>5</v>
      </c>
      <c r="J433">
        <v>1274.624</v>
      </c>
      <c r="K433">
        <v>0.18112400000000001</v>
      </c>
    </row>
    <row r="434" spans="1:11">
      <c r="A434" t="s">
        <v>191</v>
      </c>
      <c r="B434">
        <v>1.27694580088634E-2</v>
      </c>
      <c r="C434" t="s">
        <v>186</v>
      </c>
      <c r="D434" t="s">
        <v>192</v>
      </c>
      <c r="E434" t="s">
        <v>165</v>
      </c>
      <c r="F434" t="s">
        <v>507</v>
      </c>
      <c r="G434" t="s">
        <v>149</v>
      </c>
      <c r="H434" t="s">
        <v>149</v>
      </c>
      <c r="I434">
        <v>3</v>
      </c>
      <c r="J434">
        <v>1297.098</v>
      </c>
      <c r="K434">
        <v>0.18112400000000001</v>
      </c>
    </row>
    <row r="435" spans="1:11">
      <c r="A435" t="s">
        <v>234</v>
      </c>
      <c r="B435">
        <v>2.5311365109054702E-2</v>
      </c>
      <c r="C435" t="s">
        <v>236</v>
      </c>
      <c r="D435" t="s">
        <v>235</v>
      </c>
      <c r="E435" t="s">
        <v>165</v>
      </c>
      <c r="F435" t="s">
        <v>507</v>
      </c>
      <c r="G435" t="s">
        <v>149</v>
      </c>
      <c r="H435" t="s">
        <v>149</v>
      </c>
      <c r="I435">
        <v>6</v>
      </c>
      <c r="J435">
        <v>1308.759</v>
      </c>
      <c r="K435">
        <v>0.18112400000000001</v>
      </c>
    </row>
    <row r="436" spans="1:11">
      <c r="A436" t="s">
        <v>243</v>
      </c>
      <c r="B436">
        <v>2.0849872060668101E-2</v>
      </c>
      <c r="C436" t="s">
        <v>236</v>
      </c>
      <c r="D436" t="s">
        <v>244</v>
      </c>
      <c r="E436" t="s">
        <v>165</v>
      </c>
      <c r="F436" t="s">
        <v>507</v>
      </c>
      <c r="G436" t="s">
        <v>149</v>
      </c>
      <c r="H436" t="s">
        <v>149</v>
      </c>
      <c r="I436">
        <v>5</v>
      </c>
      <c r="J436">
        <v>1324.008</v>
      </c>
      <c r="K436">
        <v>0.18112400000000001</v>
      </c>
    </row>
    <row r="437" spans="1:11">
      <c r="A437" t="s">
        <v>159</v>
      </c>
      <c r="B437">
        <v>1.6369439604595901E-2</v>
      </c>
      <c r="C437" t="s">
        <v>162</v>
      </c>
      <c r="D437" t="s">
        <v>160</v>
      </c>
      <c r="E437" t="s">
        <v>161</v>
      </c>
      <c r="F437" t="s">
        <v>508</v>
      </c>
      <c r="G437" t="s">
        <v>149</v>
      </c>
      <c r="H437" t="s">
        <v>149</v>
      </c>
      <c r="I437">
        <v>3</v>
      </c>
      <c r="J437">
        <v>1115.049</v>
      </c>
      <c r="K437">
        <v>0.16435900000000001</v>
      </c>
    </row>
    <row r="438" spans="1:11">
      <c r="A438" t="s">
        <v>163</v>
      </c>
      <c r="B438">
        <v>1.6704763634692602E-2</v>
      </c>
      <c r="C438" t="s">
        <v>166</v>
      </c>
      <c r="D438" t="s">
        <v>164</v>
      </c>
      <c r="E438" t="s">
        <v>165</v>
      </c>
      <c r="F438" t="s">
        <v>508</v>
      </c>
      <c r="G438" t="s">
        <v>149</v>
      </c>
      <c r="H438" t="s">
        <v>149</v>
      </c>
      <c r="I438">
        <v>4</v>
      </c>
      <c r="J438">
        <v>1456.8879999999999</v>
      </c>
      <c r="K438">
        <v>0.16435900000000001</v>
      </c>
    </row>
    <row r="439" spans="1:11">
      <c r="A439" t="s">
        <v>171</v>
      </c>
      <c r="B439">
        <v>9.5090506184465802E-3</v>
      </c>
      <c r="C439" t="s">
        <v>166</v>
      </c>
      <c r="D439" t="s">
        <v>172</v>
      </c>
      <c r="E439" t="s">
        <v>165</v>
      </c>
      <c r="F439" t="s">
        <v>508</v>
      </c>
      <c r="G439" t="s">
        <v>149</v>
      </c>
      <c r="H439" t="s">
        <v>149</v>
      </c>
      <c r="I439">
        <v>2</v>
      </c>
      <c r="J439">
        <v>1279.674</v>
      </c>
      <c r="K439">
        <v>0.16435900000000001</v>
      </c>
    </row>
    <row r="440" spans="1:11">
      <c r="A440" t="s">
        <v>177</v>
      </c>
      <c r="B440">
        <v>4.3146769195647004E-3</v>
      </c>
      <c r="C440" t="s">
        <v>162</v>
      </c>
      <c r="D440" t="s">
        <v>178</v>
      </c>
      <c r="E440" t="s">
        <v>179</v>
      </c>
      <c r="F440" t="s">
        <v>508</v>
      </c>
      <c r="G440" t="s">
        <v>179</v>
      </c>
      <c r="H440" t="s">
        <v>179</v>
      </c>
      <c r="I440">
        <v>1</v>
      </c>
      <c r="J440">
        <v>1410.127</v>
      </c>
      <c r="K440">
        <v>0.16435900000000001</v>
      </c>
    </row>
    <row r="441" spans="1:11">
      <c r="A441" t="s">
        <v>182</v>
      </c>
      <c r="B441">
        <v>0.41531518509802101</v>
      </c>
      <c r="C441" t="s">
        <v>166</v>
      </c>
      <c r="D441" t="s">
        <v>183</v>
      </c>
      <c r="E441" t="s">
        <v>165</v>
      </c>
      <c r="F441" t="s">
        <v>508</v>
      </c>
      <c r="G441" t="s">
        <v>149</v>
      </c>
      <c r="H441" t="s">
        <v>149</v>
      </c>
      <c r="I441">
        <v>93</v>
      </c>
      <c r="J441">
        <v>1362.422</v>
      </c>
      <c r="K441">
        <v>0.16435900000000001</v>
      </c>
    </row>
    <row r="442" spans="1:11">
      <c r="A442" t="s">
        <v>184</v>
      </c>
      <c r="B442">
        <v>0.54177473991358005</v>
      </c>
      <c r="C442" t="s">
        <v>186</v>
      </c>
      <c r="D442" t="s">
        <v>185</v>
      </c>
      <c r="E442" t="s">
        <v>165</v>
      </c>
      <c r="F442" t="s">
        <v>508</v>
      </c>
      <c r="G442" t="s">
        <v>149</v>
      </c>
      <c r="H442" t="s">
        <v>149</v>
      </c>
      <c r="I442">
        <v>116</v>
      </c>
      <c r="J442">
        <v>1302.704</v>
      </c>
      <c r="K442">
        <v>0.16435900000000001</v>
      </c>
    </row>
    <row r="443" spans="1:11">
      <c r="A443" t="s">
        <v>187</v>
      </c>
      <c r="B443">
        <v>3.0527732082219101E-2</v>
      </c>
      <c r="C443" t="s">
        <v>186</v>
      </c>
      <c r="D443" t="s">
        <v>188</v>
      </c>
      <c r="E443" t="s">
        <v>165</v>
      </c>
      <c r="F443" t="s">
        <v>508</v>
      </c>
      <c r="G443" t="s">
        <v>149</v>
      </c>
      <c r="H443" t="s">
        <v>149</v>
      </c>
      <c r="I443">
        <v>7</v>
      </c>
      <c r="J443">
        <v>1395.115</v>
      </c>
      <c r="K443">
        <v>0.16435900000000001</v>
      </c>
    </row>
    <row r="444" spans="1:11">
      <c r="A444" t="s">
        <v>189</v>
      </c>
      <c r="B444">
        <v>1.1551537282950199</v>
      </c>
      <c r="C444" t="s">
        <v>186</v>
      </c>
      <c r="D444" t="s">
        <v>190</v>
      </c>
      <c r="E444" t="s">
        <v>165</v>
      </c>
      <c r="F444" t="s">
        <v>508</v>
      </c>
      <c r="G444" t="s">
        <v>149</v>
      </c>
      <c r="H444" t="s">
        <v>149</v>
      </c>
      <c r="I444">
        <v>242</v>
      </c>
      <c r="J444">
        <v>1274.624</v>
      </c>
      <c r="K444">
        <v>0.16435900000000001</v>
      </c>
    </row>
    <row r="445" spans="1:11">
      <c r="A445" t="s">
        <v>191</v>
      </c>
      <c r="B445">
        <v>1.2430242290459801</v>
      </c>
      <c r="C445" t="s">
        <v>186</v>
      </c>
      <c r="D445" t="s">
        <v>192</v>
      </c>
      <c r="E445" t="s">
        <v>165</v>
      </c>
      <c r="F445" t="s">
        <v>508</v>
      </c>
      <c r="G445" t="s">
        <v>149</v>
      </c>
      <c r="H445" t="s">
        <v>149</v>
      </c>
      <c r="I445">
        <v>265</v>
      </c>
      <c r="J445">
        <v>1297.098</v>
      </c>
      <c r="K445">
        <v>0.16435900000000001</v>
      </c>
    </row>
    <row r="446" spans="1:11">
      <c r="A446" t="s">
        <v>193</v>
      </c>
      <c r="B446">
        <v>4.6070094480478996E-3</v>
      </c>
      <c r="C446" t="s">
        <v>162</v>
      </c>
      <c r="D446" t="s">
        <v>194</v>
      </c>
      <c r="E446" t="s">
        <v>165</v>
      </c>
      <c r="F446" t="s">
        <v>508</v>
      </c>
      <c r="G446" t="s">
        <v>149</v>
      </c>
      <c r="H446" t="s">
        <v>149</v>
      </c>
      <c r="I446">
        <v>1</v>
      </c>
      <c r="J446">
        <v>1320.6489999999999</v>
      </c>
      <c r="K446">
        <v>0.16435900000000001</v>
      </c>
    </row>
    <row r="447" spans="1:11">
      <c r="A447" t="s">
        <v>195</v>
      </c>
      <c r="B447">
        <v>1.27319944264274E-2</v>
      </c>
      <c r="C447" t="s">
        <v>166</v>
      </c>
      <c r="D447" t="s">
        <v>196</v>
      </c>
      <c r="E447" t="s">
        <v>165</v>
      </c>
      <c r="F447" t="s">
        <v>508</v>
      </c>
      <c r="G447" t="s">
        <v>149</v>
      </c>
      <c r="H447" t="s">
        <v>149</v>
      </c>
      <c r="I447">
        <v>3</v>
      </c>
      <c r="J447">
        <v>1433.6110000000001</v>
      </c>
      <c r="K447">
        <v>0.16435900000000001</v>
      </c>
    </row>
    <row r="448" spans="1:11">
      <c r="A448" t="s">
        <v>199</v>
      </c>
      <c r="B448">
        <v>1.7698842001236299E-2</v>
      </c>
      <c r="C448" t="s">
        <v>166</v>
      </c>
      <c r="D448" t="s">
        <v>200</v>
      </c>
      <c r="E448" t="s">
        <v>165</v>
      </c>
      <c r="F448" t="s">
        <v>508</v>
      </c>
      <c r="G448" t="s">
        <v>149</v>
      </c>
      <c r="H448" t="s">
        <v>149</v>
      </c>
      <c r="I448">
        <v>4</v>
      </c>
      <c r="J448">
        <v>1375.06</v>
      </c>
      <c r="K448">
        <v>0.16435900000000001</v>
      </c>
    </row>
    <row r="449" spans="1:11">
      <c r="A449" t="s">
        <v>234</v>
      </c>
      <c r="B449">
        <v>2.4220580726544401</v>
      </c>
      <c r="C449" t="s">
        <v>236</v>
      </c>
      <c r="D449" t="s">
        <v>235</v>
      </c>
      <c r="E449" t="s">
        <v>165</v>
      </c>
      <c r="F449" t="s">
        <v>508</v>
      </c>
      <c r="G449" t="s">
        <v>149</v>
      </c>
      <c r="H449" t="s">
        <v>149</v>
      </c>
      <c r="I449">
        <v>521</v>
      </c>
      <c r="J449">
        <v>1308.759</v>
      </c>
      <c r="K449">
        <v>0.16435900000000001</v>
      </c>
    </row>
    <row r="450" spans="1:11">
      <c r="A450" t="s">
        <v>239</v>
      </c>
      <c r="B450">
        <v>4.73582513682285E-2</v>
      </c>
      <c r="C450" t="s">
        <v>241</v>
      </c>
      <c r="D450" t="s">
        <v>240</v>
      </c>
      <c r="E450" t="s">
        <v>169</v>
      </c>
      <c r="F450" t="s">
        <v>508</v>
      </c>
      <c r="G450" t="s">
        <v>149</v>
      </c>
      <c r="H450" t="s">
        <v>242</v>
      </c>
      <c r="I450">
        <v>10</v>
      </c>
      <c r="J450">
        <v>1284.7270000000001</v>
      </c>
      <c r="K450">
        <v>0.16435900000000001</v>
      </c>
    </row>
    <row r="451" spans="1:11">
      <c r="A451" t="s">
        <v>243</v>
      </c>
      <c r="B451">
        <v>1.1993789099196199</v>
      </c>
      <c r="C451" t="s">
        <v>236</v>
      </c>
      <c r="D451" t="s">
        <v>244</v>
      </c>
      <c r="E451" t="s">
        <v>165</v>
      </c>
      <c r="F451" t="s">
        <v>508</v>
      </c>
      <c r="G451" t="s">
        <v>149</v>
      </c>
      <c r="H451" t="s">
        <v>149</v>
      </c>
      <c r="I451">
        <v>261</v>
      </c>
      <c r="J451">
        <v>1324.008</v>
      </c>
      <c r="K451">
        <v>0.16435900000000001</v>
      </c>
    </row>
    <row r="452" spans="1:11">
      <c r="A452" t="s">
        <v>159</v>
      </c>
      <c r="B452">
        <v>8.8792457046123607E-3</v>
      </c>
      <c r="C452" t="s">
        <v>162</v>
      </c>
      <c r="D452" t="s">
        <v>160</v>
      </c>
      <c r="E452" t="s">
        <v>161</v>
      </c>
      <c r="F452" t="s">
        <v>509</v>
      </c>
      <c r="G452" t="s">
        <v>149</v>
      </c>
      <c r="H452" t="s">
        <v>149</v>
      </c>
      <c r="I452">
        <v>2</v>
      </c>
      <c r="J452">
        <v>1115.049</v>
      </c>
      <c r="K452">
        <v>0.20200399999999999</v>
      </c>
    </row>
    <row r="453" spans="1:11">
      <c r="A453" t="s">
        <v>163</v>
      </c>
      <c r="B453">
        <v>1.35917023733908E-2</v>
      </c>
      <c r="C453" t="s">
        <v>166</v>
      </c>
      <c r="D453" t="s">
        <v>164</v>
      </c>
      <c r="E453" t="s">
        <v>165</v>
      </c>
      <c r="F453" t="s">
        <v>509</v>
      </c>
      <c r="G453" t="s">
        <v>149</v>
      </c>
      <c r="H453" t="s">
        <v>149</v>
      </c>
      <c r="I453">
        <v>4</v>
      </c>
      <c r="J453">
        <v>1456.8879999999999</v>
      </c>
      <c r="K453">
        <v>0.20200399999999999</v>
      </c>
    </row>
    <row r="454" spans="1:11">
      <c r="A454" t="s">
        <v>171</v>
      </c>
      <c r="B454">
        <v>1.1605448782677E-2</v>
      </c>
      <c r="C454" t="s">
        <v>166</v>
      </c>
      <c r="D454" t="s">
        <v>172</v>
      </c>
      <c r="E454" t="s">
        <v>165</v>
      </c>
      <c r="F454" t="s">
        <v>509</v>
      </c>
      <c r="G454" t="s">
        <v>149</v>
      </c>
      <c r="H454" t="s">
        <v>149</v>
      </c>
      <c r="I454">
        <v>3</v>
      </c>
      <c r="J454">
        <v>1279.674</v>
      </c>
      <c r="K454">
        <v>0.20200399999999999</v>
      </c>
    </row>
    <row r="455" spans="1:11">
      <c r="A455" t="s">
        <v>175</v>
      </c>
      <c r="B455">
        <v>3.5812987437819901E-3</v>
      </c>
      <c r="C455" t="s">
        <v>162</v>
      </c>
      <c r="D455" t="s">
        <v>176</v>
      </c>
      <c r="E455" t="s">
        <v>165</v>
      </c>
      <c r="F455" t="s">
        <v>509</v>
      </c>
      <c r="G455" t="s">
        <v>149</v>
      </c>
      <c r="H455" t="s">
        <v>149</v>
      </c>
      <c r="I455">
        <v>1</v>
      </c>
      <c r="J455">
        <v>1382.2909999999999</v>
      </c>
      <c r="K455">
        <v>0.20200399999999999</v>
      </c>
    </row>
    <row r="456" spans="1:11">
      <c r="A456" t="s">
        <v>182</v>
      </c>
      <c r="B456">
        <v>0.10900580778586599</v>
      </c>
      <c r="C456" t="s">
        <v>166</v>
      </c>
      <c r="D456" t="s">
        <v>183</v>
      </c>
      <c r="E456" t="s">
        <v>165</v>
      </c>
      <c r="F456" t="s">
        <v>509</v>
      </c>
      <c r="G456" t="s">
        <v>149</v>
      </c>
      <c r="H456" t="s">
        <v>149</v>
      </c>
      <c r="I456">
        <v>30</v>
      </c>
      <c r="J456">
        <v>1362.422</v>
      </c>
      <c r="K456">
        <v>0.20200399999999999</v>
      </c>
    </row>
    <row r="457" spans="1:11">
      <c r="A457" t="s">
        <v>184</v>
      </c>
      <c r="B457">
        <v>0.13300327301093801</v>
      </c>
      <c r="C457" t="s">
        <v>186</v>
      </c>
      <c r="D457" t="s">
        <v>185</v>
      </c>
      <c r="E457" t="s">
        <v>165</v>
      </c>
      <c r="F457" t="s">
        <v>509</v>
      </c>
      <c r="G457" t="s">
        <v>149</v>
      </c>
      <c r="H457" t="s">
        <v>149</v>
      </c>
      <c r="I457">
        <v>35</v>
      </c>
      <c r="J457">
        <v>1302.704</v>
      </c>
      <c r="K457">
        <v>0.20200399999999999</v>
      </c>
    </row>
    <row r="458" spans="1:11">
      <c r="A458" t="s">
        <v>187</v>
      </c>
      <c r="B458">
        <v>3.5483791815306598E-3</v>
      </c>
      <c r="C458" t="s">
        <v>186</v>
      </c>
      <c r="D458" t="s">
        <v>188</v>
      </c>
      <c r="E458" t="s">
        <v>165</v>
      </c>
      <c r="F458" t="s">
        <v>509</v>
      </c>
      <c r="G458" t="s">
        <v>149</v>
      </c>
      <c r="H458" t="s">
        <v>149</v>
      </c>
      <c r="I458">
        <v>1</v>
      </c>
      <c r="J458">
        <v>1395.115</v>
      </c>
      <c r="K458">
        <v>0.20200399999999999</v>
      </c>
    </row>
    <row r="459" spans="1:11">
      <c r="A459" t="s">
        <v>189</v>
      </c>
      <c r="B459">
        <v>0.33012382228523701</v>
      </c>
      <c r="C459" t="s">
        <v>186</v>
      </c>
      <c r="D459" t="s">
        <v>190</v>
      </c>
      <c r="E459" t="s">
        <v>165</v>
      </c>
      <c r="F459" t="s">
        <v>509</v>
      </c>
      <c r="G459" t="s">
        <v>149</v>
      </c>
      <c r="H459" t="s">
        <v>149</v>
      </c>
      <c r="I459">
        <v>85</v>
      </c>
      <c r="J459">
        <v>1274.624</v>
      </c>
      <c r="K459">
        <v>0.20200399999999999</v>
      </c>
    </row>
    <row r="460" spans="1:11">
      <c r="A460" t="s">
        <v>191</v>
      </c>
      <c r="B460">
        <v>0.259523179810005</v>
      </c>
      <c r="C460" t="s">
        <v>186</v>
      </c>
      <c r="D460" t="s">
        <v>192</v>
      </c>
      <c r="E460" t="s">
        <v>165</v>
      </c>
      <c r="F460" t="s">
        <v>509</v>
      </c>
      <c r="G460" t="s">
        <v>149</v>
      </c>
      <c r="H460" t="s">
        <v>149</v>
      </c>
      <c r="I460">
        <v>68</v>
      </c>
      <c r="J460">
        <v>1297.098</v>
      </c>
      <c r="K460">
        <v>0.20200399999999999</v>
      </c>
    </row>
    <row r="461" spans="1:11">
      <c r="A461" t="s">
        <v>193</v>
      </c>
      <c r="B461">
        <v>7.4969155647581602E-3</v>
      </c>
      <c r="C461" t="s">
        <v>162</v>
      </c>
      <c r="D461" t="s">
        <v>194</v>
      </c>
      <c r="E461" t="s">
        <v>165</v>
      </c>
      <c r="F461" t="s">
        <v>509</v>
      </c>
      <c r="G461" t="s">
        <v>149</v>
      </c>
      <c r="H461" t="s">
        <v>149</v>
      </c>
      <c r="I461">
        <v>2</v>
      </c>
      <c r="J461">
        <v>1320.6489999999999</v>
      </c>
      <c r="K461">
        <v>0.20200399999999999</v>
      </c>
    </row>
    <row r="462" spans="1:11">
      <c r="A462" t="s">
        <v>195</v>
      </c>
      <c r="B462">
        <v>3.4530964270231999E-3</v>
      </c>
      <c r="C462" t="s">
        <v>166</v>
      </c>
      <c r="D462" t="s">
        <v>196</v>
      </c>
      <c r="E462" t="s">
        <v>165</v>
      </c>
      <c r="F462" t="s">
        <v>509</v>
      </c>
      <c r="G462" t="s">
        <v>149</v>
      </c>
      <c r="H462" t="s">
        <v>149</v>
      </c>
      <c r="I462">
        <v>1</v>
      </c>
      <c r="J462">
        <v>1433.6110000000001</v>
      </c>
      <c r="K462">
        <v>0.20200399999999999</v>
      </c>
    </row>
    <row r="463" spans="1:11">
      <c r="A463" t="s">
        <v>199</v>
      </c>
      <c r="B463">
        <v>2.1600789879021198E-2</v>
      </c>
      <c r="C463" t="s">
        <v>166</v>
      </c>
      <c r="D463" t="s">
        <v>200</v>
      </c>
      <c r="E463" t="s">
        <v>165</v>
      </c>
      <c r="F463" t="s">
        <v>509</v>
      </c>
      <c r="G463" t="s">
        <v>149</v>
      </c>
      <c r="H463" t="s">
        <v>149</v>
      </c>
      <c r="I463">
        <v>6</v>
      </c>
      <c r="J463">
        <v>1375.06</v>
      </c>
      <c r="K463">
        <v>0.20200399999999999</v>
      </c>
    </row>
    <row r="464" spans="1:11">
      <c r="A464" t="s">
        <v>234</v>
      </c>
      <c r="B464">
        <v>0.50685664887631299</v>
      </c>
      <c r="C464" t="s">
        <v>236</v>
      </c>
      <c r="D464" t="s">
        <v>235</v>
      </c>
      <c r="E464" t="s">
        <v>165</v>
      </c>
      <c r="F464" t="s">
        <v>509</v>
      </c>
      <c r="G464" t="s">
        <v>149</v>
      </c>
      <c r="H464" t="s">
        <v>149</v>
      </c>
      <c r="I464">
        <v>134</v>
      </c>
      <c r="J464">
        <v>1308.759</v>
      </c>
      <c r="K464">
        <v>0.20200399999999999</v>
      </c>
    </row>
    <row r="465" spans="1:11">
      <c r="A465" t="s">
        <v>239</v>
      </c>
      <c r="B465">
        <v>3.46794090857983E-2</v>
      </c>
      <c r="C465" t="s">
        <v>241</v>
      </c>
      <c r="D465" t="s">
        <v>240</v>
      </c>
      <c r="E465" t="s">
        <v>169</v>
      </c>
      <c r="F465" t="s">
        <v>509</v>
      </c>
      <c r="G465" t="s">
        <v>149</v>
      </c>
      <c r="H465" t="s">
        <v>242</v>
      </c>
      <c r="I465">
        <v>9</v>
      </c>
      <c r="J465">
        <v>1284.7270000000001</v>
      </c>
      <c r="K465">
        <v>0.20200399999999999</v>
      </c>
    </row>
    <row r="466" spans="1:11">
      <c r="A466" t="s">
        <v>243</v>
      </c>
      <c r="B466">
        <v>0.28789899357237198</v>
      </c>
      <c r="C466" t="s">
        <v>236</v>
      </c>
      <c r="D466" t="s">
        <v>244</v>
      </c>
      <c r="E466" t="s">
        <v>165</v>
      </c>
      <c r="F466" t="s">
        <v>509</v>
      </c>
      <c r="G466" t="s">
        <v>149</v>
      </c>
      <c r="H466" t="s">
        <v>149</v>
      </c>
      <c r="I466">
        <v>77</v>
      </c>
      <c r="J466">
        <v>1324.008</v>
      </c>
      <c r="K466">
        <v>0.20200399999999999</v>
      </c>
    </row>
    <row r="467" spans="1:11">
      <c r="A467" t="s">
        <v>159</v>
      </c>
      <c r="B467">
        <v>4.19899604203229E-3</v>
      </c>
      <c r="C467" t="s">
        <v>162</v>
      </c>
      <c r="D467" t="s">
        <v>160</v>
      </c>
      <c r="E467" t="s">
        <v>161</v>
      </c>
      <c r="F467" t="s">
        <v>510</v>
      </c>
      <c r="G467" t="s">
        <v>149</v>
      </c>
      <c r="H467" t="s">
        <v>149</v>
      </c>
      <c r="I467">
        <v>1</v>
      </c>
      <c r="J467">
        <v>1115.049</v>
      </c>
      <c r="K467">
        <v>0.21357999999999999</v>
      </c>
    </row>
    <row r="468" spans="1:11">
      <c r="A468" t="s">
        <v>182</v>
      </c>
      <c r="B468">
        <v>1.03097711377357E-2</v>
      </c>
      <c r="C468" t="s">
        <v>166</v>
      </c>
      <c r="D468" t="s">
        <v>183</v>
      </c>
      <c r="E468" t="s">
        <v>165</v>
      </c>
      <c r="F468" t="s">
        <v>510</v>
      </c>
      <c r="G468" t="s">
        <v>149</v>
      </c>
      <c r="H468" t="s">
        <v>149</v>
      </c>
      <c r="I468">
        <v>3</v>
      </c>
      <c r="J468">
        <v>1362.422</v>
      </c>
      <c r="K468">
        <v>0.21357999999999999</v>
      </c>
    </row>
    <row r="469" spans="1:11">
      <c r="A469" t="s">
        <v>184</v>
      </c>
      <c r="B469">
        <v>3.5941290866321599E-2</v>
      </c>
      <c r="C469" t="s">
        <v>186</v>
      </c>
      <c r="D469" t="s">
        <v>185</v>
      </c>
      <c r="E469" t="s">
        <v>165</v>
      </c>
      <c r="F469" t="s">
        <v>510</v>
      </c>
      <c r="G469" t="s">
        <v>149</v>
      </c>
      <c r="H469" t="s">
        <v>149</v>
      </c>
      <c r="I469">
        <v>10</v>
      </c>
      <c r="J469">
        <v>1302.704</v>
      </c>
      <c r="K469">
        <v>0.21357999999999999</v>
      </c>
    </row>
    <row r="470" spans="1:11">
      <c r="A470" t="s">
        <v>189</v>
      </c>
      <c r="B470">
        <v>1.8366539221260799E-2</v>
      </c>
      <c r="C470" t="s">
        <v>186</v>
      </c>
      <c r="D470" t="s">
        <v>190</v>
      </c>
      <c r="E470" t="s">
        <v>165</v>
      </c>
      <c r="F470" t="s">
        <v>510</v>
      </c>
      <c r="G470" t="s">
        <v>149</v>
      </c>
      <c r="H470" t="s">
        <v>149</v>
      </c>
      <c r="I470">
        <v>5</v>
      </c>
      <c r="J470">
        <v>1274.624</v>
      </c>
      <c r="K470">
        <v>0.21357999999999999</v>
      </c>
    </row>
    <row r="471" spans="1:11">
      <c r="A471" t="s">
        <v>191</v>
      </c>
      <c r="B471">
        <v>2.8877302024501301E-2</v>
      </c>
      <c r="C471" t="s">
        <v>186</v>
      </c>
      <c r="D471" t="s">
        <v>192</v>
      </c>
      <c r="E471" t="s">
        <v>165</v>
      </c>
      <c r="F471" t="s">
        <v>510</v>
      </c>
      <c r="G471" t="s">
        <v>149</v>
      </c>
      <c r="H471" t="s">
        <v>149</v>
      </c>
      <c r="I471">
        <v>8</v>
      </c>
      <c r="J471">
        <v>1297.098</v>
      </c>
      <c r="K471">
        <v>0.21357999999999999</v>
      </c>
    </row>
    <row r="472" spans="1:11">
      <c r="A472" t="s">
        <v>199</v>
      </c>
      <c r="B472">
        <v>3.4050051180836201E-3</v>
      </c>
      <c r="C472" t="s">
        <v>166</v>
      </c>
      <c r="D472" t="s">
        <v>200</v>
      </c>
      <c r="E472" t="s">
        <v>165</v>
      </c>
      <c r="F472" t="s">
        <v>510</v>
      </c>
      <c r="G472" t="s">
        <v>149</v>
      </c>
      <c r="H472" t="s">
        <v>149</v>
      </c>
      <c r="I472">
        <v>1</v>
      </c>
      <c r="J472">
        <v>1375.06</v>
      </c>
      <c r="K472">
        <v>0.21357999999999999</v>
      </c>
    </row>
    <row r="473" spans="1:11">
      <c r="A473" t="s">
        <v>234</v>
      </c>
      <c r="B473">
        <v>8.2282517840532601E-2</v>
      </c>
      <c r="C473" t="s">
        <v>236</v>
      </c>
      <c r="D473" t="s">
        <v>235</v>
      </c>
      <c r="E473" t="s">
        <v>165</v>
      </c>
      <c r="F473" t="s">
        <v>510</v>
      </c>
      <c r="G473" t="s">
        <v>149</v>
      </c>
      <c r="H473" t="s">
        <v>149</v>
      </c>
      <c r="I473">
        <v>23</v>
      </c>
      <c r="J473">
        <v>1308.759</v>
      </c>
      <c r="K473">
        <v>0.21357999999999999</v>
      </c>
    </row>
    <row r="474" spans="1:11">
      <c r="A474" t="s">
        <v>239</v>
      </c>
      <c r="B474">
        <v>7.28884243527546E-3</v>
      </c>
      <c r="C474" t="s">
        <v>241</v>
      </c>
      <c r="D474" t="s">
        <v>240</v>
      </c>
      <c r="E474" t="s">
        <v>169</v>
      </c>
      <c r="F474" t="s">
        <v>510</v>
      </c>
      <c r="G474" t="s">
        <v>149</v>
      </c>
      <c r="H474" t="s">
        <v>242</v>
      </c>
      <c r="I474">
        <v>2</v>
      </c>
      <c r="J474">
        <v>1284.7270000000001</v>
      </c>
      <c r="K474">
        <v>0.21357999999999999</v>
      </c>
    </row>
    <row r="475" spans="1:11">
      <c r="A475" t="s">
        <v>243</v>
      </c>
      <c r="B475">
        <v>3.8899273806799299E-2</v>
      </c>
      <c r="C475" t="s">
        <v>236</v>
      </c>
      <c r="D475" t="s">
        <v>244</v>
      </c>
      <c r="E475" t="s">
        <v>165</v>
      </c>
      <c r="F475" t="s">
        <v>510</v>
      </c>
      <c r="G475" t="s">
        <v>149</v>
      </c>
      <c r="H475" t="s">
        <v>149</v>
      </c>
      <c r="I475">
        <v>11</v>
      </c>
      <c r="J475">
        <v>1324.008</v>
      </c>
      <c r="K475">
        <v>0.21357999999999999</v>
      </c>
    </row>
    <row r="476" spans="1:11">
      <c r="A476" t="s">
        <v>159</v>
      </c>
      <c r="B476">
        <v>1.7288737747979999E-2</v>
      </c>
      <c r="C476" t="s">
        <v>162</v>
      </c>
      <c r="D476" t="s">
        <v>160</v>
      </c>
      <c r="E476" t="s">
        <v>161</v>
      </c>
      <c r="F476" t="s">
        <v>511</v>
      </c>
      <c r="G476" t="s">
        <v>149</v>
      </c>
      <c r="H476" t="s">
        <v>149</v>
      </c>
      <c r="I476">
        <v>6</v>
      </c>
      <c r="J476">
        <v>1115.049</v>
      </c>
      <c r="K476">
        <v>0.31123899999999999</v>
      </c>
    </row>
    <row r="477" spans="1:11">
      <c r="A477" t="s">
        <v>163</v>
      </c>
      <c r="B477">
        <v>4.4107233448161098E-3</v>
      </c>
      <c r="C477" t="s">
        <v>166</v>
      </c>
      <c r="D477" t="s">
        <v>164</v>
      </c>
      <c r="E477" t="s">
        <v>165</v>
      </c>
      <c r="F477" t="s">
        <v>511</v>
      </c>
      <c r="G477" t="s">
        <v>149</v>
      </c>
      <c r="H477" t="s">
        <v>149</v>
      </c>
      <c r="I477">
        <v>2</v>
      </c>
      <c r="J477">
        <v>1456.8879999999999</v>
      </c>
      <c r="K477">
        <v>0.31123899999999999</v>
      </c>
    </row>
    <row r="478" spans="1:11">
      <c r="A478" t="s">
        <v>175</v>
      </c>
      <c r="B478">
        <v>6.9731300200707898E-3</v>
      </c>
      <c r="C478" t="s">
        <v>162</v>
      </c>
      <c r="D478" t="s">
        <v>176</v>
      </c>
      <c r="E478" t="s">
        <v>165</v>
      </c>
      <c r="F478" t="s">
        <v>511</v>
      </c>
      <c r="G478" t="s">
        <v>149</v>
      </c>
      <c r="H478" t="s">
        <v>149</v>
      </c>
      <c r="I478">
        <v>3</v>
      </c>
      <c r="J478">
        <v>1382.2909999999999</v>
      </c>
      <c r="K478">
        <v>0.31123899999999999</v>
      </c>
    </row>
    <row r="479" spans="1:11">
      <c r="A479" t="s">
        <v>182</v>
      </c>
      <c r="B479">
        <v>0.35609943790167398</v>
      </c>
      <c r="C479" t="s">
        <v>166</v>
      </c>
      <c r="D479" t="s">
        <v>183</v>
      </c>
      <c r="E479" t="s">
        <v>165</v>
      </c>
      <c r="F479" t="s">
        <v>511</v>
      </c>
      <c r="G479" t="s">
        <v>149</v>
      </c>
      <c r="H479" t="s">
        <v>149</v>
      </c>
      <c r="I479">
        <v>151</v>
      </c>
      <c r="J479">
        <v>1362.422</v>
      </c>
      <c r="K479">
        <v>0.31123899999999999</v>
      </c>
    </row>
    <row r="480" spans="1:11">
      <c r="A480" t="s">
        <v>184</v>
      </c>
      <c r="B480">
        <v>6.6592298647400294E-2</v>
      </c>
      <c r="C480" t="s">
        <v>186</v>
      </c>
      <c r="D480" t="s">
        <v>185</v>
      </c>
      <c r="E480" t="s">
        <v>165</v>
      </c>
      <c r="F480" t="s">
        <v>511</v>
      </c>
      <c r="G480" t="s">
        <v>149</v>
      </c>
      <c r="H480" t="s">
        <v>149</v>
      </c>
      <c r="I480">
        <v>27</v>
      </c>
      <c r="J480">
        <v>1302.704</v>
      </c>
      <c r="K480">
        <v>0.31123899999999999</v>
      </c>
    </row>
    <row r="481" spans="1:11">
      <c r="A481" t="s">
        <v>187</v>
      </c>
      <c r="B481">
        <v>3.22421516410311E-2</v>
      </c>
      <c r="C481" t="s">
        <v>186</v>
      </c>
      <c r="D481" t="s">
        <v>188</v>
      </c>
      <c r="E481" t="s">
        <v>165</v>
      </c>
      <c r="F481" t="s">
        <v>511</v>
      </c>
      <c r="G481" t="s">
        <v>149</v>
      </c>
      <c r="H481" t="s">
        <v>149</v>
      </c>
      <c r="I481">
        <v>14</v>
      </c>
      <c r="J481">
        <v>1395.115</v>
      </c>
      <c r="K481">
        <v>0.31123899999999999</v>
      </c>
    </row>
    <row r="482" spans="1:11">
      <c r="A482" t="s">
        <v>189</v>
      </c>
      <c r="B482">
        <v>0.133597941571895</v>
      </c>
      <c r="C482" t="s">
        <v>186</v>
      </c>
      <c r="D482" t="s">
        <v>190</v>
      </c>
      <c r="E482" t="s">
        <v>165</v>
      </c>
      <c r="F482" t="s">
        <v>511</v>
      </c>
      <c r="G482" t="s">
        <v>149</v>
      </c>
      <c r="H482" t="s">
        <v>149</v>
      </c>
      <c r="I482">
        <v>53</v>
      </c>
      <c r="J482">
        <v>1274.624</v>
      </c>
      <c r="K482">
        <v>0.31123899999999999</v>
      </c>
    </row>
    <row r="483" spans="1:11">
      <c r="A483" t="s">
        <v>191</v>
      </c>
      <c r="B483">
        <v>0.15357654339445101</v>
      </c>
      <c r="C483" t="s">
        <v>186</v>
      </c>
      <c r="D483" t="s">
        <v>192</v>
      </c>
      <c r="E483" t="s">
        <v>165</v>
      </c>
      <c r="F483" t="s">
        <v>511</v>
      </c>
      <c r="G483" t="s">
        <v>149</v>
      </c>
      <c r="H483" t="s">
        <v>149</v>
      </c>
      <c r="I483">
        <v>62</v>
      </c>
      <c r="J483">
        <v>1297.098</v>
      </c>
      <c r="K483">
        <v>0.31123899999999999</v>
      </c>
    </row>
    <row r="484" spans="1:11">
      <c r="A484" t="s">
        <v>193</v>
      </c>
      <c r="B484">
        <v>4.8657364011046398E-3</v>
      </c>
      <c r="C484" t="s">
        <v>162</v>
      </c>
      <c r="D484" t="s">
        <v>194</v>
      </c>
      <c r="E484" t="s">
        <v>165</v>
      </c>
      <c r="F484" t="s">
        <v>511</v>
      </c>
      <c r="G484" t="s">
        <v>149</v>
      </c>
      <c r="H484" t="s">
        <v>149</v>
      </c>
      <c r="I484">
        <v>2</v>
      </c>
      <c r="J484">
        <v>1320.6489999999999</v>
      </c>
      <c r="K484">
        <v>0.31123899999999999</v>
      </c>
    </row>
    <row r="485" spans="1:11">
      <c r="A485" t="s">
        <v>195</v>
      </c>
      <c r="B485">
        <v>6.7235078892207596E-3</v>
      </c>
      <c r="C485" t="s">
        <v>166</v>
      </c>
      <c r="D485" t="s">
        <v>196</v>
      </c>
      <c r="E485" t="s">
        <v>165</v>
      </c>
      <c r="F485" t="s">
        <v>511</v>
      </c>
      <c r="G485" t="s">
        <v>149</v>
      </c>
      <c r="H485" t="s">
        <v>149</v>
      </c>
      <c r="I485">
        <v>3</v>
      </c>
      <c r="J485">
        <v>1433.6110000000001</v>
      </c>
      <c r="K485">
        <v>0.31123899999999999</v>
      </c>
    </row>
    <row r="486" spans="1:11">
      <c r="A486" t="s">
        <v>199</v>
      </c>
      <c r="B486">
        <v>1.86927986048098E-2</v>
      </c>
      <c r="C486" t="s">
        <v>166</v>
      </c>
      <c r="D486" t="s">
        <v>200</v>
      </c>
      <c r="E486" t="s">
        <v>165</v>
      </c>
      <c r="F486" t="s">
        <v>511</v>
      </c>
      <c r="G486" t="s">
        <v>149</v>
      </c>
      <c r="H486" t="s">
        <v>149</v>
      </c>
      <c r="I486">
        <v>8</v>
      </c>
      <c r="J486">
        <v>1375.06</v>
      </c>
      <c r="K486">
        <v>0.31123899999999999</v>
      </c>
    </row>
    <row r="487" spans="1:11">
      <c r="A487" t="s">
        <v>209</v>
      </c>
      <c r="B487">
        <v>9.6564309471737393E-3</v>
      </c>
      <c r="C487" t="s">
        <v>203</v>
      </c>
      <c r="D487" t="s">
        <v>210</v>
      </c>
      <c r="E487" t="s">
        <v>165</v>
      </c>
      <c r="F487" t="s">
        <v>511</v>
      </c>
      <c r="G487" t="s">
        <v>149</v>
      </c>
      <c r="H487" t="s">
        <v>149</v>
      </c>
      <c r="I487">
        <v>3</v>
      </c>
      <c r="J487">
        <v>998.18399999999997</v>
      </c>
      <c r="K487">
        <v>0.31123899999999999</v>
      </c>
    </row>
    <row r="488" spans="1:11">
      <c r="A488" t="s">
        <v>234</v>
      </c>
      <c r="B488">
        <v>0.30932630414010098</v>
      </c>
      <c r="C488" t="s">
        <v>236</v>
      </c>
      <c r="D488" t="s">
        <v>235</v>
      </c>
      <c r="E488" t="s">
        <v>165</v>
      </c>
      <c r="F488" t="s">
        <v>511</v>
      </c>
      <c r="G488" t="s">
        <v>149</v>
      </c>
      <c r="H488" t="s">
        <v>149</v>
      </c>
      <c r="I488">
        <v>126</v>
      </c>
      <c r="J488">
        <v>1308.759</v>
      </c>
      <c r="K488">
        <v>0.31123899999999999</v>
      </c>
    </row>
    <row r="489" spans="1:11">
      <c r="A489" t="s">
        <v>239</v>
      </c>
      <c r="B489">
        <v>1.25044657588391E-2</v>
      </c>
      <c r="C489" t="s">
        <v>241</v>
      </c>
      <c r="D489" t="s">
        <v>240</v>
      </c>
      <c r="E489" t="s">
        <v>169</v>
      </c>
      <c r="F489" t="s">
        <v>511</v>
      </c>
      <c r="G489" t="s">
        <v>149</v>
      </c>
      <c r="H489" t="s">
        <v>242</v>
      </c>
      <c r="I489">
        <v>5</v>
      </c>
      <c r="J489">
        <v>1284.7270000000001</v>
      </c>
      <c r="K489">
        <v>0.31123899999999999</v>
      </c>
    </row>
    <row r="490" spans="1:11">
      <c r="A490" t="s">
        <v>243</v>
      </c>
      <c r="B490">
        <v>0.13589497763360101</v>
      </c>
      <c r="C490" t="s">
        <v>236</v>
      </c>
      <c r="D490" t="s">
        <v>244</v>
      </c>
      <c r="E490" t="s">
        <v>165</v>
      </c>
      <c r="F490" t="s">
        <v>511</v>
      </c>
      <c r="G490" t="s">
        <v>149</v>
      </c>
      <c r="H490" t="s">
        <v>149</v>
      </c>
      <c r="I490">
        <v>56</v>
      </c>
      <c r="J490">
        <v>1324.008</v>
      </c>
      <c r="K490">
        <v>0.31123899999999999</v>
      </c>
    </row>
    <row r="491" spans="1:11">
      <c r="A491" t="s">
        <v>182</v>
      </c>
      <c r="B491">
        <v>4.3136247326663003E-3</v>
      </c>
      <c r="C491" t="s">
        <v>166</v>
      </c>
      <c r="D491" t="s">
        <v>183</v>
      </c>
      <c r="E491" t="s">
        <v>165</v>
      </c>
      <c r="F491" t="s">
        <v>512</v>
      </c>
      <c r="G491" t="s">
        <v>149</v>
      </c>
      <c r="H491" t="s">
        <v>149</v>
      </c>
      <c r="I491">
        <v>2</v>
      </c>
      <c r="J491">
        <v>1362.422</v>
      </c>
      <c r="K491">
        <v>0.34031099999999997</v>
      </c>
    </row>
    <row r="492" spans="1:11">
      <c r="A492" t="s">
        <v>184</v>
      </c>
      <c r="B492">
        <v>9.0227361480868708E-3</v>
      </c>
      <c r="C492" t="s">
        <v>186</v>
      </c>
      <c r="D492" t="s">
        <v>185</v>
      </c>
      <c r="E492" t="s">
        <v>165</v>
      </c>
      <c r="F492" t="s">
        <v>512</v>
      </c>
      <c r="G492" t="s">
        <v>149</v>
      </c>
      <c r="H492" t="s">
        <v>149</v>
      </c>
      <c r="I492">
        <v>4</v>
      </c>
      <c r="J492">
        <v>1302.704</v>
      </c>
      <c r="K492">
        <v>0.34031099999999997</v>
      </c>
    </row>
    <row r="493" spans="1:11">
      <c r="A493" t="s">
        <v>189</v>
      </c>
      <c r="B493">
        <v>2.3053768152524498E-3</v>
      </c>
      <c r="C493" t="s">
        <v>186</v>
      </c>
      <c r="D493" t="s">
        <v>190</v>
      </c>
      <c r="E493" t="s">
        <v>165</v>
      </c>
      <c r="F493" t="s">
        <v>512</v>
      </c>
      <c r="G493" t="s">
        <v>149</v>
      </c>
      <c r="H493" t="s">
        <v>149</v>
      </c>
      <c r="I493">
        <v>1</v>
      </c>
      <c r="J493">
        <v>1274.624</v>
      </c>
      <c r="K493">
        <v>0.34031099999999997</v>
      </c>
    </row>
    <row r="494" spans="1:11">
      <c r="A494" t="s">
        <v>191</v>
      </c>
      <c r="B494">
        <v>9.0617320133539302E-3</v>
      </c>
      <c r="C494" t="s">
        <v>186</v>
      </c>
      <c r="D494" t="s">
        <v>192</v>
      </c>
      <c r="E494" t="s">
        <v>165</v>
      </c>
      <c r="F494" t="s">
        <v>512</v>
      </c>
      <c r="G494" t="s">
        <v>149</v>
      </c>
      <c r="H494" t="s">
        <v>149</v>
      </c>
      <c r="I494">
        <v>4</v>
      </c>
      <c r="J494">
        <v>1297.098</v>
      </c>
      <c r="K494">
        <v>0.34031099999999997</v>
      </c>
    </row>
    <row r="495" spans="1:11">
      <c r="A495" t="s">
        <v>234</v>
      </c>
      <c r="B495">
        <v>2.24524806917419E-2</v>
      </c>
      <c r="C495" t="s">
        <v>236</v>
      </c>
      <c r="D495" t="s">
        <v>235</v>
      </c>
      <c r="E495" t="s">
        <v>165</v>
      </c>
      <c r="F495" t="s">
        <v>512</v>
      </c>
      <c r="G495" t="s">
        <v>149</v>
      </c>
      <c r="H495" t="s">
        <v>149</v>
      </c>
      <c r="I495">
        <v>10</v>
      </c>
      <c r="J495">
        <v>1308.759</v>
      </c>
      <c r="K495">
        <v>0.34031099999999997</v>
      </c>
    </row>
    <row r="496" spans="1:11">
      <c r="A496" t="s">
        <v>243</v>
      </c>
      <c r="B496">
        <v>1.3316333214441299E-2</v>
      </c>
      <c r="C496" t="s">
        <v>236</v>
      </c>
      <c r="D496" t="s">
        <v>244</v>
      </c>
      <c r="E496" t="s">
        <v>165</v>
      </c>
      <c r="F496" t="s">
        <v>512</v>
      </c>
      <c r="G496" t="s">
        <v>149</v>
      </c>
      <c r="H496" t="s">
        <v>149</v>
      </c>
      <c r="I496">
        <v>6</v>
      </c>
      <c r="J496">
        <v>1324.008</v>
      </c>
      <c r="K496">
        <v>0.34031099999999997</v>
      </c>
    </row>
    <row r="497" spans="1:11">
      <c r="A497" t="s">
        <v>159</v>
      </c>
      <c r="B497">
        <v>2.8486532898081098E-3</v>
      </c>
      <c r="C497" t="s">
        <v>162</v>
      </c>
      <c r="D497" t="s">
        <v>160</v>
      </c>
      <c r="E497" t="s">
        <v>161</v>
      </c>
      <c r="F497" t="s">
        <v>513</v>
      </c>
      <c r="G497" t="s">
        <v>149</v>
      </c>
      <c r="H497" t="s">
        <v>149</v>
      </c>
      <c r="I497">
        <v>1</v>
      </c>
      <c r="J497">
        <v>1115.049</v>
      </c>
      <c r="K497">
        <v>0.31482300000000002</v>
      </c>
    </row>
    <row r="498" spans="1:11">
      <c r="A498" t="s">
        <v>182</v>
      </c>
      <c r="B498">
        <v>1.3988564492413799E-2</v>
      </c>
      <c r="C498" t="s">
        <v>166</v>
      </c>
      <c r="D498" t="s">
        <v>183</v>
      </c>
      <c r="E498" t="s">
        <v>165</v>
      </c>
      <c r="F498" t="s">
        <v>513</v>
      </c>
      <c r="G498" t="s">
        <v>149</v>
      </c>
      <c r="H498" t="s">
        <v>149</v>
      </c>
      <c r="I498">
        <v>6</v>
      </c>
      <c r="J498">
        <v>1362.422</v>
      </c>
      <c r="K498">
        <v>0.31482300000000002</v>
      </c>
    </row>
    <row r="499" spans="1:11">
      <c r="A499" t="s">
        <v>184</v>
      </c>
      <c r="B499">
        <v>4.8766074290817196E-3</v>
      </c>
      <c r="C499" t="s">
        <v>186</v>
      </c>
      <c r="D499" t="s">
        <v>185</v>
      </c>
      <c r="E499" t="s">
        <v>165</v>
      </c>
      <c r="F499" t="s">
        <v>513</v>
      </c>
      <c r="G499" t="s">
        <v>149</v>
      </c>
      <c r="H499" t="s">
        <v>149</v>
      </c>
      <c r="I499">
        <v>2</v>
      </c>
      <c r="J499">
        <v>1302.704</v>
      </c>
      <c r="K499">
        <v>0.31482300000000002</v>
      </c>
    </row>
    <row r="500" spans="1:11">
      <c r="A500" t="s">
        <v>189</v>
      </c>
      <c r="B500">
        <v>1.7444137263248401E-2</v>
      </c>
      <c r="C500" t="s">
        <v>186</v>
      </c>
      <c r="D500" t="s">
        <v>190</v>
      </c>
      <c r="E500" t="s">
        <v>165</v>
      </c>
      <c r="F500" t="s">
        <v>513</v>
      </c>
      <c r="G500" t="s">
        <v>149</v>
      </c>
      <c r="H500" t="s">
        <v>149</v>
      </c>
      <c r="I500">
        <v>7</v>
      </c>
      <c r="J500">
        <v>1274.624</v>
      </c>
      <c r="K500">
        <v>0.31482300000000002</v>
      </c>
    </row>
    <row r="501" spans="1:11">
      <c r="A501" t="s">
        <v>191</v>
      </c>
      <c r="B501">
        <v>1.9590735640003999E-2</v>
      </c>
      <c r="C501" t="s">
        <v>186</v>
      </c>
      <c r="D501" t="s">
        <v>192</v>
      </c>
      <c r="E501" t="s">
        <v>165</v>
      </c>
      <c r="F501" t="s">
        <v>513</v>
      </c>
      <c r="G501" t="s">
        <v>149</v>
      </c>
      <c r="H501" t="s">
        <v>149</v>
      </c>
      <c r="I501">
        <v>8</v>
      </c>
      <c r="J501">
        <v>1297.098</v>
      </c>
      <c r="K501">
        <v>0.31482300000000002</v>
      </c>
    </row>
    <row r="502" spans="1:11">
      <c r="A502" t="s">
        <v>234</v>
      </c>
      <c r="B502">
        <v>1.6989159971416201E-2</v>
      </c>
      <c r="C502" t="s">
        <v>236</v>
      </c>
      <c r="D502" t="s">
        <v>235</v>
      </c>
      <c r="E502" t="s">
        <v>165</v>
      </c>
      <c r="F502" t="s">
        <v>513</v>
      </c>
      <c r="G502" t="s">
        <v>149</v>
      </c>
      <c r="H502" t="s">
        <v>149</v>
      </c>
      <c r="I502">
        <v>7</v>
      </c>
      <c r="J502">
        <v>1308.759</v>
      </c>
      <c r="K502">
        <v>0.31482300000000002</v>
      </c>
    </row>
    <row r="503" spans="1:11">
      <c r="A503" t="s">
        <v>243</v>
      </c>
      <c r="B503">
        <v>1.6793490685124798E-2</v>
      </c>
      <c r="C503" t="s">
        <v>236</v>
      </c>
      <c r="D503" t="s">
        <v>244</v>
      </c>
      <c r="E503" t="s">
        <v>165</v>
      </c>
      <c r="F503" t="s">
        <v>513</v>
      </c>
      <c r="G503" t="s">
        <v>149</v>
      </c>
      <c r="H503" t="s">
        <v>149</v>
      </c>
      <c r="I503">
        <v>7</v>
      </c>
      <c r="J503">
        <v>1324.008</v>
      </c>
      <c r="K503">
        <v>0.31482300000000002</v>
      </c>
    </row>
    <row r="504" spans="1:11">
      <c r="A504" t="s">
        <v>126</v>
      </c>
      <c r="B504">
        <v>1.0240492077035E-3</v>
      </c>
      <c r="C504" t="s">
        <v>119</v>
      </c>
      <c r="D504" t="s">
        <v>127</v>
      </c>
      <c r="E504" t="s">
        <v>113</v>
      </c>
      <c r="F504" t="s">
        <v>514</v>
      </c>
      <c r="G504" t="s">
        <v>120</v>
      </c>
      <c r="H504" t="s">
        <v>128</v>
      </c>
      <c r="I504">
        <v>1</v>
      </c>
      <c r="J504">
        <v>846.56600000000003</v>
      </c>
      <c r="K504">
        <v>1.153502</v>
      </c>
    </row>
    <row r="505" spans="1:11">
      <c r="A505" t="s">
        <v>129</v>
      </c>
      <c r="B505">
        <v>2.11352392015388E-2</v>
      </c>
      <c r="C505" t="s">
        <v>124</v>
      </c>
      <c r="D505" t="s">
        <v>130</v>
      </c>
      <c r="E505" t="s">
        <v>113</v>
      </c>
      <c r="F505" t="s">
        <v>514</v>
      </c>
      <c r="G505" t="s">
        <v>120</v>
      </c>
      <c r="H505" t="s">
        <v>131</v>
      </c>
      <c r="I505">
        <v>8</v>
      </c>
      <c r="J505">
        <v>328.14400000000001</v>
      </c>
      <c r="K505">
        <v>1.153502</v>
      </c>
    </row>
    <row r="506" spans="1:11">
      <c r="A506" t="s">
        <v>132</v>
      </c>
      <c r="B506">
        <v>4.6924365247438399E-2</v>
      </c>
      <c r="C506" t="s">
        <v>114</v>
      </c>
      <c r="D506" t="s">
        <v>133</v>
      </c>
      <c r="E506" t="s">
        <v>113</v>
      </c>
      <c r="F506" t="s">
        <v>514</v>
      </c>
      <c r="G506" t="s">
        <v>115</v>
      </c>
      <c r="H506" t="s">
        <v>134</v>
      </c>
      <c r="I506">
        <v>39</v>
      </c>
      <c r="J506">
        <v>720.52300000000002</v>
      </c>
      <c r="K506">
        <v>1.153502</v>
      </c>
    </row>
    <row r="507" spans="1:11">
      <c r="A507" t="s">
        <v>135</v>
      </c>
      <c r="B507">
        <v>1.31189978294845E-2</v>
      </c>
      <c r="C507" t="s">
        <v>119</v>
      </c>
      <c r="D507" t="s">
        <v>136</v>
      </c>
      <c r="E507" t="s">
        <v>113</v>
      </c>
      <c r="F507" t="s">
        <v>514</v>
      </c>
      <c r="G507" t="s">
        <v>137</v>
      </c>
      <c r="H507" t="s">
        <v>138</v>
      </c>
      <c r="I507">
        <v>12</v>
      </c>
      <c r="J507">
        <v>792.98</v>
      </c>
      <c r="K507">
        <v>1.153502</v>
      </c>
    </row>
    <row r="508" spans="1:11">
      <c r="A508" t="s">
        <v>142</v>
      </c>
      <c r="B508">
        <v>2.1243125457587001E-2</v>
      </c>
      <c r="C508" t="s">
        <v>119</v>
      </c>
      <c r="D508" t="s">
        <v>143</v>
      </c>
      <c r="E508" t="s">
        <v>113</v>
      </c>
      <c r="F508" t="s">
        <v>514</v>
      </c>
      <c r="G508" t="s">
        <v>137</v>
      </c>
      <c r="H508" t="s">
        <v>144</v>
      </c>
      <c r="I508">
        <v>19</v>
      </c>
      <c r="J508">
        <v>775.38400000000001</v>
      </c>
      <c r="K508">
        <v>1.153502</v>
      </c>
    </row>
    <row r="509" spans="1:11">
      <c r="A509" t="s">
        <v>156</v>
      </c>
      <c r="B509">
        <v>1.8000672424118701E-2</v>
      </c>
      <c r="C509" t="s">
        <v>119</v>
      </c>
      <c r="D509" t="s">
        <v>157</v>
      </c>
      <c r="E509" t="s">
        <v>113</v>
      </c>
      <c r="F509" t="s">
        <v>514</v>
      </c>
      <c r="G509" t="s">
        <v>158</v>
      </c>
      <c r="H509" t="s">
        <v>158</v>
      </c>
      <c r="I509">
        <v>14</v>
      </c>
      <c r="J509">
        <v>674.25</v>
      </c>
      <c r="K509">
        <v>1.153502</v>
      </c>
    </row>
    <row r="510" spans="1:11">
      <c r="A510" t="s">
        <v>232</v>
      </c>
      <c r="B510">
        <v>1.79332614472732E-2</v>
      </c>
      <c r="C510" t="s">
        <v>233</v>
      </c>
      <c r="D510" t="s">
        <v>1</v>
      </c>
      <c r="E510" t="s">
        <v>113</v>
      </c>
      <c r="F510" t="s">
        <v>514</v>
      </c>
      <c r="G510" t="s">
        <v>1</v>
      </c>
      <c r="H510" t="s">
        <v>1</v>
      </c>
      <c r="I510">
        <v>24</v>
      </c>
      <c r="J510">
        <v>1160.202</v>
      </c>
      <c r="K510">
        <v>1.153502</v>
      </c>
    </row>
    <row r="511" spans="1:11">
      <c r="A511" t="s">
        <v>135</v>
      </c>
      <c r="B511">
        <v>1.8497210937262901E-3</v>
      </c>
      <c r="C511" t="s">
        <v>119</v>
      </c>
      <c r="D511" t="s">
        <v>136</v>
      </c>
      <c r="E511" t="s">
        <v>113</v>
      </c>
      <c r="F511" t="s">
        <v>515</v>
      </c>
      <c r="G511" t="s">
        <v>137</v>
      </c>
      <c r="H511" t="s">
        <v>138</v>
      </c>
      <c r="I511">
        <v>1</v>
      </c>
      <c r="J511">
        <v>792.98</v>
      </c>
      <c r="K511">
        <v>0.68176000000000003</v>
      </c>
    </row>
    <row r="512" spans="1:11">
      <c r="A512" t="s">
        <v>232</v>
      </c>
      <c r="B512">
        <v>2.5285111263436402E-3</v>
      </c>
      <c r="C512" t="s">
        <v>233</v>
      </c>
      <c r="D512" t="s">
        <v>1</v>
      </c>
      <c r="E512" t="s">
        <v>113</v>
      </c>
      <c r="F512" t="s">
        <v>515</v>
      </c>
      <c r="G512" t="s">
        <v>1</v>
      </c>
      <c r="H512" t="s">
        <v>1</v>
      </c>
      <c r="I512">
        <v>2</v>
      </c>
      <c r="J512">
        <v>1160.202</v>
      </c>
      <c r="K512">
        <v>0.68176000000000003</v>
      </c>
    </row>
    <row r="513" spans="1:11">
      <c r="A513" t="s">
        <v>111</v>
      </c>
      <c r="B513">
        <v>9.0681743577655793E-2</v>
      </c>
      <c r="C513" t="s">
        <v>114</v>
      </c>
      <c r="D513" t="s">
        <v>112</v>
      </c>
      <c r="E513" t="s">
        <v>113</v>
      </c>
      <c r="F513" t="s">
        <v>516</v>
      </c>
      <c r="G513" t="s">
        <v>115</v>
      </c>
      <c r="H513" t="s">
        <v>116</v>
      </c>
      <c r="I513">
        <v>18</v>
      </c>
      <c r="J513">
        <v>627.36500000000001</v>
      </c>
      <c r="K513">
        <v>0.31639699999999998</v>
      </c>
    </row>
    <row r="514" spans="1:11">
      <c r="A514" t="s">
        <v>117</v>
      </c>
      <c r="B514">
        <v>6.8326584283544102E-3</v>
      </c>
      <c r="C514" t="s">
        <v>119</v>
      </c>
      <c r="D514" t="s">
        <v>118</v>
      </c>
      <c r="E514" t="s">
        <v>113</v>
      </c>
      <c r="F514" t="s">
        <v>516</v>
      </c>
      <c r="G514" t="s">
        <v>120</v>
      </c>
      <c r="H514" t="s">
        <v>121</v>
      </c>
      <c r="I514">
        <v>2</v>
      </c>
      <c r="J514">
        <v>925.14099999999996</v>
      </c>
      <c r="K514">
        <v>0.31639699999999998</v>
      </c>
    </row>
    <row r="515" spans="1:11">
      <c r="A515" t="s">
        <v>132</v>
      </c>
      <c r="B515">
        <v>8.3343818705480799E-2</v>
      </c>
      <c r="C515" t="s">
        <v>114</v>
      </c>
      <c r="D515" t="s">
        <v>133</v>
      </c>
      <c r="E515" t="s">
        <v>113</v>
      </c>
      <c r="F515" t="s">
        <v>516</v>
      </c>
      <c r="G515" t="s">
        <v>115</v>
      </c>
      <c r="H515" t="s">
        <v>134</v>
      </c>
      <c r="I515">
        <v>19</v>
      </c>
      <c r="J515">
        <v>720.52300000000002</v>
      </c>
      <c r="K515">
        <v>0.31639699999999998</v>
      </c>
    </row>
    <row r="516" spans="1:11">
      <c r="A516" t="s">
        <v>135</v>
      </c>
      <c r="B516">
        <v>3.9857073640358004E-3</v>
      </c>
      <c r="C516" t="s">
        <v>119</v>
      </c>
      <c r="D516" t="s">
        <v>136</v>
      </c>
      <c r="E516" t="s">
        <v>113</v>
      </c>
      <c r="F516" t="s">
        <v>516</v>
      </c>
      <c r="G516" t="s">
        <v>137</v>
      </c>
      <c r="H516" t="s">
        <v>138</v>
      </c>
      <c r="I516">
        <v>1</v>
      </c>
      <c r="J516">
        <v>792.98</v>
      </c>
      <c r="K516">
        <v>0.31639699999999998</v>
      </c>
    </row>
    <row r="517" spans="1:11">
      <c r="A517" t="s">
        <v>156</v>
      </c>
      <c r="B517">
        <v>5.6250700343192198E-2</v>
      </c>
      <c r="C517" t="s">
        <v>119</v>
      </c>
      <c r="D517" t="s">
        <v>157</v>
      </c>
      <c r="E517" t="s">
        <v>113</v>
      </c>
      <c r="F517" t="s">
        <v>516</v>
      </c>
      <c r="G517" t="s">
        <v>158</v>
      </c>
      <c r="H517" t="s">
        <v>158</v>
      </c>
      <c r="I517">
        <v>12</v>
      </c>
      <c r="J517">
        <v>674.25</v>
      </c>
      <c r="K517">
        <v>0.31639699999999998</v>
      </c>
    </row>
    <row r="518" spans="1:11">
      <c r="A518" t="s">
        <v>111</v>
      </c>
      <c r="B518">
        <v>1.5691338625456299</v>
      </c>
      <c r="C518" t="s">
        <v>114</v>
      </c>
      <c r="D518" t="s">
        <v>112</v>
      </c>
      <c r="E518" t="s">
        <v>113</v>
      </c>
      <c r="F518" t="s">
        <v>517</v>
      </c>
      <c r="G518" t="s">
        <v>115</v>
      </c>
      <c r="H518" t="s">
        <v>116</v>
      </c>
      <c r="I518">
        <v>364</v>
      </c>
      <c r="J518">
        <v>627.36500000000001</v>
      </c>
      <c r="K518">
        <v>0.36976100000000001</v>
      </c>
    </row>
    <row r="519" spans="1:11">
      <c r="A519" t="s">
        <v>117</v>
      </c>
      <c r="B519">
        <v>2.33862698203007E-2</v>
      </c>
      <c r="C519" t="s">
        <v>119</v>
      </c>
      <c r="D519" t="s">
        <v>118</v>
      </c>
      <c r="E519" t="s">
        <v>113</v>
      </c>
      <c r="F519" t="s">
        <v>517</v>
      </c>
      <c r="G519" t="s">
        <v>120</v>
      </c>
      <c r="H519" t="s">
        <v>121</v>
      </c>
      <c r="I519">
        <v>8</v>
      </c>
      <c r="J519">
        <v>925.14099999999996</v>
      </c>
      <c r="K519">
        <v>0.36976100000000001</v>
      </c>
    </row>
    <row r="520" spans="1:11">
      <c r="A520" t="s">
        <v>122</v>
      </c>
      <c r="B520">
        <v>3.4899591713987701E-3</v>
      </c>
      <c r="C520" t="s">
        <v>124</v>
      </c>
      <c r="D520" t="s">
        <v>123</v>
      </c>
      <c r="E520" t="s">
        <v>113</v>
      </c>
      <c r="F520" t="s">
        <v>517</v>
      </c>
      <c r="G520" t="s">
        <v>120</v>
      </c>
      <c r="H520" t="s">
        <v>125</v>
      </c>
      <c r="I520">
        <v>1</v>
      </c>
      <c r="J520">
        <v>774.923</v>
      </c>
      <c r="K520">
        <v>0.36976100000000001</v>
      </c>
    </row>
    <row r="521" spans="1:11">
      <c r="A521" t="s">
        <v>126</v>
      </c>
      <c r="B521">
        <v>6.3892233587879701E-3</v>
      </c>
      <c r="C521" t="s">
        <v>119</v>
      </c>
      <c r="D521" t="s">
        <v>127</v>
      </c>
      <c r="E521" t="s">
        <v>113</v>
      </c>
      <c r="F521" t="s">
        <v>517</v>
      </c>
      <c r="G521" t="s">
        <v>120</v>
      </c>
      <c r="H521" t="s">
        <v>128</v>
      </c>
      <c r="I521">
        <v>2</v>
      </c>
      <c r="J521">
        <v>846.56600000000003</v>
      </c>
      <c r="K521">
        <v>0.36976100000000001</v>
      </c>
    </row>
    <row r="522" spans="1:11">
      <c r="A522" t="s">
        <v>129</v>
      </c>
      <c r="B522">
        <v>2.4724964932875598E-2</v>
      </c>
      <c r="C522" t="s">
        <v>124</v>
      </c>
      <c r="D522" t="s">
        <v>130</v>
      </c>
      <c r="E522" t="s">
        <v>113</v>
      </c>
      <c r="F522" t="s">
        <v>517</v>
      </c>
      <c r="G522" t="s">
        <v>120</v>
      </c>
      <c r="H522" t="s">
        <v>131</v>
      </c>
      <c r="I522">
        <v>3</v>
      </c>
      <c r="J522">
        <v>328.14400000000001</v>
      </c>
      <c r="K522">
        <v>0.36976100000000001</v>
      </c>
    </row>
    <row r="523" spans="1:11">
      <c r="A523" t="s">
        <v>132</v>
      </c>
      <c r="B523">
        <v>2.69497966760547</v>
      </c>
      <c r="C523" t="s">
        <v>114</v>
      </c>
      <c r="D523" t="s">
        <v>133</v>
      </c>
      <c r="E523" t="s">
        <v>113</v>
      </c>
      <c r="F523" t="s">
        <v>517</v>
      </c>
      <c r="G523" t="s">
        <v>115</v>
      </c>
      <c r="H523" t="s">
        <v>134</v>
      </c>
      <c r="I523">
        <v>718</v>
      </c>
      <c r="J523">
        <v>720.52300000000002</v>
      </c>
      <c r="K523">
        <v>0.36976100000000001</v>
      </c>
    </row>
    <row r="524" spans="1:11">
      <c r="A524" t="s">
        <v>135</v>
      </c>
      <c r="B524">
        <v>2.7283912643222798E-2</v>
      </c>
      <c r="C524" t="s">
        <v>119</v>
      </c>
      <c r="D524" t="s">
        <v>136</v>
      </c>
      <c r="E524" t="s">
        <v>113</v>
      </c>
      <c r="F524" t="s">
        <v>517</v>
      </c>
      <c r="G524" t="s">
        <v>137</v>
      </c>
      <c r="H524" t="s">
        <v>138</v>
      </c>
      <c r="I524">
        <v>8</v>
      </c>
      <c r="J524">
        <v>792.98</v>
      </c>
      <c r="K524">
        <v>0.36976100000000001</v>
      </c>
    </row>
    <row r="525" spans="1:11">
      <c r="A525" t="s">
        <v>139</v>
      </c>
      <c r="B525">
        <v>1.12750075987108E-2</v>
      </c>
      <c r="C525" t="s">
        <v>119</v>
      </c>
      <c r="D525" t="s">
        <v>140</v>
      </c>
      <c r="E525" t="s">
        <v>113</v>
      </c>
      <c r="F525" t="s">
        <v>517</v>
      </c>
      <c r="G525" t="s">
        <v>137</v>
      </c>
      <c r="H525" t="s">
        <v>141</v>
      </c>
      <c r="I525">
        <v>3</v>
      </c>
      <c r="J525">
        <v>719.58699999999999</v>
      </c>
      <c r="K525">
        <v>0.36976100000000001</v>
      </c>
    </row>
    <row r="526" spans="1:11">
      <c r="A526" t="s">
        <v>142</v>
      </c>
      <c r="B526">
        <v>2.09273054201107E-2</v>
      </c>
      <c r="C526" t="s">
        <v>119</v>
      </c>
      <c r="D526" t="s">
        <v>143</v>
      </c>
      <c r="E526" t="s">
        <v>113</v>
      </c>
      <c r="F526" t="s">
        <v>517</v>
      </c>
      <c r="G526" t="s">
        <v>137</v>
      </c>
      <c r="H526" t="s">
        <v>144</v>
      </c>
      <c r="I526">
        <v>6</v>
      </c>
      <c r="J526">
        <v>775.38400000000001</v>
      </c>
      <c r="K526">
        <v>0.36976100000000001</v>
      </c>
    </row>
    <row r="527" spans="1:11">
      <c r="A527" t="s">
        <v>156</v>
      </c>
      <c r="B527">
        <v>0.80220975334900901</v>
      </c>
      <c r="C527" t="s">
        <v>119</v>
      </c>
      <c r="D527" t="s">
        <v>157</v>
      </c>
      <c r="E527" t="s">
        <v>113</v>
      </c>
      <c r="F527" t="s">
        <v>517</v>
      </c>
      <c r="G527" t="s">
        <v>158</v>
      </c>
      <c r="H527" t="s">
        <v>158</v>
      </c>
      <c r="I527">
        <v>200</v>
      </c>
      <c r="J527">
        <v>674.25</v>
      </c>
      <c r="K527">
        <v>0.36976100000000001</v>
      </c>
    </row>
    <row r="528" spans="1:11">
      <c r="A528" t="s">
        <v>232</v>
      </c>
      <c r="B528">
        <v>2.3310161773362299E-3</v>
      </c>
      <c r="C528" t="s">
        <v>233</v>
      </c>
      <c r="D528" t="s">
        <v>1</v>
      </c>
      <c r="E528" t="s">
        <v>113</v>
      </c>
      <c r="F528" t="s">
        <v>517</v>
      </c>
      <c r="G528" t="s">
        <v>1</v>
      </c>
      <c r="H528" t="s">
        <v>1</v>
      </c>
      <c r="I528">
        <v>1</v>
      </c>
      <c r="J528">
        <v>1160.202</v>
      </c>
      <c r="K528">
        <v>0.36976100000000001</v>
      </c>
    </row>
    <row r="529" spans="1:11">
      <c r="A529" t="s">
        <v>111</v>
      </c>
      <c r="B529">
        <v>1.6854311541155301E-2</v>
      </c>
      <c r="C529" t="s">
        <v>114</v>
      </c>
      <c r="D529" t="s">
        <v>112</v>
      </c>
      <c r="E529" t="s">
        <v>113</v>
      </c>
      <c r="F529" t="s">
        <v>518</v>
      </c>
      <c r="G529" t="s">
        <v>115</v>
      </c>
      <c r="H529" t="s">
        <v>116</v>
      </c>
      <c r="I529">
        <v>3</v>
      </c>
      <c r="J529">
        <v>627.36500000000001</v>
      </c>
      <c r="K529">
        <v>0.28372000000000003</v>
      </c>
    </row>
    <row r="530" spans="1:11">
      <c r="A530" t="s">
        <v>117</v>
      </c>
      <c r="B530">
        <v>0.37717015058305497</v>
      </c>
      <c r="C530" t="s">
        <v>119</v>
      </c>
      <c r="D530" t="s">
        <v>118</v>
      </c>
      <c r="E530" t="s">
        <v>113</v>
      </c>
      <c r="F530" t="s">
        <v>518</v>
      </c>
      <c r="G530" t="s">
        <v>120</v>
      </c>
      <c r="H530" t="s">
        <v>121</v>
      </c>
      <c r="I530">
        <v>99</v>
      </c>
      <c r="J530">
        <v>925.14099999999996</v>
      </c>
      <c r="K530">
        <v>0.28372000000000003</v>
      </c>
    </row>
    <row r="531" spans="1:11">
      <c r="A531" t="s">
        <v>122</v>
      </c>
      <c r="B531">
        <v>0.32747940613506898</v>
      </c>
      <c r="C531" t="s">
        <v>124</v>
      </c>
      <c r="D531" t="s">
        <v>123</v>
      </c>
      <c r="E531" t="s">
        <v>113</v>
      </c>
      <c r="F531" t="s">
        <v>518</v>
      </c>
      <c r="G531" t="s">
        <v>120</v>
      </c>
      <c r="H531" t="s">
        <v>125</v>
      </c>
      <c r="I531">
        <v>72</v>
      </c>
      <c r="J531">
        <v>774.923</v>
      </c>
      <c r="K531">
        <v>0.28372000000000003</v>
      </c>
    </row>
    <row r="532" spans="1:11">
      <c r="A532" t="s">
        <v>126</v>
      </c>
      <c r="B532">
        <v>0.68279931166728303</v>
      </c>
      <c r="C532" t="s">
        <v>119</v>
      </c>
      <c r="D532" t="s">
        <v>127</v>
      </c>
      <c r="E532" t="s">
        <v>113</v>
      </c>
      <c r="F532" t="s">
        <v>518</v>
      </c>
      <c r="G532" t="s">
        <v>120</v>
      </c>
      <c r="H532" t="s">
        <v>128</v>
      </c>
      <c r="I532">
        <v>164</v>
      </c>
      <c r="J532">
        <v>846.56600000000003</v>
      </c>
      <c r="K532">
        <v>0.28372000000000003</v>
      </c>
    </row>
    <row r="533" spans="1:11">
      <c r="A533" t="s">
        <v>129</v>
      </c>
      <c r="B533">
        <v>0.24704349176011001</v>
      </c>
      <c r="C533" t="s">
        <v>124</v>
      </c>
      <c r="D533" t="s">
        <v>130</v>
      </c>
      <c r="E533" t="s">
        <v>113</v>
      </c>
      <c r="F533" t="s">
        <v>518</v>
      </c>
      <c r="G533" t="s">
        <v>120</v>
      </c>
      <c r="H533" t="s">
        <v>131</v>
      </c>
      <c r="I533">
        <v>23</v>
      </c>
      <c r="J533">
        <v>328.14400000000001</v>
      </c>
      <c r="K533">
        <v>0.28372000000000003</v>
      </c>
    </row>
    <row r="534" spans="1:11">
      <c r="A534" t="s">
        <v>132</v>
      </c>
      <c r="B534">
        <v>0.12229317176570501</v>
      </c>
      <c r="C534" t="s">
        <v>114</v>
      </c>
      <c r="D534" t="s">
        <v>133</v>
      </c>
      <c r="E534" t="s">
        <v>113</v>
      </c>
      <c r="F534" t="s">
        <v>518</v>
      </c>
      <c r="G534" t="s">
        <v>115</v>
      </c>
      <c r="H534" t="s">
        <v>134</v>
      </c>
      <c r="I534">
        <v>25</v>
      </c>
      <c r="J534">
        <v>720.52300000000002</v>
      </c>
      <c r="K534">
        <v>0.28372000000000003</v>
      </c>
    </row>
    <row r="535" spans="1:11">
      <c r="A535" t="s">
        <v>135</v>
      </c>
      <c r="B535">
        <v>0.115563626724692</v>
      </c>
      <c r="C535" t="s">
        <v>119</v>
      </c>
      <c r="D535" t="s">
        <v>136</v>
      </c>
      <c r="E535" t="s">
        <v>113</v>
      </c>
      <c r="F535" t="s">
        <v>518</v>
      </c>
      <c r="G535" t="s">
        <v>137</v>
      </c>
      <c r="H535" t="s">
        <v>138</v>
      </c>
      <c r="I535">
        <v>26</v>
      </c>
      <c r="J535">
        <v>792.98</v>
      </c>
      <c r="K535">
        <v>0.28372000000000003</v>
      </c>
    </row>
    <row r="536" spans="1:11">
      <c r="A536" t="s">
        <v>139</v>
      </c>
      <c r="B536">
        <v>3.9184718123097199E-2</v>
      </c>
      <c r="C536" t="s">
        <v>119</v>
      </c>
      <c r="D536" t="s">
        <v>140</v>
      </c>
      <c r="E536" t="s">
        <v>113</v>
      </c>
      <c r="F536" t="s">
        <v>518</v>
      </c>
      <c r="G536" t="s">
        <v>137</v>
      </c>
      <c r="H536" t="s">
        <v>141</v>
      </c>
      <c r="I536">
        <v>8</v>
      </c>
      <c r="J536">
        <v>719.58699999999999</v>
      </c>
      <c r="K536">
        <v>0.28372000000000003</v>
      </c>
    </row>
    <row r="537" spans="1:11">
      <c r="A537" t="s">
        <v>142</v>
      </c>
      <c r="B537">
        <v>0.122731764442073</v>
      </c>
      <c r="C537" t="s">
        <v>119</v>
      </c>
      <c r="D537" t="s">
        <v>143</v>
      </c>
      <c r="E537" t="s">
        <v>113</v>
      </c>
      <c r="F537" t="s">
        <v>518</v>
      </c>
      <c r="G537" t="s">
        <v>137</v>
      </c>
      <c r="H537" t="s">
        <v>144</v>
      </c>
      <c r="I537">
        <v>27</v>
      </c>
      <c r="J537">
        <v>775.38400000000001</v>
      </c>
      <c r="K537">
        <v>0.28372000000000003</v>
      </c>
    </row>
    <row r="538" spans="1:11">
      <c r="A538" t="s">
        <v>232</v>
      </c>
      <c r="B538">
        <v>2.1265445189751001E-2</v>
      </c>
      <c r="C538" t="s">
        <v>233</v>
      </c>
      <c r="D538" t="s">
        <v>1</v>
      </c>
      <c r="E538" t="s">
        <v>113</v>
      </c>
      <c r="F538" t="s">
        <v>518</v>
      </c>
      <c r="G538" t="s">
        <v>1</v>
      </c>
      <c r="H538" t="s">
        <v>1</v>
      </c>
      <c r="I538">
        <v>7</v>
      </c>
      <c r="J538">
        <v>1160.202</v>
      </c>
      <c r="K538">
        <v>0.28372000000000003</v>
      </c>
    </row>
    <row r="539" spans="1:11">
      <c r="A539" t="s">
        <v>111</v>
      </c>
      <c r="B539">
        <v>3.6113349109847898E-2</v>
      </c>
      <c r="C539" t="s">
        <v>114</v>
      </c>
      <c r="D539" t="s">
        <v>112</v>
      </c>
      <c r="E539" t="s">
        <v>113</v>
      </c>
      <c r="F539" t="s">
        <v>519</v>
      </c>
      <c r="G539" t="s">
        <v>115</v>
      </c>
      <c r="H539" t="s">
        <v>116</v>
      </c>
      <c r="I539">
        <v>14</v>
      </c>
      <c r="J539">
        <v>627.36500000000001</v>
      </c>
      <c r="K539">
        <v>0.61793100000000001</v>
      </c>
    </row>
    <row r="540" spans="1:11">
      <c r="A540" t="s">
        <v>117</v>
      </c>
      <c r="B540">
        <v>1.1195205309362</v>
      </c>
      <c r="C540" t="s">
        <v>119</v>
      </c>
      <c r="D540" t="s">
        <v>118</v>
      </c>
      <c r="E540" t="s">
        <v>113</v>
      </c>
      <c r="F540" t="s">
        <v>519</v>
      </c>
      <c r="G540" t="s">
        <v>120</v>
      </c>
      <c r="H540" t="s">
        <v>121</v>
      </c>
      <c r="I540">
        <v>640</v>
      </c>
      <c r="J540">
        <v>925.14099999999996</v>
      </c>
      <c r="K540">
        <v>0.61793100000000001</v>
      </c>
    </row>
    <row r="541" spans="1:11">
      <c r="A541" t="s">
        <v>122</v>
      </c>
      <c r="B541">
        <v>1.1318809541860899</v>
      </c>
      <c r="C541" t="s">
        <v>124</v>
      </c>
      <c r="D541" t="s">
        <v>123</v>
      </c>
      <c r="E541" t="s">
        <v>113</v>
      </c>
      <c r="F541" t="s">
        <v>519</v>
      </c>
      <c r="G541" t="s">
        <v>120</v>
      </c>
      <c r="H541" t="s">
        <v>125</v>
      </c>
      <c r="I541">
        <v>542</v>
      </c>
      <c r="J541">
        <v>774.923</v>
      </c>
      <c r="K541">
        <v>0.61793100000000001</v>
      </c>
    </row>
    <row r="542" spans="1:11">
      <c r="A542" t="s">
        <v>126</v>
      </c>
      <c r="B542">
        <v>1.13358447115673</v>
      </c>
      <c r="C542" t="s">
        <v>119</v>
      </c>
      <c r="D542" t="s">
        <v>127</v>
      </c>
      <c r="E542" t="s">
        <v>113</v>
      </c>
      <c r="F542" t="s">
        <v>519</v>
      </c>
      <c r="G542" t="s">
        <v>120</v>
      </c>
      <c r="H542" t="s">
        <v>128</v>
      </c>
      <c r="I542">
        <v>593</v>
      </c>
      <c r="J542">
        <v>846.56600000000003</v>
      </c>
      <c r="K542">
        <v>0.61793100000000001</v>
      </c>
    </row>
    <row r="543" spans="1:11">
      <c r="A543" t="s">
        <v>129</v>
      </c>
      <c r="B543">
        <v>0.99126918672556796</v>
      </c>
      <c r="C543" t="s">
        <v>124</v>
      </c>
      <c r="D543" t="s">
        <v>130</v>
      </c>
      <c r="E543" t="s">
        <v>113</v>
      </c>
      <c r="F543" t="s">
        <v>519</v>
      </c>
      <c r="G543" t="s">
        <v>120</v>
      </c>
      <c r="H543" t="s">
        <v>131</v>
      </c>
      <c r="I543">
        <v>201</v>
      </c>
      <c r="J543">
        <v>328.14400000000001</v>
      </c>
      <c r="K543">
        <v>0.61793100000000001</v>
      </c>
    </row>
    <row r="544" spans="1:11">
      <c r="A544" t="s">
        <v>132</v>
      </c>
      <c r="B544">
        <v>0.12128467479001701</v>
      </c>
      <c r="C544" t="s">
        <v>114</v>
      </c>
      <c r="D544" t="s">
        <v>133</v>
      </c>
      <c r="E544" t="s">
        <v>113</v>
      </c>
      <c r="F544" t="s">
        <v>519</v>
      </c>
      <c r="G544" t="s">
        <v>115</v>
      </c>
      <c r="H544" t="s">
        <v>134</v>
      </c>
      <c r="I544">
        <v>54</v>
      </c>
      <c r="J544">
        <v>720.52300000000002</v>
      </c>
      <c r="K544">
        <v>0.61793100000000001</v>
      </c>
    </row>
    <row r="545" spans="1:11">
      <c r="A545" t="s">
        <v>135</v>
      </c>
      <c r="B545">
        <v>0.18571166135078901</v>
      </c>
      <c r="C545" t="s">
        <v>119</v>
      </c>
      <c r="D545" t="s">
        <v>136</v>
      </c>
      <c r="E545" t="s">
        <v>113</v>
      </c>
      <c r="F545" t="s">
        <v>519</v>
      </c>
      <c r="G545" t="s">
        <v>137</v>
      </c>
      <c r="H545" t="s">
        <v>138</v>
      </c>
      <c r="I545">
        <v>91</v>
      </c>
      <c r="J545">
        <v>792.98</v>
      </c>
      <c r="K545">
        <v>0.61793100000000001</v>
      </c>
    </row>
    <row r="546" spans="1:11">
      <c r="A546" t="s">
        <v>139</v>
      </c>
      <c r="B546">
        <v>6.5219085656543496E-2</v>
      </c>
      <c r="C546" t="s">
        <v>119</v>
      </c>
      <c r="D546" t="s">
        <v>140</v>
      </c>
      <c r="E546" t="s">
        <v>113</v>
      </c>
      <c r="F546" t="s">
        <v>519</v>
      </c>
      <c r="G546" t="s">
        <v>137</v>
      </c>
      <c r="H546" t="s">
        <v>141</v>
      </c>
      <c r="I546">
        <v>29</v>
      </c>
      <c r="J546">
        <v>719.58699999999999</v>
      </c>
      <c r="K546">
        <v>0.61793100000000001</v>
      </c>
    </row>
    <row r="547" spans="1:11">
      <c r="A547" t="s">
        <v>142</v>
      </c>
      <c r="B547">
        <v>8.7658184580671303E-2</v>
      </c>
      <c r="C547" t="s">
        <v>119</v>
      </c>
      <c r="D547" t="s">
        <v>143</v>
      </c>
      <c r="E547" t="s">
        <v>113</v>
      </c>
      <c r="F547" t="s">
        <v>519</v>
      </c>
      <c r="G547" t="s">
        <v>137</v>
      </c>
      <c r="H547" t="s">
        <v>144</v>
      </c>
      <c r="I547">
        <v>42</v>
      </c>
      <c r="J547">
        <v>775.38400000000001</v>
      </c>
      <c r="K547">
        <v>0.61793100000000001</v>
      </c>
    </row>
    <row r="548" spans="1:11">
      <c r="A548" t="s">
        <v>156</v>
      </c>
      <c r="B548">
        <v>2.4001537437681802E-3</v>
      </c>
      <c r="C548" t="s">
        <v>119</v>
      </c>
      <c r="D548" t="s">
        <v>157</v>
      </c>
      <c r="E548" t="s">
        <v>113</v>
      </c>
      <c r="F548" t="s">
        <v>519</v>
      </c>
      <c r="G548" t="s">
        <v>158</v>
      </c>
      <c r="H548" t="s">
        <v>158</v>
      </c>
      <c r="I548">
        <v>1</v>
      </c>
      <c r="J548">
        <v>674.25</v>
      </c>
      <c r="K548">
        <v>0.61793100000000001</v>
      </c>
    </row>
    <row r="549" spans="1:11">
      <c r="A549" t="s">
        <v>232</v>
      </c>
      <c r="B549">
        <v>1.9527850550421201E-2</v>
      </c>
      <c r="C549" t="s">
        <v>233</v>
      </c>
      <c r="D549" t="s">
        <v>1</v>
      </c>
      <c r="E549" t="s">
        <v>113</v>
      </c>
      <c r="F549" t="s">
        <v>519</v>
      </c>
      <c r="G549" t="s">
        <v>1</v>
      </c>
      <c r="H549" t="s">
        <v>1</v>
      </c>
      <c r="I549">
        <v>14</v>
      </c>
      <c r="J549">
        <v>1160.202</v>
      </c>
      <c r="K549">
        <v>0.61793100000000001</v>
      </c>
    </row>
    <row r="550" spans="1:11">
      <c r="A550" t="s">
        <v>111</v>
      </c>
      <c r="B550">
        <v>6.5936469984091998E-4</v>
      </c>
      <c r="C550" t="s">
        <v>114</v>
      </c>
      <c r="D550" t="s">
        <v>112</v>
      </c>
      <c r="E550" t="s">
        <v>113</v>
      </c>
      <c r="F550" t="s">
        <v>520</v>
      </c>
      <c r="G550" t="s">
        <v>115</v>
      </c>
      <c r="H550" t="s">
        <v>116</v>
      </c>
      <c r="I550">
        <v>49</v>
      </c>
      <c r="J550">
        <v>627.36500000000001</v>
      </c>
      <c r="K550">
        <v>118.45410099999999</v>
      </c>
    </row>
    <row r="551" spans="1:11">
      <c r="A551" t="s">
        <v>117</v>
      </c>
      <c r="B551">
        <v>8.1122949342383992E-3</v>
      </c>
      <c r="C551" t="s">
        <v>119</v>
      </c>
      <c r="D551" t="s">
        <v>118</v>
      </c>
      <c r="E551" t="s">
        <v>113</v>
      </c>
      <c r="F551" t="s">
        <v>520</v>
      </c>
      <c r="G551" t="s">
        <v>120</v>
      </c>
      <c r="H551" t="s">
        <v>121</v>
      </c>
      <c r="I551">
        <v>889</v>
      </c>
      <c r="J551">
        <v>925.14099999999996</v>
      </c>
      <c r="K551">
        <v>118.45410099999999</v>
      </c>
    </row>
    <row r="552" spans="1:11">
      <c r="A552" t="s">
        <v>122</v>
      </c>
      <c r="B552">
        <v>1.06108531654216E-2</v>
      </c>
      <c r="C552" t="s">
        <v>124</v>
      </c>
      <c r="D552" t="s">
        <v>123</v>
      </c>
      <c r="E552" t="s">
        <v>113</v>
      </c>
      <c r="F552" t="s">
        <v>520</v>
      </c>
      <c r="G552" t="s">
        <v>120</v>
      </c>
      <c r="H552" t="s">
        <v>125</v>
      </c>
      <c r="I552">
        <v>974</v>
      </c>
      <c r="J552">
        <v>774.923</v>
      </c>
      <c r="K552">
        <v>118.45410099999999</v>
      </c>
    </row>
    <row r="553" spans="1:11">
      <c r="A553" t="s">
        <v>126</v>
      </c>
      <c r="B553">
        <v>4.63705267807271E-3</v>
      </c>
      <c r="C553" t="s">
        <v>119</v>
      </c>
      <c r="D553" t="s">
        <v>127</v>
      </c>
      <c r="E553" t="s">
        <v>113</v>
      </c>
      <c r="F553" t="s">
        <v>520</v>
      </c>
      <c r="G553" t="s">
        <v>120</v>
      </c>
      <c r="H553" t="s">
        <v>128</v>
      </c>
      <c r="I553">
        <v>465</v>
      </c>
      <c r="J553">
        <v>846.56600000000003</v>
      </c>
      <c r="K553">
        <v>118.45410099999999</v>
      </c>
    </row>
    <row r="554" spans="1:11">
      <c r="A554" t="s">
        <v>129</v>
      </c>
      <c r="B554">
        <v>1.2426034697825701E-2</v>
      </c>
      <c r="C554" t="s">
        <v>124</v>
      </c>
      <c r="D554" t="s">
        <v>130</v>
      </c>
      <c r="E554" t="s">
        <v>113</v>
      </c>
      <c r="F554" t="s">
        <v>520</v>
      </c>
      <c r="G554" t="s">
        <v>120</v>
      </c>
      <c r="H554" t="s">
        <v>131</v>
      </c>
      <c r="I554">
        <v>483</v>
      </c>
      <c r="J554">
        <v>328.14400000000001</v>
      </c>
      <c r="K554">
        <v>118.45410099999999</v>
      </c>
    </row>
    <row r="555" spans="1:11">
      <c r="A555" t="s">
        <v>132</v>
      </c>
      <c r="B555">
        <v>1.2185276537146001E-3</v>
      </c>
      <c r="C555" t="s">
        <v>114</v>
      </c>
      <c r="D555" t="s">
        <v>133</v>
      </c>
      <c r="E555" t="s">
        <v>113</v>
      </c>
      <c r="F555" t="s">
        <v>520</v>
      </c>
      <c r="G555" t="s">
        <v>115</v>
      </c>
      <c r="H555" t="s">
        <v>134</v>
      </c>
      <c r="I555">
        <v>104</v>
      </c>
      <c r="J555">
        <v>720.52300000000002</v>
      </c>
      <c r="K555">
        <v>118.45410099999999</v>
      </c>
    </row>
    <row r="556" spans="1:11">
      <c r="A556" t="s">
        <v>135</v>
      </c>
      <c r="B556">
        <v>2.3634185475322799E-3</v>
      </c>
      <c r="C556" t="s">
        <v>119</v>
      </c>
      <c r="D556" t="s">
        <v>136</v>
      </c>
      <c r="E556" t="s">
        <v>113</v>
      </c>
      <c r="F556" t="s">
        <v>520</v>
      </c>
      <c r="G556" t="s">
        <v>137</v>
      </c>
      <c r="H556" t="s">
        <v>138</v>
      </c>
      <c r="I556">
        <v>222</v>
      </c>
      <c r="J556">
        <v>792.98</v>
      </c>
      <c r="K556">
        <v>118.45410099999999</v>
      </c>
    </row>
    <row r="557" spans="1:11">
      <c r="A557" t="s">
        <v>139</v>
      </c>
      <c r="B557">
        <v>2.4636890024557702E-3</v>
      </c>
      <c r="C557" t="s">
        <v>119</v>
      </c>
      <c r="D557" t="s">
        <v>140</v>
      </c>
      <c r="E557" t="s">
        <v>113</v>
      </c>
      <c r="F557" t="s">
        <v>520</v>
      </c>
      <c r="G557" t="s">
        <v>137</v>
      </c>
      <c r="H557" t="s">
        <v>141</v>
      </c>
      <c r="I557">
        <v>210</v>
      </c>
      <c r="J557">
        <v>719.58699999999999</v>
      </c>
      <c r="K557">
        <v>118.45410099999999</v>
      </c>
    </row>
    <row r="558" spans="1:11">
      <c r="A558" t="s">
        <v>142</v>
      </c>
      <c r="B558">
        <v>2.9723210069761302E-3</v>
      </c>
      <c r="C558" t="s">
        <v>119</v>
      </c>
      <c r="D558" t="s">
        <v>143</v>
      </c>
      <c r="E558" t="s">
        <v>113</v>
      </c>
      <c r="F558" t="s">
        <v>520</v>
      </c>
      <c r="G558" t="s">
        <v>137</v>
      </c>
      <c r="H558" t="s">
        <v>144</v>
      </c>
      <c r="I558">
        <v>273</v>
      </c>
      <c r="J558">
        <v>775.38400000000001</v>
      </c>
      <c r="K558">
        <v>118.45410099999999</v>
      </c>
    </row>
    <row r="559" spans="1:11">
      <c r="A559" t="s">
        <v>145</v>
      </c>
      <c r="B559" s="21">
        <v>2.7837607308753899E-5</v>
      </c>
      <c r="C559" t="s">
        <v>148</v>
      </c>
      <c r="D559" t="s">
        <v>146</v>
      </c>
      <c r="E559" t="s">
        <v>147</v>
      </c>
      <c r="F559" t="s">
        <v>520</v>
      </c>
      <c r="G559" t="s">
        <v>149</v>
      </c>
      <c r="H559" t="s">
        <v>149</v>
      </c>
      <c r="I559">
        <v>3</v>
      </c>
      <c r="J559">
        <v>909.78599999999994</v>
      </c>
      <c r="K559">
        <v>118.45410099999999</v>
      </c>
    </row>
    <row r="560" spans="1:11">
      <c r="A560" t="s">
        <v>156</v>
      </c>
      <c r="B560" s="21">
        <v>5.0082838517863203E-5</v>
      </c>
      <c r="C560" t="s">
        <v>119</v>
      </c>
      <c r="D560" t="s">
        <v>157</v>
      </c>
      <c r="E560" t="s">
        <v>113</v>
      </c>
      <c r="F560" t="s">
        <v>520</v>
      </c>
      <c r="G560" t="s">
        <v>158</v>
      </c>
      <c r="H560" t="s">
        <v>158</v>
      </c>
      <c r="I560">
        <v>4</v>
      </c>
      <c r="J560">
        <v>674.25</v>
      </c>
      <c r="K560">
        <v>118.45410099999999</v>
      </c>
    </row>
    <row r="561" spans="1:11">
      <c r="A561" t="s">
        <v>159</v>
      </c>
      <c r="B561" s="21">
        <v>7.5710470729692798E-6</v>
      </c>
      <c r="C561" t="s">
        <v>162</v>
      </c>
      <c r="D561" t="s">
        <v>160</v>
      </c>
      <c r="E561" t="s">
        <v>161</v>
      </c>
      <c r="F561" t="s">
        <v>520</v>
      </c>
      <c r="G561" t="s">
        <v>149</v>
      </c>
      <c r="H561" t="s">
        <v>149</v>
      </c>
      <c r="I561">
        <v>1</v>
      </c>
      <c r="J561">
        <v>1115.049</v>
      </c>
      <c r="K561">
        <v>118.45410099999999</v>
      </c>
    </row>
    <row r="562" spans="1:11">
      <c r="A562" t="s">
        <v>163</v>
      </c>
      <c r="B562" s="21">
        <v>5.7946036124035099E-6</v>
      </c>
      <c r="C562" t="s">
        <v>166</v>
      </c>
      <c r="D562" t="s">
        <v>164</v>
      </c>
      <c r="E562" t="s">
        <v>165</v>
      </c>
      <c r="F562" t="s">
        <v>520</v>
      </c>
      <c r="G562" t="s">
        <v>149</v>
      </c>
      <c r="H562" t="s">
        <v>149</v>
      </c>
      <c r="I562">
        <v>1</v>
      </c>
      <c r="J562">
        <v>1456.8879999999999</v>
      </c>
      <c r="K562">
        <v>118.45410099999999</v>
      </c>
    </row>
    <row r="563" spans="1:11">
      <c r="A563" t="s">
        <v>171</v>
      </c>
      <c r="B563">
        <v>1.3853829789541201E-4</v>
      </c>
      <c r="C563" t="s">
        <v>166</v>
      </c>
      <c r="D563" t="s">
        <v>172</v>
      </c>
      <c r="E563" t="s">
        <v>165</v>
      </c>
      <c r="F563" t="s">
        <v>520</v>
      </c>
      <c r="G563" t="s">
        <v>149</v>
      </c>
      <c r="H563" t="s">
        <v>149</v>
      </c>
      <c r="I563">
        <v>21</v>
      </c>
      <c r="J563">
        <v>1279.674</v>
      </c>
      <c r="K563">
        <v>118.45410099999999</v>
      </c>
    </row>
    <row r="564" spans="1:11">
      <c r="A564" t="s">
        <v>173</v>
      </c>
      <c r="B564" s="21">
        <v>5.87100099981732E-6</v>
      </c>
      <c r="C564" t="s">
        <v>162</v>
      </c>
      <c r="D564" t="s">
        <v>174</v>
      </c>
      <c r="E564" t="s">
        <v>165</v>
      </c>
      <c r="F564" t="s">
        <v>520</v>
      </c>
      <c r="G564" t="s">
        <v>149</v>
      </c>
      <c r="H564" t="s">
        <v>149</v>
      </c>
      <c r="I564">
        <v>1</v>
      </c>
      <c r="J564">
        <v>1437.93</v>
      </c>
      <c r="K564">
        <v>118.45410099999999</v>
      </c>
    </row>
    <row r="565" spans="1:11">
      <c r="A565" t="s">
        <v>177</v>
      </c>
      <c r="B565">
        <v>4.4302005890773098E-4</v>
      </c>
      <c r="C565" t="s">
        <v>162</v>
      </c>
      <c r="D565" t="s">
        <v>178</v>
      </c>
      <c r="E565" t="s">
        <v>179</v>
      </c>
      <c r="F565" t="s">
        <v>520</v>
      </c>
      <c r="G565" t="s">
        <v>179</v>
      </c>
      <c r="H565" t="s">
        <v>179</v>
      </c>
      <c r="I565">
        <v>74</v>
      </c>
      <c r="J565">
        <v>1410.127</v>
      </c>
      <c r="K565">
        <v>118.45410099999999</v>
      </c>
    </row>
    <row r="566" spans="1:11">
      <c r="A566" t="s">
        <v>180</v>
      </c>
      <c r="B566" s="21">
        <v>1.2094708609928699E-5</v>
      </c>
      <c r="C566" t="s">
        <v>162</v>
      </c>
      <c r="D566" t="s">
        <v>181</v>
      </c>
      <c r="E566" t="s">
        <v>165</v>
      </c>
      <c r="F566" t="s">
        <v>520</v>
      </c>
      <c r="G566" t="s">
        <v>149</v>
      </c>
      <c r="H566" t="s">
        <v>149</v>
      </c>
      <c r="I566">
        <v>2</v>
      </c>
      <c r="J566">
        <v>1395.9970000000001</v>
      </c>
      <c r="K566">
        <v>118.45410099999999</v>
      </c>
    </row>
    <row r="567" spans="1:11">
      <c r="A567" t="s">
        <v>182</v>
      </c>
      <c r="B567">
        <v>3.7797936067364299E-4</v>
      </c>
      <c r="C567" t="s">
        <v>166</v>
      </c>
      <c r="D567" t="s">
        <v>183</v>
      </c>
      <c r="E567" t="s">
        <v>165</v>
      </c>
      <c r="F567" t="s">
        <v>520</v>
      </c>
      <c r="G567" t="s">
        <v>149</v>
      </c>
      <c r="H567" t="s">
        <v>149</v>
      </c>
      <c r="I567">
        <v>61</v>
      </c>
      <c r="J567">
        <v>1362.422</v>
      </c>
      <c r="K567">
        <v>118.45410099999999</v>
      </c>
    </row>
    <row r="568" spans="1:11">
      <c r="A568" t="s">
        <v>184</v>
      </c>
      <c r="B568">
        <v>3.30502179966465E-4</v>
      </c>
      <c r="C568" t="s">
        <v>186</v>
      </c>
      <c r="D568" t="s">
        <v>185</v>
      </c>
      <c r="E568" t="s">
        <v>165</v>
      </c>
      <c r="F568" t="s">
        <v>520</v>
      </c>
      <c r="G568" t="s">
        <v>149</v>
      </c>
      <c r="H568" t="s">
        <v>149</v>
      </c>
      <c r="I568">
        <v>51</v>
      </c>
      <c r="J568">
        <v>1302.704</v>
      </c>
      <c r="K568">
        <v>118.45410099999999</v>
      </c>
    </row>
    <row r="569" spans="1:11">
      <c r="A569" t="s">
        <v>187</v>
      </c>
      <c r="B569" s="21">
        <v>9.0767662174809797E-5</v>
      </c>
      <c r="C569" t="s">
        <v>186</v>
      </c>
      <c r="D569" t="s">
        <v>188</v>
      </c>
      <c r="E569" t="s">
        <v>165</v>
      </c>
      <c r="F569" t="s">
        <v>520</v>
      </c>
      <c r="G569" t="s">
        <v>149</v>
      </c>
      <c r="H569" t="s">
        <v>149</v>
      </c>
      <c r="I569">
        <v>15</v>
      </c>
      <c r="J569">
        <v>1395.115</v>
      </c>
      <c r="K569">
        <v>118.45410099999999</v>
      </c>
    </row>
    <row r="570" spans="1:11">
      <c r="A570" t="s">
        <v>189</v>
      </c>
      <c r="B570">
        <v>6.1595751177842301E-4</v>
      </c>
      <c r="C570" t="s">
        <v>186</v>
      </c>
      <c r="D570" t="s">
        <v>190</v>
      </c>
      <c r="E570" t="s">
        <v>165</v>
      </c>
      <c r="F570" t="s">
        <v>520</v>
      </c>
      <c r="G570" t="s">
        <v>149</v>
      </c>
      <c r="H570" t="s">
        <v>149</v>
      </c>
      <c r="I570">
        <v>93</v>
      </c>
      <c r="J570">
        <v>1274.624</v>
      </c>
      <c r="K570">
        <v>118.45410099999999</v>
      </c>
    </row>
    <row r="571" spans="1:11">
      <c r="A571" t="s">
        <v>191</v>
      </c>
      <c r="B571">
        <v>6.9640340671283405E-4</v>
      </c>
      <c r="C571" t="s">
        <v>186</v>
      </c>
      <c r="D571" t="s">
        <v>192</v>
      </c>
      <c r="E571" t="s">
        <v>165</v>
      </c>
      <c r="F571" t="s">
        <v>520</v>
      </c>
      <c r="G571" t="s">
        <v>149</v>
      </c>
      <c r="H571" t="s">
        <v>149</v>
      </c>
      <c r="I571">
        <v>107</v>
      </c>
      <c r="J571">
        <v>1297.098</v>
      </c>
      <c r="K571">
        <v>118.45410099999999</v>
      </c>
    </row>
    <row r="572" spans="1:11">
      <c r="A572" t="s">
        <v>195</v>
      </c>
      <c r="B572" s="21">
        <v>1.17773768025878E-5</v>
      </c>
      <c r="C572" t="s">
        <v>166</v>
      </c>
      <c r="D572" t="s">
        <v>196</v>
      </c>
      <c r="E572" t="s">
        <v>165</v>
      </c>
      <c r="F572" t="s">
        <v>520</v>
      </c>
      <c r="G572" t="s">
        <v>149</v>
      </c>
      <c r="H572" t="s">
        <v>149</v>
      </c>
      <c r="I572">
        <v>2</v>
      </c>
      <c r="J572">
        <v>1433.6110000000001</v>
      </c>
      <c r="K572">
        <v>118.45410099999999</v>
      </c>
    </row>
    <row r="573" spans="1:11">
      <c r="A573" t="s">
        <v>197</v>
      </c>
      <c r="B573" s="21">
        <v>1.1616100924541301E-5</v>
      </c>
      <c r="C573" t="s">
        <v>162</v>
      </c>
      <c r="D573" t="s">
        <v>198</v>
      </c>
      <c r="E573" t="s">
        <v>165</v>
      </c>
      <c r="F573" t="s">
        <v>520</v>
      </c>
      <c r="G573" t="s">
        <v>149</v>
      </c>
      <c r="H573" t="s">
        <v>149</v>
      </c>
      <c r="I573">
        <v>2</v>
      </c>
      <c r="J573">
        <v>1453.5150000000001</v>
      </c>
      <c r="K573">
        <v>118.45410099999999</v>
      </c>
    </row>
    <row r="574" spans="1:11">
      <c r="A574" t="s">
        <v>199</v>
      </c>
      <c r="B574" s="21">
        <v>1.2278865602471601E-5</v>
      </c>
      <c r="C574" t="s">
        <v>166</v>
      </c>
      <c r="D574" t="s">
        <v>200</v>
      </c>
      <c r="E574" t="s">
        <v>165</v>
      </c>
      <c r="F574" t="s">
        <v>520</v>
      </c>
      <c r="G574" t="s">
        <v>149</v>
      </c>
      <c r="H574" t="s">
        <v>149</v>
      </c>
      <c r="I574">
        <v>2</v>
      </c>
      <c r="J574">
        <v>1375.06</v>
      </c>
      <c r="K574">
        <v>118.45410099999999</v>
      </c>
    </row>
    <row r="575" spans="1:11">
      <c r="A575" t="s">
        <v>215</v>
      </c>
      <c r="B575" s="21">
        <v>3.3166318850888001E-5</v>
      </c>
      <c r="C575" t="s">
        <v>203</v>
      </c>
      <c r="D575" t="s">
        <v>216</v>
      </c>
      <c r="E575" t="s">
        <v>217</v>
      </c>
      <c r="F575" t="s">
        <v>520</v>
      </c>
      <c r="G575" t="s">
        <v>149</v>
      </c>
      <c r="H575" t="s">
        <v>149</v>
      </c>
      <c r="I575">
        <v>1</v>
      </c>
      <c r="J575">
        <v>254.53800000000001</v>
      </c>
      <c r="K575">
        <v>118.45410099999999</v>
      </c>
    </row>
    <row r="576" spans="1:11">
      <c r="A576" t="s">
        <v>225</v>
      </c>
      <c r="B576" s="21">
        <v>2.77959951654418E-5</v>
      </c>
      <c r="C576" t="s">
        <v>203</v>
      </c>
      <c r="D576" t="s">
        <v>226</v>
      </c>
      <c r="E576" t="s">
        <v>217</v>
      </c>
      <c r="F576" t="s">
        <v>520</v>
      </c>
      <c r="G576" t="s">
        <v>149</v>
      </c>
      <c r="H576" t="s">
        <v>149</v>
      </c>
      <c r="I576">
        <v>1</v>
      </c>
      <c r="J576">
        <v>303.71600000000001</v>
      </c>
      <c r="K576">
        <v>118.45410099999999</v>
      </c>
    </row>
    <row r="577" spans="1:11">
      <c r="A577" t="s">
        <v>227</v>
      </c>
      <c r="B577" s="21">
        <v>3.7820548266765999E-5</v>
      </c>
      <c r="C577" t="s">
        <v>203</v>
      </c>
      <c r="D577" t="s">
        <v>228</v>
      </c>
      <c r="E577" t="s">
        <v>165</v>
      </c>
      <c r="F577" t="s">
        <v>520</v>
      </c>
      <c r="G577" t="s">
        <v>149</v>
      </c>
      <c r="H577" t="s">
        <v>149</v>
      </c>
      <c r="I577">
        <v>3</v>
      </c>
      <c r="J577">
        <v>669.64300000000003</v>
      </c>
      <c r="K577">
        <v>118.45410099999999</v>
      </c>
    </row>
    <row r="578" spans="1:11">
      <c r="A578" t="s">
        <v>229</v>
      </c>
      <c r="B578" s="21">
        <v>4.40485133878214E-5</v>
      </c>
      <c r="C578" t="s">
        <v>203</v>
      </c>
      <c r="D578" t="s">
        <v>230</v>
      </c>
      <c r="E578" t="s">
        <v>231</v>
      </c>
      <c r="F578" t="s">
        <v>520</v>
      </c>
      <c r="G578" t="s">
        <v>149</v>
      </c>
      <c r="H578" t="s">
        <v>149</v>
      </c>
      <c r="I578">
        <v>3</v>
      </c>
      <c r="J578">
        <v>574.96299999999997</v>
      </c>
      <c r="K578">
        <v>118.45410099999999</v>
      </c>
    </row>
    <row r="579" spans="1:11">
      <c r="A579" t="s">
        <v>232</v>
      </c>
      <c r="B579">
        <v>3.4926697803316302E-4</v>
      </c>
      <c r="C579" t="s">
        <v>233</v>
      </c>
      <c r="D579" t="s">
        <v>1</v>
      </c>
      <c r="E579" t="s">
        <v>113</v>
      </c>
      <c r="F579" t="s">
        <v>520</v>
      </c>
      <c r="G579" t="s">
        <v>1</v>
      </c>
      <c r="H579" t="s">
        <v>1</v>
      </c>
      <c r="I579">
        <v>48</v>
      </c>
      <c r="J579">
        <v>1160.202</v>
      </c>
      <c r="K579">
        <v>118.45410099999999</v>
      </c>
    </row>
    <row r="580" spans="1:11">
      <c r="A580" t="s">
        <v>234</v>
      </c>
      <c r="B580">
        <v>3.1478210825840801E-3</v>
      </c>
      <c r="C580" t="s">
        <v>236</v>
      </c>
      <c r="D580" t="s">
        <v>235</v>
      </c>
      <c r="E580" t="s">
        <v>165</v>
      </c>
      <c r="F580" t="s">
        <v>520</v>
      </c>
      <c r="G580" t="s">
        <v>149</v>
      </c>
      <c r="H580" t="s">
        <v>149</v>
      </c>
      <c r="I580">
        <v>488</v>
      </c>
      <c r="J580">
        <v>1308.759</v>
      </c>
      <c r="K580">
        <v>118.45410099999999</v>
      </c>
    </row>
    <row r="581" spans="1:11">
      <c r="A581" t="s">
        <v>237</v>
      </c>
      <c r="B581">
        <v>2.7025704555956202E-4</v>
      </c>
      <c r="C581" t="s">
        <v>162</v>
      </c>
      <c r="D581" t="s">
        <v>238</v>
      </c>
      <c r="E581" t="s">
        <v>165</v>
      </c>
      <c r="F581" t="s">
        <v>520</v>
      </c>
      <c r="G581" t="s">
        <v>149</v>
      </c>
      <c r="H581" t="s">
        <v>149</v>
      </c>
      <c r="I581">
        <v>43</v>
      </c>
      <c r="J581">
        <v>1343.202</v>
      </c>
      <c r="K581">
        <v>118.45410099999999</v>
      </c>
    </row>
    <row r="582" spans="1:11">
      <c r="A582" t="s">
        <v>239</v>
      </c>
      <c r="B582" s="21">
        <v>7.2282261635616394E-5</v>
      </c>
      <c r="C582" t="s">
        <v>241</v>
      </c>
      <c r="D582" t="s">
        <v>240</v>
      </c>
      <c r="E582" t="s">
        <v>169</v>
      </c>
      <c r="F582" t="s">
        <v>520</v>
      </c>
      <c r="G582" t="s">
        <v>149</v>
      </c>
      <c r="H582" t="s">
        <v>242</v>
      </c>
      <c r="I582">
        <v>11</v>
      </c>
      <c r="J582">
        <v>1284.7270000000001</v>
      </c>
      <c r="K582">
        <v>118.45410099999999</v>
      </c>
    </row>
    <row r="583" spans="1:11">
      <c r="A583" t="s">
        <v>243</v>
      </c>
      <c r="B583">
        <v>1.0074334731296499E-3</v>
      </c>
      <c r="C583" t="s">
        <v>236</v>
      </c>
      <c r="D583" t="s">
        <v>244</v>
      </c>
      <c r="E583" t="s">
        <v>165</v>
      </c>
      <c r="F583" t="s">
        <v>520</v>
      </c>
      <c r="G583" t="s">
        <v>149</v>
      </c>
      <c r="H583" t="s">
        <v>149</v>
      </c>
      <c r="I583">
        <v>158</v>
      </c>
      <c r="J583">
        <v>1324.008</v>
      </c>
      <c r="K583">
        <v>118.45410099999999</v>
      </c>
    </row>
    <row r="584" spans="1:11">
      <c r="A584" t="s">
        <v>111</v>
      </c>
      <c r="B584">
        <v>0.10525011494009499</v>
      </c>
      <c r="C584" t="s">
        <v>114</v>
      </c>
      <c r="D584" t="s">
        <v>112</v>
      </c>
      <c r="E584" t="s">
        <v>113</v>
      </c>
      <c r="F584" t="s">
        <v>521</v>
      </c>
      <c r="G584" t="s">
        <v>115</v>
      </c>
      <c r="H584" t="s">
        <v>116</v>
      </c>
      <c r="I584">
        <v>7909</v>
      </c>
      <c r="J584">
        <v>627.36500000000001</v>
      </c>
      <c r="K584">
        <v>119.77845600000001</v>
      </c>
    </row>
    <row r="585" spans="1:11">
      <c r="A585" t="s">
        <v>117</v>
      </c>
      <c r="B585">
        <v>1.30603230252062</v>
      </c>
      <c r="C585" t="s">
        <v>119</v>
      </c>
      <c r="D585" t="s">
        <v>118</v>
      </c>
      <c r="E585" t="s">
        <v>113</v>
      </c>
      <c r="F585" t="s">
        <v>521</v>
      </c>
      <c r="G585" t="s">
        <v>120</v>
      </c>
      <c r="H585" t="s">
        <v>121</v>
      </c>
      <c r="I585">
        <v>144724</v>
      </c>
      <c r="J585">
        <v>925.14099999999996</v>
      </c>
      <c r="K585">
        <v>119.77845600000001</v>
      </c>
    </row>
    <row r="586" spans="1:11">
      <c r="A586" t="s">
        <v>122</v>
      </c>
      <c r="B586">
        <v>1.8327697188871499</v>
      </c>
      <c r="C586" t="s">
        <v>124</v>
      </c>
      <c r="D586" t="s">
        <v>123</v>
      </c>
      <c r="E586" t="s">
        <v>113</v>
      </c>
      <c r="F586" t="s">
        <v>521</v>
      </c>
      <c r="G586" t="s">
        <v>120</v>
      </c>
      <c r="H586" t="s">
        <v>125</v>
      </c>
      <c r="I586">
        <v>170116</v>
      </c>
      <c r="J586">
        <v>774.923</v>
      </c>
      <c r="K586">
        <v>119.77845600000001</v>
      </c>
    </row>
    <row r="587" spans="1:11">
      <c r="A587" t="s">
        <v>126</v>
      </c>
      <c r="B587">
        <v>0.45133958318124601</v>
      </c>
      <c r="C587" t="s">
        <v>119</v>
      </c>
      <c r="D587" t="s">
        <v>127</v>
      </c>
      <c r="E587" t="s">
        <v>113</v>
      </c>
      <c r="F587" t="s">
        <v>521</v>
      </c>
      <c r="G587" t="s">
        <v>120</v>
      </c>
      <c r="H587" t="s">
        <v>128</v>
      </c>
      <c r="I587">
        <v>45766</v>
      </c>
      <c r="J587">
        <v>846.56600000000003</v>
      </c>
      <c r="K587">
        <v>119.77845600000001</v>
      </c>
    </row>
    <row r="588" spans="1:11">
      <c r="A588" t="s">
        <v>129</v>
      </c>
      <c r="B588">
        <v>1.7657229019849301</v>
      </c>
      <c r="C588" t="s">
        <v>124</v>
      </c>
      <c r="D588" t="s">
        <v>130</v>
      </c>
      <c r="E588" t="s">
        <v>113</v>
      </c>
      <c r="F588" t="s">
        <v>521</v>
      </c>
      <c r="G588" t="s">
        <v>120</v>
      </c>
      <c r="H588" t="s">
        <v>131</v>
      </c>
      <c r="I588">
        <v>69401</v>
      </c>
      <c r="J588">
        <v>328.14400000000001</v>
      </c>
      <c r="K588">
        <v>119.77845600000001</v>
      </c>
    </row>
    <row r="589" spans="1:11">
      <c r="A589" t="s">
        <v>132</v>
      </c>
      <c r="B589">
        <v>0.15291449597458401</v>
      </c>
      <c r="C589" t="s">
        <v>114</v>
      </c>
      <c r="D589" t="s">
        <v>133</v>
      </c>
      <c r="E589" t="s">
        <v>113</v>
      </c>
      <c r="F589" t="s">
        <v>521</v>
      </c>
      <c r="G589" t="s">
        <v>115</v>
      </c>
      <c r="H589" t="s">
        <v>134</v>
      </c>
      <c r="I589">
        <v>13197</v>
      </c>
      <c r="J589">
        <v>720.52300000000002</v>
      </c>
      <c r="K589">
        <v>119.77845600000001</v>
      </c>
    </row>
    <row r="590" spans="1:11">
      <c r="A590" t="s">
        <v>135</v>
      </c>
      <c r="B590">
        <v>0.27718959554853001</v>
      </c>
      <c r="C590" t="s">
        <v>119</v>
      </c>
      <c r="D590" t="s">
        <v>136</v>
      </c>
      <c r="E590" t="s">
        <v>113</v>
      </c>
      <c r="F590" t="s">
        <v>521</v>
      </c>
      <c r="G590" t="s">
        <v>137</v>
      </c>
      <c r="H590" t="s">
        <v>138</v>
      </c>
      <c r="I590">
        <v>26328</v>
      </c>
      <c r="J590">
        <v>792.98</v>
      </c>
      <c r="K590">
        <v>119.77845600000001</v>
      </c>
    </row>
    <row r="591" spans="1:11">
      <c r="A591" t="s">
        <v>139</v>
      </c>
      <c r="B591">
        <v>0.29753679738619299</v>
      </c>
      <c r="C591" t="s">
        <v>119</v>
      </c>
      <c r="D591" t="s">
        <v>140</v>
      </c>
      <c r="E591" t="s">
        <v>113</v>
      </c>
      <c r="F591" t="s">
        <v>521</v>
      </c>
      <c r="G591" t="s">
        <v>137</v>
      </c>
      <c r="H591" t="s">
        <v>141</v>
      </c>
      <c r="I591">
        <v>25645</v>
      </c>
      <c r="J591">
        <v>719.58699999999999</v>
      </c>
      <c r="K591">
        <v>119.77845600000001</v>
      </c>
    </row>
    <row r="592" spans="1:11">
      <c r="A592" t="s">
        <v>142</v>
      </c>
      <c r="B592">
        <v>0.29640062423994001</v>
      </c>
      <c r="C592" t="s">
        <v>119</v>
      </c>
      <c r="D592" t="s">
        <v>143</v>
      </c>
      <c r="E592" t="s">
        <v>113</v>
      </c>
      <c r="F592" t="s">
        <v>521</v>
      </c>
      <c r="G592" t="s">
        <v>137</v>
      </c>
      <c r="H592" t="s">
        <v>144</v>
      </c>
      <c r="I592">
        <v>27528</v>
      </c>
      <c r="J592">
        <v>775.38400000000001</v>
      </c>
      <c r="K592">
        <v>119.77845600000001</v>
      </c>
    </row>
    <row r="593" spans="1:11">
      <c r="A593" t="s">
        <v>152</v>
      </c>
      <c r="B593" s="21">
        <v>1.7869430388990802E-5</v>
      </c>
      <c r="C593" t="s">
        <v>148</v>
      </c>
      <c r="D593" t="s">
        <v>153</v>
      </c>
      <c r="E593" t="s">
        <v>147</v>
      </c>
      <c r="F593" t="s">
        <v>521</v>
      </c>
      <c r="G593" t="s">
        <v>149</v>
      </c>
      <c r="H593" t="s">
        <v>149</v>
      </c>
      <c r="I593">
        <v>3</v>
      </c>
      <c r="J593">
        <v>1401.625</v>
      </c>
      <c r="K593">
        <v>119.77845600000001</v>
      </c>
    </row>
    <row r="594" spans="1:11">
      <c r="A594" t="s">
        <v>156</v>
      </c>
      <c r="B594">
        <v>5.5720223290254001E-3</v>
      </c>
      <c r="C594" t="s">
        <v>119</v>
      </c>
      <c r="D594" t="s">
        <v>157</v>
      </c>
      <c r="E594" t="s">
        <v>113</v>
      </c>
      <c r="F594" t="s">
        <v>521</v>
      </c>
      <c r="G594" t="s">
        <v>158</v>
      </c>
      <c r="H594" t="s">
        <v>158</v>
      </c>
      <c r="I594">
        <v>450</v>
      </c>
      <c r="J594">
        <v>674.25</v>
      </c>
      <c r="K594">
        <v>119.77845600000001</v>
      </c>
    </row>
    <row r="595" spans="1:11">
      <c r="A595" t="s">
        <v>171</v>
      </c>
      <c r="B595">
        <v>1.1743416074235699E-4</v>
      </c>
      <c r="C595" t="s">
        <v>166</v>
      </c>
      <c r="D595" t="s">
        <v>172</v>
      </c>
      <c r="E595" t="s">
        <v>165</v>
      </c>
      <c r="F595" t="s">
        <v>521</v>
      </c>
      <c r="G595" t="s">
        <v>149</v>
      </c>
      <c r="H595" t="s">
        <v>149</v>
      </c>
      <c r="I595">
        <v>18</v>
      </c>
      <c r="J595">
        <v>1279.674</v>
      </c>
      <c r="K595">
        <v>119.77845600000001</v>
      </c>
    </row>
    <row r="596" spans="1:11">
      <c r="A596" t="s">
        <v>177</v>
      </c>
      <c r="B596">
        <v>2.07219731015698E-4</v>
      </c>
      <c r="C596" t="s">
        <v>162</v>
      </c>
      <c r="D596" t="s">
        <v>178</v>
      </c>
      <c r="E596" t="s">
        <v>179</v>
      </c>
      <c r="F596" t="s">
        <v>521</v>
      </c>
      <c r="G596" t="s">
        <v>179</v>
      </c>
      <c r="H596" t="s">
        <v>179</v>
      </c>
      <c r="I596">
        <v>35</v>
      </c>
      <c r="J596">
        <v>1410.127</v>
      </c>
      <c r="K596">
        <v>119.77845600000001</v>
      </c>
    </row>
    <row r="597" spans="1:11">
      <c r="A597" t="s">
        <v>180</v>
      </c>
      <c r="B597" s="21">
        <v>2.9902452475386399E-5</v>
      </c>
      <c r="C597" t="s">
        <v>162</v>
      </c>
      <c r="D597" t="s">
        <v>181</v>
      </c>
      <c r="E597" t="s">
        <v>165</v>
      </c>
      <c r="F597" t="s">
        <v>521</v>
      </c>
      <c r="G597" t="s">
        <v>149</v>
      </c>
      <c r="H597" t="s">
        <v>149</v>
      </c>
      <c r="I597">
        <v>5</v>
      </c>
      <c r="J597">
        <v>1395.9970000000001</v>
      </c>
      <c r="K597">
        <v>119.77845600000001</v>
      </c>
    </row>
    <row r="598" spans="1:11">
      <c r="A598" t="s">
        <v>182</v>
      </c>
      <c r="B598">
        <v>1.77708270198247E-4</v>
      </c>
      <c r="C598" t="s">
        <v>166</v>
      </c>
      <c r="D598" t="s">
        <v>183</v>
      </c>
      <c r="E598" t="s">
        <v>165</v>
      </c>
      <c r="F598" t="s">
        <v>521</v>
      </c>
      <c r="G598" t="s">
        <v>149</v>
      </c>
      <c r="H598" t="s">
        <v>149</v>
      </c>
      <c r="I598">
        <v>29</v>
      </c>
      <c r="J598">
        <v>1362.422</v>
      </c>
      <c r="K598">
        <v>119.77845600000001</v>
      </c>
    </row>
    <row r="599" spans="1:11">
      <c r="A599" t="s">
        <v>184</v>
      </c>
      <c r="B599">
        <v>1.60219566180352E-4</v>
      </c>
      <c r="C599" t="s">
        <v>186</v>
      </c>
      <c r="D599" t="s">
        <v>185</v>
      </c>
      <c r="E599" t="s">
        <v>165</v>
      </c>
      <c r="F599" t="s">
        <v>521</v>
      </c>
      <c r="G599" t="s">
        <v>149</v>
      </c>
      <c r="H599" t="s">
        <v>149</v>
      </c>
      <c r="I599">
        <v>25</v>
      </c>
      <c r="J599">
        <v>1302.704</v>
      </c>
      <c r="K599">
        <v>119.77845600000001</v>
      </c>
    </row>
    <row r="600" spans="1:11">
      <c r="A600" t="s">
        <v>187</v>
      </c>
      <c r="B600" s="21">
        <v>5.3858442570617901E-5</v>
      </c>
      <c r="C600" t="s">
        <v>186</v>
      </c>
      <c r="D600" t="s">
        <v>188</v>
      </c>
      <c r="E600" t="s">
        <v>165</v>
      </c>
      <c r="F600" t="s">
        <v>521</v>
      </c>
      <c r="G600" t="s">
        <v>149</v>
      </c>
      <c r="H600" t="s">
        <v>149</v>
      </c>
      <c r="I600">
        <v>9</v>
      </c>
      <c r="J600">
        <v>1395.115</v>
      </c>
      <c r="K600">
        <v>119.77845600000001</v>
      </c>
    </row>
    <row r="601" spans="1:11">
      <c r="A601" t="s">
        <v>189</v>
      </c>
      <c r="B601">
        <v>4.5849778073843602E-4</v>
      </c>
      <c r="C601" t="s">
        <v>186</v>
      </c>
      <c r="D601" t="s">
        <v>190</v>
      </c>
      <c r="E601" t="s">
        <v>165</v>
      </c>
      <c r="F601" t="s">
        <v>521</v>
      </c>
      <c r="G601" t="s">
        <v>149</v>
      </c>
      <c r="H601" t="s">
        <v>149</v>
      </c>
      <c r="I601">
        <v>70</v>
      </c>
      <c r="J601">
        <v>1274.624</v>
      </c>
      <c r="K601">
        <v>119.77845600000001</v>
      </c>
    </row>
    <row r="602" spans="1:11">
      <c r="A602" t="s">
        <v>191</v>
      </c>
      <c r="B602">
        <v>4.8273608410793198E-4</v>
      </c>
      <c r="C602" t="s">
        <v>186</v>
      </c>
      <c r="D602" t="s">
        <v>192</v>
      </c>
      <c r="E602" t="s">
        <v>165</v>
      </c>
      <c r="F602" t="s">
        <v>521</v>
      </c>
      <c r="G602" t="s">
        <v>149</v>
      </c>
      <c r="H602" t="s">
        <v>149</v>
      </c>
      <c r="I602">
        <v>75</v>
      </c>
      <c r="J602">
        <v>1297.098</v>
      </c>
      <c r="K602">
        <v>119.77845600000001</v>
      </c>
    </row>
    <row r="603" spans="1:11">
      <c r="A603" t="s">
        <v>195</v>
      </c>
      <c r="B603" s="21">
        <v>5.8235789134265799E-6</v>
      </c>
      <c r="C603" t="s">
        <v>166</v>
      </c>
      <c r="D603" t="s">
        <v>196</v>
      </c>
      <c r="E603" t="s">
        <v>165</v>
      </c>
      <c r="F603" t="s">
        <v>521</v>
      </c>
      <c r="G603" t="s">
        <v>149</v>
      </c>
      <c r="H603" t="s">
        <v>149</v>
      </c>
      <c r="I603">
        <v>1</v>
      </c>
      <c r="J603">
        <v>1433.6110000000001</v>
      </c>
      <c r="K603">
        <v>119.77845600000001</v>
      </c>
    </row>
    <row r="604" spans="1:11">
      <c r="A604" t="s">
        <v>199</v>
      </c>
      <c r="B604" s="21">
        <v>1.2143101813239301E-5</v>
      </c>
      <c r="C604" t="s">
        <v>166</v>
      </c>
      <c r="D604" t="s">
        <v>200</v>
      </c>
      <c r="E604" t="s">
        <v>165</v>
      </c>
      <c r="F604" t="s">
        <v>521</v>
      </c>
      <c r="G604" t="s">
        <v>149</v>
      </c>
      <c r="H604" t="s">
        <v>149</v>
      </c>
      <c r="I604">
        <v>2</v>
      </c>
      <c r="J604">
        <v>1375.06</v>
      </c>
      <c r="K604">
        <v>119.77845600000001</v>
      </c>
    </row>
    <row r="605" spans="1:11">
      <c r="A605" t="s">
        <v>229</v>
      </c>
      <c r="B605" s="21">
        <v>1.4520493996407401E-5</v>
      </c>
      <c r="C605" t="s">
        <v>203</v>
      </c>
      <c r="D605" t="s">
        <v>230</v>
      </c>
      <c r="E605" t="s">
        <v>231</v>
      </c>
      <c r="F605" t="s">
        <v>521</v>
      </c>
      <c r="G605" t="s">
        <v>149</v>
      </c>
      <c r="H605" t="s">
        <v>149</v>
      </c>
      <c r="I605">
        <v>1</v>
      </c>
      <c r="J605">
        <v>574.96299999999997</v>
      </c>
      <c r="K605">
        <v>119.77845600000001</v>
      </c>
    </row>
    <row r="606" spans="1:11">
      <c r="A606" t="s">
        <v>232</v>
      </c>
      <c r="B606">
        <v>3.53752529455654E-2</v>
      </c>
      <c r="C606" t="s">
        <v>233</v>
      </c>
      <c r="D606" t="s">
        <v>1</v>
      </c>
      <c r="E606" t="s">
        <v>113</v>
      </c>
      <c r="F606" t="s">
        <v>521</v>
      </c>
      <c r="G606" t="s">
        <v>1</v>
      </c>
      <c r="H606" t="s">
        <v>1</v>
      </c>
      <c r="I606">
        <v>4916</v>
      </c>
      <c r="J606">
        <v>1160.202</v>
      </c>
      <c r="K606">
        <v>119.77845600000001</v>
      </c>
    </row>
    <row r="607" spans="1:11">
      <c r="A607" t="s">
        <v>234</v>
      </c>
      <c r="B607">
        <v>2.6537190303922002E-3</v>
      </c>
      <c r="C607" t="s">
        <v>236</v>
      </c>
      <c r="D607" t="s">
        <v>235</v>
      </c>
      <c r="E607" t="s">
        <v>165</v>
      </c>
      <c r="F607" t="s">
        <v>521</v>
      </c>
      <c r="G607" t="s">
        <v>149</v>
      </c>
      <c r="H607" t="s">
        <v>149</v>
      </c>
      <c r="I607">
        <v>416</v>
      </c>
      <c r="J607">
        <v>1308.759</v>
      </c>
      <c r="K607">
        <v>119.77845600000001</v>
      </c>
    </row>
    <row r="608" spans="1:11">
      <c r="A608" t="s">
        <v>237</v>
      </c>
      <c r="B608">
        <v>5.5940000913419995E-4</v>
      </c>
      <c r="C608" t="s">
        <v>162</v>
      </c>
      <c r="D608" t="s">
        <v>238</v>
      </c>
      <c r="E608" t="s">
        <v>165</v>
      </c>
      <c r="F608" t="s">
        <v>521</v>
      </c>
      <c r="G608" t="s">
        <v>149</v>
      </c>
      <c r="H608" t="s">
        <v>149</v>
      </c>
      <c r="I608">
        <v>90</v>
      </c>
      <c r="J608">
        <v>1343.202</v>
      </c>
      <c r="K608">
        <v>119.77845600000001</v>
      </c>
    </row>
    <row r="609" spans="1:11">
      <c r="A609" t="s">
        <v>239</v>
      </c>
      <c r="B609" s="21">
        <v>9.7476897305688993E-5</v>
      </c>
      <c r="C609" t="s">
        <v>241</v>
      </c>
      <c r="D609" t="s">
        <v>240</v>
      </c>
      <c r="E609" t="s">
        <v>169</v>
      </c>
      <c r="F609" t="s">
        <v>521</v>
      </c>
      <c r="G609" t="s">
        <v>149</v>
      </c>
      <c r="H609" t="s">
        <v>242</v>
      </c>
      <c r="I609">
        <v>15</v>
      </c>
      <c r="J609">
        <v>1284.7270000000001</v>
      </c>
      <c r="K609">
        <v>119.77845600000001</v>
      </c>
    </row>
    <row r="610" spans="1:11">
      <c r="A610" t="s">
        <v>243</v>
      </c>
      <c r="B610">
        <v>7.4406810319835998E-4</v>
      </c>
      <c r="C610" t="s">
        <v>236</v>
      </c>
      <c r="D610" t="s">
        <v>244</v>
      </c>
      <c r="E610" t="s">
        <v>165</v>
      </c>
      <c r="F610" t="s">
        <v>521</v>
      </c>
      <c r="G610" t="s">
        <v>149</v>
      </c>
      <c r="H610" t="s">
        <v>149</v>
      </c>
      <c r="I610">
        <v>118</v>
      </c>
      <c r="J610">
        <v>1324.008</v>
      </c>
      <c r="K610">
        <v>119.77845600000001</v>
      </c>
    </row>
    <row r="611" spans="1:11">
      <c r="A611" t="s">
        <v>111</v>
      </c>
      <c r="B611">
        <v>6.3579049341103804E-3</v>
      </c>
      <c r="C611" t="s">
        <v>114</v>
      </c>
      <c r="D611" t="s">
        <v>112</v>
      </c>
      <c r="E611" t="s">
        <v>113</v>
      </c>
      <c r="F611" t="s">
        <v>522</v>
      </c>
      <c r="G611" t="s">
        <v>115</v>
      </c>
      <c r="H611" t="s">
        <v>116</v>
      </c>
      <c r="I611">
        <v>520</v>
      </c>
      <c r="J611">
        <v>627.36500000000001</v>
      </c>
      <c r="K611">
        <v>130.36740699999999</v>
      </c>
    </row>
    <row r="612" spans="1:11">
      <c r="A612" t="s">
        <v>117</v>
      </c>
      <c r="B612">
        <v>6.2259431183321702E-2</v>
      </c>
      <c r="C612" t="s">
        <v>119</v>
      </c>
      <c r="D612" t="s">
        <v>118</v>
      </c>
      <c r="E612" t="s">
        <v>113</v>
      </c>
      <c r="F612" t="s">
        <v>522</v>
      </c>
      <c r="G612" t="s">
        <v>120</v>
      </c>
      <c r="H612" t="s">
        <v>121</v>
      </c>
      <c r="I612">
        <v>7509</v>
      </c>
      <c r="J612">
        <v>925.14099999999996</v>
      </c>
      <c r="K612">
        <v>130.36740699999999</v>
      </c>
    </row>
    <row r="613" spans="1:11">
      <c r="A613" t="s">
        <v>122</v>
      </c>
      <c r="B613">
        <v>7.5060849869096696E-2</v>
      </c>
      <c r="C613" t="s">
        <v>124</v>
      </c>
      <c r="D613" t="s">
        <v>123</v>
      </c>
      <c r="E613" t="s">
        <v>113</v>
      </c>
      <c r="F613" t="s">
        <v>522</v>
      </c>
      <c r="G613" t="s">
        <v>120</v>
      </c>
      <c r="H613" t="s">
        <v>125</v>
      </c>
      <c r="I613">
        <v>7583</v>
      </c>
      <c r="J613">
        <v>774.923</v>
      </c>
      <c r="K613">
        <v>130.36740699999999</v>
      </c>
    </row>
    <row r="614" spans="1:11">
      <c r="A614" t="s">
        <v>126</v>
      </c>
      <c r="B614">
        <v>3.1595271935001397E-2</v>
      </c>
      <c r="C614" t="s">
        <v>119</v>
      </c>
      <c r="D614" t="s">
        <v>127</v>
      </c>
      <c r="E614" t="s">
        <v>113</v>
      </c>
      <c r="F614" t="s">
        <v>522</v>
      </c>
      <c r="G614" t="s">
        <v>120</v>
      </c>
      <c r="H614" t="s">
        <v>128</v>
      </c>
      <c r="I614">
        <v>3487</v>
      </c>
      <c r="J614">
        <v>846.56600000000003</v>
      </c>
      <c r="K614">
        <v>130.36740699999999</v>
      </c>
    </row>
    <row r="615" spans="1:11">
      <c r="A615" t="s">
        <v>129</v>
      </c>
      <c r="B615">
        <v>6.7462562200998E-2</v>
      </c>
      <c r="C615" t="s">
        <v>124</v>
      </c>
      <c r="D615" t="s">
        <v>130</v>
      </c>
      <c r="E615" t="s">
        <v>113</v>
      </c>
      <c r="F615" t="s">
        <v>522</v>
      </c>
      <c r="G615" t="s">
        <v>120</v>
      </c>
      <c r="H615" t="s">
        <v>131</v>
      </c>
      <c r="I615">
        <v>2886</v>
      </c>
      <c r="J615">
        <v>328.14400000000001</v>
      </c>
      <c r="K615">
        <v>130.36740699999999</v>
      </c>
    </row>
    <row r="616" spans="1:11">
      <c r="A616" t="s">
        <v>132</v>
      </c>
      <c r="B616">
        <v>8.8574039224022707E-3</v>
      </c>
      <c r="C616" t="s">
        <v>114</v>
      </c>
      <c r="D616" t="s">
        <v>133</v>
      </c>
      <c r="E616" t="s">
        <v>113</v>
      </c>
      <c r="F616" t="s">
        <v>522</v>
      </c>
      <c r="G616" t="s">
        <v>115</v>
      </c>
      <c r="H616" t="s">
        <v>134</v>
      </c>
      <c r="I616">
        <v>832</v>
      </c>
      <c r="J616">
        <v>720.52300000000002</v>
      </c>
      <c r="K616">
        <v>130.36740699999999</v>
      </c>
    </row>
    <row r="617" spans="1:11">
      <c r="A617" t="s">
        <v>135</v>
      </c>
      <c r="B617">
        <v>2.0874696928423E-2</v>
      </c>
      <c r="C617" t="s">
        <v>119</v>
      </c>
      <c r="D617" t="s">
        <v>136</v>
      </c>
      <c r="E617" t="s">
        <v>113</v>
      </c>
      <c r="F617" t="s">
        <v>522</v>
      </c>
      <c r="G617" t="s">
        <v>137</v>
      </c>
      <c r="H617" t="s">
        <v>138</v>
      </c>
      <c r="I617">
        <v>2158</v>
      </c>
      <c r="J617">
        <v>792.98</v>
      </c>
      <c r="K617">
        <v>130.36740699999999</v>
      </c>
    </row>
    <row r="618" spans="1:11">
      <c r="A618" t="s">
        <v>139</v>
      </c>
      <c r="B618">
        <v>2.1255573030626199E-2</v>
      </c>
      <c r="C618" t="s">
        <v>119</v>
      </c>
      <c r="D618" t="s">
        <v>140</v>
      </c>
      <c r="E618" t="s">
        <v>113</v>
      </c>
      <c r="F618" t="s">
        <v>522</v>
      </c>
      <c r="G618" t="s">
        <v>137</v>
      </c>
      <c r="H618" t="s">
        <v>141</v>
      </c>
      <c r="I618">
        <v>1994</v>
      </c>
      <c r="J618">
        <v>719.58699999999999</v>
      </c>
      <c r="K618">
        <v>130.36740699999999</v>
      </c>
    </row>
    <row r="619" spans="1:11">
      <c r="A619" t="s">
        <v>142</v>
      </c>
      <c r="B619">
        <v>2.05075339620618E-2</v>
      </c>
      <c r="C619" t="s">
        <v>119</v>
      </c>
      <c r="D619" t="s">
        <v>143</v>
      </c>
      <c r="E619" t="s">
        <v>113</v>
      </c>
      <c r="F619" t="s">
        <v>522</v>
      </c>
      <c r="G619" t="s">
        <v>137</v>
      </c>
      <c r="H619" t="s">
        <v>144</v>
      </c>
      <c r="I619">
        <v>2073</v>
      </c>
      <c r="J619">
        <v>775.38400000000001</v>
      </c>
      <c r="K619">
        <v>130.36740699999999</v>
      </c>
    </row>
    <row r="620" spans="1:11">
      <c r="A620" t="s">
        <v>145</v>
      </c>
      <c r="B620">
        <v>4.3842475362207802E-4</v>
      </c>
      <c r="C620" t="s">
        <v>148</v>
      </c>
      <c r="D620" t="s">
        <v>146</v>
      </c>
      <c r="E620" t="s">
        <v>147</v>
      </c>
      <c r="F620" t="s">
        <v>522</v>
      </c>
      <c r="G620" t="s">
        <v>149</v>
      </c>
      <c r="H620" t="s">
        <v>149</v>
      </c>
      <c r="I620">
        <v>52</v>
      </c>
      <c r="J620">
        <v>909.78599999999994</v>
      </c>
      <c r="K620">
        <v>130.36740699999999</v>
      </c>
    </row>
    <row r="621" spans="1:11">
      <c r="A621" t="s">
        <v>150</v>
      </c>
      <c r="B621">
        <v>7.8742011051661099E-4</v>
      </c>
      <c r="C621" t="s">
        <v>148</v>
      </c>
      <c r="D621" t="s">
        <v>151</v>
      </c>
      <c r="E621" t="s">
        <v>147</v>
      </c>
      <c r="F621" t="s">
        <v>522</v>
      </c>
      <c r="G621" t="s">
        <v>149</v>
      </c>
      <c r="H621" t="s">
        <v>149</v>
      </c>
      <c r="I621">
        <v>98</v>
      </c>
      <c r="J621">
        <v>954.66399999999999</v>
      </c>
      <c r="K621">
        <v>130.36740699999999</v>
      </c>
    </row>
    <row r="622" spans="1:11">
      <c r="A622" t="s">
        <v>152</v>
      </c>
      <c r="B622" s="21">
        <v>8.7562695036407605E-5</v>
      </c>
      <c r="C622" t="s">
        <v>148</v>
      </c>
      <c r="D622" t="s">
        <v>153</v>
      </c>
      <c r="E622" t="s">
        <v>147</v>
      </c>
      <c r="F622" t="s">
        <v>522</v>
      </c>
      <c r="G622" t="s">
        <v>149</v>
      </c>
      <c r="H622" t="s">
        <v>149</v>
      </c>
      <c r="I622">
        <v>16</v>
      </c>
      <c r="J622">
        <v>1401.625</v>
      </c>
      <c r="K622">
        <v>130.36740699999999</v>
      </c>
    </row>
    <row r="623" spans="1:11">
      <c r="A623" t="s">
        <v>154</v>
      </c>
      <c r="B623" s="21">
        <v>4.7182790346591602E-5</v>
      </c>
      <c r="C623" t="s">
        <v>148</v>
      </c>
      <c r="D623" t="s">
        <v>155</v>
      </c>
      <c r="E623" t="s">
        <v>147</v>
      </c>
      <c r="F623" t="s">
        <v>522</v>
      </c>
      <c r="G623" t="s">
        <v>149</v>
      </c>
      <c r="H623" t="s">
        <v>149</v>
      </c>
      <c r="I623">
        <v>5</v>
      </c>
      <c r="J623">
        <v>812.86300000000006</v>
      </c>
      <c r="K623">
        <v>130.36740699999999</v>
      </c>
    </row>
    <row r="624" spans="1:11">
      <c r="A624" t="s">
        <v>156</v>
      </c>
      <c r="B624">
        <v>1.7064802896329899E-4</v>
      </c>
      <c r="C624" t="s">
        <v>119</v>
      </c>
      <c r="D624" t="s">
        <v>157</v>
      </c>
      <c r="E624" t="s">
        <v>113</v>
      </c>
      <c r="F624" t="s">
        <v>522</v>
      </c>
      <c r="G624" t="s">
        <v>158</v>
      </c>
      <c r="H624" t="s">
        <v>158</v>
      </c>
      <c r="I624">
        <v>15</v>
      </c>
      <c r="J624">
        <v>674.25</v>
      </c>
      <c r="K624">
        <v>130.36740699999999</v>
      </c>
    </row>
    <row r="625" spans="1:11">
      <c r="A625" t="s">
        <v>159</v>
      </c>
      <c r="B625">
        <v>6.0949583445065398E-3</v>
      </c>
      <c r="C625" t="s">
        <v>162</v>
      </c>
      <c r="D625" t="s">
        <v>160</v>
      </c>
      <c r="E625" t="s">
        <v>161</v>
      </c>
      <c r="F625" t="s">
        <v>522</v>
      </c>
      <c r="G625" t="s">
        <v>149</v>
      </c>
      <c r="H625" t="s">
        <v>149</v>
      </c>
      <c r="I625">
        <v>886</v>
      </c>
      <c r="J625">
        <v>1115.049</v>
      </c>
      <c r="K625">
        <v>130.36740699999999</v>
      </c>
    </row>
    <row r="626" spans="1:11">
      <c r="A626" t="s">
        <v>163</v>
      </c>
      <c r="B626">
        <v>3.9277481596509999E-3</v>
      </c>
      <c r="C626" t="s">
        <v>166</v>
      </c>
      <c r="D626" t="s">
        <v>164</v>
      </c>
      <c r="E626" t="s">
        <v>165</v>
      </c>
      <c r="F626" t="s">
        <v>522</v>
      </c>
      <c r="G626" t="s">
        <v>149</v>
      </c>
      <c r="H626" t="s">
        <v>149</v>
      </c>
      <c r="I626">
        <v>746</v>
      </c>
      <c r="J626">
        <v>1456.8879999999999</v>
      </c>
      <c r="K626">
        <v>130.36740699999999</v>
      </c>
    </row>
    <row r="627" spans="1:11">
      <c r="A627" t="s">
        <v>167</v>
      </c>
      <c r="B627" s="21">
        <v>6.1991342143143004E-6</v>
      </c>
      <c r="C627" t="s">
        <v>162</v>
      </c>
      <c r="D627" t="s">
        <v>168</v>
      </c>
      <c r="E627" t="s">
        <v>169</v>
      </c>
      <c r="F627" t="s">
        <v>522</v>
      </c>
      <c r="G627" t="s">
        <v>149</v>
      </c>
      <c r="H627" t="s">
        <v>170</v>
      </c>
      <c r="I627">
        <v>1</v>
      </c>
      <c r="J627">
        <v>1237.3710000000001</v>
      </c>
      <c r="K627">
        <v>130.36740699999999</v>
      </c>
    </row>
    <row r="628" spans="1:11">
      <c r="A628" t="s">
        <v>171</v>
      </c>
      <c r="B628">
        <v>0.100858501386583</v>
      </c>
      <c r="C628" t="s">
        <v>166</v>
      </c>
      <c r="D628" t="s">
        <v>172</v>
      </c>
      <c r="E628" t="s">
        <v>165</v>
      </c>
      <c r="F628" t="s">
        <v>522</v>
      </c>
      <c r="G628" t="s">
        <v>149</v>
      </c>
      <c r="H628" t="s">
        <v>149</v>
      </c>
      <c r="I628">
        <v>16826</v>
      </c>
      <c r="J628">
        <v>1279.674</v>
      </c>
      <c r="K628">
        <v>130.36740699999999</v>
      </c>
    </row>
    <row r="629" spans="1:11">
      <c r="A629" t="s">
        <v>173</v>
      </c>
      <c r="B629">
        <v>3.0940064976057102E-4</v>
      </c>
      <c r="C629" t="s">
        <v>162</v>
      </c>
      <c r="D629" t="s">
        <v>174</v>
      </c>
      <c r="E629" t="s">
        <v>165</v>
      </c>
      <c r="F629" t="s">
        <v>522</v>
      </c>
      <c r="G629" t="s">
        <v>149</v>
      </c>
      <c r="H629" t="s">
        <v>149</v>
      </c>
      <c r="I629">
        <v>58</v>
      </c>
      <c r="J629">
        <v>1437.93</v>
      </c>
      <c r="K629">
        <v>130.36740699999999</v>
      </c>
    </row>
    <row r="630" spans="1:11">
      <c r="A630" t="s">
        <v>175</v>
      </c>
      <c r="B630">
        <v>1.55932920161817E-3</v>
      </c>
      <c r="C630" t="s">
        <v>162</v>
      </c>
      <c r="D630" t="s">
        <v>176</v>
      </c>
      <c r="E630" t="s">
        <v>165</v>
      </c>
      <c r="F630" t="s">
        <v>522</v>
      </c>
      <c r="G630" t="s">
        <v>149</v>
      </c>
      <c r="H630" t="s">
        <v>149</v>
      </c>
      <c r="I630">
        <v>281</v>
      </c>
      <c r="J630">
        <v>1382.2909999999999</v>
      </c>
      <c r="K630">
        <v>130.36740699999999</v>
      </c>
    </row>
    <row r="631" spans="1:11">
      <c r="A631" t="s">
        <v>177</v>
      </c>
      <c r="B631">
        <v>2.1486705922591498E-3</v>
      </c>
      <c r="C631" t="s">
        <v>162</v>
      </c>
      <c r="D631" t="s">
        <v>178</v>
      </c>
      <c r="E631" t="s">
        <v>179</v>
      </c>
      <c r="F631" t="s">
        <v>522</v>
      </c>
      <c r="G631" t="s">
        <v>179</v>
      </c>
      <c r="H631" t="s">
        <v>179</v>
      </c>
      <c r="I631">
        <v>395</v>
      </c>
      <c r="J631">
        <v>1410.127</v>
      </c>
      <c r="K631">
        <v>130.36740699999999</v>
      </c>
    </row>
    <row r="632" spans="1:11">
      <c r="A632" t="s">
        <v>180</v>
      </c>
      <c r="B632">
        <v>1.56050378914832E-3</v>
      </c>
      <c r="C632" t="s">
        <v>162</v>
      </c>
      <c r="D632" t="s">
        <v>181</v>
      </c>
      <c r="E632" t="s">
        <v>165</v>
      </c>
      <c r="F632" t="s">
        <v>522</v>
      </c>
      <c r="G632" t="s">
        <v>149</v>
      </c>
      <c r="H632" t="s">
        <v>149</v>
      </c>
      <c r="I632">
        <v>284</v>
      </c>
      <c r="J632">
        <v>1395.9970000000001</v>
      </c>
      <c r="K632">
        <v>130.36740699999999</v>
      </c>
    </row>
    <row r="633" spans="1:11">
      <c r="A633" t="s">
        <v>182</v>
      </c>
      <c r="B633">
        <v>0.198873494924351</v>
      </c>
      <c r="C633" t="s">
        <v>166</v>
      </c>
      <c r="D633" t="s">
        <v>183</v>
      </c>
      <c r="E633" t="s">
        <v>165</v>
      </c>
      <c r="F633" t="s">
        <v>522</v>
      </c>
      <c r="G633" t="s">
        <v>149</v>
      </c>
      <c r="H633" t="s">
        <v>149</v>
      </c>
      <c r="I633">
        <v>35323</v>
      </c>
      <c r="J633">
        <v>1362.422</v>
      </c>
      <c r="K633">
        <v>130.36740699999999</v>
      </c>
    </row>
    <row r="634" spans="1:11">
      <c r="A634" t="s">
        <v>184</v>
      </c>
      <c r="B634">
        <v>0.17153609812371801</v>
      </c>
      <c r="C634" t="s">
        <v>186</v>
      </c>
      <c r="D634" t="s">
        <v>185</v>
      </c>
      <c r="E634" t="s">
        <v>165</v>
      </c>
      <c r="F634" t="s">
        <v>522</v>
      </c>
      <c r="G634" t="s">
        <v>149</v>
      </c>
      <c r="H634" t="s">
        <v>149</v>
      </c>
      <c r="I634">
        <v>29132</v>
      </c>
      <c r="J634">
        <v>1302.704</v>
      </c>
      <c r="K634">
        <v>130.36740699999999</v>
      </c>
    </row>
    <row r="635" spans="1:11">
      <c r="A635" t="s">
        <v>187</v>
      </c>
      <c r="B635">
        <v>5.7192333132083703E-2</v>
      </c>
      <c r="C635" t="s">
        <v>186</v>
      </c>
      <c r="D635" t="s">
        <v>188</v>
      </c>
      <c r="E635" t="s">
        <v>165</v>
      </c>
      <c r="F635" t="s">
        <v>522</v>
      </c>
      <c r="G635" t="s">
        <v>149</v>
      </c>
      <c r="H635" t="s">
        <v>149</v>
      </c>
      <c r="I635">
        <v>10402</v>
      </c>
      <c r="J635">
        <v>1395.115</v>
      </c>
      <c r="K635">
        <v>130.36740699999999</v>
      </c>
    </row>
    <row r="636" spans="1:11">
      <c r="A636" t="s">
        <v>189</v>
      </c>
      <c r="B636">
        <v>0.38071985687529902</v>
      </c>
      <c r="C636" t="s">
        <v>186</v>
      </c>
      <c r="D636" t="s">
        <v>190</v>
      </c>
      <c r="E636" t="s">
        <v>165</v>
      </c>
      <c r="F636" t="s">
        <v>522</v>
      </c>
      <c r="G636" t="s">
        <v>149</v>
      </c>
      <c r="H636" t="s">
        <v>149</v>
      </c>
      <c r="I636">
        <v>63264</v>
      </c>
      <c r="J636">
        <v>1274.624</v>
      </c>
      <c r="K636">
        <v>130.36740699999999</v>
      </c>
    </row>
    <row r="637" spans="1:11">
      <c r="A637" t="s">
        <v>191</v>
      </c>
      <c r="B637">
        <v>0.38993064356324703</v>
      </c>
      <c r="C637" t="s">
        <v>186</v>
      </c>
      <c r="D637" t="s">
        <v>192</v>
      </c>
      <c r="E637" t="s">
        <v>165</v>
      </c>
      <c r="F637" t="s">
        <v>522</v>
      </c>
      <c r="G637" t="s">
        <v>149</v>
      </c>
      <c r="H637" t="s">
        <v>149</v>
      </c>
      <c r="I637">
        <v>65937</v>
      </c>
      <c r="J637">
        <v>1297.098</v>
      </c>
      <c r="K637">
        <v>130.36740699999999</v>
      </c>
    </row>
    <row r="638" spans="1:11">
      <c r="A638" t="s">
        <v>193</v>
      </c>
      <c r="B638">
        <v>1.46367315106351E-3</v>
      </c>
      <c r="C638" t="s">
        <v>162</v>
      </c>
      <c r="D638" t="s">
        <v>194</v>
      </c>
      <c r="E638" t="s">
        <v>165</v>
      </c>
      <c r="F638" t="s">
        <v>522</v>
      </c>
      <c r="G638" t="s">
        <v>149</v>
      </c>
      <c r="H638" t="s">
        <v>149</v>
      </c>
      <c r="I638">
        <v>252</v>
      </c>
      <c r="J638">
        <v>1320.6489999999999</v>
      </c>
      <c r="K638">
        <v>130.36740699999999</v>
      </c>
    </row>
    <row r="639" spans="1:11">
      <c r="A639" t="s">
        <v>195</v>
      </c>
      <c r="B639">
        <v>6.3564712711171702E-3</v>
      </c>
      <c r="C639" t="s">
        <v>166</v>
      </c>
      <c r="D639" t="s">
        <v>196</v>
      </c>
      <c r="E639" t="s">
        <v>165</v>
      </c>
      <c r="F639" t="s">
        <v>522</v>
      </c>
      <c r="G639" t="s">
        <v>149</v>
      </c>
      <c r="H639" t="s">
        <v>149</v>
      </c>
      <c r="I639">
        <v>1188</v>
      </c>
      <c r="J639">
        <v>1433.6110000000001</v>
      </c>
      <c r="K639">
        <v>130.36740699999999</v>
      </c>
    </row>
    <row r="640" spans="1:11">
      <c r="A640" t="s">
        <v>197</v>
      </c>
      <c r="B640">
        <v>1.6465163533867201E-3</v>
      </c>
      <c r="C640" t="s">
        <v>162</v>
      </c>
      <c r="D640" t="s">
        <v>198</v>
      </c>
      <c r="E640" t="s">
        <v>165</v>
      </c>
      <c r="F640" t="s">
        <v>522</v>
      </c>
      <c r="G640" t="s">
        <v>149</v>
      </c>
      <c r="H640" t="s">
        <v>149</v>
      </c>
      <c r="I640">
        <v>312</v>
      </c>
      <c r="J640">
        <v>1453.5150000000001</v>
      </c>
      <c r="K640">
        <v>130.36740699999999</v>
      </c>
    </row>
    <row r="641" spans="1:11">
      <c r="A641" t="s">
        <v>199</v>
      </c>
      <c r="B641">
        <v>1.0024377217514001E-2</v>
      </c>
      <c r="C641" t="s">
        <v>166</v>
      </c>
      <c r="D641" t="s">
        <v>200</v>
      </c>
      <c r="E641" t="s">
        <v>165</v>
      </c>
      <c r="F641" t="s">
        <v>522</v>
      </c>
      <c r="G641" t="s">
        <v>149</v>
      </c>
      <c r="H641" t="s">
        <v>149</v>
      </c>
      <c r="I641">
        <v>1797</v>
      </c>
      <c r="J641">
        <v>1375.06</v>
      </c>
      <c r="K641">
        <v>130.36740699999999</v>
      </c>
    </row>
    <row r="642" spans="1:11">
      <c r="A642" t="s">
        <v>201</v>
      </c>
      <c r="B642">
        <v>1.4835237734824199E-4</v>
      </c>
      <c r="C642" t="s">
        <v>203</v>
      </c>
      <c r="D642" t="s">
        <v>202</v>
      </c>
      <c r="E642" t="s">
        <v>147</v>
      </c>
      <c r="F642" t="s">
        <v>522</v>
      </c>
      <c r="G642" t="s">
        <v>149</v>
      </c>
      <c r="H642" t="s">
        <v>149</v>
      </c>
      <c r="I642">
        <v>15</v>
      </c>
      <c r="J642">
        <v>775.58199999999999</v>
      </c>
      <c r="K642">
        <v>130.36740699999999</v>
      </c>
    </row>
    <row r="643" spans="1:11">
      <c r="A643" t="s">
        <v>204</v>
      </c>
      <c r="B643">
        <v>6.3902878658635305E-4</v>
      </c>
      <c r="C643" t="s">
        <v>203</v>
      </c>
      <c r="D643" t="s">
        <v>205</v>
      </c>
      <c r="E643" t="s">
        <v>147</v>
      </c>
      <c r="F643" t="s">
        <v>522</v>
      </c>
      <c r="G643" t="s">
        <v>149</v>
      </c>
      <c r="H643" t="s">
        <v>149</v>
      </c>
      <c r="I643">
        <v>75</v>
      </c>
      <c r="J643">
        <v>900.26800000000003</v>
      </c>
      <c r="K643">
        <v>130.36740699999999</v>
      </c>
    </row>
    <row r="644" spans="1:11">
      <c r="A644" t="s">
        <v>206</v>
      </c>
      <c r="B644" s="21">
        <v>4.5419108815737901E-5</v>
      </c>
      <c r="C644" t="s">
        <v>208</v>
      </c>
      <c r="D644" t="s">
        <v>207</v>
      </c>
      <c r="E644" t="s">
        <v>147</v>
      </c>
      <c r="F644" t="s">
        <v>522</v>
      </c>
      <c r="G644" t="s">
        <v>149</v>
      </c>
      <c r="H644" t="s">
        <v>149</v>
      </c>
      <c r="I644">
        <v>2</v>
      </c>
      <c r="J644">
        <v>337.77100000000002</v>
      </c>
      <c r="K644">
        <v>130.36740699999999</v>
      </c>
    </row>
    <row r="645" spans="1:11">
      <c r="A645" t="s">
        <v>209</v>
      </c>
      <c r="B645">
        <v>2.37453648895113E-3</v>
      </c>
      <c r="C645" t="s">
        <v>203</v>
      </c>
      <c r="D645" t="s">
        <v>210</v>
      </c>
      <c r="E645" t="s">
        <v>165</v>
      </c>
      <c r="F645" t="s">
        <v>522</v>
      </c>
      <c r="G645" t="s">
        <v>149</v>
      </c>
      <c r="H645" t="s">
        <v>149</v>
      </c>
      <c r="I645">
        <v>309</v>
      </c>
      <c r="J645">
        <v>998.18399999999997</v>
      </c>
      <c r="K645">
        <v>130.36740699999999</v>
      </c>
    </row>
    <row r="646" spans="1:11">
      <c r="A646" t="s">
        <v>211</v>
      </c>
      <c r="B646">
        <v>5.3481112949719503E-4</v>
      </c>
      <c r="C646" t="s">
        <v>203</v>
      </c>
      <c r="D646" t="s">
        <v>212</v>
      </c>
      <c r="E646" t="s">
        <v>165</v>
      </c>
      <c r="F646" t="s">
        <v>522</v>
      </c>
      <c r="G646" t="s">
        <v>149</v>
      </c>
      <c r="H646" t="s">
        <v>149</v>
      </c>
      <c r="I646">
        <v>48</v>
      </c>
      <c r="J646">
        <v>688.44899999999996</v>
      </c>
      <c r="K646">
        <v>130.36740699999999</v>
      </c>
    </row>
    <row r="647" spans="1:11">
      <c r="A647" t="s">
        <v>213</v>
      </c>
      <c r="B647">
        <v>4.4651195656908501E-3</v>
      </c>
      <c r="C647" t="s">
        <v>208</v>
      </c>
      <c r="D647" t="s">
        <v>214</v>
      </c>
      <c r="E647" t="s">
        <v>165</v>
      </c>
      <c r="F647" t="s">
        <v>522</v>
      </c>
      <c r="G647" t="s">
        <v>149</v>
      </c>
      <c r="H647" t="s">
        <v>149</v>
      </c>
      <c r="I647">
        <v>210</v>
      </c>
      <c r="J647">
        <v>360.75900000000001</v>
      </c>
      <c r="K647">
        <v>130.36740699999999</v>
      </c>
    </row>
    <row r="648" spans="1:11">
      <c r="A648" t="s">
        <v>215</v>
      </c>
      <c r="B648">
        <v>1.38623281980456E-3</v>
      </c>
      <c r="C648" t="s">
        <v>203</v>
      </c>
      <c r="D648" t="s">
        <v>216</v>
      </c>
      <c r="E648" t="s">
        <v>217</v>
      </c>
      <c r="F648" t="s">
        <v>522</v>
      </c>
      <c r="G648" t="s">
        <v>149</v>
      </c>
      <c r="H648" t="s">
        <v>149</v>
      </c>
      <c r="I648">
        <v>46</v>
      </c>
      <c r="J648">
        <v>254.53800000000001</v>
      </c>
      <c r="K648">
        <v>130.36740699999999</v>
      </c>
    </row>
    <row r="649" spans="1:11">
      <c r="A649" t="s">
        <v>218</v>
      </c>
      <c r="B649">
        <v>5.7221440987804701E-3</v>
      </c>
      <c r="C649" t="s">
        <v>203</v>
      </c>
      <c r="D649" t="s">
        <v>219</v>
      </c>
      <c r="E649" t="s">
        <v>217</v>
      </c>
      <c r="F649" t="s">
        <v>522</v>
      </c>
      <c r="G649" t="s">
        <v>149</v>
      </c>
      <c r="H649" t="s">
        <v>149</v>
      </c>
      <c r="I649">
        <v>151</v>
      </c>
      <c r="J649">
        <v>202.41800000000001</v>
      </c>
      <c r="K649">
        <v>130.36740699999999</v>
      </c>
    </row>
    <row r="650" spans="1:11">
      <c r="A650" t="s">
        <v>220</v>
      </c>
      <c r="B650">
        <v>8.6002894792922295E-4</v>
      </c>
      <c r="C650" t="s">
        <v>208</v>
      </c>
      <c r="D650" t="s">
        <v>221</v>
      </c>
      <c r="E650" t="s">
        <v>147</v>
      </c>
      <c r="F650" t="s">
        <v>522</v>
      </c>
      <c r="G650" t="s">
        <v>149</v>
      </c>
      <c r="H650" t="s">
        <v>149</v>
      </c>
      <c r="I650">
        <v>28</v>
      </c>
      <c r="J650">
        <v>249.733</v>
      </c>
      <c r="K650">
        <v>130.36740699999999</v>
      </c>
    </row>
    <row r="651" spans="1:11">
      <c r="A651" t="s">
        <v>222</v>
      </c>
      <c r="B651">
        <v>1.4112354016080301E-3</v>
      </c>
      <c r="C651" t="s">
        <v>203</v>
      </c>
      <c r="D651" t="s">
        <v>223</v>
      </c>
      <c r="E651" t="s">
        <v>224</v>
      </c>
      <c r="F651" t="s">
        <v>522</v>
      </c>
      <c r="G651" t="s">
        <v>149</v>
      </c>
      <c r="H651" t="s">
        <v>149</v>
      </c>
      <c r="I651">
        <v>135</v>
      </c>
      <c r="J651">
        <v>733.779</v>
      </c>
      <c r="K651">
        <v>130.36740699999999</v>
      </c>
    </row>
    <row r="652" spans="1:11">
      <c r="A652" t="s">
        <v>225</v>
      </c>
      <c r="B652">
        <v>2.2477774377020901E-3</v>
      </c>
      <c r="C652" t="s">
        <v>203</v>
      </c>
      <c r="D652" t="s">
        <v>226</v>
      </c>
      <c r="E652" t="s">
        <v>217</v>
      </c>
      <c r="F652" t="s">
        <v>522</v>
      </c>
      <c r="G652" t="s">
        <v>149</v>
      </c>
      <c r="H652" t="s">
        <v>149</v>
      </c>
      <c r="I652">
        <v>89</v>
      </c>
      <c r="J652">
        <v>303.71600000000001</v>
      </c>
      <c r="K652">
        <v>130.36740699999999</v>
      </c>
    </row>
    <row r="653" spans="1:11">
      <c r="A653" t="s">
        <v>227</v>
      </c>
      <c r="B653">
        <v>3.9862715773349502E-3</v>
      </c>
      <c r="C653" t="s">
        <v>203</v>
      </c>
      <c r="D653" t="s">
        <v>228</v>
      </c>
      <c r="E653" t="s">
        <v>165</v>
      </c>
      <c r="F653" t="s">
        <v>522</v>
      </c>
      <c r="G653" t="s">
        <v>149</v>
      </c>
      <c r="H653" t="s">
        <v>149</v>
      </c>
      <c r="I653">
        <v>348</v>
      </c>
      <c r="J653">
        <v>669.64300000000003</v>
      </c>
      <c r="K653">
        <v>130.36740699999999</v>
      </c>
    </row>
    <row r="654" spans="1:11">
      <c r="A654" t="s">
        <v>229</v>
      </c>
      <c r="B654">
        <v>3.2285420005459002E-3</v>
      </c>
      <c r="C654" t="s">
        <v>203</v>
      </c>
      <c r="D654" t="s">
        <v>230</v>
      </c>
      <c r="E654" t="s">
        <v>231</v>
      </c>
      <c r="F654" t="s">
        <v>522</v>
      </c>
      <c r="G654" t="s">
        <v>149</v>
      </c>
      <c r="H654" t="s">
        <v>149</v>
      </c>
      <c r="I654">
        <v>242</v>
      </c>
      <c r="J654">
        <v>574.96299999999997</v>
      </c>
      <c r="K654">
        <v>130.36740699999999</v>
      </c>
    </row>
    <row r="655" spans="1:11">
      <c r="A655" t="s">
        <v>232</v>
      </c>
      <c r="B655">
        <v>2.7305329041708501E-3</v>
      </c>
      <c r="C655" t="s">
        <v>233</v>
      </c>
      <c r="D655" t="s">
        <v>1</v>
      </c>
      <c r="E655" t="s">
        <v>113</v>
      </c>
      <c r="F655" t="s">
        <v>522</v>
      </c>
      <c r="G655" t="s">
        <v>1</v>
      </c>
      <c r="H655" t="s">
        <v>1</v>
      </c>
      <c r="I655">
        <v>413</v>
      </c>
      <c r="J655">
        <v>1160.202</v>
      </c>
      <c r="K655">
        <v>130.36740699999999</v>
      </c>
    </row>
    <row r="656" spans="1:11">
      <c r="A656" t="s">
        <v>234</v>
      </c>
      <c r="B656">
        <v>1.8356340769619699</v>
      </c>
      <c r="C656" t="s">
        <v>236</v>
      </c>
      <c r="D656" t="s">
        <v>235</v>
      </c>
      <c r="E656" t="s">
        <v>165</v>
      </c>
      <c r="F656" t="s">
        <v>522</v>
      </c>
      <c r="G656" t="s">
        <v>149</v>
      </c>
      <c r="H656" t="s">
        <v>149</v>
      </c>
      <c r="I656">
        <v>313195</v>
      </c>
      <c r="J656">
        <v>1308.759</v>
      </c>
      <c r="K656">
        <v>130.36740699999999</v>
      </c>
    </row>
    <row r="657" spans="1:11">
      <c r="A657" t="s">
        <v>237</v>
      </c>
      <c r="B657">
        <v>1.5139076042872001E-2</v>
      </c>
      <c r="C657" t="s">
        <v>162</v>
      </c>
      <c r="D657" t="s">
        <v>238</v>
      </c>
      <c r="E657" t="s">
        <v>165</v>
      </c>
      <c r="F657" t="s">
        <v>522</v>
      </c>
      <c r="G657" t="s">
        <v>149</v>
      </c>
      <c r="H657" t="s">
        <v>149</v>
      </c>
      <c r="I657">
        <v>2651</v>
      </c>
      <c r="J657">
        <v>1343.202</v>
      </c>
      <c r="K657">
        <v>130.36740699999999</v>
      </c>
    </row>
    <row r="658" spans="1:11">
      <c r="A658" t="s">
        <v>239</v>
      </c>
      <c r="B658">
        <v>2.47004941650339E-2</v>
      </c>
      <c r="C658" t="s">
        <v>241</v>
      </c>
      <c r="D658" t="s">
        <v>240</v>
      </c>
      <c r="E658" t="s">
        <v>169</v>
      </c>
      <c r="F658" t="s">
        <v>522</v>
      </c>
      <c r="G658" t="s">
        <v>149</v>
      </c>
      <c r="H658" t="s">
        <v>242</v>
      </c>
      <c r="I658">
        <v>4137</v>
      </c>
      <c r="J658">
        <v>1284.7270000000001</v>
      </c>
      <c r="K658">
        <v>130.36740699999999</v>
      </c>
    </row>
    <row r="659" spans="1:11">
      <c r="A659" t="s">
        <v>243</v>
      </c>
      <c r="B659">
        <v>0.48817696204314898</v>
      </c>
      <c r="C659" t="s">
        <v>236</v>
      </c>
      <c r="D659" t="s">
        <v>244</v>
      </c>
      <c r="E659" t="s">
        <v>165</v>
      </c>
      <c r="F659" t="s">
        <v>522</v>
      </c>
      <c r="G659" t="s">
        <v>149</v>
      </c>
      <c r="H659" t="s">
        <v>149</v>
      </c>
      <c r="I659">
        <v>84263</v>
      </c>
      <c r="J659">
        <v>1324.008</v>
      </c>
      <c r="K659">
        <v>130.36740699999999</v>
      </c>
    </row>
    <row r="660" spans="1:11">
      <c r="A660" t="s">
        <v>111</v>
      </c>
      <c r="B660">
        <v>3.3144583945127703E-4</v>
      </c>
      <c r="C660" t="s">
        <v>114</v>
      </c>
      <c r="D660" t="s">
        <v>112</v>
      </c>
      <c r="E660" t="s">
        <v>113</v>
      </c>
      <c r="F660" t="s">
        <v>523</v>
      </c>
      <c r="G660" t="s">
        <v>115</v>
      </c>
      <c r="H660" t="s">
        <v>116</v>
      </c>
      <c r="I660">
        <v>25</v>
      </c>
      <c r="J660">
        <v>627.36500000000001</v>
      </c>
      <c r="K660">
        <v>120.22842300000001</v>
      </c>
    </row>
    <row r="661" spans="1:11">
      <c r="A661" t="s">
        <v>117</v>
      </c>
      <c r="B661">
        <v>4.0457350211614397E-3</v>
      </c>
      <c r="C661" t="s">
        <v>119</v>
      </c>
      <c r="D661" t="s">
        <v>118</v>
      </c>
      <c r="E661" t="s">
        <v>113</v>
      </c>
      <c r="F661" t="s">
        <v>523</v>
      </c>
      <c r="G661" t="s">
        <v>120</v>
      </c>
      <c r="H661" t="s">
        <v>121</v>
      </c>
      <c r="I661">
        <v>450</v>
      </c>
      <c r="J661">
        <v>925.14099999999996</v>
      </c>
      <c r="K661">
        <v>120.22842300000001</v>
      </c>
    </row>
    <row r="662" spans="1:11">
      <c r="A662" t="s">
        <v>122</v>
      </c>
      <c r="B662">
        <v>5.2593294736639302E-3</v>
      </c>
      <c r="C662" t="s">
        <v>124</v>
      </c>
      <c r="D662" t="s">
        <v>123</v>
      </c>
      <c r="E662" t="s">
        <v>113</v>
      </c>
      <c r="F662" t="s">
        <v>523</v>
      </c>
      <c r="G662" t="s">
        <v>120</v>
      </c>
      <c r="H662" t="s">
        <v>125</v>
      </c>
      <c r="I662">
        <v>490</v>
      </c>
      <c r="J662">
        <v>774.923</v>
      </c>
      <c r="K662">
        <v>120.22842300000001</v>
      </c>
    </row>
    <row r="663" spans="1:11">
      <c r="A663" t="s">
        <v>126</v>
      </c>
      <c r="B663">
        <v>1.91587265343202E-3</v>
      </c>
      <c r="C663" t="s">
        <v>119</v>
      </c>
      <c r="D663" t="s">
        <v>127</v>
      </c>
      <c r="E663" t="s">
        <v>113</v>
      </c>
      <c r="F663" t="s">
        <v>523</v>
      </c>
      <c r="G663" t="s">
        <v>120</v>
      </c>
      <c r="H663" t="s">
        <v>128</v>
      </c>
      <c r="I663">
        <v>195</v>
      </c>
      <c r="J663">
        <v>846.56600000000003</v>
      </c>
      <c r="K663">
        <v>120.22842300000001</v>
      </c>
    </row>
    <row r="664" spans="1:11">
      <c r="A664" t="s">
        <v>129</v>
      </c>
      <c r="B664">
        <v>4.5878261923046598E-3</v>
      </c>
      <c r="C664" t="s">
        <v>124</v>
      </c>
      <c r="D664" t="s">
        <v>130</v>
      </c>
      <c r="E664" t="s">
        <v>113</v>
      </c>
      <c r="F664" t="s">
        <v>523</v>
      </c>
      <c r="G664" t="s">
        <v>120</v>
      </c>
      <c r="H664" t="s">
        <v>131</v>
      </c>
      <c r="I664">
        <v>181</v>
      </c>
      <c r="J664">
        <v>328.14400000000001</v>
      </c>
      <c r="K664">
        <v>120.22842300000001</v>
      </c>
    </row>
    <row r="665" spans="1:11">
      <c r="A665" t="s">
        <v>132</v>
      </c>
      <c r="B665">
        <v>6.9262195066866904E-4</v>
      </c>
      <c r="C665" t="s">
        <v>114</v>
      </c>
      <c r="D665" t="s">
        <v>133</v>
      </c>
      <c r="E665" t="s">
        <v>113</v>
      </c>
      <c r="F665" t="s">
        <v>523</v>
      </c>
      <c r="G665" t="s">
        <v>115</v>
      </c>
      <c r="H665" t="s">
        <v>134</v>
      </c>
      <c r="I665">
        <v>60</v>
      </c>
      <c r="J665">
        <v>720.52300000000002</v>
      </c>
      <c r="K665">
        <v>120.22842300000001</v>
      </c>
    </row>
    <row r="666" spans="1:11">
      <c r="A666" t="s">
        <v>135</v>
      </c>
      <c r="B666">
        <v>1.25866994315529E-3</v>
      </c>
      <c r="C666" t="s">
        <v>119</v>
      </c>
      <c r="D666" t="s">
        <v>136</v>
      </c>
      <c r="E666" t="s">
        <v>113</v>
      </c>
      <c r="F666" t="s">
        <v>523</v>
      </c>
      <c r="G666" t="s">
        <v>137</v>
      </c>
      <c r="H666" t="s">
        <v>138</v>
      </c>
      <c r="I666">
        <v>120</v>
      </c>
      <c r="J666">
        <v>792.98</v>
      </c>
      <c r="K666">
        <v>120.22842300000001</v>
      </c>
    </row>
    <row r="667" spans="1:11">
      <c r="A667" t="s">
        <v>139</v>
      </c>
      <c r="B667">
        <v>1.3292521789718501E-3</v>
      </c>
      <c r="C667" t="s">
        <v>119</v>
      </c>
      <c r="D667" t="s">
        <v>140</v>
      </c>
      <c r="E667" t="s">
        <v>113</v>
      </c>
      <c r="F667" t="s">
        <v>523</v>
      </c>
      <c r="G667" t="s">
        <v>137</v>
      </c>
      <c r="H667" t="s">
        <v>141</v>
      </c>
      <c r="I667">
        <v>115</v>
      </c>
      <c r="J667">
        <v>719.58699999999999</v>
      </c>
      <c r="K667">
        <v>120.22842300000001</v>
      </c>
    </row>
    <row r="668" spans="1:11">
      <c r="A668" t="s">
        <v>142</v>
      </c>
      <c r="B668">
        <v>1.6734032672588901E-3</v>
      </c>
      <c r="C668" t="s">
        <v>119</v>
      </c>
      <c r="D668" t="s">
        <v>143</v>
      </c>
      <c r="E668" t="s">
        <v>113</v>
      </c>
      <c r="F668" t="s">
        <v>523</v>
      </c>
      <c r="G668" t="s">
        <v>137</v>
      </c>
      <c r="H668" t="s">
        <v>144</v>
      </c>
      <c r="I668">
        <v>156</v>
      </c>
      <c r="J668">
        <v>775.38400000000001</v>
      </c>
      <c r="K668">
        <v>120.22842300000001</v>
      </c>
    </row>
    <row r="669" spans="1:11">
      <c r="A669" t="s">
        <v>145</v>
      </c>
      <c r="B669">
        <v>1.7553140479599099E-3</v>
      </c>
      <c r="C669" t="s">
        <v>148</v>
      </c>
      <c r="D669" t="s">
        <v>146</v>
      </c>
      <c r="E669" t="s">
        <v>147</v>
      </c>
      <c r="F669" t="s">
        <v>523</v>
      </c>
      <c r="G669" t="s">
        <v>149</v>
      </c>
      <c r="H669" t="s">
        <v>149</v>
      </c>
      <c r="I669">
        <v>192</v>
      </c>
      <c r="J669">
        <v>909.78599999999994</v>
      </c>
      <c r="K669">
        <v>120.22842300000001</v>
      </c>
    </row>
    <row r="670" spans="1:11">
      <c r="A670" t="s">
        <v>150</v>
      </c>
      <c r="B670">
        <v>1.60309820034662E-3</v>
      </c>
      <c r="C670" t="s">
        <v>148</v>
      </c>
      <c r="D670" t="s">
        <v>151</v>
      </c>
      <c r="E670" t="s">
        <v>147</v>
      </c>
      <c r="F670" t="s">
        <v>523</v>
      </c>
      <c r="G670" t="s">
        <v>149</v>
      </c>
      <c r="H670" t="s">
        <v>149</v>
      </c>
      <c r="I670">
        <v>184</v>
      </c>
      <c r="J670">
        <v>954.66399999999999</v>
      </c>
      <c r="K670">
        <v>120.22842300000001</v>
      </c>
    </row>
    <row r="671" spans="1:11">
      <c r="A671" t="s">
        <v>152</v>
      </c>
      <c r="B671">
        <v>1.57849296557682E-3</v>
      </c>
      <c r="C671" t="s">
        <v>148</v>
      </c>
      <c r="D671" t="s">
        <v>153</v>
      </c>
      <c r="E671" t="s">
        <v>147</v>
      </c>
      <c r="F671" t="s">
        <v>523</v>
      </c>
      <c r="G671" t="s">
        <v>149</v>
      </c>
      <c r="H671" t="s">
        <v>149</v>
      </c>
      <c r="I671">
        <v>266</v>
      </c>
      <c r="J671">
        <v>1401.625</v>
      </c>
      <c r="K671">
        <v>120.22842300000001</v>
      </c>
    </row>
    <row r="672" spans="1:11">
      <c r="A672" t="s">
        <v>154</v>
      </c>
      <c r="B672">
        <v>3.3766763300691901E-4</v>
      </c>
      <c r="C672" t="s">
        <v>148</v>
      </c>
      <c r="D672" t="s">
        <v>155</v>
      </c>
      <c r="E672" t="s">
        <v>147</v>
      </c>
      <c r="F672" t="s">
        <v>523</v>
      </c>
      <c r="G672" t="s">
        <v>149</v>
      </c>
      <c r="H672" t="s">
        <v>149</v>
      </c>
      <c r="I672">
        <v>33</v>
      </c>
      <c r="J672">
        <v>812.86300000000006</v>
      </c>
      <c r="K672">
        <v>120.22842300000001</v>
      </c>
    </row>
    <row r="673" spans="1:11">
      <c r="A673" t="s">
        <v>156</v>
      </c>
      <c r="B673" s="21">
        <v>1.23359299409626E-5</v>
      </c>
      <c r="C673" t="s">
        <v>119</v>
      </c>
      <c r="D673" t="s">
        <v>157</v>
      </c>
      <c r="E673" t="s">
        <v>113</v>
      </c>
      <c r="F673" t="s">
        <v>523</v>
      </c>
      <c r="G673" t="s">
        <v>158</v>
      </c>
      <c r="H673" t="s">
        <v>158</v>
      </c>
      <c r="I673">
        <v>1</v>
      </c>
      <c r="J673">
        <v>674.25</v>
      </c>
      <c r="K673">
        <v>120.22842300000001</v>
      </c>
    </row>
    <row r="674" spans="1:11">
      <c r="A674" t="s">
        <v>159</v>
      </c>
      <c r="B674">
        <v>7.0565111681267396E-3</v>
      </c>
      <c r="C674" t="s">
        <v>162</v>
      </c>
      <c r="D674" t="s">
        <v>160</v>
      </c>
      <c r="E674" t="s">
        <v>161</v>
      </c>
      <c r="F674" t="s">
        <v>523</v>
      </c>
      <c r="G674" t="s">
        <v>149</v>
      </c>
      <c r="H674" t="s">
        <v>149</v>
      </c>
      <c r="I674">
        <v>946</v>
      </c>
      <c r="J674">
        <v>1115.049</v>
      </c>
      <c r="K674">
        <v>120.22842300000001</v>
      </c>
    </row>
    <row r="675" spans="1:11">
      <c r="A675" t="s">
        <v>163</v>
      </c>
      <c r="B675">
        <v>5.4407601866769502E-3</v>
      </c>
      <c r="C675" t="s">
        <v>166</v>
      </c>
      <c r="D675" t="s">
        <v>164</v>
      </c>
      <c r="E675" t="s">
        <v>165</v>
      </c>
      <c r="F675" t="s">
        <v>523</v>
      </c>
      <c r="G675" t="s">
        <v>149</v>
      </c>
      <c r="H675" t="s">
        <v>149</v>
      </c>
      <c r="I675">
        <v>953</v>
      </c>
      <c r="J675">
        <v>1456.8879999999999</v>
      </c>
      <c r="K675">
        <v>120.22842300000001</v>
      </c>
    </row>
    <row r="676" spans="1:11">
      <c r="A676" t="s">
        <v>167</v>
      </c>
      <c r="B676" s="21">
        <v>1.34438268921674E-5</v>
      </c>
      <c r="C676" t="s">
        <v>162</v>
      </c>
      <c r="D676" t="s">
        <v>168</v>
      </c>
      <c r="E676" t="s">
        <v>169</v>
      </c>
      <c r="F676" t="s">
        <v>523</v>
      </c>
      <c r="G676" t="s">
        <v>149</v>
      </c>
      <c r="H676" t="s">
        <v>170</v>
      </c>
      <c r="I676">
        <v>2</v>
      </c>
      <c r="J676">
        <v>1237.3710000000001</v>
      </c>
      <c r="K676">
        <v>120.22842300000001</v>
      </c>
    </row>
    <row r="677" spans="1:11">
      <c r="A677" t="s">
        <v>171</v>
      </c>
      <c r="B677">
        <v>0.100914386665344</v>
      </c>
      <c r="C677" t="s">
        <v>166</v>
      </c>
      <c r="D677" t="s">
        <v>172</v>
      </c>
      <c r="E677" t="s">
        <v>165</v>
      </c>
      <c r="F677" t="s">
        <v>523</v>
      </c>
      <c r="G677" t="s">
        <v>149</v>
      </c>
      <c r="H677" t="s">
        <v>149</v>
      </c>
      <c r="I677">
        <v>15526</v>
      </c>
      <c r="J677">
        <v>1279.674</v>
      </c>
      <c r="K677">
        <v>120.22842300000001</v>
      </c>
    </row>
    <row r="678" spans="1:11">
      <c r="A678" t="s">
        <v>173</v>
      </c>
      <c r="B678">
        <v>5.6108264935102604E-4</v>
      </c>
      <c r="C678" t="s">
        <v>162</v>
      </c>
      <c r="D678" t="s">
        <v>174</v>
      </c>
      <c r="E678" t="s">
        <v>165</v>
      </c>
      <c r="F678" t="s">
        <v>523</v>
      </c>
      <c r="G678" t="s">
        <v>149</v>
      </c>
      <c r="H678" t="s">
        <v>149</v>
      </c>
      <c r="I678">
        <v>97</v>
      </c>
      <c r="J678">
        <v>1437.93</v>
      </c>
      <c r="K678">
        <v>120.22842300000001</v>
      </c>
    </row>
    <row r="679" spans="1:11">
      <c r="A679" t="s">
        <v>175</v>
      </c>
      <c r="B679">
        <v>1.8292242602020699E-3</v>
      </c>
      <c r="C679" t="s">
        <v>162</v>
      </c>
      <c r="D679" t="s">
        <v>176</v>
      </c>
      <c r="E679" t="s">
        <v>165</v>
      </c>
      <c r="F679" t="s">
        <v>523</v>
      </c>
      <c r="G679" t="s">
        <v>149</v>
      </c>
      <c r="H679" t="s">
        <v>149</v>
      </c>
      <c r="I679">
        <v>304</v>
      </c>
      <c r="J679">
        <v>1382.2909999999999</v>
      </c>
      <c r="K679">
        <v>120.22842300000001</v>
      </c>
    </row>
    <row r="680" spans="1:11">
      <c r="A680" t="s">
        <v>177</v>
      </c>
      <c r="B680">
        <v>2.14701957881852E-3</v>
      </c>
      <c r="C680" t="s">
        <v>162</v>
      </c>
      <c r="D680" t="s">
        <v>178</v>
      </c>
      <c r="E680" t="s">
        <v>179</v>
      </c>
      <c r="F680" t="s">
        <v>523</v>
      </c>
      <c r="G680" t="s">
        <v>179</v>
      </c>
      <c r="H680" t="s">
        <v>179</v>
      </c>
      <c r="I680">
        <v>364</v>
      </c>
      <c r="J680">
        <v>1410.127</v>
      </c>
      <c r="K680">
        <v>120.22842300000001</v>
      </c>
    </row>
    <row r="681" spans="1:11">
      <c r="A681" t="s">
        <v>180</v>
      </c>
      <c r="B681">
        <v>2.1925837094717302E-3</v>
      </c>
      <c r="C681" t="s">
        <v>162</v>
      </c>
      <c r="D681" t="s">
        <v>181</v>
      </c>
      <c r="E681" t="s">
        <v>165</v>
      </c>
      <c r="F681" t="s">
        <v>523</v>
      </c>
      <c r="G681" t="s">
        <v>149</v>
      </c>
      <c r="H681" t="s">
        <v>149</v>
      </c>
      <c r="I681">
        <v>368</v>
      </c>
      <c r="J681">
        <v>1395.9970000000001</v>
      </c>
      <c r="K681">
        <v>120.22842300000001</v>
      </c>
    </row>
    <row r="682" spans="1:11">
      <c r="A682" t="s">
        <v>182</v>
      </c>
      <c r="B682">
        <v>0.17090771717692399</v>
      </c>
      <c r="C682" t="s">
        <v>166</v>
      </c>
      <c r="D682" t="s">
        <v>183</v>
      </c>
      <c r="E682" t="s">
        <v>165</v>
      </c>
      <c r="F682" t="s">
        <v>523</v>
      </c>
      <c r="G682" t="s">
        <v>149</v>
      </c>
      <c r="H682" t="s">
        <v>149</v>
      </c>
      <c r="I682">
        <v>27995</v>
      </c>
      <c r="J682">
        <v>1362.422</v>
      </c>
      <c r="K682">
        <v>120.22842300000001</v>
      </c>
    </row>
    <row r="683" spans="1:11">
      <c r="A683" t="s">
        <v>184</v>
      </c>
      <c r="B683">
        <v>0.108043537063146</v>
      </c>
      <c r="C683" t="s">
        <v>186</v>
      </c>
      <c r="D683" t="s">
        <v>185</v>
      </c>
      <c r="E683" t="s">
        <v>165</v>
      </c>
      <c r="F683" t="s">
        <v>523</v>
      </c>
      <c r="G683" t="s">
        <v>149</v>
      </c>
      <c r="H683" t="s">
        <v>149</v>
      </c>
      <c r="I683">
        <v>16922</v>
      </c>
      <c r="J683">
        <v>1302.704</v>
      </c>
      <c r="K683">
        <v>120.22842300000001</v>
      </c>
    </row>
    <row r="684" spans="1:11">
      <c r="A684" t="s">
        <v>187</v>
      </c>
      <c r="B684">
        <v>7.7438789925298401E-2</v>
      </c>
      <c r="C684" t="s">
        <v>186</v>
      </c>
      <c r="D684" t="s">
        <v>188</v>
      </c>
      <c r="E684" t="s">
        <v>165</v>
      </c>
      <c r="F684" t="s">
        <v>523</v>
      </c>
      <c r="G684" t="s">
        <v>149</v>
      </c>
      <c r="H684" t="s">
        <v>149</v>
      </c>
      <c r="I684">
        <v>12989</v>
      </c>
      <c r="J684">
        <v>1395.115</v>
      </c>
      <c r="K684">
        <v>120.22842300000001</v>
      </c>
    </row>
    <row r="685" spans="1:11">
      <c r="A685" t="s">
        <v>189</v>
      </c>
      <c r="B685">
        <v>0.25056439725434698</v>
      </c>
      <c r="C685" t="s">
        <v>186</v>
      </c>
      <c r="D685" t="s">
        <v>190</v>
      </c>
      <c r="E685" t="s">
        <v>165</v>
      </c>
      <c r="F685" t="s">
        <v>523</v>
      </c>
      <c r="G685" t="s">
        <v>149</v>
      </c>
      <c r="H685" t="s">
        <v>149</v>
      </c>
      <c r="I685">
        <v>38398</v>
      </c>
      <c r="J685">
        <v>1274.624</v>
      </c>
      <c r="K685">
        <v>120.22842300000001</v>
      </c>
    </row>
    <row r="686" spans="1:11">
      <c r="A686" t="s">
        <v>191</v>
      </c>
      <c r="B686">
        <v>0.23924634334191699</v>
      </c>
      <c r="C686" t="s">
        <v>186</v>
      </c>
      <c r="D686" t="s">
        <v>192</v>
      </c>
      <c r="E686" t="s">
        <v>165</v>
      </c>
      <c r="F686" t="s">
        <v>523</v>
      </c>
      <c r="G686" t="s">
        <v>149</v>
      </c>
      <c r="H686" t="s">
        <v>149</v>
      </c>
      <c r="I686">
        <v>37310</v>
      </c>
      <c r="J686">
        <v>1297.098</v>
      </c>
      <c r="K686">
        <v>120.22842300000001</v>
      </c>
    </row>
    <row r="687" spans="1:11">
      <c r="A687" t="s">
        <v>193</v>
      </c>
      <c r="B687">
        <v>2.6766671720835499E-3</v>
      </c>
      <c r="C687" t="s">
        <v>162</v>
      </c>
      <c r="D687" t="s">
        <v>194</v>
      </c>
      <c r="E687" t="s">
        <v>165</v>
      </c>
      <c r="F687" t="s">
        <v>523</v>
      </c>
      <c r="G687" t="s">
        <v>149</v>
      </c>
      <c r="H687" t="s">
        <v>149</v>
      </c>
      <c r="I687">
        <v>425</v>
      </c>
      <c r="J687">
        <v>1320.6489999999999</v>
      </c>
      <c r="K687">
        <v>120.22842300000001</v>
      </c>
    </row>
    <row r="688" spans="1:11">
      <c r="A688" t="s">
        <v>195</v>
      </c>
      <c r="B688">
        <v>1.03445801266058E-2</v>
      </c>
      <c r="C688" t="s">
        <v>166</v>
      </c>
      <c r="D688" t="s">
        <v>196</v>
      </c>
      <c r="E688" t="s">
        <v>165</v>
      </c>
      <c r="F688" t="s">
        <v>523</v>
      </c>
      <c r="G688" t="s">
        <v>149</v>
      </c>
      <c r="H688" t="s">
        <v>149</v>
      </c>
      <c r="I688">
        <v>1783</v>
      </c>
      <c r="J688">
        <v>1433.6110000000001</v>
      </c>
      <c r="K688">
        <v>120.22842300000001</v>
      </c>
    </row>
    <row r="689" spans="1:11">
      <c r="A689" t="s">
        <v>197</v>
      </c>
      <c r="B689">
        <v>2.2030992412442902E-3</v>
      </c>
      <c r="C689" t="s">
        <v>162</v>
      </c>
      <c r="D689" t="s">
        <v>198</v>
      </c>
      <c r="E689" t="s">
        <v>165</v>
      </c>
      <c r="F689" t="s">
        <v>523</v>
      </c>
      <c r="G689" t="s">
        <v>149</v>
      </c>
      <c r="H689" t="s">
        <v>149</v>
      </c>
      <c r="I689">
        <v>385</v>
      </c>
      <c r="J689">
        <v>1453.5150000000001</v>
      </c>
      <c r="K689">
        <v>120.22842300000001</v>
      </c>
    </row>
    <row r="690" spans="1:11">
      <c r="A690" t="s">
        <v>199</v>
      </c>
      <c r="B690">
        <v>1.5230947682620099E-2</v>
      </c>
      <c r="C690" t="s">
        <v>166</v>
      </c>
      <c r="D690" t="s">
        <v>200</v>
      </c>
      <c r="E690" t="s">
        <v>165</v>
      </c>
      <c r="F690" t="s">
        <v>523</v>
      </c>
      <c r="G690" t="s">
        <v>149</v>
      </c>
      <c r="H690" t="s">
        <v>149</v>
      </c>
      <c r="I690">
        <v>2518</v>
      </c>
      <c r="J690">
        <v>1375.06</v>
      </c>
      <c r="K690">
        <v>120.22842300000001</v>
      </c>
    </row>
    <row r="691" spans="1:11">
      <c r="A691" t="s">
        <v>201</v>
      </c>
      <c r="B691">
        <v>1.98397802050382E-3</v>
      </c>
      <c r="C691" t="s">
        <v>203</v>
      </c>
      <c r="D691" t="s">
        <v>202</v>
      </c>
      <c r="E691" t="s">
        <v>147</v>
      </c>
      <c r="F691" t="s">
        <v>523</v>
      </c>
      <c r="G691" t="s">
        <v>149</v>
      </c>
      <c r="H691" t="s">
        <v>149</v>
      </c>
      <c r="I691">
        <v>185</v>
      </c>
      <c r="J691">
        <v>775.58199999999999</v>
      </c>
      <c r="K691">
        <v>120.22842300000001</v>
      </c>
    </row>
    <row r="692" spans="1:11">
      <c r="A692" t="s">
        <v>204</v>
      </c>
      <c r="B692">
        <v>7.5297168416467398E-3</v>
      </c>
      <c r="C692" t="s">
        <v>203</v>
      </c>
      <c r="D692" t="s">
        <v>205</v>
      </c>
      <c r="E692" t="s">
        <v>147</v>
      </c>
      <c r="F692" t="s">
        <v>523</v>
      </c>
      <c r="G692" t="s">
        <v>149</v>
      </c>
      <c r="H692" t="s">
        <v>149</v>
      </c>
      <c r="I692">
        <v>815</v>
      </c>
      <c r="J692">
        <v>900.26800000000003</v>
      </c>
      <c r="K692">
        <v>120.22842300000001</v>
      </c>
    </row>
    <row r="693" spans="1:11">
      <c r="A693" t="s">
        <v>206</v>
      </c>
      <c r="B693">
        <v>4.6786880605850301E-4</v>
      </c>
      <c r="C693" t="s">
        <v>208</v>
      </c>
      <c r="D693" t="s">
        <v>207</v>
      </c>
      <c r="E693" t="s">
        <v>147</v>
      </c>
      <c r="F693" t="s">
        <v>523</v>
      </c>
      <c r="G693" t="s">
        <v>149</v>
      </c>
      <c r="H693" t="s">
        <v>149</v>
      </c>
      <c r="I693">
        <v>19</v>
      </c>
      <c r="J693">
        <v>337.77100000000002</v>
      </c>
      <c r="K693">
        <v>120.22842300000001</v>
      </c>
    </row>
    <row r="694" spans="1:11">
      <c r="A694" t="s">
        <v>209</v>
      </c>
      <c r="B694">
        <v>3.7246868722843E-3</v>
      </c>
      <c r="C694" t="s">
        <v>203</v>
      </c>
      <c r="D694" t="s">
        <v>210</v>
      </c>
      <c r="E694" t="s">
        <v>165</v>
      </c>
      <c r="F694" t="s">
        <v>523</v>
      </c>
      <c r="G694" t="s">
        <v>149</v>
      </c>
      <c r="H694" t="s">
        <v>149</v>
      </c>
      <c r="I694">
        <v>447</v>
      </c>
      <c r="J694">
        <v>998.18399999999997</v>
      </c>
      <c r="K694">
        <v>120.22842300000001</v>
      </c>
    </row>
    <row r="695" spans="1:11">
      <c r="A695" t="s">
        <v>211</v>
      </c>
      <c r="B695">
        <v>6.7656433913167895E-4</v>
      </c>
      <c r="C695" t="s">
        <v>203</v>
      </c>
      <c r="D695" t="s">
        <v>212</v>
      </c>
      <c r="E695" t="s">
        <v>165</v>
      </c>
      <c r="F695" t="s">
        <v>523</v>
      </c>
      <c r="G695" t="s">
        <v>149</v>
      </c>
      <c r="H695" t="s">
        <v>149</v>
      </c>
      <c r="I695">
        <v>56</v>
      </c>
      <c r="J695">
        <v>688.44899999999996</v>
      </c>
      <c r="K695">
        <v>120.22842300000001</v>
      </c>
    </row>
    <row r="696" spans="1:11">
      <c r="A696" t="s">
        <v>213</v>
      </c>
      <c r="B696">
        <v>7.8388903930767303E-3</v>
      </c>
      <c r="C696" t="s">
        <v>208</v>
      </c>
      <c r="D696" t="s">
        <v>214</v>
      </c>
      <c r="E696" t="s">
        <v>165</v>
      </c>
      <c r="F696" t="s">
        <v>523</v>
      </c>
      <c r="G696" t="s">
        <v>149</v>
      </c>
      <c r="H696" t="s">
        <v>149</v>
      </c>
      <c r="I696">
        <v>340</v>
      </c>
      <c r="J696">
        <v>360.75900000000001</v>
      </c>
      <c r="K696">
        <v>120.22842300000001</v>
      </c>
    </row>
    <row r="697" spans="1:11">
      <c r="A697" t="s">
        <v>215</v>
      </c>
      <c r="B697">
        <v>1.22211429540877E-2</v>
      </c>
      <c r="C697" t="s">
        <v>203</v>
      </c>
      <c r="D697" t="s">
        <v>216</v>
      </c>
      <c r="E697" t="s">
        <v>217</v>
      </c>
      <c r="F697" t="s">
        <v>523</v>
      </c>
      <c r="G697" t="s">
        <v>149</v>
      </c>
      <c r="H697" t="s">
        <v>149</v>
      </c>
      <c r="I697">
        <v>374</v>
      </c>
      <c r="J697">
        <v>254.53800000000001</v>
      </c>
      <c r="K697">
        <v>120.22842300000001</v>
      </c>
    </row>
    <row r="698" spans="1:11">
      <c r="A698" t="s">
        <v>218</v>
      </c>
      <c r="B698">
        <v>2.3010801544865799E-2</v>
      </c>
      <c r="C698" t="s">
        <v>203</v>
      </c>
      <c r="D698" t="s">
        <v>219</v>
      </c>
      <c r="E698" t="s">
        <v>217</v>
      </c>
      <c r="F698" t="s">
        <v>523</v>
      </c>
      <c r="G698" t="s">
        <v>149</v>
      </c>
      <c r="H698" t="s">
        <v>149</v>
      </c>
      <c r="I698">
        <v>560</v>
      </c>
      <c r="J698">
        <v>202.41800000000001</v>
      </c>
      <c r="K698">
        <v>120.22842300000001</v>
      </c>
    </row>
    <row r="699" spans="1:11">
      <c r="A699" t="s">
        <v>220</v>
      </c>
      <c r="B699">
        <v>2.5312235786409702E-3</v>
      </c>
      <c r="C699" t="s">
        <v>208</v>
      </c>
      <c r="D699" t="s">
        <v>221</v>
      </c>
      <c r="E699" t="s">
        <v>147</v>
      </c>
      <c r="F699" t="s">
        <v>523</v>
      </c>
      <c r="G699" t="s">
        <v>149</v>
      </c>
      <c r="H699" t="s">
        <v>149</v>
      </c>
      <c r="I699">
        <v>76</v>
      </c>
      <c r="J699">
        <v>249.733</v>
      </c>
      <c r="K699">
        <v>120.22842300000001</v>
      </c>
    </row>
    <row r="700" spans="1:11">
      <c r="A700" t="s">
        <v>222</v>
      </c>
      <c r="B700">
        <v>2.3803831401085999E-3</v>
      </c>
      <c r="C700" t="s">
        <v>203</v>
      </c>
      <c r="D700" t="s">
        <v>223</v>
      </c>
      <c r="E700" t="s">
        <v>224</v>
      </c>
      <c r="F700" t="s">
        <v>523</v>
      </c>
      <c r="G700" t="s">
        <v>149</v>
      </c>
      <c r="H700" t="s">
        <v>149</v>
      </c>
      <c r="I700">
        <v>210</v>
      </c>
      <c r="J700">
        <v>733.779</v>
      </c>
      <c r="K700">
        <v>120.22842300000001</v>
      </c>
    </row>
    <row r="701" spans="1:11">
      <c r="A701" t="s">
        <v>225</v>
      </c>
      <c r="B701">
        <v>2.0511952189735901E-2</v>
      </c>
      <c r="C701" t="s">
        <v>203</v>
      </c>
      <c r="D701" t="s">
        <v>226</v>
      </c>
      <c r="E701" t="s">
        <v>217</v>
      </c>
      <c r="F701" t="s">
        <v>523</v>
      </c>
      <c r="G701" t="s">
        <v>149</v>
      </c>
      <c r="H701" t="s">
        <v>149</v>
      </c>
      <c r="I701">
        <v>749</v>
      </c>
      <c r="J701">
        <v>303.71600000000001</v>
      </c>
      <c r="K701">
        <v>120.22842300000001</v>
      </c>
    </row>
    <row r="702" spans="1:11">
      <c r="A702" t="s">
        <v>227</v>
      </c>
      <c r="B702">
        <v>6.2476616400605903E-3</v>
      </c>
      <c r="C702" t="s">
        <v>203</v>
      </c>
      <c r="D702" t="s">
        <v>228</v>
      </c>
      <c r="E702" t="s">
        <v>165</v>
      </c>
      <c r="F702" t="s">
        <v>523</v>
      </c>
      <c r="G702" t="s">
        <v>149</v>
      </c>
      <c r="H702" t="s">
        <v>149</v>
      </c>
      <c r="I702">
        <v>503</v>
      </c>
      <c r="J702">
        <v>669.64300000000003</v>
      </c>
      <c r="K702">
        <v>120.22842300000001</v>
      </c>
    </row>
    <row r="703" spans="1:11">
      <c r="A703" t="s">
        <v>229</v>
      </c>
      <c r="B703">
        <v>8.3614344589776207E-3</v>
      </c>
      <c r="C703" t="s">
        <v>203</v>
      </c>
      <c r="D703" t="s">
        <v>230</v>
      </c>
      <c r="E703" t="s">
        <v>231</v>
      </c>
      <c r="F703" t="s">
        <v>523</v>
      </c>
      <c r="G703" t="s">
        <v>149</v>
      </c>
      <c r="H703" t="s">
        <v>149</v>
      </c>
      <c r="I703">
        <v>578</v>
      </c>
      <c r="J703">
        <v>574.96299999999997</v>
      </c>
      <c r="K703">
        <v>120.22842300000001</v>
      </c>
    </row>
    <row r="704" spans="1:11">
      <c r="A704" t="s">
        <v>232</v>
      </c>
      <c r="B704" s="21">
        <v>9.31971414590066E-5</v>
      </c>
      <c r="C704" t="s">
        <v>233</v>
      </c>
      <c r="D704" t="s">
        <v>1</v>
      </c>
      <c r="E704" t="s">
        <v>113</v>
      </c>
      <c r="F704" t="s">
        <v>523</v>
      </c>
      <c r="G704" t="s">
        <v>1</v>
      </c>
      <c r="H704" t="s">
        <v>1</v>
      </c>
      <c r="I704">
        <v>13</v>
      </c>
      <c r="J704">
        <v>1160.202</v>
      </c>
      <c r="K704">
        <v>120.22842300000001</v>
      </c>
    </row>
    <row r="705" spans="1:11">
      <c r="A705" t="s">
        <v>234</v>
      </c>
      <c r="B705">
        <v>1.1582774991459801</v>
      </c>
      <c r="C705" t="s">
        <v>236</v>
      </c>
      <c r="D705" t="s">
        <v>235</v>
      </c>
      <c r="E705" t="s">
        <v>165</v>
      </c>
      <c r="F705" t="s">
        <v>523</v>
      </c>
      <c r="G705" t="s">
        <v>149</v>
      </c>
      <c r="H705" t="s">
        <v>149</v>
      </c>
      <c r="I705">
        <v>182255</v>
      </c>
      <c r="J705">
        <v>1308.759</v>
      </c>
      <c r="K705">
        <v>120.22842300000001</v>
      </c>
    </row>
    <row r="706" spans="1:11">
      <c r="A706" t="s">
        <v>237</v>
      </c>
      <c r="B706">
        <v>2.05707983859982E-2</v>
      </c>
      <c r="C706" t="s">
        <v>162</v>
      </c>
      <c r="D706" t="s">
        <v>238</v>
      </c>
      <c r="E706" t="s">
        <v>165</v>
      </c>
      <c r="F706" t="s">
        <v>523</v>
      </c>
      <c r="G706" t="s">
        <v>149</v>
      </c>
      <c r="H706" t="s">
        <v>149</v>
      </c>
      <c r="I706">
        <v>3322</v>
      </c>
      <c r="J706">
        <v>1343.202</v>
      </c>
      <c r="K706">
        <v>120.22842300000001</v>
      </c>
    </row>
    <row r="707" spans="1:11">
      <c r="A707" t="s">
        <v>239</v>
      </c>
      <c r="B707">
        <v>9.0120010412096004E-3</v>
      </c>
      <c r="C707" t="s">
        <v>241</v>
      </c>
      <c r="D707" t="s">
        <v>240</v>
      </c>
      <c r="E707" t="s">
        <v>169</v>
      </c>
      <c r="F707" t="s">
        <v>523</v>
      </c>
      <c r="G707" t="s">
        <v>149</v>
      </c>
      <c r="H707" t="s">
        <v>242</v>
      </c>
      <c r="I707">
        <v>1392</v>
      </c>
      <c r="J707">
        <v>1284.7270000000001</v>
      </c>
      <c r="K707">
        <v>120.22842300000001</v>
      </c>
    </row>
    <row r="708" spans="1:11">
      <c r="A708" t="s">
        <v>243</v>
      </c>
      <c r="B708">
        <v>0.32340685008266701</v>
      </c>
      <c r="C708" t="s">
        <v>236</v>
      </c>
      <c r="D708" t="s">
        <v>244</v>
      </c>
      <c r="E708" t="s">
        <v>165</v>
      </c>
      <c r="F708" t="s">
        <v>523</v>
      </c>
      <c r="G708" t="s">
        <v>149</v>
      </c>
      <c r="H708" t="s">
        <v>149</v>
      </c>
      <c r="I708">
        <v>51481</v>
      </c>
      <c r="J708">
        <v>1324.008</v>
      </c>
      <c r="K708">
        <v>120.22842300000001</v>
      </c>
    </row>
    <row r="709" spans="1:11">
      <c r="A709" t="s">
        <v>111</v>
      </c>
      <c r="B709">
        <v>2.3947795604915199E-2</v>
      </c>
      <c r="C709" t="s">
        <v>114</v>
      </c>
      <c r="D709" t="s">
        <v>112</v>
      </c>
      <c r="E709" t="s">
        <v>113</v>
      </c>
      <c r="F709" t="s">
        <v>421</v>
      </c>
      <c r="G709" t="s">
        <v>115</v>
      </c>
      <c r="H709" t="s">
        <v>116</v>
      </c>
      <c r="I709">
        <v>2518</v>
      </c>
      <c r="J709">
        <v>627.36500000000001</v>
      </c>
      <c r="K709">
        <v>167.598411</v>
      </c>
    </row>
    <row r="710" spans="1:11">
      <c r="A710" t="s">
        <v>117</v>
      </c>
      <c r="B710">
        <v>0.279460792849129</v>
      </c>
      <c r="C710" t="s">
        <v>119</v>
      </c>
      <c r="D710" t="s">
        <v>118</v>
      </c>
      <c r="E710" t="s">
        <v>113</v>
      </c>
      <c r="F710" t="s">
        <v>421</v>
      </c>
      <c r="G710" t="s">
        <v>120</v>
      </c>
      <c r="H710" t="s">
        <v>121</v>
      </c>
      <c r="I710">
        <v>43331</v>
      </c>
      <c r="J710">
        <v>925.14099999999996</v>
      </c>
      <c r="K710">
        <v>167.598411</v>
      </c>
    </row>
    <row r="711" spans="1:11">
      <c r="A711" t="s">
        <v>122</v>
      </c>
      <c r="B711">
        <v>0.37759902955239599</v>
      </c>
      <c r="C711" t="s">
        <v>124</v>
      </c>
      <c r="D711" t="s">
        <v>123</v>
      </c>
      <c r="E711" t="s">
        <v>113</v>
      </c>
      <c r="F711" t="s">
        <v>421</v>
      </c>
      <c r="G711" t="s">
        <v>120</v>
      </c>
      <c r="H711" t="s">
        <v>125</v>
      </c>
      <c r="I711">
        <v>49041</v>
      </c>
      <c r="J711">
        <v>774.923</v>
      </c>
      <c r="K711">
        <v>167.598411</v>
      </c>
    </row>
    <row r="712" spans="1:11">
      <c r="A712" t="s">
        <v>126</v>
      </c>
      <c r="B712">
        <v>0.13668997757575499</v>
      </c>
      <c r="C712" t="s">
        <v>119</v>
      </c>
      <c r="D712" t="s">
        <v>127</v>
      </c>
      <c r="E712" t="s">
        <v>113</v>
      </c>
      <c r="F712" t="s">
        <v>421</v>
      </c>
      <c r="G712" t="s">
        <v>120</v>
      </c>
      <c r="H712" t="s">
        <v>128</v>
      </c>
      <c r="I712">
        <v>19394</v>
      </c>
      <c r="J712">
        <v>846.56600000000003</v>
      </c>
      <c r="K712">
        <v>167.598411</v>
      </c>
    </row>
    <row r="713" spans="1:11">
      <c r="A713" t="s">
        <v>129</v>
      </c>
      <c r="B713">
        <v>0.36535110040004198</v>
      </c>
      <c r="C713" t="s">
        <v>124</v>
      </c>
      <c r="D713" t="s">
        <v>130</v>
      </c>
      <c r="E713" t="s">
        <v>113</v>
      </c>
      <c r="F713" t="s">
        <v>421</v>
      </c>
      <c r="G713" t="s">
        <v>120</v>
      </c>
      <c r="H713" t="s">
        <v>131</v>
      </c>
      <c r="I713">
        <v>20093</v>
      </c>
      <c r="J713">
        <v>328.14400000000001</v>
      </c>
      <c r="K713">
        <v>167.598411</v>
      </c>
    </row>
    <row r="714" spans="1:11">
      <c r="A714" t="s">
        <v>132</v>
      </c>
      <c r="B714">
        <v>3.8158801431364298E-2</v>
      </c>
      <c r="C714" t="s">
        <v>114</v>
      </c>
      <c r="D714" t="s">
        <v>133</v>
      </c>
      <c r="E714" t="s">
        <v>113</v>
      </c>
      <c r="F714" t="s">
        <v>421</v>
      </c>
      <c r="G714" t="s">
        <v>115</v>
      </c>
      <c r="H714" t="s">
        <v>134</v>
      </c>
      <c r="I714">
        <v>4608</v>
      </c>
      <c r="J714">
        <v>720.52300000000002</v>
      </c>
      <c r="K714">
        <v>167.598411</v>
      </c>
    </row>
    <row r="715" spans="1:11">
      <c r="A715" t="s">
        <v>135</v>
      </c>
      <c r="B715">
        <v>8.6228828707464705E-2</v>
      </c>
      <c r="C715" t="s">
        <v>119</v>
      </c>
      <c r="D715" t="s">
        <v>136</v>
      </c>
      <c r="E715" t="s">
        <v>113</v>
      </c>
      <c r="F715" t="s">
        <v>421</v>
      </c>
      <c r="G715" t="s">
        <v>137</v>
      </c>
      <c r="H715" t="s">
        <v>138</v>
      </c>
      <c r="I715">
        <v>11460</v>
      </c>
      <c r="J715">
        <v>792.98</v>
      </c>
      <c r="K715">
        <v>167.598411</v>
      </c>
    </row>
    <row r="716" spans="1:11">
      <c r="A716" t="s">
        <v>139</v>
      </c>
      <c r="B716">
        <v>9.0322156488529204E-2</v>
      </c>
      <c r="C716" t="s">
        <v>119</v>
      </c>
      <c r="D716" t="s">
        <v>140</v>
      </c>
      <c r="E716" t="s">
        <v>113</v>
      </c>
      <c r="F716" t="s">
        <v>421</v>
      </c>
      <c r="G716" t="s">
        <v>137</v>
      </c>
      <c r="H716" t="s">
        <v>141</v>
      </c>
      <c r="I716">
        <v>10893</v>
      </c>
      <c r="J716">
        <v>719.58699999999999</v>
      </c>
      <c r="K716">
        <v>167.598411</v>
      </c>
    </row>
    <row r="717" spans="1:11">
      <c r="A717" t="s">
        <v>142</v>
      </c>
      <c r="B717">
        <v>9.8812551603348397E-2</v>
      </c>
      <c r="C717" t="s">
        <v>119</v>
      </c>
      <c r="D717" t="s">
        <v>143</v>
      </c>
      <c r="E717" t="s">
        <v>113</v>
      </c>
      <c r="F717" t="s">
        <v>421</v>
      </c>
      <c r="G717" t="s">
        <v>137</v>
      </c>
      <c r="H717" t="s">
        <v>144</v>
      </c>
      <c r="I717">
        <v>12841</v>
      </c>
      <c r="J717">
        <v>775.38400000000001</v>
      </c>
      <c r="K717">
        <v>167.598411</v>
      </c>
    </row>
    <row r="718" spans="1:11">
      <c r="A718" t="s">
        <v>145</v>
      </c>
      <c r="B718">
        <v>3.01681504598664E-4</v>
      </c>
      <c r="C718" t="s">
        <v>148</v>
      </c>
      <c r="D718" t="s">
        <v>146</v>
      </c>
      <c r="E718" t="s">
        <v>147</v>
      </c>
      <c r="F718" t="s">
        <v>421</v>
      </c>
      <c r="G718" t="s">
        <v>149</v>
      </c>
      <c r="H718" t="s">
        <v>149</v>
      </c>
      <c r="I718">
        <v>46</v>
      </c>
      <c r="J718">
        <v>909.78599999999994</v>
      </c>
      <c r="K718">
        <v>167.598411</v>
      </c>
    </row>
    <row r="719" spans="1:11">
      <c r="A719" t="s">
        <v>150</v>
      </c>
      <c r="B719">
        <v>1.2499986762599599E-4</v>
      </c>
      <c r="C719" t="s">
        <v>148</v>
      </c>
      <c r="D719" t="s">
        <v>151</v>
      </c>
      <c r="E719" t="s">
        <v>147</v>
      </c>
      <c r="F719" t="s">
        <v>421</v>
      </c>
      <c r="G719" t="s">
        <v>149</v>
      </c>
      <c r="H719" t="s">
        <v>149</v>
      </c>
      <c r="I719">
        <v>20</v>
      </c>
      <c r="J719">
        <v>954.66399999999999</v>
      </c>
      <c r="K719">
        <v>167.598411</v>
      </c>
    </row>
    <row r="720" spans="1:11">
      <c r="A720" t="s">
        <v>152</v>
      </c>
      <c r="B720" s="21">
        <v>8.9395892131397098E-5</v>
      </c>
      <c r="C720" t="s">
        <v>148</v>
      </c>
      <c r="D720" t="s">
        <v>153</v>
      </c>
      <c r="E720" t="s">
        <v>147</v>
      </c>
      <c r="F720" t="s">
        <v>421</v>
      </c>
      <c r="G720" t="s">
        <v>149</v>
      </c>
      <c r="H720" t="s">
        <v>149</v>
      </c>
      <c r="I720">
        <v>21</v>
      </c>
      <c r="J720">
        <v>1401.625</v>
      </c>
      <c r="K720">
        <v>167.598411</v>
      </c>
    </row>
    <row r="721" spans="1:11">
      <c r="A721" t="s">
        <v>154</v>
      </c>
      <c r="B721" s="21">
        <v>1.4680564083653001E-5</v>
      </c>
      <c r="C721" t="s">
        <v>148</v>
      </c>
      <c r="D721" t="s">
        <v>155</v>
      </c>
      <c r="E721" t="s">
        <v>147</v>
      </c>
      <c r="F721" t="s">
        <v>421</v>
      </c>
      <c r="G721" t="s">
        <v>149</v>
      </c>
      <c r="H721" t="s">
        <v>149</v>
      </c>
      <c r="I721">
        <v>2</v>
      </c>
      <c r="J721">
        <v>812.86300000000006</v>
      </c>
      <c r="K721">
        <v>167.598411</v>
      </c>
    </row>
    <row r="722" spans="1:11">
      <c r="A722" t="s">
        <v>156</v>
      </c>
      <c r="B722">
        <v>7.0794437450384402E-4</v>
      </c>
      <c r="C722" t="s">
        <v>119</v>
      </c>
      <c r="D722" t="s">
        <v>157</v>
      </c>
      <c r="E722" t="s">
        <v>113</v>
      </c>
      <c r="F722" t="s">
        <v>421</v>
      </c>
      <c r="G722" t="s">
        <v>158</v>
      </c>
      <c r="H722" t="s">
        <v>158</v>
      </c>
      <c r="I722">
        <v>80</v>
      </c>
      <c r="J722">
        <v>674.25</v>
      </c>
      <c r="K722">
        <v>167.598411</v>
      </c>
    </row>
    <row r="723" spans="1:11">
      <c r="A723" t="s">
        <v>159</v>
      </c>
      <c r="B723">
        <v>9.5248063114984898E-4</v>
      </c>
      <c r="C723" t="s">
        <v>162</v>
      </c>
      <c r="D723" t="s">
        <v>160</v>
      </c>
      <c r="E723" t="s">
        <v>161</v>
      </c>
      <c r="F723" t="s">
        <v>421</v>
      </c>
      <c r="G723" t="s">
        <v>149</v>
      </c>
      <c r="H723" t="s">
        <v>149</v>
      </c>
      <c r="I723">
        <v>178</v>
      </c>
      <c r="J723">
        <v>1115.049</v>
      </c>
      <c r="K723">
        <v>167.598411</v>
      </c>
    </row>
    <row r="724" spans="1:11">
      <c r="A724" t="s">
        <v>163</v>
      </c>
      <c r="B724">
        <v>1.5931385199487299E-3</v>
      </c>
      <c r="C724" t="s">
        <v>166</v>
      </c>
      <c r="D724" t="s">
        <v>164</v>
      </c>
      <c r="E724" t="s">
        <v>165</v>
      </c>
      <c r="F724" t="s">
        <v>421</v>
      </c>
      <c r="G724" t="s">
        <v>149</v>
      </c>
      <c r="H724" t="s">
        <v>149</v>
      </c>
      <c r="I724">
        <v>389</v>
      </c>
      <c r="J724">
        <v>1456.8879999999999</v>
      </c>
      <c r="K724">
        <v>167.598411</v>
      </c>
    </row>
    <row r="725" spans="1:11">
      <c r="A725" t="s">
        <v>167</v>
      </c>
      <c r="B725" s="21">
        <v>1.4466098723903899E-5</v>
      </c>
      <c r="C725" t="s">
        <v>162</v>
      </c>
      <c r="D725" t="s">
        <v>168</v>
      </c>
      <c r="E725" t="s">
        <v>169</v>
      </c>
      <c r="F725" t="s">
        <v>421</v>
      </c>
      <c r="G725" t="s">
        <v>149</v>
      </c>
      <c r="H725" t="s">
        <v>170</v>
      </c>
      <c r="I725">
        <v>3</v>
      </c>
      <c r="J725">
        <v>1237.3710000000001</v>
      </c>
      <c r="K725">
        <v>167.598411</v>
      </c>
    </row>
    <row r="726" spans="1:11">
      <c r="A726" t="s">
        <v>171</v>
      </c>
      <c r="B726">
        <v>5.0263128644574301E-2</v>
      </c>
      <c r="C726" t="s">
        <v>166</v>
      </c>
      <c r="D726" t="s">
        <v>172</v>
      </c>
      <c r="E726" t="s">
        <v>165</v>
      </c>
      <c r="F726" t="s">
        <v>421</v>
      </c>
      <c r="G726" t="s">
        <v>149</v>
      </c>
      <c r="H726" t="s">
        <v>149</v>
      </c>
      <c r="I726">
        <v>10780</v>
      </c>
      <c r="J726">
        <v>1279.674</v>
      </c>
      <c r="K726">
        <v>167.598411</v>
      </c>
    </row>
    <row r="727" spans="1:11">
      <c r="A727" t="s">
        <v>173</v>
      </c>
      <c r="B727">
        <v>1.4938082697290401E-4</v>
      </c>
      <c r="C727" t="s">
        <v>162</v>
      </c>
      <c r="D727" t="s">
        <v>174</v>
      </c>
      <c r="E727" t="s">
        <v>165</v>
      </c>
      <c r="F727" t="s">
        <v>421</v>
      </c>
      <c r="G727" t="s">
        <v>149</v>
      </c>
      <c r="H727" t="s">
        <v>149</v>
      </c>
      <c r="I727">
        <v>36</v>
      </c>
      <c r="J727">
        <v>1437.93</v>
      </c>
      <c r="K727">
        <v>167.598411</v>
      </c>
    </row>
    <row r="728" spans="1:11">
      <c r="A728" t="s">
        <v>175</v>
      </c>
      <c r="B728">
        <v>6.3452386014282503E-4</v>
      </c>
      <c r="C728" t="s">
        <v>162</v>
      </c>
      <c r="D728" t="s">
        <v>176</v>
      </c>
      <c r="E728" t="s">
        <v>165</v>
      </c>
      <c r="F728" t="s">
        <v>421</v>
      </c>
      <c r="G728" t="s">
        <v>149</v>
      </c>
      <c r="H728" t="s">
        <v>149</v>
      </c>
      <c r="I728">
        <v>147</v>
      </c>
      <c r="J728">
        <v>1382.2909999999999</v>
      </c>
      <c r="K728">
        <v>167.598411</v>
      </c>
    </row>
    <row r="729" spans="1:11">
      <c r="A729" t="s">
        <v>177</v>
      </c>
      <c r="B729">
        <v>4.2735938806780298E-4</v>
      </c>
      <c r="C729" t="s">
        <v>162</v>
      </c>
      <c r="D729" t="s">
        <v>178</v>
      </c>
      <c r="E729" t="s">
        <v>179</v>
      </c>
      <c r="F729" t="s">
        <v>421</v>
      </c>
      <c r="G729" t="s">
        <v>179</v>
      </c>
      <c r="H729" t="s">
        <v>179</v>
      </c>
      <c r="I729">
        <v>101</v>
      </c>
      <c r="J729">
        <v>1410.127</v>
      </c>
      <c r="K729">
        <v>167.598411</v>
      </c>
    </row>
    <row r="730" spans="1:11">
      <c r="A730" t="s">
        <v>180</v>
      </c>
      <c r="B730">
        <v>7.0095391590662098E-4</v>
      </c>
      <c r="C730" t="s">
        <v>162</v>
      </c>
      <c r="D730" t="s">
        <v>181</v>
      </c>
      <c r="E730" t="s">
        <v>165</v>
      </c>
      <c r="F730" t="s">
        <v>421</v>
      </c>
      <c r="G730" t="s">
        <v>149</v>
      </c>
      <c r="H730" t="s">
        <v>149</v>
      </c>
      <c r="I730">
        <v>164</v>
      </c>
      <c r="J730">
        <v>1395.9970000000001</v>
      </c>
      <c r="K730">
        <v>167.598411</v>
      </c>
    </row>
    <row r="731" spans="1:11">
      <c r="A731" t="s">
        <v>182</v>
      </c>
      <c r="B731">
        <v>9.1981351768918598E-2</v>
      </c>
      <c r="C731" t="s">
        <v>166</v>
      </c>
      <c r="D731" t="s">
        <v>183</v>
      </c>
      <c r="E731" t="s">
        <v>165</v>
      </c>
      <c r="F731" t="s">
        <v>421</v>
      </c>
      <c r="G731" t="s">
        <v>149</v>
      </c>
      <c r="H731" t="s">
        <v>149</v>
      </c>
      <c r="I731">
        <v>21003</v>
      </c>
      <c r="J731">
        <v>1362.422</v>
      </c>
      <c r="K731">
        <v>167.598411</v>
      </c>
    </row>
    <row r="732" spans="1:11">
      <c r="A732" t="s">
        <v>184</v>
      </c>
      <c r="B732">
        <v>9.2510861313248899E-2</v>
      </c>
      <c r="C732" t="s">
        <v>186</v>
      </c>
      <c r="D732" t="s">
        <v>185</v>
      </c>
      <c r="E732" t="s">
        <v>165</v>
      </c>
      <c r="F732" t="s">
        <v>421</v>
      </c>
      <c r="G732" t="s">
        <v>149</v>
      </c>
      <c r="H732" t="s">
        <v>149</v>
      </c>
      <c r="I732">
        <v>20198</v>
      </c>
      <c r="J732">
        <v>1302.704</v>
      </c>
      <c r="K732">
        <v>167.598411</v>
      </c>
    </row>
    <row r="733" spans="1:11">
      <c r="A733" t="s">
        <v>187</v>
      </c>
      <c r="B733">
        <v>2.8877030306876401E-2</v>
      </c>
      <c r="C733" t="s">
        <v>186</v>
      </c>
      <c r="D733" t="s">
        <v>188</v>
      </c>
      <c r="E733" t="s">
        <v>165</v>
      </c>
      <c r="F733" t="s">
        <v>421</v>
      </c>
      <c r="G733" t="s">
        <v>149</v>
      </c>
      <c r="H733" t="s">
        <v>149</v>
      </c>
      <c r="I733">
        <v>6752</v>
      </c>
      <c r="J733">
        <v>1395.115</v>
      </c>
      <c r="K733">
        <v>167.598411</v>
      </c>
    </row>
    <row r="734" spans="1:11">
      <c r="A734" t="s">
        <v>189</v>
      </c>
      <c r="B734">
        <v>0.22955651195212801</v>
      </c>
      <c r="C734" t="s">
        <v>186</v>
      </c>
      <c r="D734" t="s">
        <v>190</v>
      </c>
      <c r="E734" t="s">
        <v>165</v>
      </c>
      <c r="F734" t="s">
        <v>421</v>
      </c>
      <c r="G734" t="s">
        <v>149</v>
      </c>
      <c r="H734" t="s">
        <v>149</v>
      </c>
      <c r="I734">
        <v>49039</v>
      </c>
      <c r="J734">
        <v>1274.624</v>
      </c>
      <c r="K734">
        <v>167.598411</v>
      </c>
    </row>
    <row r="735" spans="1:11">
      <c r="A735" t="s">
        <v>191</v>
      </c>
      <c r="B735">
        <v>0.230505724990102</v>
      </c>
      <c r="C735" t="s">
        <v>186</v>
      </c>
      <c r="D735" t="s">
        <v>192</v>
      </c>
      <c r="E735" t="s">
        <v>165</v>
      </c>
      <c r="F735" t="s">
        <v>421</v>
      </c>
      <c r="G735" t="s">
        <v>149</v>
      </c>
      <c r="H735" t="s">
        <v>149</v>
      </c>
      <c r="I735">
        <v>50110</v>
      </c>
      <c r="J735">
        <v>1297.098</v>
      </c>
      <c r="K735">
        <v>167.598411</v>
      </c>
    </row>
    <row r="736" spans="1:11">
      <c r="A736" t="s">
        <v>193</v>
      </c>
      <c r="B736">
        <v>6.5058671162177895E-4</v>
      </c>
      <c r="C736" t="s">
        <v>162</v>
      </c>
      <c r="D736" t="s">
        <v>194</v>
      </c>
      <c r="E736" t="s">
        <v>165</v>
      </c>
      <c r="F736" t="s">
        <v>421</v>
      </c>
      <c r="G736" t="s">
        <v>149</v>
      </c>
      <c r="H736" t="s">
        <v>149</v>
      </c>
      <c r="I736">
        <v>144</v>
      </c>
      <c r="J736">
        <v>1320.6489999999999</v>
      </c>
      <c r="K736">
        <v>167.598411</v>
      </c>
    </row>
    <row r="737" spans="1:11">
      <c r="A737" t="s">
        <v>195</v>
      </c>
      <c r="B737">
        <v>2.5221528510225698E-3</v>
      </c>
      <c r="C737" t="s">
        <v>166</v>
      </c>
      <c r="D737" t="s">
        <v>196</v>
      </c>
      <c r="E737" t="s">
        <v>165</v>
      </c>
      <c r="F737" t="s">
        <v>421</v>
      </c>
      <c r="G737" t="s">
        <v>149</v>
      </c>
      <c r="H737" t="s">
        <v>149</v>
      </c>
      <c r="I737">
        <v>606</v>
      </c>
      <c r="J737">
        <v>1433.6110000000001</v>
      </c>
      <c r="K737">
        <v>167.598411</v>
      </c>
    </row>
    <row r="738" spans="1:11">
      <c r="A738" t="s">
        <v>197</v>
      </c>
      <c r="B738">
        <v>6.5269112829043302E-4</v>
      </c>
      <c r="C738" t="s">
        <v>162</v>
      </c>
      <c r="D738" t="s">
        <v>198</v>
      </c>
      <c r="E738" t="s">
        <v>165</v>
      </c>
      <c r="F738" t="s">
        <v>421</v>
      </c>
      <c r="G738" t="s">
        <v>149</v>
      </c>
      <c r="H738" t="s">
        <v>149</v>
      </c>
      <c r="I738">
        <v>159</v>
      </c>
      <c r="J738">
        <v>1453.5150000000001</v>
      </c>
      <c r="K738">
        <v>167.598411</v>
      </c>
    </row>
    <row r="739" spans="1:11">
      <c r="A739" t="s">
        <v>199</v>
      </c>
      <c r="B739">
        <v>4.2263689916438004E-3</v>
      </c>
      <c r="C739" t="s">
        <v>166</v>
      </c>
      <c r="D739" t="s">
        <v>200</v>
      </c>
      <c r="E739" t="s">
        <v>165</v>
      </c>
      <c r="F739" t="s">
        <v>421</v>
      </c>
      <c r="G739" t="s">
        <v>149</v>
      </c>
      <c r="H739" t="s">
        <v>149</v>
      </c>
      <c r="I739">
        <v>974</v>
      </c>
      <c r="J739">
        <v>1375.06</v>
      </c>
      <c r="K739">
        <v>167.598411</v>
      </c>
    </row>
    <row r="740" spans="1:11">
      <c r="A740" t="s">
        <v>201</v>
      </c>
      <c r="B740">
        <v>1.3078300242038701E-4</v>
      </c>
      <c r="C740" t="s">
        <v>203</v>
      </c>
      <c r="D740" t="s">
        <v>202</v>
      </c>
      <c r="E740" t="s">
        <v>147</v>
      </c>
      <c r="F740" t="s">
        <v>421</v>
      </c>
      <c r="G740" t="s">
        <v>149</v>
      </c>
      <c r="H740" t="s">
        <v>149</v>
      </c>
      <c r="I740">
        <v>17</v>
      </c>
      <c r="J740">
        <v>775.58199999999999</v>
      </c>
      <c r="K740">
        <v>167.598411</v>
      </c>
    </row>
    <row r="741" spans="1:11">
      <c r="A741" t="s">
        <v>204</v>
      </c>
      <c r="B741">
        <v>4.7718939811066898E-4</v>
      </c>
      <c r="C741" t="s">
        <v>203</v>
      </c>
      <c r="D741" t="s">
        <v>205</v>
      </c>
      <c r="E741" t="s">
        <v>147</v>
      </c>
      <c r="F741" t="s">
        <v>421</v>
      </c>
      <c r="G741" t="s">
        <v>149</v>
      </c>
      <c r="H741" t="s">
        <v>149</v>
      </c>
      <c r="I741">
        <v>72</v>
      </c>
      <c r="J741">
        <v>900.26800000000003</v>
      </c>
      <c r="K741">
        <v>167.598411</v>
      </c>
    </row>
    <row r="742" spans="1:11">
      <c r="A742" t="s">
        <v>206</v>
      </c>
      <c r="B742" s="21">
        <v>5.29942802789335E-5</v>
      </c>
      <c r="C742" t="s">
        <v>208</v>
      </c>
      <c r="D742" t="s">
        <v>207</v>
      </c>
      <c r="E742" t="s">
        <v>147</v>
      </c>
      <c r="F742" t="s">
        <v>421</v>
      </c>
      <c r="G742" t="s">
        <v>149</v>
      </c>
      <c r="H742" t="s">
        <v>149</v>
      </c>
      <c r="I742">
        <v>3</v>
      </c>
      <c r="J742">
        <v>337.77100000000002</v>
      </c>
      <c r="K742">
        <v>167.598411</v>
      </c>
    </row>
    <row r="743" spans="1:11">
      <c r="A743" t="s">
        <v>209</v>
      </c>
      <c r="B743">
        <v>9.5042231225612604E-4</v>
      </c>
      <c r="C743" t="s">
        <v>203</v>
      </c>
      <c r="D743" t="s">
        <v>210</v>
      </c>
      <c r="E743" t="s">
        <v>165</v>
      </c>
      <c r="F743" t="s">
        <v>421</v>
      </c>
      <c r="G743" t="s">
        <v>149</v>
      </c>
      <c r="H743" t="s">
        <v>149</v>
      </c>
      <c r="I743">
        <v>159</v>
      </c>
      <c r="J743">
        <v>998.18399999999997</v>
      </c>
      <c r="K743">
        <v>167.598411</v>
      </c>
    </row>
    <row r="744" spans="1:11">
      <c r="A744" t="s">
        <v>211</v>
      </c>
      <c r="B744">
        <v>1.4733544907931999E-4</v>
      </c>
      <c r="C744" t="s">
        <v>203</v>
      </c>
      <c r="D744" t="s">
        <v>212</v>
      </c>
      <c r="E744" t="s">
        <v>165</v>
      </c>
      <c r="F744" t="s">
        <v>421</v>
      </c>
      <c r="G744" t="s">
        <v>149</v>
      </c>
      <c r="H744" t="s">
        <v>149</v>
      </c>
      <c r="I744">
        <v>17</v>
      </c>
      <c r="J744">
        <v>688.44899999999996</v>
      </c>
      <c r="K744">
        <v>167.598411</v>
      </c>
    </row>
    <row r="745" spans="1:11">
      <c r="A745" t="s">
        <v>213</v>
      </c>
      <c r="B745">
        <v>1.25697465561152E-3</v>
      </c>
      <c r="C745" t="s">
        <v>208</v>
      </c>
      <c r="D745" t="s">
        <v>214</v>
      </c>
      <c r="E745" t="s">
        <v>165</v>
      </c>
      <c r="F745" t="s">
        <v>421</v>
      </c>
      <c r="G745" t="s">
        <v>149</v>
      </c>
      <c r="H745" t="s">
        <v>149</v>
      </c>
      <c r="I745">
        <v>76</v>
      </c>
      <c r="J745">
        <v>360.75900000000001</v>
      </c>
      <c r="K745">
        <v>167.598411</v>
      </c>
    </row>
    <row r="746" spans="1:11">
      <c r="A746" t="s">
        <v>215</v>
      </c>
      <c r="B746">
        <v>6.0946788187027303E-4</v>
      </c>
      <c r="C746" t="s">
        <v>203</v>
      </c>
      <c r="D746" t="s">
        <v>216</v>
      </c>
      <c r="E746" t="s">
        <v>217</v>
      </c>
      <c r="F746" t="s">
        <v>421</v>
      </c>
      <c r="G746" t="s">
        <v>149</v>
      </c>
      <c r="H746" t="s">
        <v>149</v>
      </c>
      <c r="I746">
        <v>26</v>
      </c>
      <c r="J746">
        <v>254.53800000000001</v>
      </c>
      <c r="K746">
        <v>167.598411</v>
      </c>
    </row>
    <row r="747" spans="1:11">
      <c r="A747" t="s">
        <v>218</v>
      </c>
      <c r="B747">
        <v>2.5055316864905498E-3</v>
      </c>
      <c r="C747" t="s">
        <v>203</v>
      </c>
      <c r="D747" t="s">
        <v>219</v>
      </c>
      <c r="E747" t="s">
        <v>217</v>
      </c>
      <c r="F747" t="s">
        <v>421</v>
      </c>
      <c r="G747" t="s">
        <v>149</v>
      </c>
      <c r="H747" t="s">
        <v>149</v>
      </c>
      <c r="I747">
        <v>85</v>
      </c>
      <c r="J747">
        <v>202.41800000000001</v>
      </c>
      <c r="K747">
        <v>167.598411</v>
      </c>
    </row>
    <row r="748" spans="1:11">
      <c r="A748" t="s">
        <v>220</v>
      </c>
      <c r="B748">
        <v>3.1059718922908799E-4</v>
      </c>
      <c r="C748" t="s">
        <v>208</v>
      </c>
      <c r="D748" t="s">
        <v>221</v>
      </c>
      <c r="E748" t="s">
        <v>147</v>
      </c>
      <c r="F748" t="s">
        <v>421</v>
      </c>
      <c r="G748" t="s">
        <v>149</v>
      </c>
      <c r="H748" t="s">
        <v>149</v>
      </c>
      <c r="I748">
        <v>13</v>
      </c>
      <c r="J748">
        <v>249.733</v>
      </c>
      <c r="K748">
        <v>167.598411</v>
      </c>
    </row>
    <row r="749" spans="1:11">
      <c r="A749" t="s">
        <v>222</v>
      </c>
      <c r="B749">
        <v>4.8788343749536702E-4</v>
      </c>
      <c r="C749" t="s">
        <v>203</v>
      </c>
      <c r="D749" t="s">
        <v>223</v>
      </c>
      <c r="E749" t="s">
        <v>224</v>
      </c>
      <c r="F749" t="s">
        <v>421</v>
      </c>
      <c r="G749" t="s">
        <v>149</v>
      </c>
      <c r="H749" t="s">
        <v>149</v>
      </c>
      <c r="I749">
        <v>60</v>
      </c>
      <c r="J749">
        <v>733.779</v>
      </c>
      <c r="K749">
        <v>167.598411</v>
      </c>
    </row>
    <row r="750" spans="1:11">
      <c r="A750" t="s">
        <v>225</v>
      </c>
      <c r="B750">
        <v>1.4930557487381499E-3</v>
      </c>
      <c r="C750" t="s">
        <v>203</v>
      </c>
      <c r="D750" t="s">
        <v>226</v>
      </c>
      <c r="E750" t="s">
        <v>217</v>
      </c>
      <c r="F750" t="s">
        <v>421</v>
      </c>
      <c r="G750" t="s">
        <v>149</v>
      </c>
      <c r="H750" t="s">
        <v>149</v>
      </c>
      <c r="I750">
        <v>76</v>
      </c>
      <c r="J750">
        <v>303.71600000000001</v>
      </c>
      <c r="K750">
        <v>167.598411</v>
      </c>
    </row>
    <row r="751" spans="1:11">
      <c r="A751" t="s">
        <v>227</v>
      </c>
      <c r="B751">
        <v>1.06031213360322E-3</v>
      </c>
      <c r="C751" t="s">
        <v>203</v>
      </c>
      <c r="D751" t="s">
        <v>228</v>
      </c>
      <c r="E751" t="s">
        <v>165</v>
      </c>
      <c r="F751" t="s">
        <v>421</v>
      </c>
      <c r="G751" t="s">
        <v>149</v>
      </c>
      <c r="H751" t="s">
        <v>149</v>
      </c>
      <c r="I751">
        <v>119</v>
      </c>
      <c r="J751">
        <v>669.64300000000003</v>
      </c>
      <c r="K751">
        <v>167.598411</v>
      </c>
    </row>
    <row r="752" spans="1:11">
      <c r="A752" t="s">
        <v>229</v>
      </c>
      <c r="B752">
        <v>1.1830280899390599E-3</v>
      </c>
      <c r="C752" t="s">
        <v>203</v>
      </c>
      <c r="D752" t="s">
        <v>230</v>
      </c>
      <c r="E752" t="s">
        <v>231</v>
      </c>
      <c r="F752" t="s">
        <v>421</v>
      </c>
      <c r="G752" t="s">
        <v>149</v>
      </c>
      <c r="H752" t="s">
        <v>149</v>
      </c>
      <c r="I752">
        <v>114</v>
      </c>
      <c r="J752">
        <v>574.96299999999997</v>
      </c>
      <c r="K752">
        <v>167.598411</v>
      </c>
    </row>
    <row r="753" spans="1:11">
      <c r="A753" t="s">
        <v>232</v>
      </c>
      <c r="B753">
        <v>1.2126634672806299E-2</v>
      </c>
      <c r="C753" t="s">
        <v>233</v>
      </c>
      <c r="D753" t="s">
        <v>1</v>
      </c>
      <c r="E753" t="s">
        <v>113</v>
      </c>
      <c r="F753" t="s">
        <v>421</v>
      </c>
      <c r="G753" t="s">
        <v>1</v>
      </c>
      <c r="H753" t="s">
        <v>1</v>
      </c>
      <c r="I753">
        <v>2358</v>
      </c>
      <c r="J753">
        <v>1160.202</v>
      </c>
      <c r="K753">
        <v>167.598411</v>
      </c>
    </row>
    <row r="754" spans="1:11">
      <c r="A754" t="s">
        <v>234</v>
      </c>
      <c r="B754">
        <v>1.1881779682315601</v>
      </c>
      <c r="C754" t="s">
        <v>236</v>
      </c>
      <c r="D754" t="s">
        <v>235</v>
      </c>
      <c r="E754" t="s">
        <v>165</v>
      </c>
      <c r="F754" t="s">
        <v>421</v>
      </c>
      <c r="G754" t="s">
        <v>149</v>
      </c>
      <c r="H754" t="s">
        <v>149</v>
      </c>
      <c r="I754">
        <v>260622</v>
      </c>
      <c r="J754">
        <v>1308.759</v>
      </c>
      <c r="K754">
        <v>167.598411</v>
      </c>
    </row>
    <row r="755" spans="1:11">
      <c r="A755" t="s">
        <v>237</v>
      </c>
      <c r="B755">
        <v>8.3200617741762198E-3</v>
      </c>
      <c r="C755" t="s">
        <v>162</v>
      </c>
      <c r="D755" t="s">
        <v>238</v>
      </c>
      <c r="E755" t="s">
        <v>165</v>
      </c>
      <c r="F755" t="s">
        <v>421</v>
      </c>
      <c r="G755" t="s">
        <v>149</v>
      </c>
      <c r="H755" t="s">
        <v>149</v>
      </c>
      <c r="I755">
        <v>1873</v>
      </c>
      <c r="J755">
        <v>1343.202</v>
      </c>
      <c r="K755">
        <v>167.598411</v>
      </c>
    </row>
    <row r="756" spans="1:11">
      <c r="A756" t="s">
        <v>239</v>
      </c>
      <c r="B756">
        <v>6.6041791874081697E-3</v>
      </c>
      <c r="C756" t="s">
        <v>241</v>
      </c>
      <c r="D756" t="s">
        <v>240</v>
      </c>
      <c r="E756" t="s">
        <v>169</v>
      </c>
      <c r="F756" t="s">
        <v>421</v>
      </c>
      <c r="G756" t="s">
        <v>149</v>
      </c>
      <c r="H756" t="s">
        <v>242</v>
      </c>
      <c r="I756">
        <v>1422</v>
      </c>
      <c r="J756">
        <v>1284.7270000000001</v>
      </c>
      <c r="K756">
        <v>167.598411</v>
      </c>
    </row>
    <row r="757" spans="1:11">
      <c r="A757" t="s">
        <v>243</v>
      </c>
      <c r="B757">
        <v>0.38677046811890098</v>
      </c>
      <c r="C757" t="s">
        <v>236</v>
      </c>
      <c r="D757" t="s">
        <v>244</v>
      </c>
      <c r="E757" t="s">
        <v>165</v>
      </c>
      <c r="F757" t="s">
        <v>421</v>
      </c>
      <c r="G757" t="s">
        <v>149</v>
      </c>
      <c r="H757" t="s">
        <v>149</v>
      </c>
      <c r="I757">
        <v>85825</v>
      </c>
      <c r="J757">
        <v>1324.008</v>
      </c>
      <c r="K757">
        <v>167.598411</v>
      </c>
    </row>
    <row r="758" spans="1:11">
      <c r="A758" t="s">
        <v>111</v>
      </c>
      <c r="B758">
        <v>1.26342989448925E-2</v>
      </c>
      <c r="C758" t="s">
        <v>114</v>
      </c>
      <c r="D758" t="s">
        <v>112</v>
      </c>
      <c r="E758" t="s">
        <v>113</v>
      </c>
      <c r="F758" t="s">
        <v>524</v>
      </c>
      <c r="G758" t="s">
        <v>115</v>
      </c>
      <c r="H758" t="s">
        <v>116</v>
      </c>
      <c r="I758">
        <v>1</v>
      </c>
      <c r="J758">
        <v>627.36500000000001</v>
      </c>
      <c r="K758">
        <v>0.126162</v>
      </c>
    </row>
    <row r="759" spans="1:11">
      <c r="A759" t="s">
        <v>117</v>
      </c>
      <c r="B759">
        <v>5.1406111874163003E-2</v>
      </c>
      <c r="C759" t="s">
        <v>119</v>
      </c>
      <c r="D759" t="s">
        <v>118</v>
      </c>
      <c r="E759" t="s">
        <v>113</v>
      </c>
      <c r="F759" t="s">
        <v>524</v>
      </c>
      <c r="G759" t="s">
        <v>120</v>
      </c>
      <c r="H759" t="s">
        <v>121</v>
      </c>
      <c r="I759">
        <v>6</v>
      </c>
      <c r="J759">
        <v>925.14099999999996</v>
      </c>
      <c r="K759">
        <v>0.126162</v>
      </c>
    </row>
    <row r="760" spans="1:11">
      <c r="A760" t="s">
        <v>122</v>
      </c>
      <c r="B760">
        <v>8.1828176038780606E-2</v>
      </c>
      <c r="C760" t="s">
        <v>124</v>
      </c>
      <c r="D760" t="s">
        <v>123</v>
      </c>
      <c r="E760" t="s">
        <v>113</v>
      </c>
      <c r="F760" t="s">
        <v>524</v>
      </c>
      <c r="G760" t="s">
        <v>120</v>
      </c>
      <c r="H760" t="s">
        <v>125</v>
      </c>
      <c r="I760">
        <v>8</v>
      </c>
      <c r="J760">
        <v>774.923</v>
      </c>
      <c r="K760">
        <v>0.126162</v>
      </c>
    </row>
    <row r="761" spans="1:11">
      <c r="A761" t="s">
        <v>126</v>
      </c>
      <c r="B761">
        <v>9.3629049094370708E-3</v>
      </c>
      <c r="C761" t="s">
        <v>119</v>
      </c>
      <c r="D761" t="s">
        <v>127</v>
      </c>
      <c r="E761" t="s">
        <v>113</v>
      </c>
      <c r="F761" t="s">
        <v>524</v>
      </c>
      <c r="G761" t="s">
        <v>120</v>
      </c>
      <c r="H761" t="s">
        <v>128</v>
      </c>
      <c r="I761">
        <v>1</v>
      </c>
      <c r="J761">
        <v>846.56600000000003</v>
      </c>
      <c r="K761">
        <v>0.126162</v>
      </c>
    </row>
    <row r="762" spans="1:11">
      <c r="A762" t="s">
        <v>129</v>
      </c>
      <c r="B762">
        <v>2.41549958480499E-2</v>
      </c>
      <c r="C762" t="s">
        <v>124</v>
      </c>
      <c r="D762" t="s">
        <v>130</v>
      </c>
      <c r="E762" t="s">
        <v>113</v>
      </c>
      <c r="F762" t="s">
        <v>524</v>
      </c>
      <c r="G762" t="s">
        <v>120</v>
      </c>
      <c r="H762" t="s">
        <v>131</v>
      </c>
      <c r="I762">
        <v>1</v>
      </c>
      <c r="J762">
        <v>328.14400000000001</v>
      </c>
      <c r="K762">
        <v>0.126162</v>
      </c>
    </row>
    <row r="763" spans="1:11">
      <c r="A763" t="s">
        <v>132</v>
      </c>
      <c r="B763">
        <v>5.5003913529217699E-2</v>
      </c>
      <c r="C763" t="s">
        <v>114</v>
      </c>
      <c r="D763" t="s">
        <v>133</v>
      </c>
      <c r="E763" t="s">
        <v>113</v>
      </c>
      <c r="F763" t="s">
        <v>524</v>
      </c>
      <c r="G763" t="s">
        <v>115</v>
      </c>
      <c r="H763" t="s">
        <v>134</v>
      </c>
      <c r="I763">
        <v>5</v>
      </c>
      <c r="J763">
        <v>720.52300000000002</v>
      </c>
      <c r="K763">
        <v>0.126162</v>
      </c>
    </row>
    <row r="764" spans="1:11">
      <c r="A764" t="s">
        <v>135</v>
      </c>
      <c r="B764">
        <v>5.9973645924708101E-2</v>
      </c>
      <c r="C764" t="s">
        <v>119</v>
      </c>
      <c r="D764" t="s">
        <v>136</v>
      </c>
      <c r="E764" t="s">
        <v>113</v>
      </c>
      <c r="F764" t="s">
        <v>524</v>
      </c>
      <c r="G764" t="s">
        <v>137</v>
      </c>
      <c r="H764" t="s">
        <v>138</v>
      </c>
      <c r="I764">
        <v>6</v>
      </c>
      <c r="J764">
        <v>792.98</v>
      </c>
      <c r="K764">
        <v>0.126162</v>
      </c>
    </row>
    <row r="765" spans="1:11">
      <c r="A765" t="s">
        <v>139</v>
      </c>
      <c r="B765">
        <v>0.15421128703808601</v>
      </c>
      <c r="C765" t="s">
        <v>119</v>
      </c>
      <c r="D765" t="s">
        <v>140</v>
      </c>
      <c r="E765" t="s">
        <v>113</v>
      </c>
      <c r="F765" t="s">
        <v>524</v>
      </c>
      <c r="G765" t="s">
        <v>137</v>
      </c>
      <c r="H765" t="s">
        <v>141</v>
      </c>
      <c r="I765">
        <v>14</v>
      </c>
      <c r="J765">
        <v>719.58699999999999</v>
      </c>
      <c r="K765">
        <v>0.126162</v>
      </c>
    </row>
    <row r="766" spans="1:11">
      <c r="A766" t="s">
        <v>142</v>
      </c>
      <c r="B766">
        <v>0.102224406972062</v>
      </c>
      <c r="C766" t="s">
        <v>119</v>
      </c>
      <c r="D766" t="s">
        <v>143</v>
      </c>
      <c r="E766" t="s">
        <v>113</v>
      </c>
      <c r="F766" t="s">
        <v>524</v>
      </c>
      <c r="G766" t="s">
        <v>137</v>
      </c>
      <c r="H766" t="s">
        <v>144</v>
      </c>
      <c r="I766">
        <v>10</v>
      </c>
      <c r="J766">
        <v>775.38400000000001</v>
      </c>
      <c r="K766">
        <v>0.126162</v>
      </c>
    </row>
    <row r="767" spans="1:11">
      <c r="A767" t="s">
        <v>175</v>
      </c>
      <c r="B767">
        <v>4.58735068523922E-2</v>
      </c>
      <c r="C767" t="s">
        <v>162</v>
      </c>
      <c r="D767" t="s">
        <v>176</v>
      </c>
      <c r="E767" t="s">
        <v>165</v>
      </c>
      <c r="F767" t="s">
        <v>524</v>
      </c>
      <c r="G767" t="s">
        <v>149</v>
      </c>
      <c r="H767" t="s">
        <v>149</v>
      </c>
      <c r="I767">
        <v>8</v>
      </c>
      <c r="J767">
        <v>1382.2909999999999</v>
      </c>
      <c r="K767">
        <v>0.126162</v>
      </c>
    </row>
    <row r="768" spans="1:11">
      <c r="A768" t="s">
        <v>182</v>
      </c>
      <c r="B768">
        <v>1.16356267845976E-2</v>
      </c>
      <c r="C768" t="s">
        <v>166</v>
      </c>
      <c r="D768" t="s">
        <v>183</v>
      </c>
      <c r="E768" t="s">
        <v>165</v>
      </c>
      <c r="F768" t="s">
        <v>524</v>
      </c>
      <c r="G768" t="s">
        <v>149</v>
      </c>
      <c r="H768" t="s">
        <v>149</v>
      </c>
      <c r="I768">
        <v>2</v>
      </c>
      <c r="J768">
        <v>1362.422</v>
      </c>
      <c r="K768">
        <v>0.126162</v>
      </c>
    </row>
    <row r="769" spans="1:11">
      <c r="A769" t="s">
        <v>187</v>
      </c>
      <c r="B769">
        <v>3.40888756449289E-2</v>
      </c>
      <c r="C769" t="s">
        <v>186</v>
      </c>
      <c r="D769" t="s">
        <v>188</v>
      </c>
      <c r="E769" t="s">
        <v>165</v>
      </c>
      <c r="F769" t="s">
        <v>524</v>
      </c>
      <c r="G769" t="s">
        <v>149</v>
      </c>
      <c r="H769" t="s">
        <v>149</v>
      </c>
      <c r="I769">
        <v>6</v>
      </c>
      <c r="J769">
        <v>1395.115</v>
      </c>
      <c r="K769">
        <v>0.126162</v>
      </c>
    </row>
    <row r="770" spans="1:11">
      <c r="A770" t="s">
        <v>189</v>
      </c>
      <c r="B770">
        <v>6.2185530458884301E-3</v>
      </c>
      <c r="C770" t="s">
        <v>186</v>
      </c>
      <c r="D770" t="s">
        <v>190</v>
      </c>
      <c r="E770" t="s">
        <v>165</v>
      </c>
      <c r="F770" t="s">
        <v>524</v>
      </c>
      <c r="G770" t="s">
        <v>149</v>
      </c>
      <c r="H770" t="s">
        <v>149</v>
      </c>
      <c r="I770">
        <v>1</v>
      </c>
      <c r="J770">
        <v>1274.624</v>
      </c>
      <c r="K770">
        <v>0.126162</v>
      </c>
    </row>
    <row r="771" spans="1:11">
      <c r="A771" t="s">
        <v>193</v>
      </c>
      <c r="B771">
        <v>6.6020181390503793E-2</v>
      </c>
      <c r="C771" t="s">
        <v>162</v>
      </c>
      <c r="D771" t="s">
        <v>194</v>
      </c>
      <c r="E771" t="s">
        <v>165</v>
      </c>
      <c r="F771" t="s">
        <v>524</v>
      </c>
      <c r="G771" t="s">
        <v>149</v>
      </c>
      <c r="H771" t="s">
        <v>149</v>
      </c>
      <c r="I771">
        <v>11</v>
      </c>
      <c r="J771">
        <v>1320.6489999999999</v>
      </c>
      <c r="K771">
        <v>0.126162</v>
      </c>
    </row>
    <row r="772" spans="1:11">
      <c r="A772" t="s">
        <v>195</v>
      </c>
      <c r="B772">
        <v>1.1057835016001501E-2</v>
      </c>
      <c r="C772" t="s">
        <v>166</v>
      </c>
      <c r="D772" t="s">
        <v>196</v>
      </c>
      <c r="E772" t="s">
        <v>165</v>
      </c>
      <c r="F772" t="s">
        <v>524</v>
      </c>
      <c r="G772" t="s">
        <v>149</v>
      </c>
      <c r="H772" t="s">
        <v>149</v>
      </c>
      <c r="I772">
        <v>2</v>
      </c>
      <c r="J772">
        <v>1433.6110000000001</v>
      </c>
      <c r="K772">
        <v>0.126162</v>
      </c>
    </row>
    <row r="773" spans="1:11">
      <c r="A773" t="s">
        <v>232</v>
      </c>
      <c r="B773">
        <v>0.23911447619870299</v>
      </c>
      <c r="C773" t="s">
        <v>233</v>
      </c>
      <c r="D773" t="s">
        <v>1</v>
      </c>
      <c r="E773" t="s">
        <v>113</v>
      </c>
      <c r="F773" t="s">
        <v>524</v>
      </c>
      <c r="G773" t="s">
        <v>1</v>
      </c>
      <c r="H773" t="s">
        <v>1</v>
      </c>
      <c r="I773">
        <v>35</v>
      </c>
      <c r="J773">
        <v>1160.202</v>
      </c>
      <c r="K773">
        <v>0.126162</v>
      </c>
    </row>
    <row r="774" spans="1:11">
      <c r="A774" t="s">
        <v>239</v>
      </c>
      <c r="B774">
        <v>1.8508952386528402E-2</v>
      </c>
      <c r="C774" t="s">
        <v>241</v>
      </c>
      <c r="D774" t="s">
        <v>240</v>
      </c>
      <c r="E774" t="s">
        <v>169</v>
      </c>
      <c r="F774" t="s">
        <v>524</v>
      </c>
      <c r="G774" t="s">
        <v>149</v>
      </c>
      <c r="H774" t="s">
        <v>242</v>
      </c>
      <c r="I774">
        <v>3</v>
      </c>
      <c r="J774">
        <v>1284.7270000000001</v>
      </c>
      <c r="K774">
        <v>0.126162</v>
      </c>
    </row>
    <row r="775" spans="1:11">
      <c r="A775" t="s">
        <v>117</v>
      </c>
      <c r="B775">
        <v>1.4589479703437099E-2</v>
      </c>
      <c r="C775" t="s">
        <v>119</v>
      </c>
      <c r="D775" t="s">
        <v>118</v>
      </c>
      <c r="E775" t="s">
        <v>113</v>
      </c>
      <c r="F775" t="s">
        <v>525</v>
      </c>
      <c r="G775" t="s">
        <v>120</v>
      </c>
      <c r="H775" t="s">
        <v>121</v>
      </c>
      <c r="I775">
        <v>4</v>
      </c>
      <c r="J775">
        <v>925.14099999999996</v>
      </c>
      <c r="K775">
        <v>0.29635499999999998</v>
      </c>
    </row>
    <row r="776" spans="1:11">
      <c r="A776" t="s">
        <v>129</v>
      </c>
      <c r="B776">
        <v>6.1698488357173203E-2</v>
      </c>
      <c r="C776" t="s">
        <v>124</v>
      </c>
      <c r="D776" t="s">
        <v>130</v>
      </c>
      <c r="E776" t="s">
        <v>113</v>
      </c>
      <c r="F776" t="s">
        <v>525</v>
      </c>
      <c r="G776" t="s">
        <v>120</v>
      </c>
      <c r="H776" t="s">
        <v>131</v>
      </c>
      <c r="I776">
        <v>6</v>
      </c>
      <c r="J776">
        <v>328.14400000000001</v>
      </c>
      <c r="K776">
        <v>0.29635499999999998</v>
      </c>
    </row>
    <row r="777" spans="1:11">
      <c r="A777" t="s">
        <v>132</v>
      </c>
      <c r="B777">
        <v>6.0881205717974098E-2</v>
      </c>
      <c r="C777" t="s">
        <v>114</v>
      </c>
      <c r="D777" t="s">
        <v>133</v>
      </c>
      <c r="E777" t="s">
        <v>113</v>
      </c>
      <c r="F777" t="s">
        <v>525</v>
      </c>
      <c r="G777" t="s">
        <v>115</v>
      </c>
      <c r="H777" t="s">
        <v>134</v>
      </c>
      <c r="I777">
        <v>13</v>
      </c>
      <c r="J777">
        <v>720.52300000000002</v>
      </c>
      <c r="K777">
        <v>0.29635499999999998</v>
      </c>
    </row>
    <row r="778" spans="1:11">
      <c r="A778" t="s">
        <v>135</v>
      </c>
      <c r="B778">
        <v>2.12762709058196E-2</v>
      </c>
      <c r="C778" t="s">
        <v>119</v>
      </c>
      <c r="D778" t="s">
        <v>136</v>
      </c>
      <c r="E778" t="s">
        <v>113</v>
      </c>
      <c r="F778" t="s">
        <v>525</v>
      </c>
      <c r="G778" t="s">
        <v>137</v>
      </c>
      <c r="H778" t="s">
        <v>138</v>
      </c>
      <c r="I778">
        <v>5</v>
      </c>
      <c r="J778">
        <v>792.98</v>
      </c>
      <c r="K778">
        <v>0.29635499999999998</v>
      </c>
    </row>
    <row r="779" spans="1:11">
      <c r="A779" t="s">
        <v>142</v>
      </c>
      <c r="B779">
        <v>1.3055459464907901E-2</v>
      </c>
      <c r="C779" t="s">
        <v>119</v>
      </c>
      <c r="D779" t="s">
        <v>143</v>
      </c>
      <c r="E779" t="s">
        <v>113</v>
      </c>
      <c r="F779" t="s">
        <v>525</v>
      </c>
      <c r="G779" t="s">
        <v>137</v>
      </c>
      <c r="H779" t="s">
        <v>144</v>
      </c>
      <c r="I779">
        <v>3</v>
      </c>
      <c r="J779">
        <v>775.38400000000001</v>
      </c>
      <c r="K779">
        <v>0.29635499999999998</v>
      </c>
    </row>
    <row r="780" spans="1:11">
      <c r="A780" t="s">
        <v>156</v>
      </c>
      <c r="B780">
        <v>1.00091404095792E-2</v>
      </c>
      <c r="C780" t="s">
        <v>119</v>
      </c>
      <c r="D780" t="s">
        <v>157</v>
      </c>
      <c r="E780" t="s">
        <v>113</v>
      </c>
      <c r="F780" t="s">
        <v>525</v>
      </c>
      <c r="G780" t="s">
        <v>158</v>
      </c>
      <c r="H780" t="s">
        <v>158</v>
      </c>
      <c r="I780">
        <v>2</v>
      </c>
      <c r="J780">
        <v>674.25</v>
      </c>
      <c r="K780">
        <v>0.29635499999999998</v>
      </c>
    </row>
    <row r="781" spans="1:11">
      <c r="A781" t="s">
        <v>159</v>
      </c>
      <c r="B781">
        <v>3.02617325389232E-3</v>
      </c>
      <c r="C781" t="s">
        <v>162</v>
      </c>
      <c r="D781" t="s">
        <v>160</v>
      </c>
      <c r="E781" t="s">
        <v>161</v>
      </c>
      <c r="F781" t="s">
        <v>525</v>
      </c>
      <c r="G781" t="s">
        <v>149</v>
      </c>
      <c r="H781" t="s">
        <v>149</v>
      </c>
      <c r="I781">
        <v>1</v>
      </c>
      <c r="J781">
        <v>1115.049</v>
      </c>
      <c r="K781">
        <v>0.29635499999999998</v>
      </c>
    </row>
    <row r="782" spans="1:11">
      <c r="A782" t="s">
        <v>180</v>
      </c>
      <c r="B782">
        <v>2.4171480745154698E-3</v>
      </c>
      <c r="C782" t="s">
        <v>162</v>
      </c>
      <c r="D782" t="s">
        <v>181</v>
      </c>
      <c r="E782" t="s">
        <v>165</v>
      </c>
      <c r="F782" t="s">
        <v>525</v>
      </c>
      <c r="G782" t="s">
        <v>149</v>
      </c>
      <c r="H782" t="s">
        <v>149</v>
      </c>
      <c r="I782">
        <v>1</v>
      </c>
      <c r="J782">
        <v>1395.9970000000001</v>
      </c>
      <c r="K782">
        <v>0.29635499999999998</v>
      </c>
    </row>
    <row r="783" spans="1:11">
      <c r="A783" t="s">
        <v>199</v>
      </c>
      <c r="B783">
        <v>2.4539521625088199E-3</v>
      </c>
      <c r="C783" t="s">
        <v>166</v>
      </c>
      <c r="D783" t="s">
        <v>200</v>
      </c>
      <c r="E783" t="s">
        <v>165</v>
      </c>
      <c r="F783" t="s">
        <v>525</v>
      </c>
      <c r="G783" t="s">
        <v>149</v>
      </c>
      <c r="H783" t="s">
        <v>149</v>
      </c>
      <c r="I783">
        <v>1</v>
      </c>
      <c r="J783">
        <v>1375.06</v>
      </c>
      <c r="K783">
        <v>0.29635499999999998</v>
      </c>
    </row>
    <row r="784" spans="1:11">
      <c r="A784" t="s">
        <v>232</v>
      </c>
      <c r="B784">
        <v>1.80902478058163</v>
      </c>
      <c r="C784" t="s">
        <v>233</v>
      </c>
      <c r="D784" t="s">
        <v>1</v>
      </c>
      <c r="E784" t="s">
        <v>113</v>
      </c>
      <c r="F784" t="s">
        <v>525</v>
      </c>
      <c r="G784" t="s">
        <v>1</v>
      </c>
      <c r="H784" t="s">
        <v>1</v>
      </c>
      <c r="I784">
        <v>622</v>
      </c>
      <c r="J784">
        <v>1160.202</v>
      </c>
      <c r="K784">
        <v>0.29635499999999998</v>
      </c>
    </row>
    <row r="785" spans="1:11">
      <c r="A785" t="s">
        <v>111</v>
      </c>
      <c r="B785">
        <v>3.16391482367233E-2</v>
      </c>
      <c r="C785" t="s">
        <v>114</v>
      </c>
      <c r="D785" t="s">
        <v>112</v>
      </c>
      <c r="E785" t="s">
        <v>113</v>
      </c>
      <c r="F785" t="s">
        <v>526</v>
      </c>
      <c r="G785" t="s">
        <v>115</v>
      </c>
      <c r="H785" t="s">
        <v>116</v>
      </c>
      <c r="I785">
        <v>8</v>
      </c>
      <c r="J785">
        <v>627.36500000000001</v>
      </c>
      <c r="K785">
        <v>0.40303699999999998</v>
      </c>
    </row>
    <row r="786" spans="1:11">
      <c r="A786" t="s">
        <v>117</v>
      </c>
      <c r="B786">
        <v>1.4375135397162599</v>
      </c>
      <c r="C786" t="s">
        <v>119</v>
      </c>
      <c r="D786" t="s">
        <v>118</v>
      </c>
      <c r="E786" t="s">
        <v>113</v>
      </c>
      <c r="F786" t="s">
        <v>526</v>
      </c>
      <c r="G786" t="s">
        <v>120</v>
      </c>
      <c r="H786" t="s">
        <v>121</v>
      </c>
      <c r="I786">
        <v>536</v>
      </c>
      <c r="J786">
        <v>925.14099999999996</v>
      </c>
      <c r="K786">
        <v>0.40303699999999998</v>
      </c>
    </row>
    <row r="787" spans="1:11">
      <c r="A787" t="s">
        <v>122</v>
      </c>
      <c r="B787">
        <v>0.931728801112786</v>
      </c>
      <c r="C787" t="s">
        <v>124</v>
      </c>
      <c r="D787" t="s">
        <v>123</v>
      </c>
      <c r="E787" t="s">
        <v>113</v>
      </c>
      <c r="F787" t="s">
        <v>526</v>
      </c>
      <c r="G787" t="s">
        <v>120</v>
      </c>
      <c r="H787" t="s">
        <v>125</v>
      </c>
      <c r="I787">
        <v>291</v>
      </c>
      <c r="J787">
        <v>774.923</v>
      </c>
      <c r="K787">
        <v>0.40303699999999998</v>
      </c>
    </row>
    <row r="788" spans="1:11">
      <c r="A788" t="s">
        <v>126</v>
      </c>
      <c r="B788">
        <v>0.38101108631210501</v>
      </c>
      <c r="C788" t="s">
        <v>119</v>
      </c>
      <c r="D788" t="s">
        <v>127</v>
      </c>
      <c r="E788" t="s">
        <v>113</v>
      </c>
      <c r="F788" t="s">
        <v>526</v>
      </c>
      <c r="G788" t="s">
        <v>120</v>
      </c>
      <c r="H788" t="s">
        <v>128</v>
      </c>
      <c r="I788">
        <v>130</v>
      </c>
      <c r="J788">
        <v>846.56600000000003</v>
      </c>
      <c r="K788">
        <v>0.40303699999999998</v>
      </c>
    </row>
    <row r="789" spans="1:11">
      <c r="A789" t="s">
        <v>129</v>
      </c>
      <c r="B789">
        <v>0.81660939146435996</v>
      </c>
      <c r="C789" t="s">
        <v>124</v>
      </c>
      <c r="D789" t="s">
        <v>130</v>
      </c>
      <c r="E789" t="s">
        <v>113</v>
      </c>
      <c r="F789" t="s">
        <v>526</v>
      </c>
      <c r="G789" t="s">
        <v>120</v>
      </c>
      <c r="H789" t="s">
        <v>131</v>
      </c>
      <c r="I789">
        <v>108</v>
      </c>
      <c r="J789">
        <v>328.14400000000001</v>
      </c>
      <c r="K789">
        <v>0.40303699999999998</v>
      </c>
    </row>
    <row r="790" spans="1:11">
      <c r="A790" t="s">
        <v>132</v>
      </c>
      <c r="B790">
        <v>8.2645359968516893E-2</v>
      </c>
      <c r="C790" t="s">
        <v>114</v>
      </c>
      <c r="D790" t="s">
        <v>133</v>
      </c>
      <c r="E790" t="s">
        <v>113</v>
      </c>
      <c r="F790" t="s">
        <v>526</v>
      </c>
      <c r="G790" t="s">
        <v>115</v>
      </c>
      <c r="H790" t="s">
        <v>134</v>
      </c>
      <c r="I790">
        <v>24</v>
      </c>
      <c r="J790">
        <v>720.52300000000002</v>
      </c>
      <c r="K790">
        <v>0.40303699999999998</v>
      </c>
    </row>
    <row r="791" spans="1:11">
      <c r="A791" t="s">
        <v>135</v>
      </c>
      <c r="B791">
        <v>0.71026220570060805</v>
      </c>
      <c r="C791" t="s">
        <v>119</v>
      </c>
      <c r="D791" t="s">
        <v>136</v>
      </c>
      <c r="E791" t="s">
        <v>113</v>
      </c>
      <c r="F791" t="s">
        <v>526</v>
      </c>
      <c r="G791" t="s">
        <v>137</v>
      </c>
      <c r="H791" t="s">
        <v>138</v>
      </c>
      <c r="I791">
        <v>227</v>
      </c>
      <c r="J791">
        <v>792.98</v>
      </c>
      <c r="K791">
        <v>0.40303699999999998</v>
      </c>
    </row>
    <row r="792" spans="1:11">
      <c r="A792" t="s">
        <v>139</v>
      </c>
      <c r="B792">
        <v>0.53444555804187799</v>
      </c>
      <c r="C792" t="s">
        <v>119</v>
      </c>
      <c r="D792" t="s">
        <v>140</v>
      </c>
      <c r="E792" t="s">
        <v>113</v>
      </c>
      <c r="F792" t="s">
        <v>526</v>
      </c>
      <c r="G792" t="s">
        <v>137</v>
      </c>
      <c r="H792" t="s">
        <v>141</v>
      </c>
      <c r="I792">
        <v>155</v>
      </c>
      <c r="J792">
        <v>719.58699999999999</v>
      </c>
      <c r="K792">
        <v>0.40303699999999998</v>
      </c>
    </row>
    <row r="793" spans="1:11">
      <c r="A793" t="s">
        <v>142</v>
      </c>
      <c r="B793">
        <v>0.28799222079283798</v>
      </c>
      <c r="C793" t="s">
        <v>119</v>
      </c>
      <c r="D793" t="s">
        <v>143</v>
      </c>
      <c r="E793" t="s">
        <v>113</v>
      </c>
      <c r="F793" t="s">
        <v>526</v>
      </c>
      <c r="G793" t="s">
        <v>137</v>
      </c>
      <c r="H793" t="s">
        <v>144</v>
      </c>
      <c r="I793">
        <v>90</v>
      </c>
      <c r="J793">
        <v>775.38400000000001</v>
      </c>
      <c r="K793">
        <v>0.40303699999999998</v>
      </c>
    </row>
    <row r="794" spans="1:11">
      <c r="A794" t="s">
        <v>156</v>
      </c>
      <c r="B794">
        <v>1.4719535953675899E-2</v>
      </c>
      <c r="C794" t="s">
        <v>119</v>
      </c>
      <c r="D794" t="s">
        <v>157</v>
      </c>
      <c r="E794" t="s">
        <v>113</v>
      </c>
      <c r="F794" t="s">
        <v>526</v>
      </c>
      <c r="G794" t="s">
        <v>158</v>
      </c>
      <c r="H794" t="s">
        <v>158</v>
      </c>
      <c r="I794">
        <v>4</v>
      </c>
      <c r="J794">
        <v>674.25</v>
      </c>
      <c r="K794">
        <v>0.40303699999999998</v>
      </c>
    </row>
    <row r="795" spans="1:11">
      <c r="A795" t="s">
        <v>232</v>
      </c>
      <c r="B795">
        <v>1.49699211467834E-2</v>
      </c>
      <c r="C795" t="s">
        <v>233</v>
      </c>
      <c r="D795" t="s">
        <v>1</v>
      </c>
      <c r="E795" t="s">
        <v>113</v>
      </c>
      <c r="F795" t="s">
        <v>526</v>
      </c>
      <c r="G795" t="s">
        <v>1</v>
      </c>
      <c r="H795" t="s">
        <v>1</v>
      </c>
      <c r="I795">
        <v>7</v>
      </c>
      <c r="J795">
        <v>1160.202</v>
      </c>
      <c r="K795">
        <v>0.40303699999999998</v>
      </c>
    </row>
    <row r="796" spans="1:11">
      <c r="A796" t="s">
        <v>111</v>
      </c>
      <c r="B796">
        <v>2.1349615906714099E-2</v>
      </c>
      <c r="C796" t="s">
        <v>114</v>
      </c>
      <c r="D796" t="s">
        <v>112</v>
      </c>
      <c r="E796" t="s">
        <v>113</v>
      </c>
      <c r="F796" t="s">
        <v>527</v>
      </c>
      <c r="G796" t="s">
        <v>115</v>
      </c>
      <c r="H796" t="s">
        <v>116</v>
      </c>
      <c r="I796">
        <v>7</v>
      </c>
      <c r="J796">
        <v>627.36500000000001</v>
      </c>
      <c r="K796">
        <v>0.52262200000000003</v>
      </c>
    </row>
    <row r="797" spans="1:11">
      <c r="A797" t="s">
        <v>117</v>
      </c>
      <c r="B797">
        <v>0.22750820780905301</v>
      </c>
      <c r="C797" t="s">
        <v>119</v>
      </c>
      <c r="D797" t="s">
        <v>118</v>
      </c>
      <c r="E797" t="s">
        <v>113</v>
      </c>
      <c r="F797" t="s">
        <v>527</v>
      </c>
      <c r="G797" t="s">
        <v>120</v>
      </c>
      <c r="H797" t="s">
        <v>121</v>
      </c>
      <c r="I797">
        <v>110</v>
      </c>
      <c r="J797">
        <v>925.14099999999996</v>
      </c>
      <c r="K797">
        <v>0.52262200000000003</v>
      </c>
    </row>
    <row r="798" spans="1:11">
      <c r="A798" t="s">
        <v>122</v>
      </c>
      <c r="B798">
        <v>0.13580521605415899</v>
      </c>
      <c r="C798" t="s">
        <v>124</v>
      </c>
      <c r="D798" t="s">
        <v>123</v>
      </c>
      <c r="E798" t="s">
        <v>113</v>
      </c>
      <c r="F798" t="s">
        <v>527</v>
      </c>
      <c r="G798" t="s">
        <v>120</v>
      </c>
      <c r="H798" t="s">
        <v>125</v>
      </c>
      <c r="I798">
        <v>55</v>
      </c>
      <c r="J798">
        <v>774.923</v>
      </c>
      <c r="K798">
        <v>0.52262200000000003</v>
      </c>
    </row>
    <row r="799" spans="1:11">
      <c r="A799" t="s">
        <v>126</v>
      </c>
      <c r="B799">
        <v>0.10171008188193</v>
      </c>
      <c r="C799" t="s">
        <v>119</v>
      </c>
      <c r="D799" t="s">
        <v>127</v>
      </c>
      <c r="E799" t="s">
        <v>113</v>
      </c>
      <c r="F799" t="s">
        <v>527</v>
      </c>
      <c r="G799" t="s">
        <v>120</v>
      </c>
      <c r="H799" t="s">
        <v>128</v>
      </c>
      <c r="I799">
        <v>45</v>
      </c>
      <c r="J799">
        <v>846.56600000000003</v>
      </c>
      <c r="K799">
        <v>0.52262200000000003</v>
      </c>
    </row>
    <row r="800" spans="1:11">
      <c r="A800" t="s">
        <v>129</v>
      </c>
      <c r="B800">
        <v>7.5803838377186197E-2</v>
      </c>
      <c r="C800" t="s">
        <v>124</v>
      </c>
      <c r="D800" t="s">
        <v>130</v>
      </c>
      <c r="E800" t="s">
        <v>113</v>
      </c>
      <c r="F800" t="s">
        <v>527</v>
      </c>
      <c r="G800" t="s">
        <v>120</v>
      </c>
      <c r="H800" t="s">
        <v>131</v>
      </c>
      <c r="I800">
        <v>13</v>
      </c>
      <c r="J800">
        <v>328.14400000000001</v>
      </c>
      <c r="K800">
        <v>0.52262200000000003</v>
      </c>
    </row>
    <row r="801" spans="1:11">
      <c r="A801" t="s">
        <v>132</v>
      </c>
      <c r="B801">
        <v>7.9668330900801998E-3</v>
      </c>
      <c r="C801" t="s">
        <v>114</v>
      </c>
      <c r="D801" t="s">
        <v>133</v>
      </c>
      <c r="E801" t="s">
        <v>113</v>
      </c>
      <c r="F801" t="s">
        <v>527</v>
      </c>
      <c r="G801" t="s">
        <v>115</v>
      </c>
      <c r="H801" t="s">
        <v>134</v>
      </c>
      <c r="I801">
        <v>3</v>
      </c>
      <c r="J801">
        <v>720.52300000000002</v>
      </c>
      <c r="K801">
        <v>0.52262200000000003</v>
      </c>
    </row>
    <row r="802" spans="1:11">
      <c r="A802" t="s">
        <v>135</v>
      </c>
      <c r="B802">
        <v>0.23888301570355799</v>
      </c>
      <c r="C802" t="s">
        <v>119</v>
      </c>
      <c r="D802" t="s">
        <v>136</v>
      </c>
      <c r="E802" t="s">
        <v>113</v>
      </c>
      <c r="F802" t="s">
        <v>527</v>
      </c>
      <c r="G802" t="s">
        <v>137</v>
      </c>
      <c r="H802" t="s">
        <v>138</v>
      </c>
      <c r="I802">
        <v>99</v>
      </c>
      <c r="J802">
        <v>792.98</v>
      </c>
      <c r="K802">
        <v>0.52262200000000003</v>
      </c>
    </row>
    <row r="803" spans="1:11">
      <c r="A803" t="s">
        <v>139</v>
      </c>
      <c r="B803">
        <v>0.183475506098594</v>
      </c>
      <c r="C803" t="s">
        <v>119</v>
      </c>
      <c r="D803" t="s">
        <v>140</v>
      </c>
      <c r="E803" t="s">
        <v>113</v>
      </c>
      <c r="F803" t="s">
        <v>527</v>
      </c>
      <c r="G803" t="s">
        <v>137</v>
      </c>
      <c r="H803" t="s">
        <v>141</v>
      </c>
      <c r="I803">
        <v>69</v>
      </c>
      <c r="J803">
        <v>719.58699999999999</v>
      </c>
      <c r="K803">
        <v>0.52262200000000003</v>
      </c>
    </row>
    <row r="804" spans="1:11">
      <c r="A804" t="s">
        <v>142</v>
      </c>
      <c r="B804">
        <v>0.10857957908890301</v>
      </c>
      <c r="C804" t="s">
        <v>119</v>
      </c>
      <c r="D804" t="s">
        <v>143</v>
      </c>
      <c r="E804" t="s">
        <v>113</v>
      </c>
      <c r="F804" t="s">
        <v>527</v>
      </c>
      <c r="G804" t="s">
        <v>137</v>
      </c>
      <c r="H804" t="s">
        <v>144</v>
      </c>
      <c r="I804">
        <v>44</v>
      </c>
      <c r="J804">
        <v>775.38400000000001</v>
      </c>
      <c r="K804">
        <v>0.52262200000000003</v>
      </c>
    </row>
    <row r="805" spans="1:11">
      <c r="A805" t="s">
        <v>232</v>
      </c>
      <c r="B805">
        <v>1.1544542918660399E-2</v>
      </c>
      <c r="C805" t="s">
        <v>233</v>
      </c>
      <c r="D805" t="s">
        <v>1</v>
      </c>
      <c r="E805" t="s">
        <v>113</v>
      </c>
      <c r="F805" t="s">
        <v>527</v>
      </c>
      <c r="G805" t="s">
        <v>1</v>
      </c>
      <c r="H805" t="s">
        <v>1</v>
      </c>
      <c r="I805">
        <v>7</v>
      </c>
      <c r="J805">
        <v>1160.202</v>
      </c>
      <c r="K805">
        <v>0.52262200000000003</v>
      </c>
    </row>
    <row r="806" spans="1:11">
      <c r="A806" t="s">
        <v>117</v>
      </c>
      <c r="B806">
        <v>6.19451497019671E-2</v>
      </c>
      <c r="C806" t="s">
        <v>119</v>
      </c>
      <c r="D806" t="s">
        <v>118</v>
      </c>
      <c r="E806" t="s">
        <v>113</v>
      </c>
      <c r="F806" t="s">
        <v>528</v>
      </c>
      <c r="G806" t="s">
        <v>120</v>
      </c>
      <c r="H806" t="s">
        <v>121</v>
      </c>
      <c r="I806">
        <v>7</v>
      </c>
      <c r="J806">
        <v>925.14099999999996</v>
      </c>
      <c r="K806">
        <v>0.12214700000000001</v>
      </c>
    </row>
    <row r="807" spans="1:11">
      <c r="A807" t="s">
        <v>122</v>
      </c>
      <c r="B807">
        <v>1.0564735877062701E-2</v>
      </c>
      <c r="C807" t="s">
        <v>124</v>
      </c>
      <c r="D807" t="s">
        <v>123</v>
      </c>
      <c r="E807" t="s">
        <v>113</v>
      </c>
      <c r="F807" t="s">
        <v>528</v>
      </c>
      <c r="G807" t="s">
        <v>120</v>
      </c>
      <c r="H807" t="s">
        <v>125</v>
      </c>
      <c r="I807">
        <v>1</v>
      </c>
      <c r="J807">
        <v>774.923</v>
      </c>
      <c r="K807">
        <v>0.12214700000000001</v>
      </c>
    </row>
    <row r="808" spans="1:11">
      <c r="A808" t="s">
        <v>129</v>
      </c>
      <c r="B808">
        <v>7.4846928361278001E-2</v>
      </c>
      <c r="C808" t="s">
        <v>124</v>
      </c>
      <c r="D808" t="s">
        <v>130</v>
      </c>
      <c r="E808" t="s">
        <v>113</v>
      </c>
      <c r="F808" t="s">
        <v>528</v>
      </c>
      <c r="G808" t="s">
        <v>120</v>
      </c>
      <c r="H808" t="s">
        <v>131</v>
      </c>
      <c r="I808">
        <v>3</v>
      </c>
      <c r="J808">
        <v>328.14400000000001</v>
      </c>
      <c r="K808">
        <v>0.12214700000000001</v>
      </c>
    </row>
    <row r="809" spans="1:11">
      <c r="A809" t="s">
        <v>111</v>
      </c>
      <c r="B809">
        <v>0.20086534516217799</v>
      </c>
      <c r="C809" t="s">
        <v>114</v>
      </c>
      <c r="D809" t="s">
        <v>112</v>
      </c>
      <c r="E809" t="s">
        <v>113</v>
      </c>
      <c r="F809" t="s">
        <v>529</v>
      </c>
      <c r="G809" t="s">
        <v>115</v>
      </c>
      <c r="H809" t="s">
        <v>116</v>
      </c>
      <c r="I809">
        <v>3672</v>
      </c>
      <c r="J809">
        <v>627.36500000000001</v>
      </c>
      <c r="K809">
        <v>29.139182999999999</v>
      </c>
    </row>
    <row r="810" spans="1:11">
      <c r="A810" t="s">
        <v>117</v>
      </c>
      <c r="B810">
        <v>1.84732813051161E-2</v>
      </c>
      <c r="C810" t="s">
        <v>119</v>
      </c>
      <c r="D810" t="s">
        <v>118</v>
      </c>
      <c r="E810" t="s">
        <v>113</v>
      </c>
      <c r="F810" t="s">
        <v>529</v>
      </c>
      <c r="G810" t="s">
        <v>120</v>
      </c>
      <c r="H810" t="s">
        <v>121</v>
      </c>
      <c r="I810">
        <v>498</v>
      </c>
      <c r="J810">
        <v>925.14099999999996</v>
      </c>
      <c r="K810">
        <v>29.139182999999999</v>
      </c>
    </row>
    <row r="811" spans="1:11">
      <c r="A811" t="s">
        <v>122</v>
      </c>
      <c r="B811">
        <v>2.7235740885493701E-2</v>
      </c>
      <c r="C811" t="s">
        <v>124</v>
      </c>
      <c r="D811" t="s">
        <v>123</v>
      </c>
      <c r="E811" t="s">
        <v>113</v>
      </c>
      <c r="F811" t="s">
        <v>529</v>
      </c>
      <c r="G811" t="s">
        <v>120</v>
      </c>
      <c r="H811" t="s">
        <v>125</v>
      </c>
      <c r="I811">
        <v>615</v>
      </c>
      <c r="J811">
        <v>774.923</v>
      </c>
      <c r="K811">
        <v>29.139182999999999</v>
      </c>
    </row>
    <row r="812" spans="1:11">
      <c r="A812" t="s">
        <v>126</v>
      </c>
      <c r="B812">
        <v>1.49179664295962E-2</v>
      </c>
      <c r="C812" t="s">
        <v>119</v>
      </c>
      <c r="D812" t="s">
        <v>127</v>
      </c>
      <c r="E812" t="s">
        <v>113</v>
      </c>
      <c r="F812" t="s">
        <v>529</v>
      </c>
      <c r="G812" t="s">
        <v>120</v>
      </c>
      <c r="H812" t="s">
        <v>128</v>
      </c>
      <c r="I812">
        <v>368</v>
      </c>
      <c r="J812">
        <v>846.56600000000003</v>
      </c>
      <c r="K812">
        <v>29.139182999999999</v>
      </c>
    </row>
    <row r="813" spans="1:11">
      <c r="A813" t="s">
        <v>129</v>
      </c>
      <c r="B813">
        <v>4.0473347548979299E-2</v>
      </c>
      <c r="C813" t="s">
        <v>124</v>
      </c>
      <c r="D813" t="s">
        <v>130</v>
      </c>
      <c r="E813" t="s">
        <v>113</v>
      </c>
      <c r="F813" t="s">
        <v>529</v>
      </c>
      <c r="G813" t="s">
        <v>120</v>
      </c>
      <c r="H813" t="s">
        <v>131</v>
      </c>
      <c r="I813">
        <v>387</v>
      </c>
      <c r="J813">
        <v>328.14400000000001</v>
      </c>
      <c r="K813">
        <v>29.139182999999999</v>
      </c>
    </row>
    <row r="814" spans="1:11">
      <c r="A814" t="s">
        <v>132</v>
      </c>
      <c r="B814">
        <v>0.36279286401045202</v>
      </c>
      <c r="C814" t="s">
        <v>114</v>
      </c>
      <c r="D814" t="s">
        <v>133</v>
      </c>
      <c r="E814" t="s">
        <v>113</v>
      </c>
      <c r="F814" t="s">
        <v>529</v>
      </c>
      <c r="G814" t="s">
        <v>115</v>
      </c>
      <c r="H814" t="s">
        <v>134</v>
      </c>
      <c r="I814">
        <v>7617</v>
      </c>
      <c r="J814">
        <v>720.52300000000002</v>
      </c>
      <c r="K814">
        <v>29.139182999999999</v>
      </c>
    </row>
    <row r="815" spans="1:11">
      <c r="A815" t="s">
        <v>135</v>
      </c>
      <c r="B815">
        <v>3.05970678028686E-2</v>
      </c>
      <c r="C815" t="s">
        <v>119</v>
      </c>
      <c r="D815" t="s">
        <v>136</v>
      </c>
      <c r="E815" t="s">
        <v>113</v>
      </c>
      <c r="F815" t="s">
        <v>529</v>
      </c>
      <c r="G815" t="s">
        <v>137</v>
      </c>
      <c r="H815" t="s">
        <v>138</v>
      </c>
      <c r="I815">
        <v>707</v>
      </c>
      <c r="J815">
        <v>792.98</v>
      </c>
      <c r="K815">
        <v>29.139182999999999</v>
      </c>
    </row>
    <row r="816" spans="1:11">
      <c r="A816" t="s">
        <v>139</v>
      </c>
      <c r="B816">
        <v>2.4227189291604601E-2</v>
      </c>
      <c r="C816" t="s">
        <v>119</v>
      </c>
      <c r="D816" t="s">
        <v>140</v>
      </c>
      <c r="E816" t="s">
        <v>113</v>
      </c>
      <c r="F816" t="s">
        <v>529</v>
      </c>
      <c r="G816" t="s">
        <v>137</v>
      </c>
      <c r="H816" t="s">
        <v>141</v>
      </c>
      <c r="I816">
        <v>508</v>
      </c>
      <c r="J816">
        <v>719.58699999999999</v>
      </c>
      <c r="K816">
        <v>29.139182999999999</v>
      </c>
    </row>
    <row r="817" spans="1:11">
      <c r="A817" t="s">
        <v>142</v>
      </c>
      <c r="B817">
        <v>3.9656447219672097E-2</v>
      </c>
      <c r="C817" t="s">
        <v>119</v>
      </c>
      <c r="D817" t="s">
        <v>143</v>
      </c>
      <c r="E817" t="s">
        <v>113</v>
      </c>
      <c r="F817" t="s">
        <v>529</v>
      </c>
      <c r="G817" t="s">
        <v>137</v>
      </c>
      <c r="H817" t="s">
        <v>144</v>
      </c>
      <c r="I817">
        <v>896</v>
      </c>
      <c r="J817">
        <v>775.38400000000001</v>
      </c>
      <c r="K817">
        <v>29.139182999999999</v>
      </c>
    </row>
    <row r="818" spans="1:11">
      <c r="A818" t="s">
        <v>152</v>
      </c>
      <c r="B818" s="21">
        <v>7.34534246067501E-5</v>
      </c>
      <c r="C818" t="s">
        <v>148</v>
      </c>
      <c r="D818" t="s">
        <v>153</v>
      </c>
      <c r="E818" t="s">
        <v>147</v>
      </c>
      <c r="F818" t="s">
        <v>529</v>
      </c>
      <c r="G818" t="s">
        <v>149</v>
      </c>
      <c r="H818" t="s">
        <v>149</v>
      </c>
      <c r="I818">
        <v>3</v>
      </c>
      <c r="J818">
        <v>1401.625</v>
      </c>
      <c r="K818">
        <v>29.139182999999999</v>
      </c>
    </row>
    <row r="819" spans="1:11">
      <c r="A819" t="s">
        <v>156</v>
      </c>
      <c r="B819">
        <v>3.6137659595970699E-3</v>
      </c>
      <c r="C819" t="s">
        <v>119</v>
      </c>
      <c r="D819" t="s">
        <v>157</v>
      </c>
      <c r="E819" t="s">
        <v>113</v>
      </c>
      <c r="F819" t="s">
        <v>529</v>
      </c>
      <c r="G819" t="s">
        <v>158</v>
      </c>
      <c r="H819" t="s">
        <v>158</v>
      </c>
      <c r="I819">
        <v>71</v>
      </c>
      <c r="J819">
        <v>674.25</v>
      </c>
      <c r="K819">
        <v>29.139182999999999</v>
      </c>
    </row>
    <row r="820" spans="1:11">
      <c r="A820" t="s">
        <v>167</v>
      </c>
      <c r="B820" s="21">
        <v>2.7734650390339999E-5</v>
      </c>
      <c r="C820" t="s">
        <v>162</v>
      </c>
      <c r="D820" t="s">
        <v>168</v>
      </c>
      <c r="E820" t="s">
        <v>169</v>
      </c>
      <c r="F820" t="s">
        <v>529</v>
      </c>
      <c r="G820" t="s">
        <v>149</v>
      </c>
      <c r="H820" t="s">
        <v>170</v>
      </c>
      <c r="I820">
        <v>1</v>
      </c>
      <c r="J820">
        <v>1237.3710000000001</v>
      </c>
      <c r="K820">
        <v>29.139182999999999</v>
      </c>
    </row>
    <row r="821" spans="1:11">
      <c r="A821" t="s">
        <v>177</v>
      </c>
      <c r="B821">
        <v>4.1372648385462499E-4</v>
      </c>
      <c r="C821" t="s">
        <v>162</v>
      </c>
      <c r="D821" t="s">
        <v>178</v>
      </c>
      <c r="E821" t="s">
        <v>179</v>
      </c>
      <c r="F821" t="s">
        <v>529</v>
      </c>
      <c r="G821" t="s">
        <v>179</v>
      </c>
      <c r="H821" t="s">
        <v>179</v>
      </c>
      <c r="I821">
        <v>17</v>
      </c>
      <c r="J821">
        <v>1410.127</v>
      </c>
      <c r="K821">
        <v>29.139182999999999</v>
      </c>
    </row>
    <row r="822" spans="1:11">
      <c r="A822" t="s">
        <v>180</v>
      </c>
      <c r="B822" s="21">
        <v>2.4583184697492399E-5</v>
      </c>
      <c r="C822" t="s">
        <v>162</v>
      </c>
      <c r="D822" t="s">
        <v>181</v>
      </c>
      <c r="E822" t="s">
        <v>165</v>
      </c>
      <c r="F822" t="s">
        <v>529</v>
      </c>
      <c r="G822" t="s">
        <v>149</v>
      </c>
      <c r="H822" t="s">
        <v>149</v>
      </c>
      <c r="I822">
        <v>1</v>
      </c>
      <c r="J822">
        <v>1395.9970000000001</v>
      </c>
      <c r="K822">
        <v>29.139182999999999</v>
      </c>
    </row>
    <row r="823" spans="1:11">
      <c r="A823" t="s">
        <v>232</v>
      </c>
      <c r="B823">
        <v>9.6428768272554203E-3</v>
      </c>
      <c r="C823" t="s">
        <v>233</v>
      </c>
      <c r="D823" t="s">
        <v>1</v>
      </c>
      <c r="E823" t="s">
        <v>113</v>
      </c>
      <c r="F823" t="s">
        <v>529</v>
      </c>
      <c r="G823" t="s">
        <v>1</v>
      </c>
      <c r="H823" t="s">
        <v>1</v>
      </c>
      <c r="I823">
        <v>326</v>
      </c>
      <c r="J823">
        <v>1160.202</v>
      </c>
      <c r="K823">
        <v>29.139182999999999</v>
      </c>
    </row>
    <row r="824" spans="1:11">
      <c r="A824" t="s">
        <v>234</v>
      </c>
      <c r="B824" s="21">
        <v>2.6221827004166098E-5</v>
      </c>
      <c r="C824" t="s">
        <v>236</v>
      </c>
      <c r="D824" t="s">
        <v>235</v>
      </c>
      <c r="E824" t="s">
        <v>165</v>
      </c>
      <c r="F824" t="s">
        <v>529</v>
      </c>
      <c r="G824" t="s">
        <v>149</v>
      </c>
      <c r="H824" t="s">
        <v>149</v>
      </c>
      <c r="I824">
        <v>1</v>
      </c>
      <c r="J824">
        <v>1308.759</v>
      </c>
      <c r="K824">
        <v>29.139182999999999</v>
      </c>
    </row>
    <row r="825" spans="1:11">
      <c r="A825" t="s">
        <v>237</v>
      </c>
      <c r="B825">
        <v>2.0439547938818099E-4</v>
      </c>
      <c r="C825" t="s">
        <v>162</v>
      </c>
      <c r="D825" t="s">
        <v>238</v>
      </c>
      <c r="E825" t="s">
        <v>165</v>
      </c>
      <c r="F825" t="s">
        <v>529</v>
      </c>
      <c r="G825" t="s">
        <v>149</v>
      </c>
      <c r="H825" t="s">
        <v>149</v>
      </c>
      <c r="I825">
        <v>8</v>
      </c>
      <c r="J825">
        <v>1343.202</v>
      </c>
      <c r="K825">
        <v>29.139182999999999</v>
      </c>
    </row>
    <row r="826" spans="1:11">
      <c r="A826" t="s">
        <v>111</v>
      </c>
      <c r="B826">
        <v>0.15082844667085099</v>
      </c>
      <c r="C826" t="s">
        <v>114</v>
      </c>
      <c r="D826" t="s">
        <v>112</v>
      </c>
      <c r="E826" t="s">
        <v>113</v>
      </c>
      <c r="F826" t="s">
        <v>530</v>
      </c>
      <c r="G826" t="s">
        <v>115</v>
      </c>
      <c r="H826" t="s">
        <v>116</v>
      </c>
      <c r="I826">
        <v>2544</v>
      </c>
      <c r="J826">
        <v>627.36500000000001</v>
      </c>
      <c r="K826">
        <v>26.885217999999998</v>
      </c>
    </row>
    <row r="827" spans="1:11">
      <c r="A827" t="s">
        <v>117</v>
      </c>
      <c r="B827">
        <v>1.60819423428596E-2</v>
      </c>
      <c r="C827" t="s">
        <v>119</v>
      </c>
      <c r="D827" t="s">
        <v>118</v>
      </c>
      <c r="E827" t="s">
        <v>113</v>
      </c>
      <c r="F827" t="s">
        <v>530</v>
      </c>
      <c r="G827" t="s">
        <v>120</v>
      </c>
      <c r="H827" t="s">
        <v>121</v>
      </c>
      <c r="I827">
        <v>400</v>
      </c>
      <c r="J827">
        <v>925.14099999999996</v>
      </c>
      <c r="K827">
        <v>26.885217999999998</v>
      </c>
    </row>
    <row r="828" spans="1:11">
      <c r="A828" t="s">
        <v>122</v>
      </c>
      <c r="B828">
        <v>2.2559306485538701E-2</v>
      </c>
      <c r="C828" t="s">
        <v>124</v>
      </c>
      <c r="D828" t="s">
        <v>123</v>
      </c>
      <c r="E828" t="s">
        <v>113</v>
      </c>
      <c r="F828" t="s">
        <v>530</v>
      </c>
      <c r="G828" t="s">
        <v>120</v>
      </c>
      <c r="H828" t="s">
        <v>125</v>
      </c>
      <c r="I828">
        <v>470</v>
      </c>
      <c r="J828">
        <v>774.923</v>
      </c>
      <c r="K828">
        <v>26.885217999999998</v>
      </c>
    </row>
    <row r="829" spans="1:11">
      <c r="A829" t="s">
        <v>126</v>
      </c>
      <c r="B829">
        <v>1.43233041961614E-2</v>
      </c>
      <c r="C829" t="s">
        <v>119</v>
      </c>
      <c r="D829" t="s">
        <v>127</v>
      </c>
      <c r="E829" t="s">
        <v>113</v>
      </c>
      <c r="F829" t="s">
        <v>530</v>
      </c>
      <c r="G829" t="s">
        <v>120</v>
      </c>
      <c r="H829" t="s">
        <v>128</v>
      </c>
      <c r="I829">
        <v>326</v>
      </c>
      <c r="J829">
        <v>846.56600000000003</v>
      </c>
      <c r="K829">
        <v>26.885217999999998</v>
      </c>
    </row>
    <row r="830" spans="1:11">
      <c r="A830" t="s">
        <v>129</v>
      </c>
      <c r="B830">
        <v>3.6838787786993003E-2</v>
      </c>
      <c r="C830" t="s">
        <v>124</v>
      </c>
      <c r="D830" t="s">
        <v>130</v>
      </c>
      <c r="E830" t="s">
        <v>113</v>
      </c>
      <c r="F830" t="s">
        <v>530</v>
      </c>
      <c r="G830" t="s">
        <v>120</v>
      </c>
      <c r="H830" t="s">
        <v>131</v>
      </c>
      <c r="I830">
        <v>325</v>
      </c>
      <c r="J830">
        <v>328.14400000000001</v>
      </c>
      <c r="K830">
        <v>26.885217999999998</v>
      </c>
    </row>
    <row r="831" spans="1:11">
      <c r="A831" t="s">
        <v>132</v>
      </c>
      <c r="B831">
        <v>0.28092935787881201</v>
      </c>
      <c r="C831" t="s">
        <v>114</v>
      </c>
      <c r="D831" t="s">
        <v>133</v>
      </c>
      <c r="E831" t="s">
        <v>113</v>
      </c>
      <c r="F831" t="s">
        <v>530</v>
      </c>
      <c r="G831" t="s">
        <v>115</v>
      </c>
      <c r="H831" t="s">
        <v>134</v>
      </c>
      <c r="I831">
        <v>5442</v>
      </c>
      <c r="J831">
        <v>720.52300000000002</v>
      </c>
      <c r="K831">
        <v>26.885217999999998</v>
      </c>
    </row>
    <row r="832" spans="1:11">
      <c r="A832" t="s">
        <v>135</v>
      </c>
      <c r="B832">
        <v>2.6360917337797499E-2</v>
      </c>
      <c r="C832" t="s">
        <v>119</v>
      </c>
      <c r="D832" t="s">
        <v>136</v>
      </c>
      <c r="E832" t="s">
        <v>113</v>
      </c>
      <c r="F832" t="s">
        <v>530</v>
      </c>
      <c r="G832" t="s">
        <v>137</v>
      </c>
      <c r="H832" t="s">
        <v>138</v>
      </c>
      <c r="I832">
        <v>562</v>
      </c>
      <c r="J832">
        <v>792.98</v>
      </c>
      <c r="K832">
        <v>26.885217999999998</v>
      </c>
    </row>
    <row r="833" spans="1:11">
      <c r="A833" t="s">
        <v>139</v>
      </c>
      <c r="B833">
        <v>1.8711633367499599E-2</v>
      </c>
      <c r="C833" t="s">
        <v>119</v>
      </c>
      <c r="D833" t="s">
        <v>140</v>
      </c>
      <c r="E833" t="s">
        <v>113</v>
      </c>
      <c r="F833" t="s">
        <v>530</v>
      </c>
      <c r="G833" t="s">
        <v>137</v>
      </c>
      <c r="H833" t="s">
        <v>141</v>
      </c>
      <c r="I833">
        <v>362</v>
      </c>
      <c r="J833">
        <v>719.58699999999999</v>
      </c>
      <c r="K833">
        <v>26.885217999999998</v>
      </c>
    </row>
    <row r="834" spans="1:11">
      <c r="A834" t="s">
        <v>142</v>
      </c>
      <c r="B834">
        <v>3.08926717546852E-2</v>
      </c>
      <c r="C834" t="s">
        <v>119</v>
      </c>
      <c r="D834" t="s">
        <v>143</v>
      </c>
      <c r="E834" t="s">
        <v>113</v>
      </c>
      <c r="F834" t="s">
        <v>530</v>
      </c>
      <c r="G834" t="s">
        <v>137</v>
      </c>
      <c r="H834" t="s">
        <v>144</v>
      </c>
      <c r="I834">
        <v>644</v>
      </c>
      <c r="J834">
        <v>775.38400000000001</v>
      </c>
      <c r="K834">
        <v>26.885217999999998</v>
      </c>
    </row>
    <row r="835" spans="1:11">
      <c r="A835" t="s">
        <v>152</v>
      </c>
      <c r="B835" s="21">
        <v>5.30743395024184E-5</v>
      </c>
      <c r="C835" t="s">
        <v>148</v>
      </c>
      <c r="D835" t="s">
        <v>153</v>
      </c>
      <c r="E835" t="s">
        <v>147</v>
      </c>
      <c r="F835" t="s">
        <v>530</v>
      </c>
      <c r="G835" t="s">
        <v>149</v>
      </c>
      <c r="H835" t="s">
        <v>149</v>
      </c>
      <c r="I835">
        <v>2</v>
      </c>
      <c r="J835">
        <v>1401.625</v>
      </c>
      <c r="K835">
        <v>26.885217999999998</v>
      </c>
    </row>
    <row r="836" spans="1:11">
      <c r="A836" t="s">
        <v>156</v>
      </c>
      <c r="B836">
        <v>3.03408799464534E-3</v>
      </c>
      <c r="C836" t="s">
        <v>119</v>
      </c>
      <c r="D836" t="s">
        <v>157</v>
      </c>
      <c r="E836" t="s">
        <v>113</v>
      </c>
      <c r="F836" t="s">
        <v>530</v>
      </c>
      <c r="G836" t="s">
        <v>158</v>
      </c>
      <c r="H836" t="s">
        <v>158</v>
      </c>
      <c r="I836">
        <v>55</v>
      </c>
      <c r="J836">
        <v>674.25</v>
      </c>
      <c r="K836">
        <v>26.885217999999998</v>
      </c>
    </row>
    <row r="837" spans="1:11">
      <c r="A837" t="s">
        <v>177</v>
      </c>
      <c r="B837">
        <v>4.4841190147635999E-4</v>
      </c>
      <c r="C837" t="s">
        <v>162</v>
      </c>
      <c r="D837" t="s">
        <v>178</v>
      </c>
      <c r="E837" t="s">
        <v>179</v>
      </c>
      <c r="F837" t="s">
        <v>530</v>
      </c>
      <c r="G837" t="s">
        <v>179</v>
      </c>
      <c r="H837" t="s">
        <v>179</v>
      </c>
      <c r="I837">
        <v>17</v>
      </c>
      <c r="J837">
        <v>1410.127</v>
      </c>
      <c r="K837">
        <v>26.885217999999998</v>
      </c>
    </row>
    <row r="838" spans="1:11">
      <c r="A838" t="s">
        <v>180</v>
      </c>
      <c r="B838" s="21">
        <v>2.6644155075217601E-5</v>
      </c>
      <c r="C838" t="s">
        <v>162</v>
      </c>
      <c r="D838" t="s">
        <v>181</v>
      </c>
      <c r="E838" t="s">
        <v>165</v>
      </c>
      <c r="F838" t="s">
        <v>530</v>
      </c>
      <c r="G838" t="s">
        <v>149</v>
      </c>
      <c r="H838" t="s">
        <v>149</v>
      </c>
      <c r="I838">
        <v>1</v>
      </c>
      <c r="J838">
        <v>1395.9970000000001</v>
      </c>
      <c r="K838">
        <v>26.885217999999998</v>
      </c>
    </row>
    <row r="839" spans="1:11">
      <c r="A839" t="s">
        <v>229</v>
      </c>
      <c r="B839" s="21">
        <v>6.4691398494405003E-5</v>
      </c>
      <c r="C839" t="s">
        <v>203</v>
      </c>
      <c r="D839" t="s">
        <v>230</v>
      </c>
      <c r="E839" t="s">
        <v>231</v>
      </c>
      <c r="F839" t="s">
        <v>530</v>
      </c>
      <c r="G839" t="s">
        <v>149</v>
      </c>
      <c r="H839" t="s">
        <v>149</v>
      </c>
      <c r="I839">
        <v>1</v>
      </c>
      <c r="J839">
        <v>574.96299999999997</v>
      </c>
      <c r="K839">
        <v>26.885217999999998</v>
      </c>
    </row>
    <row r="840" spans="1:11">
      <c r="A840" t="s">
        <v>232</v>
      </c>
      <c r="B840">
        <v>9.1689343045659594E-3</v>
      </c>
      <c r="C840" t="s">
        <v>233</v>
      </c>
      <c r="D840" t="s">
        <v>1</v>
      </c>
      <c r="E840" t="s">
        <v>113</v>
      </c>
      <c r="F840" t="s">
        <v>530</v>
      </c>
      <c r="G840" t="s">
        <v>1</v>
      </c>
      <c r="H840" t="s">
        <v>1</v>
      </c>
      <c r="I840">
        <v>286</v>
      </c>
      <c r="J840">
        <v>1160.202</v>
      </c>
      <c r="K840">
        <v>26.885217999999998</v>
      </c>
    </row>
    <row r="841" spans="1:11">
      <c r="A841" t="s">
        <v>237</v>
      </c>
      <c r="B841">
        <v>3.59988361529391E-4</v>
      </c>
      <c r="C841" t="s">
        <v>162</v>
      </c>
      <c r="D841" t="s">
        <v>238</v>
      </c>
      <c r="E841" t="s">
        <v>165</v>
      </c>
      <c r="F841" t="s">
        <v>530</v>
      </c>
      <c r="G841" t="s">
        <v>149</v>
      </c>
      <c r="H841" t="s">
        <v>149</v>
      </c>
      <c r="I841">
        <v>13</v>
      </c>
      <c r="J841">
        <v>1343.202</v>
      </c>
      <c r="K841">
        <v>26.885217999999998</v>
      </c>
    </row>
    <row r="842" spans="1:11">
      <c r="A842" t="s">
        <v>239</v>
      </c>
      <c r="B842" s="21">
        <v>5.7903602170015197E-5</v>
      </c>
      <c r="C842" t="s">
        <v>241</v>
      </c>
      <c r="D842" t="s">
        <v>240</v>
      </c>
      <c r="E842" t="s">
        <v>169</v>
      </c>
      <c r="F842" t="s">
        <v>530</v>
      </c>
      <c r="G842" t="s">
        <v>149</v>
      </c>
      <c r="H842" t="s">
        <v>242</v>
      </c>
      <c r="I842">
        <v>2</v>
      </c>
      <c r="J842">
        <v>1284.7270000000001</v>
      </c>
      <c r="K842">
        <v>26.885217999999998</v>
      </c>
    </row>
    <row r="843" spans="1:11">
      <c r="A843" t="s">
        <v>111</v>
      </c>
      <c r="B843">
        <v>0.16188501694243701</v>
      </c>
      <c r="C843" t="s">
        <v>114</v>
      </c>
      <c r="D843" t="s">
        <v>112</v>
      </c>
      <c r="E843" t="s">
        <v>113</v>
      </c>
      <c r="F843" t="s">
        <v>531</v>
      </c>
      <c r="G843" t="s">
        <v>115</v>
      </c>
      <c r="H843" t="s">
        <v>116</v>
      </c>
      <c r="I843">
        <v>3438</v>
      </c>
      <c r="J843">
        <v>627.36500000000001</v>
      </c>
      <c r="K843">
        <v>33.851579000000001</v>
      </c>
    </row>
    <row r="844" spans="1:11">
      <c r="A844" t="s">
        <v>117</v>
      </c>
      <c r="B844">
        <v>1.65083506011179E-2</v>
      </c>
      <c r="C844" t="s">
        <v>119</v>
      </c>
      <c r="D844" t="s">
        <v>118</v>
      </c>
      <c r="E844" t="s">
        <v>113</v>
      </c>
      <c r="F844" t="s">
        <v>531</v>
      </c>
      <c r="G844" t="s">
        <v>120</v>
      </c>
      <c r="H844" t="s">
        <v>121</v>
      </c>
      <c r="I844">
        <v>517</v>
      </c>
      <c r="J844">
        <v>925.14099999999996</v>
      </c>
      <c r="K844">
        <v>33.851579000000001</v>
      </c>
    </row>
    <row r="845" spans="1:11">
      <c r="A845" t="s">
        <v>122</v>
      </c>
      <c r="B845">
        <v>2.4778549194533199E-2</v>
      </c>
      <c r="C845" t="s">
        <v>124</v>
      </c>
      <c r="D845" t="s">
        <v>123</v>
      </c>
      <c r="E845" t="s">
        <v>113</v>
      </c>
      <c r="F845" t="s">
        <v>531</v>
      </c>
      <c r="G845" t="s">
        <v>120</v>
      </c>
      <c r="H845" t="s">
        <v>125</v>
      </c>
      <c r="I845">
        <v>650</v>
      </c>
      <c r="J845">
        <v>774.923</v>
      </c>
      <c r="K845">
        <v>33.851579000000001</v>
      </c>
    </row>
    <row r="846" spans="1:11">
      <c r="A846" t="s">
        <v>126</v>
      </c>
      <c r="B846">
        <v>1.38183259468346E-2</v>
      </c>
      <c r="C846" t="s">
        <v>119</v>
      </c>
      <c r="D846" t="s">
        <v>127</v>
      </c>
      <c r="E846" t="s">
        <v>113</v>
      </c>
      <c r="F846" t="s">
        <v>531</v>
      </c>
      <c r="G846" t="s">
        <v>120</v>
      </c>
      <c r="H846" t="s">
        <v>128</v>
      </c>
      <c r="I846">
        <v>396</v>
      </c>
      <c r="J846">
        <v>846.56600000000003</v>
      </c>
      <c r="K846">
        <v>33.851579000000001</v>
      </c>
    </row>
    <row r="847" spans="1:11">
      <c r="A847" t="s">
        <v>129</v>
      </c>
      <c r="B847">
        <v>4.41115868547527E-2</v>
      </c>
      <c r="C847" t="s">
        <v>124</v>
      </c>
      <c r="D847" t="s">
        <v>130</v>
      </c>
      <c r="E847" t="s">
        <v>113</v>
      </c>
      <c r="F847" t="s">
        <v>531</v>
      </c>
      <c r="G847" t="s">
        <v>120</v>
      </c>
      <c r="H847" t="s">
        <v>131</v>
      </c>
      <c r="I847">
        <v>490</v>
      </c>
      <c r="J847">
        <v>328.14400000000001</v>
      </c>
      <c r="K847">
        <v>33.851579000000001</v>
      </c>
    </row>
    <row r="848" spans="1:11">
      <c r="A848" t="s">
        <v>132</v>
      </c>
      <c r="B848">
        <v>0.286582981156214</v>
      </c>
      <c r="C848" t="s">
        <v>114</v>
      </c>
      <c r="D848" t="s">
        <v>133</v>
      </c>
      <c r="E848" t="s">
        <v>113</v>
      </c>
      <c r="F848" t="s">
        <v>531</v>
      </c>
      <c r="G848" t="s">
        <v>115</v>
      </c>
      <c r="H848" t="s">
        <v>134</v>
      </c>
      <c r="I848">
        <v>6990</v>
      </c>
      <c r="J848">
        <v>720.52300000000002</v>
      </c>
      <c r="K848">
        <v>33.851579000000001</v>
      </c>
    </row>
    <row r="849" spans="1:11">
      <c r="A849" t="s">
        <v>135</v>
      </c>
      <c r="B849">
        <v>3.08825650945256E-2</v>
      </c>
      <c r="C849" t="s">
        <v>119</v>
      </c>
      <c r="D849" t="s">
        <v>136</v>
      </c>
      <c r="E849" t="s">
        <v>113</v>
      </c>
      <c r="F849" t="s">
        <v>531</v>
      </c>
      <c r="G849" t="s">
        <v>137</v>
      </c>
      <c r="H849" t="s">
        <v>138</v>
      </c>
      <c r="I849">
        <v>829</v>
      </c>
      <c r="J849">
        <v>792.98</v>
      </c>
      <c r="K849">
        <v>33.851579000000001</v>
      </c>
    </row>
    <row r="850" spans="1:11">
      <c r="A850" t="s">
        <v>139</v>
      </c>
      <c r="B850">
        <v>2.3933505567388099E-2</v>
      </c>
      <c r="C850" t="s">
        <v>119</v>
      </c>
      <c r="D850" t="s">
        <v>140</v>
      </c>
      <c r="E850" t="s">
        <v>113</v>
      </c>
      <c r="F850" t="s">
        <v>531</v>
      </c>
      <c r="G850" t="s">
        <v>137</v>
      </c>
      <c r="H850" t="s">
        <v>141</v>
      </c>
      <c r="I850">
        <v>583</v>
      </c>
      <c r="J850">
        <v>719.58699999999999</v>
      </c>
      <c r="K850">
        <v>33.851579000000001</v>
      </c>
    </row>
    <row r="851" spans="1:11">
      <c r="A851" t="s">
        <v>142</v>
      </c>
      <c r="B851">
        <v>4.8841867260456702E-2</v>
      </c>
      <c r="C851" t="s">
        <v>119</v>
      </c>
      <c r="D851" t="s">
        <v>143</v>
      </c>
      <c r="E851" t="s">
        <v>113</v>
      </c>
      <c r="F851" t="s">
        <v>531</v>
      </c>
      <c r="G851" t="s">
        <v>137</v>
      </c>
      <c r="H851" t="s">
        <v>144</v>
      </c>
      <c r="I851">
        <v>1282</v>
      </c>
      <c r="J851">
        <v>775.38400000000001</v>
      </c>
      <c r="K851">
        <v>33.851579000000001</v>
      </c>
    </row>
    <row r="852" spans="1:11">
      <c r="A852" t="s">
        <v>152</v>
      </c>
      <c r="B852" s="21">
        <v>4.21521013164121E-5</v>
      </c>
      <c r="C852" t="s">
        <v>148</v>
      </c>
      <c r="D852" t="s">
        <v>153</v>
      </c>
      <c r="E852" t="s">
        <v>147</v>
      </c>
      <c r="F852" t="s">
        <v>531</v>
      </c>
      <c r="G852" t="s">
        <v>149</v>
      </c>
      <c r="H852" t="s">
        <v>149</v>
      </c>
      <c r="I852">
        <v>2</v>
      </c>
      <c r="J852">
        <v>1401.625</v>
      </c>
      <c r="K852">
        <v>33.851579000000001</v>
      </c>
    </row>
    <row r="853" spans="1:11">
      <c r="A853" t="s">
        <v>156</v>
      </c>
      <c r="B853">
        <v>4.9070234845035301E-3</v>
      </c>
      <c r="C853" t="s">
        <v>119</v>
      </c>
      <c r="D853" t="s">
        <v>157</v>
      </c>
      <c r="E853" t="s">
        <v>113</v>
      </c>
      <c r="F853" t="s">
        <v>531</v>
      </c>
      <c r="G853" t="s">
        <v>158</v>
      </c>
      <c r="H853" t="s">
        <v>158</v>
      </c>
      <c r="I853">
        <v>112</v>
      </c>
      <c r="J853">
        <v>674.25</v>
      </c>
      <c r="K853">
        <v>33.851579000000001</v>
      </c>
    </row>
    <row r="854" spans="1:11">
      <c r="A854" t="s">
        <v>167</v>
      </c>
      <c r="B854" s="21">
        <v>2.38737771483315E-5</v>
      </c>
      <c r="C854" t="s">
        <v>162</v>
      </c>
      <c r="D854" t="s">
        <v>168</v>
      </c>
      <c r="E854" t="s">
        <v>169</v>
      </c>
      <c r="F854" t="s">
        <v>531</v>
      </c>
      <c r="G854" t="s">
        <v>149</v>
      </c>
      <c r="H854" t="s">
        <v>170</v>
      </c>
      <c r="I854">
        <v>1</v>
      </c>
      <c r="J854">
        <v>1237.3710000000001</v>
      </c>
      <c r="K854">
        <v>33.851579000000001</v>
      </c>
    </row>
    <row r="855" spans="1:11">
      <c r="A855" t="s">
        <v>177</v>
      </c>
      <c r="B855">
        <v>2.30438758028099E-4</v>
      </c>
      <c r="C855" t="s">
        <v>162</v>
      </c>
      <c r="D855" t="s">
        <v>178</v>
      </c>
      <c r="E855" t="s">
        <v>179</v>
      </c>
      <c r="F855" t="s">
        <v>531</v>
      </c>
      <c r="G855" t="s">
        <v>179</v>
      </c>
      <c r="H855" t="s">
        <v>179</v>
      </c>
      <c r="I855">
        <v>11</v>
      </c>
      <c r="J855">
        <v>1410.127</v>
      </c>
      <c r="K855">
        <v>33.851579000000001</v>
      </c>
    </row>
    <row r="856" spans="1:11">
      <c r="A856" t="s">
        <v>180</v>
      </c>
      <c r="B856" s="21">
        <v>2.1161019331566E-5</v>
      </c>
      <c r="C856" t="s">
        <v>162</v>
      </c>
      <c r="D856" t="s">
        <v>181</v>
      </c>
      <c r="E856" t="s">
        <v>165</v>
      </c>
      <c r="F856" t="s">
        <v>531</v>
      </c>
      <c r="G856" t="s">
        <v>149</v>
      </c>
      <c r="H856" t="s">
        <v>149</v>
      </c>
      <c r="I856">
        <v>1</v>
      </c>
      <c r="J856">
        <v>1395.9970000000001</v>
      </c>
      <c r="K856">
        <v>33.851579000000001</v>
      </c>
    </row>
    <row r="857" spans="1:11">
      <c r="A857" t="s">
        <v>232</v>
      </c>
      <c r="B857">
        <v>1.0846685756982199E-2</v>
      </c>
      <c r="C857" t="s">
        <v>233</v>
      </c>
      <c r="D857" t="s">
        <v>1</v>
      </c>
      <c r="E857" t="s">
        <v>113</v>
      </c>
      <c r="F857" t="s">
        <v>531</v>
      </c>
      <c r="G857" t="s">
        <v>1</v>
      </c>
      <c r="H857" t="s">
        <v>1</v>
      </c>
      <c r="I857">
        <v>426</v>
      </c>
      <c r="J857">
        <v>1160.202</v>
      </c>
      <c r="K857">
        <v>33.851579000000001</v>
      </c>
    </row>
    <row r="858" spans="1:11">
      <c r="A858" t="s">
        <v>237</v>
      </c>
      <c r="B858">
        <v>4.6184796447590901E-4</v>
      </c>
      <c r="C858" t="s">
        <v>162</v>
      </c>
      <c r="D858" t="s">
        <v>238</v>
      </c>
      <c r="E858" t="s">
        <v>165</v>
      </c>
      <c r="F858" t="s">
        <v>531</v>
      </c>
      <c r="G858" t="s">
        <v>149</v>
      </c>
      <c r="H858" t="s">
        <v>149</v>
      </c>
      <c r="I858">
        <v>21</v>
      </c>
      <c r="J858">
        <v>1343.202</v>
      </c>
      <c r="K858">
        <v>33.851579000000001</v>
      </c>
    </row>
    <row r="859" spans="1:11">
      <c r="A859" t="s">
        <v>239</v>
      </c>
      <c r="B859">
        <v>2.0694394648378399E-4</v>
      </c>
      <c r="C859" t="s">
        <v>241</v>
      </c>
      <c r="D859" t="s">
        <v>240</v>
      </c>
      <c r="E859" t="s">
        <v>169</v>
      </c>
      <c r="F859" t="s">
        <v>531</v>
      </c>
      <c r="G859" t="s">
        <v>149</v>
      </c>
      <c r="H859" t="s">
        <v>242</v>
      </c>
      <c r="I859">
        <v>9</v>
      </c>
      <c r="J859">
        <v>1284.7270000000001</v>
      </c>
      <c r="K859">
        <v>33.851579000000001</v>
      </c>
    </row>
    <row r="860" spans="1:11">
      <c r="A860" t="s">
        <v>111</v>
      </c>
      <c r="B860">
        <v>4.0282550120054796E-3</v>
      </c>
      <c r="C860" t="s">
        <v>114</v>
      </c>
      <c r="D860" t="s">
        <v>112</v>
      </c>
      <c r="E860" t="s">
        <v>113</v>
      </c>
      <c r="F860" t="s">
        <v>532</v>
      </c>
      <c r="G860" t="s">
        <v>115</v>
      </c>
      <c r="H860" t="s">
        <v>116</v>
      </c>
      <c r="I860">
        <v>1</v>
      </c>
      <c r="J860">
        <v>627.36500000000001</v>
      </c>
      <c r="K860">
        <v>0.39569700000000002</v>
      </c>
    </row>
    <row r="861" spans="1:11">
      <c r="A861" t="s">
        <v>126</v>
      </c>
      <c r="B861">
        <v>2.9852205328430598E-3</v>
      </c>
      <c r="C861" t="s">
        <v>119</v>
      </c>
      <c r="D861" t="s">
        <v>127</v>
      </c>
      <c r="E861" t="s">
        <v>113</v>
      </c>
      <c r="F861" t="s">
        <v>532</v>
      </c>
      <c r="G861" t="s">
        <v>120</v>
      </c>
      <c r="H861" t="s">
        <v>128</v>
      </c>
      <c r="I861">
        <v>1</v>
      </c>
      <c r="J861">
        <v>846.56600000000003</v>
      </c>
      <c r="K861">
        <v>0.39569700000000002</v>
      </c>
    </row>
    <row r="862" spans="1:11">
      <c r="A862" t="s">
        <v>132</v>
      </c>
      <c r="B862">
        <v>3.50743308070223E-3</v>
      </c>
      <c r="C862" t="s">
        <v>114</v>
      </c>
      <c r="D862" t="s">
        <v>133</v>
      </c>
      <c r="E862" t="s">
        <v>113</v>
      </c>
      <c r="F862" t="s">
        <v>532</v>
      </c>
      <c r="G862" t="s">
        <v>115</v>
      </c>
      <c r="H862" t="s">
        <v>134</v>
      </c>
      <c r="I862">
        <v>1</v>
      </c>
      <c r="J862">
        <v>720.52300000000002</v>
      </c>
      <c r="K862">
        <v>0.39569700000000002</v>
      </c>
    </row>
    <row r="863" spans="1:11">
      <c r="A863" t="s">
        <v>135</v>
      </c>
      <c r="B863">
        <v>5.0991171643306299E-2</v>
      </c>
      <c r="C863" t="s">
        <v>119</v>
      </c>
      <c r="D863" t="s">
        <v>136</v>
      </c>
      <c r="E863" t="s">
        <v>113</v>
      </c>
      <c r="F863" t="s">
        <v>532</v>
      </c>
      <c r="G863" t="s">
        <v>137</v>
      </c>
      <c r="H863" t="s">
        <v>138</v>
      </c>
      <c r="I863">
        <v>16</v>
      </c>
      <c r="J863">
        <v>792.98</v>
      </c>
      <c r="K863">
        <v>0.39569700000000002</v>
      </c>
    </row>
    <row r="864" spans="1:11">
      <c r="A864" t="s">
        <v>139</v>
      </c>
      <c r="B864">
        <v>7.0239907213632703E-3</v>
      </c>
      <c r="C864" t="s">
        <v>119</v>
      </c>
      <c r="D864" t="s">
        <v>140</v>
      </c>
      <c r="E864" t="s">
        <v>113</v>
      </c>
      <c r="F864" t="s">
        <v>532</v>
      </c>
      <c r="G864" t="s">
        <v>137</v>
      </c>
      <c r="H864" t="s">
        <v>141</v>
      </c>
      <c r="I864">
        <v>2</v>
      </c>
      <c r="J864">
        <v>719.58699999999999</v>
      </c>
      <c r="K864">
        <v>0.39569700000000002</v>
      </c>
    </row>
    <row r="865" spans="1:11">
      <c r="A865" t="s">
        <v>142</v>
      </c>
      <c r="B865">
        <v>6.8444680723026396E-2</v>
      </c>
      <c r="C865" t="s">
        <v>119</v>
      </c>
      <c r="D865" t="s">
        <v>143</v>
      </c>
      <c r="E865" t="s">
        <v>113</v>
      </c>
      <c r="F865" t="s">
        <v>532</v>
      </c>
      <c r="G865" t="s">
        <v>137</v>
      </c>
      <c r="H865" t="s">
        <v>144</v>
      </c>
      <c r="I865">
        <v>21</v>
      </c>
      <c r="J865">
        <v>775.38400000000001</v>
      </c>
      <c r="K865">
        <v>0.39569700000000002</v>
      </c>
    </row>
    <row r="866" spans="1:11">
      <c r="A866" t="s">
        <v>232</v>
      </c>
      <c r="B866">
        <v>25.4961761284912</v>
      </c>
      <c r="C866" t="s">
        <v>233</v>
      </c>
      <c r="D866" t="s">
        <v>1</v>
      </c>
      <c r="E866" t="s">
        <v>113</v>
      </c>
      <c r="F866" t="s">
        <v>532</v>
      </c>
      <c r="G866" t="s">
        <v>1</v>
      </c>
      <c r="H866" t="s">
        <v>1</v>
      </c>
      <c r="I866">
        <v>11705</v>
      </c>
      <c r="J866">
        <v>1160.202</v>
      </c>
      <c r="K866">
        <v>0.39569700000000002</v>
      </c>
    </row>
    <row r="867" spans="1:11">
      <c r="A867" t="s">
        <v>111</v>
      </c>
      <c r="B867">
        <v>0.34597239848139</v>
      </c>
      <c r="C867" t="s">
        <v>114</v>
      </c>
      <c r="D867" t="s">
        <v>112</v>
      </c>
      <c r="E867" t="s">
        <v>113</v>
      </c>
      <c r="F867" t="s">
        <v>533</v>
      </c>
      <c r="G867" t="s">
        <v>115</v>
      </c>
      <c r="H867" t="s">
        <v>116</v>
      </c>
      <c r="I867">
        <v>7236</v>
      </c>
      <c r="J867">
        <v>627.36500000000001</v>
      </c>
      <c r="K867">
        <v>33.337791000000003</v>
      </c>
    </row>
    <row r="868" spans="1:11">
      <c r="A868" t="s">
        <v>117</v>
      </c>
      <c r="B868">
        <v>13.800364086440601</v>
      </c>
      <c r="C868" t="s">
        <v>119</v>
      </c>
      <c r="D868" t="s">
        <v>118</v>
      </c>
      <c r="E868" t="s">
        <v>113</v>
      </c>
      <c r="F868" t="s">
        <v>533</v>
      </c>
      <c r="G868" t="s">
        <v>120</v>
      </c>
      <c r="H868" t="s">
        <v>121</v>
      </c>
      <c r="I868">
        <v>425633</v>
      </c>
      <c r="J868">
        <v>925.14099999999996</v>
      </c>
      <c r="K868">
        <v>33.337791000000003</v>
      </c>
    </row>
    <row r="869" spans="1:11">
      <c r="A869" t="s">
        <v>122</v>
      </c>
      <c r="B869">
        <v>18.531118074754801</v>
      </c>
      <c r="C869" t="s">
        <v>124</v>
      </c>
      <c r="D869" t="s">
        <v>123</v>
      </c>
      <c r="E869" t="s">
        <v>113</v>
      </c>
      <c r="F869" t="s">
        <v>533</v>
      </c>
      <c r="G869" t="s">
        <v>120</v>
      </c>
      <c r="H869" t="s">
        <v>125</v>
      </c>
      <c r="I869">
        <v>478737</v>
      </c>
      <c r="J869">
        <v>774.923</v>
      </c>
      <c r="K869">
        <v>33.337791000000003</v>
      </c>
    </row>
    <row r="870" spans="1:11">
      <c r="A870" t="s">
        <v>126</v>
      </c>
      <c r="B870">
        <v>0.63852990932458797</v>
      </c>
      <c r="C870" t="s">
        <v>119</v>
      </c>
      <c r="D870" t="s">
        <v>127</v>
      </c>
      <c r="E870" t="s">
        <v>113</v>
      </c>
      <c r="F870" t="s">
        <v>533</v>
      </c>
      <c r="G870" t="s">
        <v>120</v>
      </c>
      <c r="H870" t="s">
        <v>128</v>
      </c>
      <c r="I870">
        <v>18021</v>
      </c>
      <c r="J870">
        <v>846.56600000000003</v>
      </c>
      <c r="K870">
        <v>33.337791000000003</v>
      </c>
    </row>
    <row r="871" spans="1:11">
      <c r="A871" t="s">
        <v>129</v>
      </c>
      <c r="B871">
        <v>15.8927257067976</v>
      </c>
      <c r="C871" t="s">
        <v>124</v>
      </c>
      <c r="D871" t="s">
        <v>130</v>
      </c>
      <c r="E871" t="s">
        <v>113</v>
      </c>
      <c r="F871" t="s">
        <v>533</v>
      </c>
      <c r="G871" t="s">
        <v>120</v>
      </c>
      <c r="H871" t="s">
        <v>131</v>
      </c>
      <c r="I871">
        <v>173860</v>
      </c>
      <c r="J871">
        <v>328.14400000000001</v>
      </c>
      <c r="K871">
        <v>33.337791000000003</v>
      </c>
    </row>
    <row r="872" spans="1:11">
      <c r="A872" t="s">
        <v>132</v>
      </c>
      <c r="B872">
        <v>0.26065078401764902</v>
      </c>
      <c r="C872" t="s">
        <v>114</v>
      </c>
      <c r="D872" t="s">
        <v>133</v>
      </c>
      <c r="E872" t="s">
        <v>113</v>
      </c>
      <c r="F872" t="s">
        <v>533</v>
      </c>
      <c r="G872" t="s">
        <v>115</v>
      </c>
      <c r="H872" t="s">
        <v>134</v>
      </c>
      <c r="I872">
        <v>6261</v>
      </c>
      <c r="J872">
        <v>720.52300000000002</v>
      </c>
      <c r="K872">
        <v>33.337791000000003</v>
      </c>
    </row>
    <row r="873" spans="1:11">
      <c r="A873" t="s">
        <v>135</v>
      </c>
      <c r="B873">
        <v>0.77193389505892196</v>
      </c>
      <c r="C873" t="s">
        <v>119</v>
      </c>
      <c r="D873" t="s">
        <v>136</v>
      </c>
      <c r="E873" t="s">
        <v>113</v>
      </c>
      <c r="F873" t="s">
        <v>533</v>
      </c>
      <c r="G873" t="s">
        <v>137</v>
      </c>
      <c r="H873" t="s">
        <v>138</v>
      </c>
      <c r="I873">
        <v>20407</v>
      </c>
      <c r="J873">
        <v>792.98</v>
      </c>
      <c r="K873">
        <v>33.337791000000003</v>
      </c>
    </row>
    <row r="874" spans="1:11">
      <c r="A874" t="s">
        <v>139</v>
      </c>
      <c r="B874">
        <v>0.79230691495650796</v>
      </c>
      <c r="C874" t="s">
        <v>119</v>
      </c>
      <c r="D874" t="s">
        <v>140</v>
      </c>
      <c r="E874" t="s">
        <v>113</v>
      </c>
      <c r="F874" t="s">
        <v>533</v>
      </c>
      <c r="G874" t="s">
        <v>137</v>
      </c>
      <c r="H874" t="s">
        <v>141</v>
      </c>
      <c r="I874">
        <v>19007</v>
      </c>
      <c r="J874">
        <v>719.58699999999999</v>
      </c>
      <c r="K874">
        <v>33.337791000000003</v>
      </c>
    </row>
    <row r="875" spans="1:11">
      <c r="A875" t="s">
        <v>142</v>
      </c>
      <c r="B875">
        <v>0.30542070804232602</v>
      </c>
      <c r="C875" t="s">
        <v>119</v>
      </c>
      <c r="D875" t="s">
        <v>143</v>
      </c>
      <c r="E875" t="s">
        <v>113</v>
      </c>
      <c r="F875" t="s">
        <v>533</v>
      </c>
      <c r="G875" t="s">
        <v>137</v>
      </c>
      <c r="H875" t="s">
        <v>144</v>
      </c>
      <c r="I875">
        <v>7895</v>
      </c>
      <c r="J875">
        <v>775.38400000000001</v>
      </c>
      <c r="K875">
        <v>33.337791000000003</v>
      </c>
    </row>
    <row r="876" spans="1:11">
      <c r="A876" t="s">
        <v>156</v>
      </c>
      <c r="B876">
        <v>1.81065886170277E-2</v>
      </c>
      <c r="C876" t="s">
        <v>119</v>
      </c>
      <c r="D876" t="s">
        <v>157</v>
      </c>
      <c r="E876" t="s">
        <v>113</v>
      </c>
      <c r="F876" t="s">
        <v>533</v>
      </c>
      <c r="G876" t="s">
        <v>158</v>
      </c>
      <c r="H876" t="s">
        <v>158</v>
      </c>
      <c r="I876">
        <v>407</v>
      </c>
      <c r="J876">
        <v>674.25</v>
      </c>
      <c r="K876">
        <v>33.337791000000003</v>
      </c>
    </row>
    <row r="877" spans="1:11">
      <c r="A877" t="s">
        <v>232</v>
      </c>
      <c r="B877">
        <v>2.0217913013161299E-2</v>
      </c>
      <c r="C877" t="s">
        <v>233</v>
      </c>
      <c r="D877" t="s">
        <v>1</v>
      </c>
      <c r="E877" t="s">
        <v>113</v>
      </c>
      <c r="F877" t="s">
        <v>533</v>
      </c>
      <c r="G877" t="s">
        <v>1</v>
      </c>
      <c r="H877" t="s">
        <v>1</v>
      </c>
      <c r="I877">
        <v>782</v>
      </c>
      <c r="J877">
        <v>1160.202</v>
      </c>
      <c r="K877">
        <v>33.337791000000003</v>
      </c>
    </row>
    <row r="878" spans="1:11">
      <c r="A878" t="s">
        <v>237</v>
      </c>
      <c r="B878" s="21">
        <v>2.2331703374801101E-5</v>
      </c>
      <c r="C878" t="s">
        <v>162</v>
      </c>
      <c r="D878" t="s">
        <v>238</v>
      </c>
      <c r="E878" t="s">
        <v>165</v>
      </c>
      <c r="F878" t="s">
        <v>533</v>
      </c>
      <c r="G878" t="s">
        <v>149</v>
      </c>
      <c r="H878" t="s">
        <v>149</v>
      </c>
      <c r="I878">
        <v>1</v>
      </c>
      <c r="J878">
        <v>1343.202</v>
      </c>
      <c r="K878">
        <v>33.337791000000003</v>
      </c>
    </row>
    <row r="879" spans="1:11">
      <c r="A879" t="s">
        <v>239</v>
      </c>
      <c r="B879" s="21">
        <v>4.6696284325681097E-5</v>
      </c>
      <c r="C879" t="s">
        <v>241</v>
      </c>
      <c r="D879" t="s">
        <v>240</v>
      </c>
      <c r="E879" t="s">
        <v>169</v>
      </c>
      <c r="F879" t="s">
        <v>533</v>
      </c>
      <c r="G879" t="s">
        <v>149</v>
      </c>
      <c r="H879" t="s">
        <v>242</v>
      </c>
      <c r="I879">
        <v>2</v>
      </c>
      <c r="J879">
        <v>1284.7270000000001</v>
      </c>
      <c r="K879">
        <v>33.337791000000003</v>
      </c>
    </row>
    <row r="880" spans="1:11">
      <c r="A880" t="s">
        <v>111</v>
      </c>
      <c r="B880">
        <v>1.7326642898971598E-2</v>
      </c>
      <c r="C880" t="s">
        <v>114</v>
      </c>
      <c r="D880" t="s">
        <v>112</v>
      </c>
      <c r="E880" t="s">
        <v>113</v>
      </c>
      <c r="F880" t="s">
        <v>534</v>
      </c>
      <c r="G880" t="s">
        <v>115</v>
      </c>
      <c r="H880" t="s">
        <v>116</v>
      </c>
      <c r="I880">
        <v>678</v>
      </c>
      <c r="J880">
        <v>627.36500000000001</v>
      </c>
      <c r="K880">
        <v>62.372762999999999</v>
      </c>
    </row>
    <row r="881" spans="1:11">
      <c r="A881" t="s">
        <v>117</v>
      </c>
      <c r="B881">
        <v>0.27145619873240801</v>
      </c>
      <c r="C881" t="s">
        <v>119</v>
      </c>
      <c r="D881" t="s">
        <v>118</v>
      </c>
      <c r="E881" t="s">
        <v>113</v>
      </c>
      <c r="F881" t="s">
        <v>534</v>
      </c>
      <c r="G881" t="s">
        <v>120</v>
      </c>
      <c r="H881" t="s">
        <v>121</v>
      </c>
      <c r="I881">
        <v>15664</v>
      </c>
      <c r="J881">
        <v>925.14099999999996</v>
      </c>
      <c r="K881">
        <v>62.372762999999999</v>
      </c>
    </row>
    <row r="882" spans="1:11">
      <c r="A882" t="s">
        <v>122</v>
      </c>
      <c r="B882">
        <v>0.349670397886021</v>
      </c>
      <c r="C882" t="s">
        <v>124</v>
      </c>
      <c r="D882" t="s">
        <v>123</v>
      </c>
      <c r="E882" t="s">
        <v>113</v>
      </c>
      <c r="F882" t="s">
        <v>534</v>
      </c>
      <c r="G882" t="s">
        <v>120</v>
      </c>
      <c r="H882" t="s">
        <v>125</v>
      </c>
      <c r="I882">
        <v>16901</v>
      </c>
      <c r="J882">
        <v>774.923</v>
      </c>
      <c r="K882">
        <v>62.372762999999999</v>
      </c>
    </row>
    <row r="883" spans="1:11">
      <c r="A883" t="s">
        <v>126</v>
      </c>
      <c r="B883">
        <v>0.12573230097527099</v>
      </c>
      <c r="C883" t="s">
        <v>119</v>
      </c>
      <c r="D883" t="s">
        <v>127</v>
      </c>
      <c r="E883" t="s">
        <v>113</v>
      </c>
      <c r="F883" t="s">
        <v>534</v>
      </c>
      <c r="G883" t="s">
        <v>120</v>
      </c>
      <c r="H883" t="s">
        <v>128</v>
      </c>
      <c r="I883">
        <v>6639</v>
      </c>
      <c r="J883">
        <v>846.56600000000003</v>
      </c>
      <c r="K883">
        <v>62.372762999999999</v>
      </c>
    </row>
    <row r="884" spans="1:11">
      <c r="A884" t="s">
        <v>129</v>
      </c>
      <c r="B884">
        <v>0.31337872185923998</v>
      </c>
      <c r="C884" t="s">
        <v>124</v>
      </c>
      <c r="D884" t="s">
        <v>130</v>
      </c>
      <c r="E884" t="s">
        <v>113</v>
      </c>
      <c r="F884" t="s">
        <v>534</v>
      </c>
      <c r="G884" t="s">
        <v>120</v>
      </c>
      <c r="H884" t="s">
        <v>131</v>
      </c>
      <c r="I884">
        <v>6414</v>
      </c>
      <c r="J884">
        <v>328.14400000000001</v>
      </c>
      <c r="K884">
        <v>62.372762999999999</v>
      </c>
    </row>
    <row r="885" spans="1:11">
      <c r="A885" t="s">
        <v>132</v>
      </c>
      <c r="B885">
        <v>2.5388837322553998E-2</v>
      </c>
      <c r="C885" t="s">
        <v>114</v>
      </c>
      <c r="D885" t="s">
        <v>133</v>
      </c>
      <c r="E885" t="s">
        <v>113</v>
      </c>
      <c r="F885" t="s">
        <v>534</v>
      </c>
      <c r="G885" t="s">
        <v>115</v>
      </c>
      <c r="H885" t="s">
        <v>134</v>
      </c>
      <c r="I885">
        <v>1141</v>
      </c>
      <c r="J885">
        <v>720.52300000000002</v>
      </c>
      <c r="K885">
        <v>62.372762999999999</v>
      </c>
    </row>
    <row r="886" spans="1:11">
      <c r="A886" t="s">
        <v>135</v>
      </c>
      <c r="B886">
        <v>8.9890178214654101E-2</v>
      </c>
      <c r="C886" t="s">
        <v>119</v>
      </c>
      <c r="D886" t="s">
        <v>136</v>
      </c>
      <c r="E886" t="s">
        <v>113</v>
      </c>
      <c r="F886" t="s">
        <v>534</v>
      </c>
      <c r="G886" t="s">
        <v>137</v>
      </c>
      <c r="H886" t="s">
        <v>138</v>
      </c>
      <c r="I886">
        <v>4446</v>
      </c>
      <c r="J886">
        <v>792.98</v>
      </c>
      <c r="K886">
        <v>62.372762999999999</v>
      </c>
    </row>
    <row r="887" spans="1:11">
      <c r="A887" t="s">
        <v>139</v>
      </c>
      <c r="B887">
        <v>9.8278555826481706E-2</v>
      </c>
      <c r="C887" t="s">
        <v>119</v>
      </c>
      <c r="D887" t="s">
        <v>140</v>
      </c>
      <c r="E887" t="s">
        <v>113</v>
      </c>
      <c r="F887" t="s">
        <v>534</v>
      </c>
      <c r="G887" t="s">
        <v>137</v>
      </c>
      <c r="H887" t="s">
        <v>141</v>
      </c>
      <c r="I887">
        <v>4411</v>
      </c>
      <c r="J887">
        <v>719.58699999999999</v>
      </c>
      <c r="K887">
        <v>62.372762999999999</v>
      </c>
    </row>
    <row r="888" spans="1:11">
      <c r="A888" t="s">
        <v>142</v>
      </c>
      <c r="B888">
        <v>9.9167041378357204E-2</v>
      </c>
      <c r="C888" t="s">
        <v>119</v>
      </c>
      <c r="D888" t="s">
        <v>143</v>
      </c>
      <c r="E888" t="s">
        <v>113</v>
      </c>
      <c r="F888" t="s">
        <v>534</v>
      </c>
      <c r="G888" t="s">
        <v>137</v>
      </c>
      <c r="H888" t="s">
        <v>144</v>
      </c>
      <c r="I888">
        <v>4796</v>
      </c>
      <c r="J888">
        <v>775.38400000000001</v>
      </c>
      <c r="K888">
        <v>62.372762999999999</v>
      </c>
    </row>
    <row r="889" spans="1:11">
      <c r="A889" t="s">
        <v>145</v>
      </c>
      <c r="B889">
        <v>1.7622428921148801E-4</v>
      </c>
      <c r="C889" t="s">
        <v>148</v>
      </c>
      <c r="D889" t="s">
        <v>146</v>
      </c>
      <c r="E889" t="s">
        <v>147</v>
      </c>
      <c r="F889" t="s">
        <v>534</v>
      </c>
      <c r="G889" t="s">
        <v>149</v>
      </c>
      <c r="H889" t="s">
        <v>149</v>
      </c>
      <c r="I889">
        <v>10</v>
      </c>
      <c r="J889">
        <v>909.78599999999994</v>
      </c>
      <c r="K889">
        <v>62.372762999999999</v>
      </c>
    </row>
    <row r="890" spans="1:11">
      <c r="A890" t="s">
        <v>150</v>
      </c>
      <c r="B890" s="21">
        <v>1.67940124676915E-5</v>
      </c>
      <c r="C890" t="s">
        <v>148</v>
      </c>
      <c r="D890" t="s">
        <v>151</v>
      </c>
      <c r="E890" t="s">
        <v>147</v>
      </c>
      <c r="F890" t="s">
        <v>534</v>
      </c>
      <c r="G890" t="s">
        <v>149</v>
      </c>
      <c r="H890" t="s">
        <v>149</v>
      </c>
      <c r="I890">
        <v>1</v>
      </c>
      <c r="J890">
        <v>954.66399999999999</v>
      </c>
      <c r="K890">
        <v>62.372762999999999</v>
      </c>
    </row>
    <row r="891" spans="1:11">
      <c r="A891" t="s">
        <v>152</v>
      </c>
      <c r="B891" s="21">
        <v>2.2877216257495701E-5</v>
      </c>
      <c r="C891" t="s">
        <v>148</v>
      </c>
      <c r="D891" t="s">
        <v>153</v>
      </c>
      <c r="E891" t="s">
        <v>147</v>
      </c>
      <c r="F891" t="s">
        <v>534</v>
      </c>
      <c r="G891" t="s">
        <v>149</v>
      </c>
      <c r="H891" t="s">
        <v>149</v>
      </c>
      <c r="I891">
        <v>2</v>
      </c>
      <c r="J891">
        <v>1401.625</v>
      </c>
      <c r="K891">
        <v>62.372762999999999</v>
      </c>
    </row>
    <row r="892" spans="1:11">
      <c r="A892" t="s">
        <v>154</v>
      </c>
      <c r="B892" s="21">
        <v>1.9723666987495099E-5</v>
      </c>
      <c r="C892" t="s">
        <v>148</v>
      </c>
      <c r="D892" t="s">
        <v>155</v>
      </c>
      <c r="E892" t="s">
        <v>147</v>
      </c>
      <c r="F892" t="s">
        <v>534</v>
      </c>
      <c r="G892" t="s">
        <v>149</v>
      </c>
      <c r="H892" t="s">
        <v>149</v>
      </c>
      <c r="I892">
        <v>1</v>
      </c>
      <c r="J892">
        <v>812.86300000000006</v>
      </c>
      <c r="K892">
        <v>62.372762999999999</v>
      </c>
    </row>
    <row r="893" spans="1:11">
      <c r="A893" t="s">
        <v>156</v>
      </c>
      <c r="B893">
        <v>4.0423413424361298E-4</v>
      </c>
      <c r="C893" t="s">
        <v>119</v>
      </c>
      <c r="D893" t="s">
        <v>157</v>
      </c>
      <c r="E893" t="s">
        <v>113</v>
      </c>
      <c r="F893" t="s">
        <v>534</v>
      </c>
      <c r="G893" t="s">
        <v>158</v>
      </c>
      <c r="H893" t="s">
        <v>158</v>
      </c>
      <c r="I893">
        <v>17</v>
      </c>
      <c r="J893">
        <v>674.25</v>
      </c>
      <c r="K893">
        <v>62.372762999999999</v>
      </c>
    </row>
    <row r="894" spans="1:11">
      <c r="A894" t="s">
        <v>159</v>
      </c>
      <c r="B894">
        <v>1.0640028328492801E-3</v>
      </c>
      <c r="C894" t="s">
        <v>162</v>
      </c>
      <c r="D894" t="s">
        <v>160</v>
      </c>
      <c r="E894" t="s">
        <v>161</v>
      </c>
      <c r="F894" t="s">
        <v>534</v>
      </c>
      <c r="G894" t="s">
        <v>149</v>
      </c>
      <c r="H894" t="s">
        <v>149</v>
      </c>
      <c r="I894">
        <v>74</v>
      </c>
      <c r="J894">
        <v>1115.049</v>
      </c>
      <c r="K894">
        <v>62.372762999999999</v>
      </c>
    </row>
    <row r="895" spans="1:11">
      <c r="A895" t="s">
        <v>163</v>
      </c>
      <c r="B895">
        <v>1.0894669135356799E-3</v>
      </c>
      <c r="C895" t="s">
        <v>166</v>
      </c>
      <c r="D895" t="s">
        <v>164</v>
      </c>
      <c r="E895" t="s">
        <v>165</v>
      </c>
      <c r="F895" t="s">
        <v>534</v>
      </c>
      <c r="G895" t="s">
        <v>149</v>
      </c>
      <c r="H895" t="s">
        <v>149</v>
      </c>
      <c r="I895">
        <v>99</v>
      </c>
      <c r="J895">
        <v>1456.8879999999999</v>
      </c>
      <c r="K895">
        <v>62.372762999999999</v>
      </c>
    </row>
    <row r="896" spans="1:11">
      <c r="A896" t="s">
        <v>171</v>
      </c>
      <c r="B896">
        <v>3.3013098708836897E-2</v>
      </c>
      <c r="C896" t="s">
        <v>166</v>
      </c>
      <c r="D896" t="s">
        <v>172</v>
      </c>
      <c r="E896" t="s">
        <v>165</v>
      </c>
      <c r="F896" t="s">
        <v>534</v>
      </c>
      <c r="G896" t="s">
        <v>149</v>
      </c>
      <c r="H896" t="s">
        <v>149</v>
      </c>
      <c r="I896">
        <v>2635</v>
      </c>
      <c r="J896">
        <v>1279.674</v>
      </c>
      <c r="K896">
        <v>62.372762999999999</v>
      </c>
    </row>
    <row r="897" spans="1:11">
      <c r="A897" t="s">
        <v>173</v>
      </c>
      <c r="B897">
        <v>1.33797660123563E-4</v>
      </c>
      <c r="C897" t="s">
        <v>162</v>
      </c>
      <c r="D897" t="s">
        <v>174</v>
      </c>
      <c r="E897" t="s">
        <v>165</v>
      </c>
      <c r="F897" t="s">
        <v>534</v>
      </c>
      <c r="G897" t="s">
        <v>149</v>
      </c>
      <c r="H897" t="s">
        <v>149</v>
      </c>
      <c r="I897">
        <v>12</v>
      </c>
      <c r="J897">
        <v>1437.93</v>
      </c>
      <c r="K897">
        <v>62.372762999999999</v>
      </c>
    </row>
    <row r="898" spans="1:11">
      <c r="A898" t="s">
        <v>175</v>
      </c>
      <c r="B898">
        <v>9.0469072810253897E-4</v>
      </c>
      <c r="C898" t="s">
        <v>162</v>
      </c>
      <c r="D898" t="s">
        <v>176</v>
      </c>
      <c r="E898" t="s">
        <v>165</v>
      </c>
      <c r="F898" t="s">
        <v>534</v>
      </c>
      <c r="G898" t="s">
        <v>149</v>
      </c>
      <c r="H898" t="s">
        <v>149</v>
      </c>
      <c r="I898">
        <v>78</v>
      </c>
      <c r="J898">
        <v>1382.2909999999999</v>
      </c>
      <c r="K898">
        <v>62.372762999999999</v>
      </c>
    </row>
    <row r="899" spans="1:11">
      <c r="A899" t="s">
        <v>177</v>
      </c>
      <c r="B899">
        <v>1.2506606164055999E-4</v>
      </c>
      <c r="C899" t="s">
        <v>162</v>
      </c>
      <c r="D899" t="s">
        <v>178</v>
      </c>
      <c r="E899" t="s">
        <v>179</v>
      </c>
      <c r="F899" t="s">
        <v>534</v>
      </c>
      <c r="G899" t="s">
        <v>179</v>
      </c>
      <c r="H899" t="s">
        <v>179</v>
      </c>
      <c r="I899">
        <v>11</v>
      </c>
      <c r="J899">
        <v>1410.127</v>
      </c>
      <c r="K899">
        <v>62.372762999999999</v>
      </c>
    </row>
    <row r="900" spans="1:11">
      <c r="A900" t="s">
        <v>180</v>
      </c>
      <c r="B900">
        <v>4.7087365077196102E-4</v>
      </c>
      <c r="C900" t="s">
        <v>162</v>
      </c>
      <c r="D900" t="s">
        <v>181</v>
      </c>
      <c r="E900" t="s">
        <v>165</v>
      </c>
      <c r="F900" t="s">
        <v>534</v>
      </c>
      <c r="G900" t="s">
        <v>149</v>
      </c>
      <c r="H900" t="s">
        <v>149</v>
      </c>
      <c r="I900">
        <v>41</v>
      </c>
      <c r="J900">
        <v>1395.9970000000001</v>
      </c>
      <c r="K900">
        <v>62.372762999999999</v>
      </c>
    </row>
    <row r="901" spans="1:11">
      <c r="A901" t="s">
        <v>182</v>
      </c>
      <c r="B901">
        <v>0.13358747823560899</v>
      </c>
      <c r="C901" t="s">
        <v>166</v>
      </c>
      <c r="D901" t="s">
        <v>183</v>
      </c>
      <c r="E901" t="s">
        <v>165</v>
      </c>
      <c r="F901" t="s">
        <v>534</v>
      </c>
      <c r="G901" t="s">
        <v>149</v>
      </c>
      <c r="H901" t="s">
        <v>149</v>
      </c>
      <c r="I901">
        <v>11352</v>
      </c>
      <c r="J901">
        <v>1362.422</v>
      </c>
      <c r="K901">
        <v>62.372762999999999</v>
      </c>
    </row>
    <row r="902" spans="1:11">
      <c r="A902" t="s">
        <v>184</v>
      </c>
      <c r="B902">
        <v>0.211413087529355</v>
      </c>
      <c r="C902" t="s">
        <v>186</v>
      </c>
      <c r="D902" t="s">
        <v>185</v>
      </c>
      <c r="E902" t="s">
        <v>165</v>
      </c>
      <c r="F902" t="s">
        <v>534</v>
      </c>
      <c r="G902" t="s">
        <v>149</v>
      </c>
      <c r="H902" t="s">
        <v>149</v>
      </c>
      <c r="I902">
        <v>17178</v>
      </c>
      <c r="J902">
        <v>1302.704</v>
      </c>
      <c r="K902">
        <v>62.372762999999999</v>
      </c>
    </row>
    <row r="903" spans="1:11">
      <c r="A903" t="s">
        <v>187</v>
      </c>
      <c r="B903">
        <v>4.4519945628066097E-2</v>
      </c>
      <c r="C903" t="s">
        <v>186</v>
      </c>
      <c r="D903" t="s">
        <v>188</v>
      </c>
      <c r="E903" t="s">
        <v>165</v>
      </c>
      <c r="F903" t="s">
        <v>534</v>
      </c>
      <c r="G903" t="s">
        <v>149</v>
      </c>
      <c r="H903" t="s">
        <v>149</v>
      </c>
      <c r="I903">
        <v>3874</v>
      </c>
      <c r="J903">
        <v>1395.115</v>
      </c>
      <c r="K903">
        <v>62.372762999999999</v>
      </c>
    </row>
    <row r="904" spans="1:11">
      <c r="A904" t="s">
        <v>189</v>
      </c>
      <c r="B904">
        <v>0.56137079158771697</v>
      </c>
      <c r="C904" t="s">
        <v>186</v>
      </c>
      <c r="D904" t="s">
        <v>190</v>
      </c>
      <c r="E904" t="s">
        <v>165</v>
      </c>
      <c r="F904" t="s">
        <v>534</v>
      </c>
      <c r="G904" t="s">
        <v>149</v>
      </c>
      <c r="H904" t="s">
        <v>149</v>
      </c>
      <c r="I904">
        <v>44630</v>
      </c>
      <c r="J904">
        <v>1274.624</v>
      </c>
      <c r="K904">
        <v>62.372762999999999</v>
      </c>
    </row>
    <row r="905" spans="1:11">
      <c r="A905" t="s">
        <v>191</v>
      </c>
      <c r="B905">
        <v>0.53951872941095902</v>
      </c>
      <c r="C905" t="s">
        <v>186</v>
      </c>
      <c r="D905" t="s">
        <v>192</v>
      </c>
      <c r="E905" t="s">
        <v>165</v>
      </c>
      <c r="F905" t="s">
        <v>534</v>
      </c>
      <c r="G905" t="s">
        <v>149</v>
      </c>
      <c r="H905" t="s">
        <v>149</v>
      </c>
      <c r="I905">
        <v>43649</v>
      </c>
      <c r="J905">
        <v>1297.098</v>
      </c>
      <c r="K905">
        <v>62.372762999999999</v>
      </c>
    </row>
    <row r="906" spans="1:11">
      <c r="A906" t="s">
        <v>193</v>
      </c>
      <c r="B906">
        <v>6.3127843519339704E-4</v>
      </c>
      <c r="C906" t="s">
        <v>162</v>
      </c>
      <c r="D906" t="s">
        <v>194</v>
      </c>
      <c r="E906" t="s">
        <v>165</v>
      </c>
      <c r="F906" t="s">
        <v>534</v>
      </c>
      <c r="G906" t="s">
        <v>149</v>
      </c>
      <c r="H906" t="s">
        <v>149</v>
      </c>
      <c r="I906">
        <v>52</v>
      </c>
      <c r="J906">
        <v>1320.6489999999999</v>
      </c>
      <c r="K906">
        <v>62.372762999999999</v>
      </c>
    </row>
    <row r="907" spans="1:11">
      <c r="A907" t="s">
        <v>195</v>
      </c>
      <c r="B907">
        <v>2.43798026649032E-3</v>
      </c>
      <c r="C907" t="s">
        <v>166</v>
      </c>
      <c r="D907" t="s">
        <v>196</v>
      </c>
      <c r="E907" t="s">
        <v>165</v>
      </c>
      <c r="F907" t="s">
        <v>534</v>
      </c>
      <c r="G907" t="s">
        <v>149</v>
      </c>
      <c r="H907" t="s">
        <v>149</v>
      </c>
      <c r="I907">
        <v>218</v>
      </c>
      <c r="J907">
        <v>1433.6110000000001</v>
      </c>
      <c r="K907">
        <v>62.372762999999999</v>
      </c>
    </row>
    <row r="908" spans="1:11">
      <c r="A908" t="s">
        <v>197</v>
      </c>
      <c r="B908">
        <v>2.0957481914577299E-4</v>
      </c>
      <c r="C908" t="s">
        <v>162</v>
      </c>
      <c r="D908" t="s">
        <v>198</v>
      </c>
      <c r="E908" t="s">
        <v>165</v>
      </c>
      <c r="F908" t="s">
        <v>534</v>
      </c>
      <c r="G908" t="s">
        <v>149</v>
      </c>
      <c r="H908" t="s">
        <v>149</v>
      </c>
      <c r="I908">
        <v>19</v>
      </c>
      <c r="J908">
        <v>1453.5150000000001</v>
      </c>
      <c r="K908">
        <v>62.372762999999999</v>
      </c>
    </row>
    <row r="909" spans="1:11">
      <c r="A909" t="s">
        <v>199</v>
      </c>
      <c r="B909">
        <v>3.5095373108484898E-3</v>
      </c>
      <c r="C909" t="s">
        <v>166</v>
      </c>
      <c r="D909" t="s">
        <v>200</v>
      </c>
      <c r="E909" t="s">
        <v>165</v>
      </c>
      <c r="F909" t="s">
        <v>534</v>
      </c>
      <c r="G909" t="s">
        <v>149</v>
      </c>
      <c r="H909" t="s">
        <v>149</v>
      </c>
      <c r="I909">
        <v>301</v>
      </c>
      <c r="J909">
        <v>1375.06</v>
      </c>
      <c r="K909">
        <v>62.372762999999999</v>
      </c>
    </row>
    <row r="910" spans="1:11">
      <c r="A910" t="s">
        <v>204</v>
      </c>
      <c r="B910" s="21">
        <v>8.90437020890237E-5</v>
      </c>
      <c r="C910" t="s">
        <v>203</v>
      </c>
      <c r="D910" t="s">
        <v>205</v>
      </c>
      <c r="E910" t="s">
        <v>147</v>
      </c>
      <c r="F910" t="s">
        <v>534</v>
      </c>
      <c r="G910" t="s">
        <v>149</v>
      </c>
      <c r="H910" t="s">
        <v>149</v>
      </c>
      <c r="I910">
        <v>5</v>
      </c>
      <c r="J910">
        <v>900.26800000000003</v>
      </c>
      <c r="K910">
        <v>62.372762999999999</v>
      </c>
    </row>
    <row r="911" spans="1:11">
      <c r="A911" t="s">
        <v>209</v>
      </c>
      <c r="B911">
        <v>6.9065771650679499E-4</v>
      </c>
      <c r="C911" t="s">
        <v>203</v>
      </c>
      <c r="D911" t="s">
        <v>210</v>
      </c>
      <c r="E911" t="s">
        <v>165</v>
      </c>
      <c r="F911" t="s">
        <v>534</v>
      </c>
      <c r="G911" t="s">
        <v>149</v>
      </c>
      <c r="H911" t="s">
        <v>149</v>
      </c>
      <c r="I911">
        <v>43</v>
      </c>
      <c r="J911">
        <v>998.18399999999997</v>
      </c>
      <c r="K911">
        <v>62.372762999999999</v>
      </c>
    </row>
    <row r="912" spans="1:11">
      <c r="A912" t="s">
        <v>213</v>
      </c>
      <c r="B912">
        <v>1.51100798601701E-3</v>
      </c>
      <c r="C912" t="s">
        <v>208</v>
      </c>
      <c r="D912" t="s">
        <v>214</v>
      </c>
      <c r="E912" t="s">
        <v>165</v>
      </c>
      <c r="F912" t="s">
        <v>534</v>
      </c>
      <c r="G912" t="s">
        <v>149</v>
      </c>
      <c r="H912" t="s">
        <v>149</v>
      </c>
      <c r="I912">
        <v>34</v>
      </c>
      <c r="J912">
        <v>360.75900000000001</v>
      </c>
      <c r="K912">
        <v>62.372762999999999</v>
      </c>
    </row>
    <row r="913" spans="1:11">
      <c r="A913" t="s">
        <v>215</v>
      </c>
      <c r="B913">
        <v>2.5194885036350199E-4</v>
      </c>
      <c r="C913" t="s">
        <v>203</v>
      </c>
      <c r="D913" t="s">
        <v>216</v>
      </c>
      <c r="E913" t="s">
        <v>217</v>
      </c>
      <c r="F913" t="s">
        <v>534</v>
      </c>
      <c r="G913" t="s">
        <v>149</v>
      </c>
      <c r="H913" t="s">
        <v>149</v>
      </c>
      <c r="I913">
        <v>4</v>
      </c>
      <c r="J913">
        <v>254.53800000000001</v>
      </c>
      <c r="K913">
        <v>62.372762999999999</v>
      </c>
    </row>
    <row r="914" spans="1:11">
      <c r="A914" t="s">
        <v>218</v>
      </c>
      <c r="B914">
        <v>1.26728959823385E-3</v>
      </c>
      <c r="C914" t="s">
        <v>203</v>
      </c>
      <c r="D914" t="s">
        <v>219</v>
      </c>
      <c r="E914" t="s">
        <v>217</v>
      </c>
      <c r="F914" t="s">
        <v>534</v>
      </c>
      <c r="G914" t="s">
        <v>149</v>
      </c>
      <c r="H914" t="s">
        <v>149</v>
      </c>
      <c r="I914">
        <v>16</v>
      </c>
      <c r="J914">
        <v>202.41800000000001</v>
      </c>
      <c r="K914">
        <v>62.372762999999999</v>
      </c>
    </row>
    <row r="915" spans="1:11">
      <c r="A915" t="s">
        <v>222</v>
      </c>
      <c r="B915">
        <v>3.2774116835838002E-4</v>
      </c>
      <c r="C915" t="s">
        <v>203</v>
      </c>
      <c r="D915" t="s">
        <v>223</v>
      </c>
      <c r="E915" t="s">
        <v>224</v>
      </c>
      <c r="F915" t="s">
        <v>534</v>
      </c>
      <c r="G915" t="s">
        <v>149</v>
      </c>
      <c r="H915" t="s">
        <v>149</v>
      </c>
      <c r="I915">
        <v>15</v>
      </c>
      <c r="J915">
        <v>733.779</v>
      </c>
      <c r="K915">
        <v>62.372762999999999</v>
      </c>
    </row>
    <row r="916" spans="1:11">
      <c r="A916" t="s">
        <v>225</v>
      </c>
      <c r="B916">
        <v>5.8067085798251905E-4</v>
      </c>
      <c r="C916" t="s">
        <v>203</v>
      </c>
      <c r="D916" t="s">
        <v>226</v>
      </c>
      <c r="E916" t="s">
        <v>217</v>
      </c>
      <c r="F916" t="s">
        <v>534</v>
      </c>
      <c r="G916" t="s">
        <v>149</v>
      </c>
      <c r="H916" t="s">
        <v>149</v>
      </c>
      <c r="I916">
        <v>11</v>
      </c>
      <c r="J916">
        <v>303.71600000000001</v>
      </c>
      <c r="K916">
        <v>62.372762999999999</v>
      </c>
    </row>
    <row r="917" spans="1:11">
      <c r="A917" t="s">
        <v>227</v>
      </c>
      <c r="B917">
        <v>1.50835036648295E-3</v>
      </c>
      <c r="C917" t="s">
        <v>203</v>
      </c>
      <c r="D917" t="s">
        <v>228</v>
      </c>
      <c r="E917" t="s">
        <v>165</v>
      </c>
      <c r="F917" t="s">
        <v>534</v>
      </c>
      <c r="G917" t="s">
        <v>149</v>
      </c>
      <c r="H917" t="s">
        <v>149</v>
      </c>
      <c r="I917">
        <v>63</v>
      </c>
      <c r="J917">
        <v>669.64300000000003</v>
      </c>
      <c r="K917">
        <v>62.372762999999999</v>
      </c>
    </row>
    <row r="918" spans="1:11">
      <c r="A918" t="s">
        <v>229</v>
      </c>
      <c r="B918">
        <v>3.6250038444200999E-4</v>
      </c>
      <c r="C918" t="s">
        <v>203</v>
      </c>
      <c r="D918" t="s">
        <v>230</v>
      </c>
      <c r="E918" t="s">
        <v>231</v>
      </c>
      <c r="F918" t="s">
        <v>534</v>
      </c>
      <c r="G918" t="s">
        <v>149</v>
      </c>
      <c r="H918" t="s">
        <v>149</v>
      </c>
      <c r="I918">
        <v>13</v>
      </c>
      <c r="J918">
        <v>574.96299999999997</v>
      </c>
      <c r="K918">
        <v>62.372762999999999</v>
      </c>
    </row>
    <row r="919" spans="1:11">
      <c r="A919" t="s">
        <v>232</v>
      </c>
      <c r="B919">
        <v>5.3893453521007004E-3</v>
      </c>
      <c r="C919" t="s">
        <v>233</v>
      </c>
      <c r="D919" t="s">
        <v>1</v>
      </c>
      <c r="E919" t="s">
        <v>113</v>
      </c>
      <c r="F919" t="s">
        <v>534</v>
      </c>
      <c r="G919" t="s">
        <v>1</v>
      </c>
      <c r="H919" t="s">
        <v>1</v>
      </c>
      <c r="I919">
        <v>390</v>
      </c>
      <c r="J919">
        <v>1160.202</v>
      </c>
      <c r="K919">
        <v>62.372762999999999</v>
      </c>
    </row>
    <row r="920" spans="1:11">
      <c r="A920" t="s">
        <v>234</v>
      </c>
      <c r="B920">
        <v>2.0450095425350399</v>
      </c>
      <c r="C920" t="s">
        <v>236</v>
      </c>
      <c r="D920" t="s">
        <v>235</v>
      </c>
      <c r="E920" t="s">
        <v>165</v>
      </c>
      <c r="F920" t="s">
        <v>534</v>
      </c>
      <c r="G920" t="s">
        <v>149</v>
      </c>
      <c r="H920" t="s">
        <v>149</v>
      </c>
      <c r="I920">
        <v>166936</v>
      </c>
      <c r="J920">
        <v>1308.759</v>
      </c>
      <c r="K920">
        <v>62.372762999999999</v>
      </c>
    </row>
    <row r="921" spans="1:11">
      <c r="A921" t="s">
        <v>237</v>
      </c>
      <c r="B921">
        <v>3.3540536660057099E-3</v>
      </c>
      <c r="C921" t="s">
        <v>162</v>
      </c>
      <c r="D921" t="s">
        <v>238</v>
      </c>
      <c r="E921" t="s">
        <v>165</v>
      </c>
      <c r="F921" t="s">
        <v>534</v>
      </c>
      <c r="G921" t="s">
        <v>149</v>
      </c>
      <c r="H921" t="s">
        <v>149</v>
      </c>
      <c r="I921">
        <v>281</v>
      </c>
      <c r="J921">
        <v>1343.202</v>
      </c>
      <c r="K921">
        <v>62.372762999999999</v>
      </c>
    </row>
    <row r="922" spans="1:11">
      <c r="A922" t="s">
        <v>239</v>
      </c>
      <c r="B922">
        <v>2.49089088035346E-2</v>
      </c>
      <c r="C922" t="s">
        <v>241</v>
      </c>
      <c r="D922" t="s">
        <v>240</v>
      </c>
      <c r="E922" t="s">
        <v>169</v>
      </c>
      <c r="F922" t="s">
        <v>534</v>
      </c>
      <c r="G922" t="s">
        <v>149</v>
      </c>
      <c r="H922" t="s">
        <v>242</v>
      </c>
      <c r="I922">
        <v>1996</v>
      </c>
      <c r="J922">
        <v>1284.7270000000001</v>
      </c>
      <c r="K922">
        <v>62.372762999999999</v>
      </c>
    </row>
    <row r="923" spans="1:11">
      <c r="A923" t="s">
        <v>243</v>
      </c>
      <c r="B923">
        <v>0.78299109827017599</v>
      </c>
      <c r="C923" t="s">
        <v>236</v>
      </c>
      <c r="D923" t="s">
        <v>244</v>
      </c>
      <c r="E923" t="s">
        <v>165</v>
      </c>
      <c r="F923" t="s">
        <v>534</v>
      </c>
      <c r="G923" t="s">
        <v>149</v>
      </c>
      <c r="H923" t="s">
        <v>149</v>
      </c>
      <c r="I923">
        <v>64661</v>
      </c>
      <c r="J923">
        <v>1324.008</v>
      </c>
      <c r="K923">
        <v>62.372762999999999</v>
      </c>
    </row>
    <row r="924" spans="1:11">
      <c r="A924" t="s">
        <v>111</v>
      </c>
      <c r="B924">
        <v>1.6407235763324202E-2</v>
      </c>
      <c r="C924" t="s">
        <v>114</v>
      </c>
      <c r="D924" t="s">
        <v>112</v>
      </c>
      <c r="E924" t="s">
        <v>113</v>
      </c>
      <c r="F924" t="s">
        <v>536</v>
      </c>
      <c r="G924" t="s">
        <v>115</v>
      </c>
      <c r="H924" t="s">
        <v>116</v>
      </c>
      <c r="I924">
        <v>3</v>
      </c>
      <c r="J924">
        <v>627.36500000000001</v>
      </c>
      <c r="K924">
        <v>0.29145100000000002</v>
      </c>
    </row>
    <row r="925" spans="1:11">
      <c r="A925" t="s">
        <v>117</v>
      </c>
      <c r="B925">
        <v>0.24106817418561499</v>
      </c>
      <c r="C925" t="s">
        <v>119</v>
      </c>
      <c r="D925" t="s">
        <v>118</v>
      </c>
      <c r="E925" t="s">
        <v>113</v>
      </c>
      <c r="F925" t="s">
        <v>536</v>
      </c>
      <c r="G925" t="s">
        <v>120</v>
      </c>
      <c r="H925" t="s">
        <v>121</v>
      </c>
      <c r="I925">
        <v>65</v>
      </c>
      <c r="J925">
        <v>925.14099999999996</v>
      </c>
      <c r="K925">
        <v>0.29145100000000002</v>
      </c>
    </row>
    <row r="926" spans="1:11">
      <c r="A926" t="s">
        <v>122</v>
      </c>
      <c r="B926">
        <v>0.30993736690658302</v>
      </c>
      <c r="C926" t="s">
        <v>124</v>
      </c>
      <c r="D926" t="s">
        <v>123</v>
      </c>
      <c r="E926" t="s">
        <v>113</v>
      </c>
      <c r="F926" t="s">
        <v>536</v>
      </c>
      <c r="G926" t="s">
        <v>120</v>
      </c>
      <c r="H926" t="s">
        <v>125</v>
      </c>
      <c r="I926">
        <v>70</v>
      </c>
      <c r="J926">
        <v>774.923</v>
      </c>
      <c r="K926">
        <v>0.29145100000000002</v>
      </c>
    </row>
    <row r="927" spans="1:11">
      <c r="A927" t="s">
        <v>126</v>
      </c>
      <c r="B927">
        <v>8.1059444584811804E-3</v>
      </c>
      <c r="C927" t="s">
        <v>119</v>
      </c>
      <c r="D927" t="s">
        <v>127</v>
      </c>
      <c r="E927" t="s">
        <v>113</v>
      </c>
      <c r="F927" t="s">
        <v>536</v>
      </c>
      <c r="G927" t="s">
        <v>120</v>
      </c>
      <c r="H927" t="s">
        <v>128</v>
      </c>
      <c r="I927">
        <v>2</v>
      </c>
      <c r="J927">
        <v>846.56600000000003</v>
      </c>
      <c r="K927">
        <v>0.29145100000000002</v>
      </c>
    </row>
    <row r="928" spans="1:11">
      <c r="A928" t="s">
        <v>129</v>
      </c>
      <c r="B928">
        <v>0.25094654699541302</v>
      </c>
      <c r="C928" t="s">
        <v>124</v>
      </c>
      <c r="D928" t="s">
        <v>130</v>
      </c>
      <c r="E928" t="s">
        <v>113</v>
      </c>
      <c r="F928" t="s">
        <v>536</v>
      </c>
      <c r="G928" t="s">
        <v>120</v>
      </c>
      <c r="H928" t="s">
        <v>131</v>
      </c>
      <c r="I928">
        <v>24</v>
      </c>
      <c r="J928">
        <v>328.14400000000001</v>
      </c>
      <c r="K928">
        <v>0.29145100000000002</v>
      </c>
    </row>
    <row r="929" spans="1:11">
      <c r="A929" t="s">
        <v>132</v>
      </c>
      <c r="B929">
        <v>1.9047877656753701E-2</v>
      </c>
      <c r="C929" t="s">
        <v>114</v>
      </c>
      <c r="D929" t="s">
        <v>133</v>
      </c>
      <c r="E929" t="s">
        <v>113</v>
      </c>
      <c r="F929" t="s">
        <v>536</v>
      </c>
      <c r="G929" t="s">
        <v>115</v>
      </c>
      <c r="H929" t="s">
        <v>134</v>
      </c>
      <c r="I929">
        <v>4</v>
      </c>
      <c r="J929">
        <v>720.52300000000002</v>
      </c>
      <c r="K929">
        <v>0.29145100000000002</v>
      </c>
    </row>
    <row r="930" spans="1:11">
      <c r="A930" t="s">
        <v>135</v>
      </c>
      <c r="B930">
        <v>6.4902806279211703E-2</v>
      </c>
      <c r="C930" t="s">
        <v>119</v>
      </c>
      <c r="D930" t="s">
        <v>136</v>
      </c>
      <c r="E930" t="s">
        <v>113</v>
      </c>
      <c r="F930" t="s">
        <v>536</v>
      </c>
      <c r="G930" t="s">
        <v>137</v>
      </c>
      <c r="H930" t="s">
        <v>138</v>
      </c>
      <c r="I930">
        <v>15</v>
      </c>
      <c r="J930">
        <v>792.98</v>
      </c>
      <c r="K930">
        <v>0.29145100000000002</v>
      </c>
    </row>
    <row r="931" spans="1:11">
      <c r="A931" t="s">
        <v>139</v>
      </c>
      <c r="B931">
        <v>6.1986125856707798E-2</v>
      </c>
      <c r="C931" t="s">
        <v>119</v>
      </c>
      <c r="D931" t="s">
        <v>140</v>
      </c>
      <c r="E931" t="s">
        <v>113</v>
      </c>
      <c r="F931" t="s">
        <v>536</v>
      </c>
      <c r="G931" t="s">
        <v>137</v>
      </c>
      <c r="H931" t="s">
        <v>141</v>
      </c>
      <c r="I931">
        <v>13</v>
      </c>
      <c r="J931">
        <v>719.58699999999999</v>
      </c>
      <c r="K931">
        <v>0.29145100000000002</v>
      </c>
    </row>
    <row r="932" spans="1:11">
      <c r="A932" t="s">
        <v>142</v>
      </c>
      <c r="B932">
        <v>5.7525574872386798E-2</v>
      </c>
      <c r="C932" t="s">
        <v>119</v>
      </c>
      <c r="D932" t="s">
        <v>143</v>
      </c>
      <c r="E932" t="s">
        <v>113</v>
      </c>
      <c r="F932" t="s">
        <v>536</v>
      </c>
      <c r="G932" t="s">
        <v>137</v>
      </c>
      <c r="H932" t="s">
        <v>144</v>
      </c>
      <c r="I932">
        <v>13</v>
      </c>
      <c r="J932">
        <v>775.38400000000001</v>
      </c>
      <c r="K932">
        <v>0.29145100000000002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4"/>
  <sheetViews>
    <sheetView workbookViewId="0">
      <selection sqref="A1:K1"/>
    </sheetView>
  </sheetViews>
  <sheetFormatPr baseColWidth="10" defaultRowHeight="15" x14ac:dyDescent="0"/>
  <sheetData>
    <row r="1" spans="1:1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J1" t="s">
        <v>548</v>
      </c>
      <c r="K1" t="s">
        <v>549</v>
      </c>
    </row>
    <row r="2" spans="1:11">
      <c r="A2" t="s">
        <v>184</v>
      </c>
      <c r="B2">
        <v>4.2892373773053601E-3</v>
      </c>
      <c r="C2" t="s">
        <v>186</v>
      </c>
      <c r="D2" t="s">
        <v>185</v>
      </c>
      <c r="E2" t="s">
        <v>165</v>
      </c>
      <c r="F2" t="s">
        <v>452</v>
      </c>
      <c r="G2" t="s">
        <v>149</v>
      </c>
      <c r="H2" t="s">
        <v>149</v>
      </c>
      <c r="I2">
        <v>2</v>
      </c>
      <c r="J2">
        <v>1302.704</v>
      </c>
      <c r="K2">
        <v>0.357935</v>
      </c>
    </row>
    <row r="3" spans="1:11">
      <c r="A3" t="s">
        <v>187</v>
      </c>
      <c r="B3">
        <v>2.0025613258997299E-3</v>
      </c>
      <c r="C3" t="s">
        <v>186</v>
      </c>
      <c r="D3" t="s">
        <v>188</v>
      </c>
      <c r="E3" t="s">
        <v>165</v>
      </c>
      <c r="F3" t="s">
        <v>452</v>
      </c>
      <c r="G3" t="s">
        <v>149</v>
      </c>
      <c r="H3" t="s">
        <v>149</v>
      </c>
      <c r="I3">
        <v>1</v>
      </c>
      <c r="J3">
        <v>1395.115</v>
      </c>
      <c r="K3">
        <v>0.357935</v>
      </c>
    </row>
    <row r="4" spans="1:11">
      <c r="A4" t="s">
        <v>189</v>
      </c>
      <c r="B4">
        <v>1.0959323471794799E-2</v>
      </c>
      <c r="C4" t="s">
        <v>186</v>
      </c>
      <c r="D4" t="s">
        <v>190</v>
      </c>
      <c r="E4" t="s">
        <v>165</v>
      </c>
      <c r="F4" t="s">
        <v>452</v>
      </c>
      <c r="G4" t="s">
        <v>149</v>
      </c>
      <c r="H4" t="s">
        <v>149</v>
      </c>
      <c r="I4">
        <v>5</v>
      </c>
      <c r="J4">
        <v>1274.624</v>
      </c>
      <c r="K4">
        <v>0.357935</v>
      </c>
    </row>
    <row r="5" spans="1:11">
      <c r="A5" t="s">
        <v>191</v>
      </c>
      <c r="B5">
        <v>1.7231101083696701E-2</v>
      </c>
      <c r="C5" t="s">
        <v>186</v>
      </c>
      <c r="D5" t="s">
        <v>192</v>
      </c>
      <c r="E5" t="s">
        <v>165</v>
      </c>
      <c r="F5" t="s">
        <v>452</v>
      </c>
      <c r="G5" t="s">
        <v>149</v>
      </c>
      <c r="H5" t="s">
        <v>149</v>
      </c>
      <c r="I5">
        <v>8</v>
      </c>
      <c r="J5">
        <v>1297.098</v>
      </c>
      <c r="K5">
        <v>0.357935</v>
      </c>
    </row>
    <row r="6" spans="1:11">
      <c r="A6" t="s">
        <v>193</v>
      </c>
      <c r="B6">
        <v>2.11547757517902E-3</v>
      </c>
      <c r="C6" t="s">
        <v>162</v>
      </c>
      <c r="D6" t="s">
        <v>194</v>
      </c>
      <c r="E6" t="s">
        <v>165</v>
      </c>
      <c r="F6" t="s">
        <v>452</v>
      </c>
      <c r="G6" t="s">
        <v>149</v>
      </c>
      <c r="H6" t="s">
        <v>149</v>
      </c>
      <c r="I6">
        <v>1</v>
      </c>
      <c r="J6">
        <v>1320.6489999999999</v>
      </c>
      <c r="K6">
        <v>0.357935</v>
      </c>
    </row>
    <row r="7" spans="1:11">
      <c r="A7" t="s">
        <v>234</v>
      </c>
      <c r="B7">
        <v>4.2693931337742103E-2</v>
      </c>
      <c r="C7" t="s">
        <v>236</v>
      </c>
      <c r="D7" t="s">
        <v>235</v>
      </c>
      <c r="E7" t="s">
        <v>165</v>
      </c>
      <c r="F7" t="s">
        <v>452</v>
      </c>
      <c r="G7" t="s">
        <v>149</v>
      </c>
      <c r="H7" t="s">
        <v>149</v>
      </c>
      <c r="I7">
        <v>20</v>
      </c>
      <c r="J7">
        <v>1308.759</v>
      </c>
      <c r="K7">
        <v>0.357935</v>
      </c>
    </row>
    <row r="8" spans="1:11">
      <c r="A8" t="s">
        <v>243</v>
      </c>
      <c r="B8">
        <v>8.4404424873040108E-3</v>
      </c>
      <c r="C8" t="s">
        <v>236</v>
      </c>
      <c r="D8" t="s">
        <v>244</v>
      </c>
      <c r="E8" t="s">
        <v>165</v>
      </c>
      <c r="F8" t="s">
        <v>452</v>
      </c>
      <c r="G8" t="s">
        <v>149</v>
      </c>
      <c r="H8" t="s">
        <v>149</v>
      </c>
      <c r="I8">
        <v>4</v>
      </c>
      <c r="J8">
        <v>1324.008</v>
      </c>
      <c r="K8">
        <v>0.357935</v>
      </c>
    </row>
    <row r="9" spans="1:11">
      <c r="A9" t="s">
        <v>189</v>
      </c>
      <c r="B9">
        <v>2.38618038236115E-3</v>
      </c>
      <c r="C9" t="s">
        <v>186</v>
      </c>
      <c r="D9" t="s">
        <v>190</v>
      </c>
      <c r="E9" t="s">
        <v>165</v>
      </c>
      <c r="F9" t="s">
        <v>453</v>
      </c>
      <c r="G9" t="s">
        <v>149</v>
      </c>
      <c r="H9" t="s">
        <v>149</v>
      </c>
      <c r="I9">
        <v>1</v>
      </c>
      <c r="J9">
        <v>1274.624</v>
      </c>
      <c r="K9">
        <v>0.328787</v>
      </c>
    </row>
    <row r="10" spans="1:11">
      <c r="A10" t="s">
        <v>191</v>
      </c>
      <c r="B10">
        <v>4.6896730758766202E-3</v>
      </c>
      <c r="C10" t="s">
        <v>186</v>
      </c>
      <c r="D10" t="s">
        <v>192</v>
      </c>
      <c r="E10" t="s">
        <v>165</v>
      </c>
      <c r="F10" t="s">
        <v>453</v>
      </c>
      <c r="G10" t="s">
        <v>149</v>
      </c>
      <c r="H10" t="s">
        <v>149</v>
      </c>
      <c r="I10">
        <v>2</v>
      </c>
      <c r="J10">
        <v>1297.098</v>
      </c>
      <c r="K10">
        <v>0.328787</v>
      </c>
    </row>
    <row r="11" spans="1:11">
      <c r="A11" t="s">
        <v>234</v>
      </c>
      <c r="B11">
        <v>4.1676400053929996E-3</v>
      </c>
      <c r="C11" t="s">
        <v>236</v>
      </c>
      <c r="D11" t="s">
        <v>235</v>
      </c>
      <c r="E11" t="s">
        <v>165</v>
      </c>
      <c r="F11" t="s">
        <v>454</v>
      </c>
      <c r="G11" t="s">
        <v>149</v>
      </c>
      <c r="H11" t="s">
        <v>149</v>
      </c>
      <c r="I11">
        <v>1</v>
      </c>
      <c r="J11">
        <v>1308.759</v>
      </c>
      <c r="K11">
        <v>0.183337</v>
      </c>
    </row>
    <row r="12" spans="1:11">
      <c r="A12" t="s">
        <v>184</v>
      </c>
      <c r="B12">
        <v>2.5833305524262198E-3</v>
      </c>
      <c r="C12" t="s">
        <v>186</v>
      </c>
      <c r="D12" t="s">
        <v>185</v>
      </c>
      <c r="E12" t="s">
        <v>165</v>
      </c>
      <c r="F12" t="s">
        <v>455</v>
      </c>
      <c r="G12" t="s">
        <v>149</v>
      </c>
      <c r="H12" t="s">
        <v>149</v>
      </c>
      <c r="I12">
        <v>1</v>
      </c>
      <c r="J12">
        <v>1302.704</v>
      </c>
      <c r="K12">
        <v>0.297149</v>
      </c>
    </row>
    <row r="13" spans="1:11">
      <c r="A13" t="s">
        <v>189</v>
      </c>
      <c r="B13">
        <v>1.32012069597302E-2</v>
      </c>
      <c r="C13" t="s">
        <v>186</v>
      </c>
      <c r="D13" t="s">
        <v>190</v>
      </c>
      <c r="E13" t="s">
        <v>165</v>
      </c>
      <c r="F13" t="s">
        <v>455</v>
      </c>
      <c r="G13" t="s">
        <v>149</v>
      </c>
      <c r="H13" t="s">
        <v>149</v>
      </c>
      <c r="I13">
        <v>5</v>
      </c>
      <c r="J13">
        <v>1274.624</v>
      </c>
      <c r="K13">
        <v>0.297149</v>
      </c>
    </row>
    <row r="14" spans="1:11">
      <c r="A14" t="s">
        <v>191</v>
      </c>
      <c r="B14">
        <v>5.1889911848878702E-3</v>
      </c>
      <c r="C14" t="s">
        <v>186</v>
      </c>
      <c r="D14" t="s">
        <v>192</v>
      </c>
      <c r="E14" t="s">
        <v>165</v>
      </c>
      <c r="F14" t="s">
        <v>455</v>
      </c>
      <c r="G14" t="s">
        <v>149</v>
      </c>
      <c r="H14" t="s">
        <v>149</v>
      </c>
      <c r="I14">
        <v>2</v>
      </c>
      <c r="J14">
        <v>1297.098</v>
      </c>
      <c r="K14">
        <v>0.297149</v>
      </c>
    </row>
    <row r="15" spans="1:11">
      <c r="A15" t="s">
        <v>234</v>
      </c>
      <c r="B15">
        <v>7.9712740361673196E-2</v>
      </c>
      <c r="C15" t="s">
        <v>236</v>
      </c>
      <c r="D15" t="s">
        <v>235</v>
      </c>
      <c r="E15" t="s">
        <v>165</v>
      </c>
      <c r="F15" t="s">
        <v>455</v>
      </c>
      <c r="G15" t="s">
        <v>149</v>
      </c>
      <c r="H15" t="s">
        <v>149</v>
      </c>
      <c r="I15">
        <v>31</v>
      </c>
      <c r="J15">
        <v>1308.759</v>
      </c>
      <c r="K15">
        <v>0.297149</v>
      </c>
    </row>
    <row r="16" spans="1:11">
      <c r="A16" t="s">
        <v>239</v>
      </c>
      <c r="B16">
        <v>2.6194787250270598E-3</v>
      </c>
      <c r="C16" t="s">
        <v>241</v>
      </c>
      <c r="D16" t="s">
        <v>240</v>
      </c>
      <c r="E16" t="s">
        <v>169</v>
      </c>
      <c r="F16" t="s">
        <v>455</v>
      </c>
      <c r="G16" t="s">
        <v>149</v>
      </c>
      <c r="H16" t="s">
        <v>242</v>
      </c>
      <c r="I16">
        <v>1</v>
      </c>
      <c r="J16">
        <v>1284.7270000000001</v>
      </c>
      <c r="K16">
        <v>0.297149</v>
      </c>
    </row>
    <row r="17" spans="1:11">
      <c r="A17" t="s">
        <v>243</v>
      </c>
      <c r="B17">
        <v>1.27088168801391E-2</v>
      </c>
      <c r="C17" t="s">
        <v>236</v>
      </c>
      <c r="D17" t="s">
        <v>244</v>
      </c>
      <c r="E17" t="s">
        <v>165</v>
      </c>
      <c r="F17" t="s">
        <v>455</v>
      </c>
      <c r="G17" t="s">
        <v>149</v>
      </c>
      <c r="H17" t="s">
        <v>149</v>
      </c>
      <c r="I17">
        <v>5</v>
      </c>
      <c r="J17">
        <v>1324.008</v>
      </c>
      <c r="K17">
        <v>0.297149</v>
      </c>
    </row>
    <row r="18" spans="1:11">
      <c r="A18" t="s">
        <v>189</v>
      </c>
      <c r="B18">
        <v>4.3049867448893301E-3</v>
      </c>
      <c r="C18" t="s">
        <v>186</v>
      </c>
      <c r="D18" t="s">
        <v>190</v>
      </c>
      <c r="E18" t="s">
        <v>165</v>
      </c>
      <c r="F18" t="s">
        <v>456</v>
      </c>
      <c r="G18" t="s">
        <v>149</v>
      </c>
      <c r="H18" t="s">
        <v>149</v>
      </c>
      <c r="I18">
        <v>1</v>
      </c>
      <c r="J18">
        <v>1274.624</v>
      </c>
      <c r="K18">
        <v>0.18224099999999999</v>
      </c>
    </row>
    <row r="19" spans="1:11">
      <c r="A19" t="s">
        <v>234</v>
      </c>
      <c r="B19">
        <v>1.2578112757317E-2</v>
      </c>
      <c r="C19" t="s">
        <v>236</v>
      </c>
      <c r="D19" t="s">
        <v>235</v>
      </c>
      <c r="E19" t="s">
        <v>165</v>
      </c>
      <c r="F19" t="s">
        <v>456</v>
      </c>
      <c r="G19" t="s">
        <v>149</v>
      </c>
      <c r="H19" t="s">
        <v>149</v>
      </c>
      <c r="I19">
        <v>3</v>
      </c>
      <c r="J19">
        <v>1308.759</v>
      </c>
      <c r="K19">
        <v>0.18224099999999999</v>
      </c>
    </row>
    <row r="20" spans="1:11">
      <c r="A20" t="s">
        <v>243</v>
      </c>
      <c r="B20">
        <v>4.1444156113239596E-3</v>
      </c>
      <c r="C20" t="s">
        <v>236</v>
      </c>
      <c r="D20" t="s">
        <v>244</v>
      </c>
      <c r="E20" t="s">
        <v>165</v>
      </c>
      <c r="F20" t="s">
        <v>456</v>
      </c>
      <c r="G20" t="s">
        <v>149</v>
      </c>
      <c r="H20" t="s">
        <v>149</v>
      </c>
      <c r="I20">
        <v>1</v>
      </c>
      <c r="J20">
        <v>1324.008</v>
      </c>
      <c r="K20">
        <v>0.18224099999999999</v>
      </c>
    </row>
    <row r="21" spans="1:11">
      <c r="A21" t="s">
        <v>234</v>
      </c>
      <c r="B21">
        <v>4.6655550474060496E-3</v>
      </c>
      <c r="C21" t="s">
        <v>236</v>
      </c>
      <c r="D21" t="s">
        <v>235</v>
      </c>
      <c r="E21" t="s">
        <v>165</v>
      </c>
      <c r="F21" t="s">
        <v>457</v>
      </c>
      <c r="G21" t="s">
        <v>149</v>
      </c>
      <c r="H21" t="s">
        <v>149</v>
      </c>
      <c r="I21">
        <v>3</v>
      </c>
      <c r="J21">
        <v>1308.759</v>
      </c>
      <c r="K21">
        <v>0.491313</v>
      </c>
    </row>
    <row r="22" spans="1:11">
      <c r="A22" t="s">
        <v>184</v>
      </c>
      <c r="B22">
        <v>2.41389307453585E-2</v>
      </c>
      <c r="C22" t="s">
        <v>186</v>
      </c>
      <c r="D22" t="s">
        <v>185</v>
      </c>
      <c r="E22" t="s">
        <v>165</v>
      </c>
      <c r="F22" t="s">
        <v>458</v>
      </c>
      <c r="G22" t="s">
        <v>149</v>
      </c>
      <c r="H22" t="s">
        <v>149</v>
      </c>
      <c r="I22">
        <v>6</v>
      </c>
      <c r="J22">
        <v>1302.704</v>
      </c>
      <c r="K22">
        <v>0.190804</v>
      </c>
    </row>
    <row r="23" spans="1:11">
      <c r="A23" t="s">
        <v>189</v>
      </c>
      <c r="B23">
        <v>5.3453209376532397E-2</v>
      </c>
      <c r="C23" t="s">
        <v>186</v>
      </c>
      <c r="D23" t="s">
        <v>190</v>
      </c>
      <c r="E23" t="s">
        <v>165</v>
      </c>
      <c r="F23" t="s">
        <v>458</v>
      </c>
      <c r="G23" t="s">
        <v>149</v>
      </c>
      <c r="H23" t="s">
        <v>149</v>
      </c>
      <c r="I23">
        <v>13</v>
      </c>
      <c r="J23">
        <v>1274.624</v>
      </c>
      <c r="K23">
        <v>0.190804</v>
      </c>
    </row>
    <row r="24" spans="1:11">
      <c r="A24" t="s">
        <v>191</v>
      </c>
      <c r="B24">
        <v>6.4648688354468201E-2</v>
      </c>
      <c r="C24" t="s">
        <v>186</v>
      </c>
      <c r="D24" t="s">
        <v>192</v>
      </c>
      <c r="E24" t="s">
        <v>165</v>
      </c>
      <c r="F24" t="s">
        <v>458</v>
      </c>
      <c r="G24" t="s">
        <v>149</v>
      </c>
      <c r="H24" t="s">
        <v>149</v>
      </c>
      <c r="I24">
        <v>16</v>
      </c>
      <c r="J24">
        <v>1297.098</v>
      </c>
      <c r="K24">
        <v>0.190804</v>
      </c>
    </row>
    <row r="25" spans="1:11">
      <c r="A25" t="s">
        <v>193</v>
      </c>
      <c r="B25">
        <v>3.9684884272431602E-3</v>
      </c>
      <c r="C25" t="s">
        <v>162</v>
      </c>
      <c r="D25" t="s">
        <v>194</v>
      </c>
      <c r="E25" t="s">
        <v>165</v>
      </c>
      <c r="F25" t="s">
        <v>458</v>
      </c>
      <c r="G25" t="s">
        <v>149</v>
      </c>
      <c r="H25" t="s">
        <v>149</v>
      </c>
      <c r="I25">
        <v>1</v>
      </c>
      <c r="J25">
        <v>1320.6489999999999</v>
      </c>
      <c r="K25">
        <v>0.190804</v>
      </c>
    </row>
    <row r="26" spans="1:11">
      <c r="A26" t="s">
        <v>199</v>
      </c>
      <c r="B26">
        <v>3.8114556986242401E-3</v>
      </c>
      <c r="C26" t="s">
        <v>166</v>
      </c>
      <c r="D26" t="s">
        <v>200</v>
      </c>
      <c r="E26" t="s">
        <v>165</v>
      </c>
      <c r="F26" t="s">
        <v>458</v>
      </c>
      <c r="G26" t="s">
        <v>149</v>
      </c>
      <c r="H26" t="s">
        <v>149</v>
      </c>
      <c r="I26">
        <v>1</v>
      </c>
      <c r="J26">
        <v>1375.06</v>
      </c>
      <c r="K26">
        <v>0.190804</v>
      </c>
    </row>
    <row r="27" spans="1:11">
      <c r="A27" t="s">
        <v>234</v>
      </c>
      <c r="B27">
        <v>0.192218011949956</v>
      </c>
      <c r="C27" t="s">
        <v>236</v>
      </c>
      <c r="D27" t="s">
        <v>235</v>
      </c>
      <c r="E27" t="s">
        <v>165</v>
      </c>
      <c r="F27" t="s">
        <v>458</v>
      </c>
      <c r="G27" t="s">
        <v>149</v>
      </c>
      <c r="H27" t="s">
        <v>149</v>
      </c>
      <c r="I27">
        <v>48</v>
      </c>
      <c r="J27">
        <v>1308.759</v>
      </c>
      <c r="K27">
        <v>0.190804</v>
      </c>
    </row>
    <row r="28" spans="1:11">
      <c r="A28" t="s">
        <v>239</v>
      </c>
      <c r="B28">
        <v>4.0794505548262397E-3</v>
      </c>
      <c r="C28" t="s">
        <v>241</v>
      </c>
      <c r="D28" t="s">
        <v>240</v>
      </c>
      <c r="E28" t="s">
        <v>169</v>
      </c>
      <c r="F28" t="s">
        <v>458</v>
      </c>
      <c r="G28" t="s">
        <v>149</v>
      </c>
      <c r="H28" t="s">
        <v>242</v>
      </c>
      <c r="I28">
        <v>1</v>
      </c>
      <c r="J28">
        <v>1284.7270000000001</v>
      </c>
      <c r="K28">
        <v>0.190804</v>
      </c>
    </row>
    <row r="29" spans="1:11">
      <c r="A29" t="s">
        <v>243</v>
      </c>
      <c r="B29">
        <v>4.7501044763629097E-2</v>
      </c>
      <c r="C29" t="s">
        <v>236</v>
      </c>
      <c r="D29" t="s">
        <v>244</v>
      </c>
      <c r="E29" t="s">
        <v>165</v>
      </c>
      <c r="F29" t="s">
        <v>458</v>
      </c>
      <c r="G29" t="s">
        <v>149</v>
      </c>
      <c r="H29" t="s">
        <v>149</v>
      </c>
      <c r="I29">
        <v>12</v>
      </c>
      <c r="J29">
        <v>1324.008</v>
      </c>
      <c r="K29">
        <v>0.190804</v>
      </c>
    </row>
    <row r="30" spans="1:11">
      <c r="A30" t="s">
        <v>189</v>
      </c>
      <c r="B30">
        <v>5.2157428779365401E-3</v>
      </c>
      <c r="C30" t="s">
        <v>186</v>
      </c>
      <c r="D30" t="s">
        <v>190</v>
      </c>
      <c r="E30" t="s">
        <v>165</v>
      </c>
      <c r="F30" t="s">
        <v>459</v>
      </c>
      <c r="G30" t="s">
        <v>149</v>
      </c>
      <c r="H30" t="s">
        <v>149</v>
      </c>
      <c r="I30">
        <v>3</v>
      </c>
      <c r="J30">
        <v>1274.624</v>
      </c>
      <c r="K30">
        <v>0.45125599999999999</v>
      </c>
    </row>
    <row r="31" spans="1:11">
      <c r="A31" t="s">
        <v>191</v>
      </c>
      <c r="B31">
        <v>5.1253729865029301E-3</v>
      </c>
      <c r="C31" t="s">
        <v>186</v>
      </c>
      <c r="D31" t="s">
        <v>192</v>
      </c>
      <c r="E31" t="s">
        <v>165</v>
      </c>
      <c r="F31" t="s">
        <v>459</v>
      </c>
      <c r="G31" t="s">
        <v>149</v>
      </c>
      <c r="H31" t="s">
        <v>149</v>
      </c>
      <c r="I31">
        <v>3</v>
      </c>
      <c r="J31">
        <v>1297.098</v>
      </c>
      <c r="K31">
        <v>0.45125599999999999</v>
      </c>
    </row>
    <row r="32" spans="1:11">
      <c r="A32" t="s">
        <v>234</v>
      </c>
      <c r="B32">
        <v>2.2012059681629899E-2</v>
      </c>
      <c r="C32" t="s">
        <v>236</v>
      </c>
      <c r="D32" t="s">
        <v>235</v>
      </c>
      <c r="E32" t="s">
        <v>165</v>
      </c>
      <c r="F32" t="s">
        <v>459</v>
      </c>
      <c r="G32" t="s">
        <v>149</v>
      </c>
      <c r="H32" t="s">
        <v>149</v>
      </c>
      <c r="I32">
        <v>13</v>
      </c>
      <c r="J32">
        <v>1308.759</v>
      </c>
      <c r="K32">
        <v>0.45125599999999999</v>
      </c>
    </row>
    <row r="33" spans="1:11">
      <c r="A33" t="s">
        <v>239</v>
      </c>
      <c r="B33">
        <v>3.4498177693507298E-3</v>
      </c>
      <c r="C33" t="s">
        <v>241</v>
      </c>
      <c r="D33" t="s">
        <v>240</v>
      </c>
      <c r="E33" t="s">
        <v>169</v>
      </c>
      <c r="F33" t="s">
        <v>459</v>
      </c>
      <c r="G33" t="s">
        <v>149</v>
      </c>
      <c r="H33" t="s">
        <v>242</v>
      </c>
      <c r="I33">
        <v>2</v>
      </c>
      <c r="J33">
        <v>1284.7270000000001</v>
      </c>
      <c r="K33">
        <v>0.45125599999999999</v>
      </c>
    </row>
    <row r="34" spans="1:11">
      <c r="A34" t="s">
        <v>243</v>
      </c>
      <c r="B34">
        <v>1.6737338571083599E-3</v>
      </c>
      <c r="C34" t="s">
        <v>236</v>
      </c>
      <c r="D34" t="s">
        <v>244</v>
      </c>
      <c r="E34" t="s">
        <v>165</v>
      </c>
      <c r="F34" t="s">
        <v>459</v>
      </c>
      <c r="G34" t="s">
        <v>149</v>
      </c>
      <c r="H34" t="s">
        <v>149</v>
      </c>
      <c r="I34">
        <v>1</v>
      </c>
      <c r="J34">
        <v>1324.008</v>
      </c>
      <c r="K34">
        <v>0.45125599999999999</v>
      </c>
    </row>
    <row r="35" spans="1:11">
      <c r="A35" t="s">
        <v>175</v>
      </c>
      <c r="B35">
        <v>2.2844334565033501E-3</v>
      </c>
      <c r="C35" t="s">
        <v>162</v>
      </c>
      <c r="D35" t="s">
        <v>176</v>
      </c>
      <c r="E35" t="s">
        <v>165</v>
      </c>
      <c r="F35" t="s">
        <v>461</v>
      </c>
      <c r="G35" t="s">
        <v>149</v>
      </c>
      <c r="H35" t="s">
        <v>149</v>
      </c>
      <c r="I35">
        <v>1</v>
      </c>
      <c r="J35">
        <v>1382.2909999999999</v>
      </c>
      <c r="K35">
        <v>0.31668099999999999</v>
      </c>
    </row>
    <row r="36" spans="1:11">
      <c r="A36" t="s">
        <v>184</v>
      </c>
      <c r="B36">
        <v>2.18159814226495E-2</v>
      </c>
      <c r="C36" t="s">
        <v>186</v>
      </c>
      <c r="D36" t="s">
        <v>185</v>
      </c>
      <c r="E36" t="s">
        <v>165</v>
      </c>
      <c r="F36" t="s">
        <v>461</v>
      </c>
      <c r="G36" t="s">
        <v>149</v>
      </c>
      <c r="H36" t="s">
        <v>149</v>
      </c>
      <c r="I36">
        <v>9</v>
      </c>
      <c r="J36">
        <v>1302.704</v>
      </c>
      <c r="K36">
        <v>0.31668099999999999</v>
      </c>
    </row>
    <row r="37" spans="1:11">
      <c r="A37" t="s">
        <v>189</v>
      </c>
      <c r="B37">
        <v>4.7070574799663201E-2</v>
      </c>
      <c r="C37" t="s">
        <v>186</v>
      </c>
      <c r="D37" t="s">
        <v>190</v>
      </c>
      <c r="E37" t="s">
        <v>165</v>
      </c>
      <c r="F37" t="s">
        <v>461</v>
      </c>
      <c r="G37" t="s">
        <v>149</v>
      </c>
      <c r="H37" t="s">
        <v>149</v>
      </c>
      <c r="I37">
        <v>19</v>
      </c>
      <c r="J37">
        <v>1274.624</v>
      </c>
      <c r="K37">
        <v>0.31668099999999999</v>
      </c>
    </row>
    <row r="38" spans="1:11">
      <c r="A38" t="s">
        <v>191</v>
      </c>
      <c r="B38">
        <v>4.1386063905270901E-2</v>
      </c>
      <c r="C38" t="s">
        <v>186</v>
      </c>
      <c r="D38" t="s">
        <v>192</v>
      </c>
      <c r="E38" t="s">
        <v>165</v>
      </c>
      <c r="F38" t="s">
        <v>461</v>
      </c>
      <c r="G38" t="s">
        <v>149</v>
      </c>
      <c r="H38" t="s">
        <v>149</v>
      </c>
      <c r="I38">
        <v>17</v>
      </c>
      <c r="J38">
        <v>1297.098</v>
      </c>
      <c r="K38">
        <v>0.31668099999999999</v>
      </c>
    </row>
    <row r="39" spans="1:11">
      <c r="A39" t="s">
        <v>199</v>
      </c>
      <c r="B39">
        <v>2.2964465601671702E-3</v>
      </c>
      <c r="C39" t="s">
        <v>166</v>
      </c>
      <c r="D39" t="s">
        <v>200</v>
      </c>
      <c r="E39" t="s">
        <v>165</v>
      </c>
      <c r="F39" t="s">
        <v>461</v>
      </c>
      <c r="G39" t="s">
        <v>149</v>
      </c>
      <c r="H39" t="s">
        <v>149</v>
      </c>
      <c r="I39">
        <v>1</v>
      </c>
      <c r="J39">
        <v>1375.06</v>
      </c>
      <c r="K39">
        <v>0.31668099999999999</v>
      </c>
    </row>
    <row r="40" spans="1:11">
      <c r="A40" t="s">
        <v>234</v>
      </c>
      <c r="B40">
        <v>0.14476699562059001</v>
      </c>
      <c r="C40" t="s">
        <v>236</v>
      </c>
      <c r="D40" t="s">
        <v>235</v>
      </c>
      <c r="E40" t="s">
        <v>165</v>
      </c>
      <c r="F40" t="s">
        <v>461</v>
      </c>
      <c r="G40" t="s">
        <v>149</v>
      </c>
      <c r="H40" t="s">
        <v>149</v>
      </c>
      <c r="I40">
        <v>60</v>
      </c>
      <c r="J40">
        <v>1308.759</v>
      </c>
      <c r="K40">
        <v>0.31668099999999999</v>
      </c>
    </row>
    <row r="41" spans="1:11">
      <c r="A41" t="s">
        <v>239</v>
      </c>
      <c r="B41">
        <v>4.9158331801596299E-3</v>
      </c>
      <c r="C41" t="s">
        <v>241</v>
      </c>
      <c r="D41" t="s">
        <v>240</v>
      </c>
      <c r="E41" t="s">
        <v>169</v>
      </c>
      <c r="F41" t="s">
        <v>461</v>
      </c>
      <c r="G41" t="s">
        <v>149</v>
      </c>
      <c r="H41" t="s">
        <v>242</v>
      </c>
      <c r="I41">
        <v>2</v>
      </c>
      <c r="J41">
        <v>1284.7270000000001</v>
      </c>
      <c r="K41">
        <v>0.31668099999999999</v>
      </c>
    </row>
    <row r="42" spans="1:11">
      <c r="A42" t="s">
        <v>243</v>
      </c>
      <c r="B42">
        <v>4.5314895630121498E-2</v>
      </c>
      <c r="C42" t="s">
        <v>236</v>
      </c>
      <c r="D42" t="s">
        <v>244</v>
      </c>
      <c r="E42" t="s">
        <v>165</v>
      </c>
      <c r="F42" t="s">
        <v>461</v>
      </c>
      <c r="G42" t="s">
        <v>149</v>
      </c>
      <c r="H42" t="s">
        <v>149</v>
      </c>
      <c r="I42">
        <v>19</v>
      </c>
      <c r="J42">
        <v>1324.008</v>
      </c>
      <c r="K42">
        <v>0.31668099999999999</v>
      </c>
    </row>
    <row r="43" spans="1:11">
      <c r="A43" t="s">
        <v>184</v>
      </c>
      <c r="B43">
        <v>1.0784407000883601E-3</v>
      </c>
      <c r="C43" t="s">
        <v>186</v>
      </c>
      <c r="D43" t="s">
        <v>185</v>
      </c>
      <c r="E43" t="s">
        <v>165</v>
      </c>
      <c r="F43" t="s">
        <v>462</v>
      </c>
      <c r="G43" t="s">
        <v>149</v>
      </c>
      <c r="H43" t="s">
        <v>149</v>
      </c>
      <c r="I43">
        <v>1</v>
      </c>
      <c r="J43">
        <v>1302.704</v>
      </c>
      <c r="K43">
        <v>0.71179999999999999</v>
      </c>
    </row>
    <row r="44" spans="1:11">
      <c r="A44" t="s">
        <v>189</v>
      </c>
      <c r="B44">
        <v>3.3065963306070901E-3</v>
      </c>
      <c r="C44" t="s">
        <v>186</v>
      </c>
      <c r="D44" t="s">
        <v>190</v>
      </c>
      <c r="E44" t="s">
        <v>165</v>
      </c>
      <c r="F44" t="s">
        <v>462</v>
      </c>
      <c r="G44" t="s">
        <v>149</v>
      </c>
      <c r="H44" t="s">
        <v>149</v>
      </c>
      <c r="I44">
        <v>3</v>
      </c>
      <c r="J44">
        <v>1274.624</v>
      </c>
      <c r="K44">
        <v>0.71179999999999999</v>
      </c>
    </row>
    <row r="45" spans="1:11">
      <c r="A45" t="s">
        <v>191</v>
      </c>
      <c r="B45">
        <v>3.2493050188218101E-3</v>
      </c>
      <c r="C45" t="s">
        <v>186</v>
      </c>
      <c r="D45" t="s">
        <v>192</v>
      </c>
      <c r="E45" t="s">
        <v>165</v>
      </c>
      <c r="F45" t="s">
        <v>462</v>
      </c>
      <c r="G45" t="s">
        <v>149</v>
      </c>
      <c r="H45" t="s">
        <v>149</v>
      </c>
      <c r="I45">
        <v>3</v>
      </c>
      <c r="J45">
        <v>1297.098</v>
      </c>
      <c r="K45">
        <v>0.71179999999999999</v>
      </c>
    </row>
    <row r="46" spans="1:11">
      <c r="A46" t="s">
        <v>234</v>
      </c>
      <c r="B46">
        <v>1.8248671630188999E-2</v>
      </c>
      <c r="C46" t="s">
        <v>236</v>
      </c>
      <c r="D46" t="s">
        <v>235</v>
      </c>
      <c r="E46" t="s">
        <v>165</v>
      </c>
      <c r="F46" t="s">
        <v>462</v>
      </c>
      <c r="G46" t="s">
        <v>149</v>
      </c>
      <c r="H46" t="s">
        <v>149</v>
      </c>
      <c r="I46">
        <v>17</v>
      </c>
      <c r="J46">
        <v>1308.759</v>
      </c>
      <c r="K46">
        <v>0.71179999999999999</v>
      </c>
    </row>
    <row r="47" spans="1:11">
      <c r="A47" t="s">
        <v>239</v>
      </c>
      <c r="B47">
        <v>2.1870623311690501E-3</v>
      </c>
      <c r="C47" t="s">
        <v>241</v>
      </c>
      <c r="D47" t="s">
        <v>240</v>
      </c>
      <c r="E47" t="s">
        <v>169</v>
      </c>
      <c r="F47" t="s">
        <v>462</v>
      </c>
      <c r="G47" t="s">
        <v>149</v>
      </c>
      <c r="H47" t="s">
        <v>242</v>
      </c>
      <c r="I47">
        <v>2</v>
      </c>
      <c r="J47">
        <v>1284.7270000000001</v>
      </c>
      <c r="K47">
        <v>0.71179999999999999</v>
      </c>
    </row>
    <row r="48" spans="1:11">
      <c r="A48" t="s">
        <v>243</v>
      </c>
      <c r="B48">
        <v>2.1221760197338898E-3</v>
      </c>
      <c r="C48" t="s">
        <v>236</v>
      </c>
      <c r="D48" t="s">
        <v>244</v>
      </c>
      <c r="E48" t="s">
        <v>165</v>
      </c>
      <c r="F48" t="s">
        <v>462</v>
      </c>
      <c r="G48" t="s">
        <v>149</v>
      </c>
      <c r="H48" t="s">
        <v>149</v>
      </c>
      <c r="I48">
        <v>2</v>
      </c>
      <c r="J48">
        <v>1324.008</v>
      </c>
      <c r="K48">
        <v>0.71179999999999999</v>
      </c>
    </row>
    <row r="49" spans="1:11">
      <c r="A49" t="s">
        <v>234</v>
      </c>
      <c r="B49">
        <v>5.1767114882705703E-3</v>
      </c>
      <c r="C49" t="s">
        <v>236</v>
      </c>
      <c r="D49" t="s">
        <v>235</v>
      </c>
      <c r="E49" t="s">
        <v>165</v>
      </c>
      <c r="F49" t="s">
        <v>463</v>
      </c>
      <c r="G49" t="s">
        <v>149</v>
      </c>
      <c r="H49" t="s">
        <v>149</v>
      </c>
      <c r="I49">
        <v>1</v>
      </c>
      <c r="J49">
        <v>1308.759</v>
      </c>
      <c r="K49">
        <v>0.14760000000000001</v>
      </c>
    </row>
    <row r="50" spans="1:11">
      <c r="A50" t="s">
        <v>159</v>
      </c>
      <c r="B50">
        <v>1.36514989901248E-2</v>
      </c>
      <c r="C50" t="s">
        <v>162</v>
      </c>
      <c r="D50" t="s">
        <v>160</v>
      </c>
      <c r="E50" t="s">
        <v>161</v>
      </c>
      <c r="F50" t="s">
        <v>464</v>
      </c>
      <c r="G50" t="s">
        <v>149</v>
      </c>
      <c r="H50" t="s">
        <v>149</v>
      </c>
      <c r="I50">
        <v>2</v>
      </c>
      <c r="J50">
        <v>1115.049</v>
      </c>
      <c r="K50">
        <v>0.131388</v>
      </c>
    </row>
    <row r="51" spans="1:11">
      <c r="A51" t="s">
        <v>182</v>
      </c>
      <c r="B51">
        <v>1.11728159831826E-2</v>
      </c>
      <c r="C51" t="s">
        <v>166</v>
      </c>
      <c r="D51" t="s">
        <v>183</v>
      </c>
      <c r="E51" t="s">
        <v>165</v>
      </c>
      <c r="F51" t="s">
        <v>464</v>
      </c>
      <c r="G51" t="s">
        <v>149</v>
      </c>
      <c r="H51" t="s">
        <v>149</v>
      </c>
      <c r="I51">
        <v>2</v>
      </c>
      <c r="J51">
        <v>1362.422</v>
      </c>
      <c r="K51">
        <v>0.131388</v>
      </c>
    </row>
    <row r="52" spans="1:11">
      <c r="A52" t="s">
        <v>184</v>
      </c>
      <c r="B52">
        <v>5.8424977191440398E-3</v>
      </c>
      <c r="C52" t="s">
        <v>186</v>
      </c>
      <c r="D52" t="s">
        <v>185</v>
      </c>
      <c r="E52" t="s">
        <v>165</v>
      </c>
      <c r="F52" t="s">
        <v>464</v>
      </c>
      <c r="G52" t="s">
        <v>149</v>
      </c>
      <c r="H52" t="s">
        <v>149</v>
      </c>
      <c r="I52">
        <v>1</v>
      </c>
      <c r="J52">
        <v>1302.704</v>
      </c>
      <c r="K52">
        <v>0.131388</v>
      </c>
    </row>
    <row r="53" spans="1:11">
      <c r="A53" t="s">
        <v>189</v>
      </c>
      <c r="B53">
        <v>5.37408728679818E-2</v>
      </c>
      <c r="C53" t="s">
        <v>186</v>
      </c>
      <c r="D53" t="s">
        <v>190</v>
      </c>
      <c r="E53" t="s">
        <v>165</v>
      </c>
      <c r="F53" t="s">
        <v>464</v>
      </c>
      <c r="G53" t="s">
        <v>149</v>
      </c>
      <c r="H53" t="s">
        <v>149</v>
      </c>
      <c r="I53">
        <v>9</v>
      </c>
      <c r="J53">
        <v>1274.624</v>
      </c>
      <c r="K53">
        <v>0.131388</v>
      </c>
    </row>
    <row r="54" spans="1:11">
      <c r="A54" t="s">
        <v>191</v>
      </c>
      <c r="B54">
        <v>5.2809738615338601E-2</v>
      </c>
      <c r="C54" t="s">
        <v>186</v>
      </c>
      <c r="D54" t="s">
        <v>192</v>
      </c>
      <c r="E54" t="s">
        <v>165</v>
      </c>
      <c r="F54" t="s">
        <v>464</v>
      </c>
      <c r="G54" t="s">
        <v>149</v>
      </c>
      <c r="H54" t="s">
        <v>149</v>
      </c>
      <c r="I54">
        <v>9</v>
      </c>
      <c r="J54">
        <v>1297.098</v>
      </c>
      <c r="K54">
        <v>0.131388</v>
      </c>
    </row>
    <row r="55" spans="1:11">
      <c r="A55" t="s">
        <v>234</v>
      </c>
      <c r="B55">
        <v>0.116309345704134</v>
      </c>
      <c r="C55" t="s">
        <v>236</v>
      </c>
      <c r="D55" t="s">
        <v>235</v>
      </c>
      <c r="E55" t="s">
        <v>165</v>
      </c>
      <c r="F55" t="s">
        <v>464</v>
      </c>
      <c r="G55" t="s">
        <v>149</v>
      </c>
      <c r="H55" t="s">
        <v>149</v>
      </c>
      <c r="I55">
        <v>20</v>
      </c>
      <c r="J55">
        <v>1308.759</v>
      </c>
      <c r="K55">
        <v>0.131388</v>
      </c>
    </row>
    <row r="56" spans="1:11">
      <c r="A56" t="s">
        <v>243</v>
      </c>
      <c r="B56">
        <v>6.8981865505826107E-2</v>
      </c>
      <c r="C56" t="s">
        <v>236</v>
      </c>
      <c r="D56" t="s">
        <v>244</v>
      </c>
      <c r="E56" t="s">
        <v>165</v>
      </c>
      <c r="F56" t="s">
        <v>464</v>
      </c>
      <c r="G56" t="s">
        <v>149</v>
      </c>
      <c r="H56" t="s">
        <v>149</v>
      </c>
      <c r="I56">
        <v>12</v>
      </c>
      <c r="J56">
        <v>1324.008</v>
      </c>
      <c r="K56">
        <v>0.131388</v>
      </c>
    </row>
    <row r="57" spans="1:11">
      <c r="A57" t="s">
        <v>189</v>
      </c>
      <c r="B57">
        <v>9.1498540932937206E-3</v>
      </c>
      <c r="C57" t="s">
        <v>186</v>
      </c>
      <c r="D57" t="s">
        <v>190</v>
      </c>
      <c r="E57" t="s">
        <v>165</v>
      </c>
      <c r="F57" t="s">
        <v>465</v>
      </c>
      <c r="G57" t="s">
        <v>149</v>
      </c>
      <c r="H57" t="s">
        <v>149</v>
      </c>
      <c r="I57">
        <v>3</v>
      </c>
      <c r="J57">
        <v>1274.624</v>
      </c>
      <c r="K57">
        <v>0.25723200000000002</v>
      </c>
    </row>
    <row r="58" spans="1:11">
      <c r="A58" t="s">
        <v>191</v>
      </c>
      <c r="B58">
        <v>5.99421355662688E-3</v>
      </c>
      <c r="C58" t="s">
        <v>186</v>
      </c>
      <c r="D58" t="s">
        <v>192</v>
      </c>
      <c r="E58" t="s">
        <v>165</v>
      </c>
      <c r="F58" t="s">
        <v>465</v>
      </c>
      <c r="G58" t="s">
        <v>149</v>
      </c>
      <c r="H58" t="s">
        <v>149</v>
      </c>
      <c r="I58">
        <v>2</v>
      </c>
      <c r="J58">
        <v>1297.098</v>
      </c>
      <c r="K58">
        <v>0.25723200000000002</v>
      </c>
    </row>
    <row r="59" spans="1:11">
      <c r="A59" t="s">
        <v>234</v>
      </c>
      <c r="B59">
        <v>8.9112079640410596E-3</v>
      </c>
      <c r="C59" t="s">
        <v>236</v>
      </c>
      <c r="D59" t="s">
        <v>235</v>
      </c>
      <c r="E59" t="s">
        <v>165</v>
      </c>
      <c r="F59" t="s">
        <v>465</v>
      </c>
      <c r="G59" t="s">
        <v>149</v>
      </c>
      <c r="H59" t="s">
        <v>149</v>
      </c>
      <c r="I59">
        <v>3</v>
      </c>
      <c r="J59">
        <v>1308.759</v>
      </c>
      <c r="K59">
        <v>0.25723200000000002</v>
      </c>
    </row>
    <row r="60" spans="1:11">
      <c r="A60" t="s">
        <v>239</v>
      </c>
      <c r="B60">
        <v>3.02596676798791E-3</v>
      </c>
      <c r="C60" t="s">
        <v>241</v>
      </c>
      <c r="D60" t="s">
        <v>240</v>
      </c>
      <c r="E60" t="s">
        <v>169</v>
      </c>
      <c r="F60" t="s">
        <v>465</v>
      </c>
      <c r="G60" t="s">
        <v>149</v>
      </c>
      <c r="H60" t="s">
        <v>242</v>
      </c>
      <c r="I60">
        <v>1</v>
      </c>
      <c r="J60">
        <v>1284.7270000000001</v>
      </c>
      <c r="K60">
        <v>0.25723200000000002</v>
      </c>
    </row>
    <row r="61" spans="1:11">
      <c r="A61" t="s">
        <v>243</v>
      </c>
      <c r="B61">
        <v>2.9361916302143199E-3</v>
      </c>
      <c r="C61" t="s">
        <v>236</v>
      </c>
      <c r="D61" t="s">
        <v>244</v>
      </c>
      <c r="E61" t="s">
        <v>165</v>
      </c>
      <c r="F61" t="s">
        <v>465</v>
      </c>
      <c r="G61" t="s">
        <v>149</v>
      </c>
      <c r="H61" t="s">
        <v>149</v>
      </c>
      <c r="I61">
        <v>1</v>
      </c>
      <c r="J61">
        <v>1324.008</v>
      </c>
      <c r="K61">
        <v>0.25723200000000002</v>
      </c>
    </row>
    <row r="62" spans="1:11">
      <c r="A62" t="s">
        <v>184</v>
      </c>
      <c r="B62">
        <v>1.53272997979925E-3</v>
      </c>
      <c r="C62" t="s">
        <v>186</v>
      </c>
      <c r="D62" t="s">
        <v>185</v>
      </c>
      <c r="E62" t="s">
        <v>165</v>
      </c>
      <c r="F62" t="s">
        <v>466</v>
      </c>
      <c r="G62" t="s">
        <v>149</v>
      </c>
      <c r="H62" t="s">
        <v>149</v>
      </c>
      <c r="I62">
        <v>1</v>
      </c>
      <c r="J62">
        <v>1302.704</v>
      </c>
      <c r="K62">
        <v>0.50082800000000005</v>
      </c>
    </row>
    <row r="63" spans="1:11">
      <c r="A63" t="s">
        <v>189</v>
      </c>
      <c r="B63">
        <v>3.1329921225465699E-3</v>
      </c>
      <c r="C63" t="s">
        <v>186</v>
      </c>
      <c r="D63" t="s">
        <v>190</v>
      </c>
      <c r="E63" t="s">
        <v>165</v>
      </c>
      <c r="F63" t="s">
        <v>466</v>
      </c>
      <c r="G63" t="s">
        <v>149</v>
      </c>
      <c r="H63" t="s">
        <v>149</v>
      </c>
      <c r="I63">
        <v>2</v>
      </c>
      <c r="J63">
        <v>1274.624</v>
      </c>
      <c r="K63">
        <v>0.50082800000000005</v>
      </c>
    </row>
    <row r="64" spans="1:11">
      <c r="A64" t="s">
        <v>199</v>
      </c>
      <c r="B64">
        <v>1.45207734615537E-3</v>
      </c>
      <c r="C64" t="s">
        <v>166</v>
      </c>
      <c r="D64" t="s">
        <v>200</v>
      </c>
      <c r="E64" t="s">
        <v>165</v>
      </c>
      <c r="F64" t="s">
        <v>466</v>
      </c>
      <c r="G64" t="s">
        <v>149</v>
      </c>
      <c r="H64" t="s">
        <v>149</v>
      </c>
      <c r="I64">
        <v>1</v>
      </c>
      <c r="J64">
        <v>1375.06</v>
      </c>
      <c r="K64">
        <v>0.50082800000000005</v>
      </c>
    </row>
    <row r="65" spans="1:11">
      <c r="A65" t="s">
        <v>234</v>
      </c>
      <c r="B65">
        <v>3.0512775470570202E-3</v>
      </c>
      <c r="C65" t="s">
        <v>236</v>
      </c>
      <c r="D65" t="s">
        <v>235</v>
      </c>
      <c r="E65" t="s">
        <v>165</v>
      </c>
      <c r="F65" t="s">
        <v>466</v>
      </c>
      <c r="G65" t="s">
        <v>149</v>
      </c>
      <c r="H65" t="s">
        <v>149</v>
      </c>
      <c r="I65">
        <v>2</v>
      </c>
      <c r="J65">
        <v>1308.759</v>
      </c>
      <c r="K65">
        <v>0.50082800000000005</v>
      </c>
    </row>
    <row r="66" spans="1:11">
      <c r="A66" t="s">
        <v>243</v>
      </c>
      <c r="B66">
        <v>1.5080675310152199E-3</v>
      </c>
      <c r="C66" t="s">
        <v>236</v>
      </c>
      <c r="D66" t="s">
        <v>244</v>
      </c>
      <c r="E66" t="s">
        <v>165</v>
      </c>
      <c r="F66" t="s">
        <v>466</v>
      </c>
      <c r="G66" t="s">
        <v>149</v>
      </c>
      <c r="H66" t="s">
        <v>149</v>
      </c>
      <c r="I66">
        <v>1</v>
      </c>
      <c r="J66">
        <v>1324.008</v>
      </c>
      <c r="K66">
        <v>0.50082800000000005</v>
      </c>
    </row>
    <row r="67" spans="1:11">
      <c r="A67" t="s">
        <v>159</v>
      </c>
      <c r="B67">
        <v>3.19146770765484E-3</v>
      </c>
      <c r="C67" t="s">
        <v>162</v>
      </c>
      <c r="D67" t="s">
        <v>160</v>
      </c>
      <c r="E67" t="s">
        <v>161</v>
      </c>
      <c r="F67" t="s">
        <v>467</v>
      </c>
      <c r="G67" t="s">
        <v>149</v>
      </c>
      <c r="H67" t="s">
        <v>149</v>
      </c>
      <c r="I67">
        <v>1</v>
      </c>
      <c r="J67">
        <v>1115.049</v>
      </c>
      <c r="K67">
        <v>0.28100599999999998</v>
      </c>
    </row>
    <row r="68" spans="1:11">
      <c r="A68" t="s">
        <v>184</v>
      </c>
      <c r="B68">
        <v>2.4585620281795E-2</v>
      </c>
      <c r="C68" t="s">
        <v>186</v>
      </c>
      <c r="D68" t="s">
        <v>185</v>
      </c>
      <c r="E68" t="s">
        <v>165</v>
      </c>
      <c r="F68" t="s">
        <v>467</v>
      </c>
      <c r="G68" t="s">
        <v>149</v>
      </c>
      <c r="H68" t="s">
        <v>149</v>
      </c>
      <c r="I68">
        <v>9</v>
      </c>
      <c r="J68">
        <v>1302.704</v>
      </c>
      <c r="K68">
        <v>0.28100599999999998</v>
      </c>
    </row>
    <row r="69" spans="1:11">
      <c r="A69" t="s">
        <v>189</v>
      </c>
      <c r="B69">
        <v>3.3502989518033502E-2</v>
      </c>
      <c r="C69" t="s">
        <v>186</v>
      </c>
      <c r="D69" t="s">
        <v>190</v>
      </c>
      <c r="E69" t="s">
        <v>165</v>
      </c>
      <c r="F69" t="s">
        <v>467</v>
      </c>
      <c r="G69" t="s">
        <v>149</v>
      </c>
      <c r="H69" t="s">
        <v>149</v>
      </c>
      <c r="I69">
        <v>12</v>
      </c>
      <c r="J69">
        <v>1274.624</v>
      </c>
      <c r="K69">
        <v>0.28100599999999998</v>
      </c>
    </row>
    <row r="70" spans="1:11">
      <c r="A70" t="s">
        <v>191</v>
      </c>
      <c r="B70">
        <v>3.8409588376005201E-2</v>
      </c>
      <c r="C70" t="s">
        <v>186</v>
      </c>
      <c r="D70" t="s">
        <v>192</v>
      </c>
      <c r="E70" t="s">
        <v>165</v>
      </c>
      <c r="F70" t="s">
        <v>467</v>
      </c>
      <c r="G70" t="s">
        <v>149</v>
      </c>
      <c r="H70" t="s">
        <v>149</v>
      </c>
      <c r="I70">
        <v>14</v>
      </c>
      <c r="J70">
        <v>1297.098</v>
      </c>
      <c r="K70">
        <v>0.28100599999999998</v>
      </c>
    </row>
    <row r="71" spans="1:11">
      <c r="A71" t="s">
        <v>195</v>
      </c>
      <c r="B71">
        <v>4.9645864546977196E-3</v>
      </c>
      <c r="C71" t="s">
        <v>166</v>
      </c>
      <c r="D71" t="s">
        <v>196</v>
      </c>
      <c r="E71" t="s">
        <v>165</v>
      </c>
      <c r="F71" t="s">
        <v>467</v>
      </c>
      <c r="G71" t="s">
        <v>149</v>
      </c>
      <c r="H71" t="s">
        <v>149</v>
      </c>
      <c r="I71">
        <v>2</v>
      </c>
      <c r="J71">
        <v>1433.6110000000001</v>
      </c>
      <c r="K71">
        <v>0.28100599999999998</v>
      </c>
    </row>
    <row r="72" spans="1:11">
      <c r="A72" t="s">
        <v>199</v>
      </c>
      <c r="B72">
        <v>2.5879909792684199E-3</v>
      </c>
      <c r="C72" t="s">
        <v>166</v>
      </c>
      <c r="D72" t="s">
        <v>200</v>
      </c>
      <c r="E72" t="s">
        <v>165</v>
      </c>
      <c r="F72" t="s">
        <v>467</v>
      </c>
      <c r="G72" t="s">
        <v>149</v>
      </c>
      <c r="H72" t="s">
        <v>149</v>
      </c>
      <c r="I72">
        <v>1</v>
      </c>
      <c r="J72">
        <v>1375.06</v>
      </c>
      <c r="K72">
        <v>0.28100599999999998</v>
      </c>
    </row>
    <row r="73" spans="1:11">
      <c r="A73" t="s">
        <v>234</v>
      </c>
      <c r="B73">
        <v>0.10060659480489099</v>
      </c>
      <c r="C73" t="s">
        <v>236</v>
      </c>
      <c r="D73" t="s">
        <v>235</v>
      </c>
      <c r="E73" t="s">
        <v>165</v>
      </c>
      <c r="F73" t="s">
        <v>467</v>
      </c>
      <c r="G73" t="s">
        <v>149</v>
      </c>
      <c r="H73" t="s">
        <v>149</v>
      </c>
      <c r="I73">
        <v>37</v>
      </c>
      <c r="J73">
        <v>1308.759</v>
      </c>
      <c r="K73">
        <v>0.28100599999999998</v>
      </c>
    </row>
    <row r="74" spans="1:11">
      <c r="A74" t="s">
        <v>243</v>
      </c>
      <c r="B74">
        <v>3.4941146418591702E-2</v>
      </c>
      <c r="C74" t="s">
        <v>236</v>
      </c>
      <c r="D74" t="s">
        <v>244</v>
      </c>
      <c r="E74" t="s">
        <v>165</v>
      </c>
      <c r="F74" t="s">
        <v>467</v>
      </c>
      <c r="G74" t="s">
        <v>149</v>
      </c>
      <c r="H74" t="s">
        <v>149</v>
      </c>
      <c r="I74">
        <v>13</v>
      </c>
      <c r="J74">
        <v>1324.008</v>
      </c>
      <c r="K74">
        <v>0.28100599999999998</v>
      </c>
    </row>
    <row r="75" spans="1:11">
      <c r="A75" t="s">
        <v>184</v>
      </c>
      <c r="B75">
        <v>6.1746380550504404E-3</v>
      </c>
      <c r="C75" t="s">
        <v>186</v>
      </c>
      <c r="D75" t="s">
        <v>185</v>
      </c>
      <c r="E75" t="s">
        <v>165</v>
      </c>
      <c r="F75" t="s">
        <v>468</v>
      </c>
      <c r="G75" t="s">
        <v>149</v>
      </c>
      <c r="H75" t="s">
        <v>149</v>
      </c>
      <c r="I75">
        <v>2</v>
      </c>
      <c r="J75">
        <v>1302.704</v>
      </c>
      <c r="K75">
        <v>0.248641</v>
      </c>
    </row>
    <row r="76" spans="1:11">
      <c r="A76" t="s">
        <v>189</v>
      </c>
      <c r="B76">
        <v>3.1553327463104499E-3</v>
      </c>
      <c r="C76" t="s">
        <v>186</v>
      </c>
      <c r="D76" t="s">
        <v>190</v>
      </c>
      <c r="E76" t="s">
        <v>165</v>
      </c>
      <c r="F76" t="s">
        <v>468</v>
      </c>
      <c r="G76" t="s">
        <v>149</v>
      </c>
      <c r="H76" t="s">
        <v>149</v>
      </c>
      <c r="I76">
        <v>1</v>
      </c>
      <c r="J76">
        <v>1274.624</v>
      </c>
      <c r="K76">
        <v>0.248641</v>
      </c>
    </row>
    <row r="77" spans="1:11">
      <c r="A77" t="s">
        <v>191</v>
      </c>
      <c r="B77">
        <v>3.1006622833688801E-3</v>
      </c>
      <c r="C77" t="s">
        <v>186</v>
      </c>
      <c r="D77" t="s">
        <v>192</v>
      </c>
      <c r="E77" t="s">
        <v>165</v>
      </c>
      <c r="F77" t="s">
        <v>468</v>
      </c>
      <c r="G77" t="s">
        <v>149</v>
      </c>
      <c r="H77" t="s">
        <v>149</v>
      </c>
      <c r="I77">
        <v>1</v>
      </c>
      <c r="J77">
        <v>1297.098</v>
      </c>
      <c r="K77">
        <v>0.248641</v>
      </c>
    </row>
    <row r="78" spans="1:11">
      <c r="A78" t="s">
        <v>234</v>
      </c>
      <c r="B78">
        <v>1.5365177417818E-2</v>
      </c>
      <c r="C78" t="s">
        <v>236</v>
      </c>
      <c r="D78" t="s">
        <v>235</v>
      </c>
      <c r="E78" t="s">
        <v>165</v>
      </c>
      <c r="F78" t="s">
        <v>468</v>
      </c>
      <c r="G78" t="s">
        <v>149</v>
      </c>
      <c r="H78" t="s">
        <v>149</v>
      </c>
      <c r="I78">
        <v>5</v>
      </c>
      <c r="J78">
        <v>1308.759</v>
      </c>
      <c r="K78">
        <v>0.248641</v>
      </c>
    </row>
    <row r="79" spans="1:11">
      <c r="A79" t="s">
        <v>243</v>
      </c>
      <c r="B79">
        <v>9.1129272174334496E-3</v>
      </c>
      <c r="C79" t="s">
        <v>236</v>
      </c>
      <c r="D79" t="s">
        <v>244</v>
      </c>
      <c r="E79" t="s">
        <v>165</v>
      </c>
      <c r="F79" t="s">
        <v>468</v>
      </c>
      <c r="G79" t="s">
        <v>149</v>
      </c>
      <c r="H79" t="s">
        <v>149</v>
      </c>
      <c r="I79">
        <v>3</v>
      </c>
      <c r="J79">
        <v>1324.008</v>
      </c>
      <c r="K79">
        <v>0.248641</v>
      </c>
    </row>
    <row r="80" spans="1:11">
      <c r="A80" t="s">
        <v>184</v>
      </c>
      <c r="B80">
        <v>3.5819533299249599E-3</v>
      </c>
      <c r="C80" t="s">
        <v>186</v>
      </c>
      <c r="D80" t="s">
        <v>185</v>
      </c>
      <c r="E80" t="s">
        <v>165</v>
      </c>
      <c r="F80" t="s">
        <v>469</v>
      </c>
      <c r="G80" t="s">
        <v>149</v>
      </c>
      <c r="H80" t="s">
        <v>149</v>
      </c>
      <c r="I80">
        <v>1</v>
      </c>
      <c r="J80">
        <v>1302.704</v>
      </c>
      <c r="K80">
        <v>0.214306</v>
      </c>
    </row>
    <row r="81" spans="1:11">
      <c r="A81" t="s">
        <v>189</v>
      </c>
      <c r="B81">
        <v>7.3217277106135802E-3</v>
      </c>
      <c r="C81" t="s">
        <v>186</v>
      </c>
      <c r="D81" t="s">
        <v>190</v>
      </c>
      <c r="E81" t="s">
        <v>165</v>
      </c>
      <c r="F81" t="s">
        <v>469</v>
      </c>
      <c r="G81" t="s">
        <v>149</v>
      </c>
      <c r="H81" t="s">
        <v>149</v>
      </c>
      <c r="I81">
        <v>2</v>
      </c>
      <c r="J81">
        <v>1274.624</v>
      </c>
      <c r="K81">
        <v>0.214306</v>
      </c>
    </row>
    <row r="82" spans="1:11">
      <c r="A82" t="s">
        <v>191</v>
      </c>
      <c r="B82">
        <v>7.19486874655047E-3</v>
      </c>
      <c r="C82" t="s">
        <v>186</v>
      </c>
      <c r="D82" t="s">
        <v>192</v>
      </c>
      <c r="E82" t="s">
        <v>165</v>
      </c>
      <c r="F82" t="s">
        <v>469</v>
      </c>
      <c r="G82" t="s">
        <v>149</v>
      </c>
      <c r="H82" t="s">
        <v>149</v>
      </c>
      <c r="I82">
        <v>2</v>
      </c>
      <c r="J82">
        <v>1297.098</v>
      </c>
      <c r="K82">
        <v>0.214306</v>
      </c>
    </row>
    <row r="83" spans="1:11">
      <c r="A83" t="s">
        <v>234</v>
      </c>
      <c r="B83">
        <v>7.1307627007058698E-3</v>
      </c>
      <c r="C83" t="s">
        <v>236</v>
      </c>
      <c r="D83" t="s">
        <v>235</v>
      </c>
      <c r="E83" t="s">
        <v>165</v>
      </c>
      <c r="F83" t="s">
        <v>469</v>
      </c>
      <c r="G83" t="s">
        <v>149</v>
      </c>
      <c r="H83" t="s">
        <v>149</v>
      </c>
      <c r="I83">
        <v>2</v>
      </c>
      <c r="J83">
        <v>1308.759</v>
      </c>
      <c r="K83">
        <v>0.214306</v>
      </c>
    </row>
    <row r="84" spans="1:11">
      <c r="A84" t="s">
        <v>243</v>
      </c>
      <c r="B84">
        <v>3.5243177765591702E-3</v>
      </c>
      <c r="C84" t="s">
        <v>236</v>
      </c>
      <c r="D84" t="s">
        <v>244</v>
      </c>
      <c r="E84" t="s">
        <v>165</v>
      </c>
      <c r="F84" t="s">
        <v>469</v>
      </c>
      <c r="G84" t="s">
        <v>149</v>
      </c>
      <c r="H84" t="s">
        <v>149</v>
      </c>
      <c r="I84">
        <v>1</v>
      </c>
      <c r="J84">
        <v>1324.008</v>
      </c>
      <c r="K84">
        <v>0.214306</v>
      </c>
    </row>
    <row r="85" spans="1:11">
      <c r="A85" t="s">
        <v>175</v>
      </c>
      <c r="B85">
        <v>2.76423666932456E-3</v>
      </c>
      <c r="C85" t="s">
        <v>162</v>
      </c>
      <c r="D85" t="s">
        <v>176</v>
      </c>
      <c r="E85" t="s">
        <v>165</v>
      </c>
      <c r="F85" t="s">
        <v>470</v>
      </c>
      <c r="G85" t="s">
        <v>149</v>
      </c>
      <c r="H85" t="s">
        <v>149</v>
      </c>
      <c r="I85">
        <v>1</v>
      </c>
      <c r="J85">
        <v>1382.2909999999999</v>
      </c>
      <c r="K85">
        <v>0.26171299999999997</v>
      </c>
    </row>
    <row r="86" spans="1:11">
      <c r="A86" t="s">
        <v>182</v>
      </c>
      <c r="B86">
        <v>2.8045491557515301E-3</v>
      </c>
      <c r="C86" t="s">
        <v>166</v>
      </c>
      <c r="D86" t="s">
        <v>183</v>
      </c>
      <c r="E86" t="s">
        <v>165</v>
      </c>
      <c r="F86" t="s">
        <v>470</v>
      </c>
      <c r="G86" t="s">
        <v>149</v>
      </c>
      <c r="H86" t="s">
        <v>149</v>
      </c>
      <c r="I86">
        <v>1</v>
      </c>
      <c r="J86">
        <v>1362.422</v>
      </c>
      <c r="K86">
        <v>0.26171299999999997</v>
      </c>
    </row>
    <row r="87" spans="1:11">
      <c r="A87" t="s">
        <v>184</v>
      </c>
      <c r="B87">
        <v>1.46655704975087E-2</v>
      </c>
      <c r="C87" t="s">
        <v>186</v>
      </c>
      <c r="D87" t="s">
        <v>185</v>
      </c>
      <c r="E87" t="s">
        <v>165</v>
      </c>
      <c r="F87" t="s">
        <v>470</v>
      </c>
      <c r="G87" t="s">
        <v>149</v>
      </c>
      <c r="H87" t="s">
        <v>149</v>
      </c>
      <c r="I87">
        <v>5</v>
      </c>
      <c r="J87">
        <v>1302.704</v>
      </c>
      <c r="K87">
        <v>0.26171299999999997</v>
      </c>
    </row>
    <row r="88" spans="1:11">
      <c r="A88" t="s">
        <v>189</v>
      </c>
      <c r="B88">
        <v>1.49886533984819E-2</v>
      </c>
      <c r="C88" t="s">
        <v>186</v>
      </c>
      <c r="D88" t="s">
        <v>190</v>
      </c>
      <c r="E88" t="s">
        <v>165</v>
      </c>
      <c r="F88" t="s">
        <v>470</v>
      </c>
      <c r="G88" t="s">
        <v>149</v>
      </c>
      <c r="H88" t="s">
        <v>149</v>
      </c>
      <c r="I88">
        <v>5</v>
      </c>
      <c r="J88">
        <v>1274.624</v>
      </c>
      <c r="K88">
        <v>0.26171299999999997</v>
      </c>
    </row>
    <row r="89" spans="1:11">
      <c r="A89" t="s">
        <v>191</v>
      </c>
      <c r="B89">
        <v>3.2403699773379001E-2</v>
      </c>
      <c r="C89" t="s">
        <v>186</v>
      </c>
      <c r="D89" t="s">
        <v>192</v>
      </c>
      <c r="E89" t="s">
        <v>165</v>
      </c>
      <c r="F89" t="s">
        <v>470</v>
      </c>
      <c r="G89" t="s">
        <v>149</v>
      </c>
      <c r="H89" t="s">
        <v>149</v>
      </c>
      <c r="I89">
        <v>11</v>
      </c>
      <c r="J89">
        <v>1297.098</v>
      </c>
      <c r="K89">
        <v>0.26171299999999997</v>
      </c>
    </row>
    <row r="90" spans="1:11">
      <c r="A90" t="s">
        <v>197</v>
      </c>
      <c r="B90">
        <v>2.62878571592127E-3</v>
      </c>
      <c r="C90" t="s">
        <v>162</v>
      </c>
      <c r="D90" t="s">
        <v>198</v>
      </c>
      <c r="E90" t="s">
        <v>165</v>
      </c>
      <c r="F90" t="s">
        <v>470</v>
      </c>
      <c r="G90" t="s">
        <v>149</v>
      </c>
      <c r="H90" t="s">
        <v>149</v>
      </c>
      <c r="I90">
        <v>1</v>
      </c>
      <c r="J90">
        <v>1453.5150000000001</v>
      </c>
      <c r="K90">
        <v>0.26171299999999997</v>
      </c>
    </row>
    <row r="91" spans="1:11">
      <c r="A91" t="s">
        <v>234</v>
      </c>
      <c r="B91">
        <v>8.4666775645051498E-2</v>
      </c>
      <c r="C91" t="s">
        <v>236</v>
      </c>
      <c r="D91" t="s">
        <v>235</v>
      </c>
      <c r="E91" t="s">
        <v>165</v>
      </c>
      <c r="F91" t="s">
        <v>470</v>
      </c>
      <c r="G91" t="s">
        <v>149</v>
      </c>
      <c r="H91" t="s">
        <v>149</v>
      </c>
      <c r="I91">
        <v>29</v>
      </c>
      <c r="J91">
        <v>1308.759</v>
      </c>
      <c r="K91">
        <v>0.26171299999999997</v>
      </c>
    </row>
    <row r="92" spans="1:11">
      <c r="A92" t="s">
        <v>243</v>
      </c>
      <c r="B92">
        <v>2.02014310254479E-2</v>
      </c>
      <c r="C92" t="s">
        <v>236</v>
      </c>
      <c r="D92" t="s">
        <v>244</v>
      </c>
      <c r="E92" t="s">
        <v>165</v>
      </c>
      <c r="F92" t="s">
        <v>470</v>
      </c>
      <c r="G92" t="s">
        <v>149</v>
      </c>
      <c r="H92" t="s">
        <v>149</v>
      </c>
      <c r="I92">
        <v>7</v>
      </c>
      <c r="J92">
        <v>1324.008</v>
      </c>
      <c r="K92">
        <v>0.26171299999999997</v>
      </c>
    </row>
    <row r="93" spans="1:11">
      <c r="A93" t="s">
        <v>184</v>
      </c>
      <c r="B93">
        <v>3.2965051997221398E-3</v>
      </c>
      <c r="C93" t="s">
        <v>186</v>
      </c>
      <c r="D93" t="s">
        <v>185</v>
      </c>
      <c r="E93" t="s">
        <v>165</v>
      </c>
      <c r="F93" t="s">
        <v>471</v>
      </c>
      <c r="G93" t="s">
        <v>149</v>
      </c>
      <c r="H93" t="s">
        <v>149</v>
      </c>
      <c r="I93">
        <v>1</v>
      </c>
      <c r="J93">
        <v>1302.704</v>
      </c>
      <c r="K93">
        <v>0.23286299999999999</v>
      </c>
    </row>
    <row r="94" spans="1:11">
      <c r="A94" t="s">
        <v>195</v>
      </c>
      <c r="B94">
        <v>2.9954921590995302E-3</v>
      </c>
      <c r="C94" t="s">
        <v>166</v>
      </c>
      <c r="D94" t="s">
        <v>196</v>
      </c>
      <c r="E94" t="s">
        <v>165</v>
      </c>
      <c r="F94" t="s">
        <v>471</v>
      </c>
      <c r="G94" t="s">
        <v>149</v>
      </c>
      <c r="H94" t="s">
        <v>149</v>
      </c>
      <c r="I94">
        <v>1</v>
      </c>
      <c r="J94">
        <v>1433.6110000000001</v>
      </c>
      <c r="K94">
        <v>0.23286299999999999</v>
      </c>
    </row>
    <row r="95" spans="1:11">
      <c r="A95" t="s">
        <v>234</v>
      </c>
      <c r="B95">
        <v>3.2812538517013701E-3</v>
      </c>
      <c r="C95" t="s">
        <v>236</v>
      </c>
      <c r="D95" t="s">
        <v>235</v>
      </c>
      <c r="E95" t="s">
        <v>165</v>
      </c>
      <c r="F95" t="s">
        <v>471</v>
      </c>
      <c r="G95" t="s">
        <v>149</v>
      </c>
      <c r="H95" t="s">
        <v>149</v>
      </c>
      <c r="I95">
        <v>1</v>
      </c>
      <c r="J95">
        <v>1308.759</v>
      </c>
      <c r="K95">
        <v>0.23286299999999999</v>
      </c>
    </row>
    <row r="96" spans="1:11">
      <c r="A96" t="s">
        <v>189</v>
      </c>
      <c r="B96">
        <v>3.7214596076463502E-3</v>
      </c>
      <c r="C96" t="s">
        <v>186</v>
      </c>
      <c r="D96" t="s">
        <v>190</v>
      </c>
      <c r="E96" t="s">
        <v>165</v>
      </c>
      <c r="F96" t="s">
        <v>472</v>
      </c>
      <c r="G96" t="s">
        <v>149</v>
      </c>
      <c r="H96" t="s">
        <v>149</v>
      </c>
      <c r="I96">
        <v>2</v>
      </c>
      <c r="J96">
        <v>1274.624</v>
      </c>
      <c r="K96">
        <v>0.42163299999999998</v>
      </c>
    </row>
    <row r="97" spans="1:11">
      <c r="A97" t="s">
        <v>191</v>
      </c>
      <c r="B97">
        <v>1.8284901105917301E-3</v>
      </c>
      <c r="C97" t="s">
        <v>186</v>
      </c>
      <c r="D97" t="s">
        <v>192</v>
      </c>
      <c r="E97" t="s">
        <v>165</v>
      </c>
      <c r="F97" t="s">
        <v>472</v>
      </c>
      <c r="G97" t="s">
        <v>149</v>
      </c>
      <c r="H97" t="s">
        <v>149</v>
      </c>
      <c r="I97">
        <v>1</v>
      </c>
      <c r="J97">
        <v>1297.098</v>
      </c>
      <c r="K97">
        <v>0.42163299999999998</v>
      </c>
    </row>
    <row r="98" spans="1:11">
      <c r="A98" t="s">
        <v>234</v>
      </c>
      <c r="B98">
        <v>1.8121983233492999E-3</v>
      </c>
      <c r="C98" t="s">
        <v>236</v>
      </c>
      <c r="D98" t="s">
        <v>235</v>
      </c>
      <c r="E98" t="s">
        <v>165</v>
      </c>
      <c r="F98" t="s">
        <v>472</v>
      </c>
      <c r="G98" t="s">
        <v>149</v>
      </c>
      <c r="H98" t="s">
        <v>149</v>
      </c>
      <c r="I98">
        <v>1</v>
      </c>
      <c r="J98">
        <v>1308.759</v>
      </c>
      <c r="K98">
        <v>0.42163299999999998</v>
      </c>
    </row>
    <row r="99" spans="1:11">
      <c r="A99" t="s">
        <v>171</v>
      </c>
      <c r="B99">
        <v>5.9258820228832903E-3</v>
      </c>
      <c r="C99" t="s">
        <v>166</v>
      </c>
      <c r="D99" t="s">
        <v>172</v>
      </c>
      <c r="E99" t="s">
        <v>165</v>
      </c>
      <c r="F99" t="s">
        <v>473</v>
      </c>
      <c r="G99" t="s">
        <v>149</v>
      </c>
      <c r="H99" t="s">
        <v>149</v>
      </c>
      <c r="I99">
        <v>2</v>
      </c>
      <c r="J99">
        <v>1279.674</v>
      </c>
      <c r="K99">
        <v>0.263741</v>
      </c>
    </row>
    <row r="100" spans="1:11">
      <c r="A100" t="s">
        <v>187</v>
      </c>
      <c r="B100">
        <v>2.7177677652921602E-3</v>
      </c>
      <c r="C100" t="s">
        <v>186</v>
      </c>
      <c r="D100" t="s">
        <v>188</v>
      </c>
      <c r="E100" t="s">
        <v>165</v>
      </c>
      <c r="F100" t="s">
        <v>473</v>
      </c>
      <c r="G100" t="s">
        <v>149</v>
      </c>
      <c r="H100" t="s">
        <v>149</v>
      </c>
      <c r="I100">
        <v>1</v>
      </c>
      <c r="J100">
        <v>1395.115</v>
      </c>
      <c r="K100">
        <v>0.263741</v>
      </c>
    </row>
    <row r="101" spans="1:11">
      <c r="A101" t="s">
        <v>191</v>
      </c>
      <c r="B101">
        <v>5.8462792724614096E-3</v>
      </c>
      <c r="C101" t="s">
        <v>186</v>
      </c>
      <c r="D101" t="s">
        <v>192</v>
      </c>
      <c r="E101" t="s">
        <v>165</v>
      </c>
      <c r="F101" t="s">
        <v>473</v>
      </c>
      <c r="G101" t="s">
        <v>149</v>
      </c>
      <c r="H101" t="s">
        <v>149</v>
      </c>
      <c r="I101">
        <v>2</v>
      </c>
      <c r="J101">
        <v>1297.098</v>
      </c>
      <c r="K101">
        <v>0.263741</v>
      </c>
    </row>
    <row r="102" spans="1:11">
      <c r="A102" t="s">
        <v>199</v>
      </c>
      <c r="B102">
        <v>2.75740591383327E-3</v>
      </c>
      <c r="C102" t="s">
        <v>166</v>
      </c>
      <c r="D102" t="s">
        <v>200</v>
      </c>
      <c r="E102" t="s">
        <v>165</v>
      </c>
      <c r="F102" t="s">
        <v>473</v>
      </c>
      <c r="G102" t="s">
        <v>149</v>
      </c>
      <c r="H102" t="s">
        <v>149</v>
      </c>
      <c r="I102">
        <v>1</v>
      </c>
      <c r="J102">
        <v>1375.06</v>
      </c>
      <c r="K102">
        <v>0.263741</v>
      </c>
    </row>
    <row r="103" spans="1:11">
      <c r="A103" t="s">
        <v>234</v>
      </c>
      <c r="B103">
        <v>8.6912836722626008E-3</v>
      </c>
      <c r="C103" t="s">
        <v>236</v>
      </c>
      <c r="D103" t="s">
        <v>235</v>
      </c>
      <c r="E103" t="s">
        <v>165</v>
      </c>
      <c r="F103" t="s">
        <v>473</v>
      </c>
      <c r="G103" t="s">
        <v>149</v>
      </c>
      <c r="H103" t="s">
        <v>149</v>
      </c>
      <c r="I103">
        <v>3</v>
      </c>
      <c r="J103">
        <v>1308.759</v>
      </c>
      <c r="K103">
        <v>0.263741</v>
      </c>
    </row>
    <row r="104" spans="1:11">
      <c r="A104" t="s">
        <v>243</v>
      </c>
      <c r="B104">
        <v>5.7274556889015402E-3</v>
      </c>
      <c r="C104" t="s">
        <v>236</v>
      </c>
      <c r="D104" t="s">
        <v>244</v>
      </c>
      <c r="E104" t="s">
        <v>165</v>
      </c>
      <c r="F104" t="s">
        <v>473</v>
      </c>
      <c r="G104" t="s">
        <v>149</v>
      </c>
      <c r="H104" t="s">
        <v>149</v>
      </c>
      <c r="I104">
        <v>2</v>
      </c>
      <c r="J104">
        <v>1324.008</v>
      </c>
      <c r="K104">
        <v>0.263741</v>
      </c>
    </row>
    <row r="105" spans="1:11">
      <c r="A105" t="s">
        <v>142</v>
      </c>
      <c r="B105">
        <v>4.4125990537645403E-3</v>
      </c>
      <c r="C105" t="s">
        <v>119</v>
      </c>
      <c r="D105" t="s">
        <v>143</v>
      </c>
      <c r="E105" t="s">
        <v>113</v>
      </c>
      <c r="F105" t="s">
        <v>474</v>
      </c>
      <c r="G105" t="s">
        <v>137</v>
      </c>
      <c r="H105" t="s">
        <v>144</v>
      </c>
      <c r="I105">
        <v>1</v>
      </c>
      <c r="J105">
        <v>775.38400000000001</v>
      </c>
      <c r="K105">
        <v>0.29227300000000001</v>
      </c>
    </row>
    <row r="106" spans="1:11">
      <c r="A106" t="s">
        <v>234</v>
      </c>
      <c r="B106">
        <v>2.6142771164929198E-3</v>
      </c>
      <c r="C106" t="s">
        <v>236</v>
      </c>
      <c r="D106" t="s">
        <v>235</v>
      </c>
      <c r="E106" t="s">
        <v>165</v>
      </c>
      <c r="F106" t="s">
        <v>474</v>
      </c>
      <c r="G106" t="s">
        <v>149</v>
      </c>
      <c r="H106" t="s">
        <v>149</v>
      </c>
      <c r="I106">
        <v>1</v>
      </c>
      <c r="J106">
        <v>1308.759</v>
      </c>
      <c r="K106">
        <v>0.29227300000000001</v>
      </c>
    </row>
    <row r="107" spans="1:11">
      <c r="A107" t="s">
        <v>234</v>
      </c>
      <c r="B107">
        <v>1.09540398068733E-3</v>
      </c>
      <c r="C107" t="s">
        <v>236</v>
      </c>
      <c r="D107" t="s">
        <v>235</v>
      </c>
      <c r="E107" t="s">
        <v>165</v>
      </c>
      <c r="F107" t="s">
        <v>475</v>
      </c>
      <c r="G107" t="s">
        <v>149</v>
      </c>
      <c r="H107" t="s">
        <v>149</v>
      </c>
      <c r="I107">
        <v>1</v>
      </c>
      <c r="J107">
        <v>1308.759</v>
      </c>
      <c r="K107">
        <v>0.69753500000000002</v>
      </c>
    </row>
    <row r="108" spans="1:11">
      <c r="A108" t="s">
        <v>132</v>
      </c>
      <c r="B108">
        <v>2.5599759985956401E-3</v>
      </c>
      <c r="C108" t="s">
        <v>114</v>
      </c>
      <c r="D108" t="s">
        <v>133</v>
      </c>
      <c r="E108" t="s">
        <v>113</v>
      </c>
      <c r="F108" t="s">
        <v>477</v>
      </c>
      <c r="G108" t="s">
        <v>115</v>
      </c>
      <c r="H108" t="s">
        <v>134</v>
      </c>
      <c r="I108">
        <v>1</v>
      </c>
      <c r="J108">
        <v>720.52300000000002</v>
      </c>
      <c r="K108">
        <v>0.54214600000000002</v>
      </c>
    </row>
    <row r="109" spans="1:11">
      <c r="A109" t="s">
        <v>191</v>
      </c>
      <c r="B109">
        <v>4.2661115500204098E-3</v>
      </c>
      <c r="C109" t="s">
        <v>186</v>
      </c>
      <c r="D109" t="s">
        <v>192</v>
      </c>
      <c r="E109" t="s">
        <v>165</v>
      </c>
      <c r="F109" t="s">
        <v>477</v>
      </c>
      <c r="G109" t="s">
        <v>149</v>
      </c>
      <c r="H109" t="s">
        <v>149</v>
      </c>
      <c r="I109">
        <v>3</v>
      </c>
      <c r="J109">
        <v>1297.098</v>
      </c>
      <c r="K109">
        <v>0.54214600000000002</v>
      </c>
    </row>
    <row r="110" spans="1:11">
      <c r="A110" t="s">
        <v>234</v>
      </c>
      <c r="B110">
        <v>5.63746751368625E-3</v>
      </c>
      <c r="C110" t="s">
        <v>236</v>
      </c>
      <c r="D110" t="s">
        <v>235</v>
      </c>
      <c r="E110" t="s">
        <v>165</v>
      </c>
      <c r="F110" t="s">
        <v>477</v>
      </c>
      <c r="G110" t="s">
        <v>149</v>
      </c>
      <c r="H110" t="s">
        <v>149</v>
      </c>
      <c r="I110">
        <v>4</v>
      </c>
      <c r="J110">
        <v>1308.759</v>
      </c>
      <c r="K110">
        <v>0.54214600000000002</v>
      </c>
    </row>
    <row r="111" spans="1:11">
      <c r="A111" t="s">
        <v>239</v>
      </c>
      <c r="B111">
        <v>4.3071911459075596E-3</v>
      </c>
      <c r="C111" t="s">
        <v>241</v>
      </c>
      <c r="D111" t="s">
        <v>240</v>
      </c>
      <c r="E111" t="s">
        <v>169</v>
      </c>
      <c r="F111" t="s">
        <v>477</v>
      </c>
      <c r="G111" t="s">
        <v>149</v>
      </c>
      <c r="H111" t="s">
        <v>242</v>
      </c>
      <c r="I111">
        <v>3</v>
      </c>
      <c r="J111">
        <v>1284.7270000000001</v>
      </c>
      <c r="K111">
        <v>0.54214600000000002</v>
      </c>
    </row>
    <row r="112" spans="1:11">
      <c r="A112" t="s">
        <v>132</v>
      </c>
      <c r="B112">
        <v>8.9868568728789996E-3</v>
      </c>
      <c r="C112" t="s">
        <v>114</v>
      </c>
      <c r="D112" t="s">
        <v>133</v>
      </c>
      <c r="E112" t="s">
        <v>113</v>
      </c>
      <c r="F112" t="s">
        <v>480</v>
      </c>
      <c r="G112" t="s">
        <v>115</v>
      </c>
      <c r="H112" t="s">
        <v>134</v>
      </c>
      <c r="I112">
        <v>2</v>
      </c>
      <c r="J112">
        <v>720.52300000000002</v>
      </c>
      <c r="K112">
        <v>0.308869</v>
      </c>
    </row>
    <row r="113" spans="1:11">
      <c r="A113" t="s">
        <v>142</v>
      </c>
      <c r="B113">
        <v>4.1755034116111502E-3</v>
      </c>
      <c r="C113" t="s">
        <v>119</v>
      </c>
      <c r="D113" t="s">
        <v>143</v>
      </c>
      <c r="E113" t="s">
        <v>113</v>
      </c>
      <c r="F113" t="s">
        <v>480</v>
      </c>
      <c r="G113" t="s">
        <v>137</v>
      </c>
      <c r="H113" t="s">
        <v>144</v>
      </c>
      <c r="I113">
        <v>1</v>
      </c>
      <c r="J113">
        <v>775.38400000000001</v>
      </c>
      <c r="K113">
        <v>0.308869</v>
      </c>
    </row>
    <row r="114" spans="1:11">
      <c r="A114" t="s">
        <v>239</v>
      </c>
      <c r="B114">
        <v>2.5200828948941699E-3</v>
      </c>
      <c r="C114" t="s">
        <v>241</v>
      </c>
      <c r="D114" t="s">
        <v>240</v>
      </c>
      <c r="E114" t="s">
        <v>169</v>
      </c>
      <c r="F114" t="s">
        <v>480</v>
      </c>
      <c r="G114" t="s">
        <v>149</v>
      </c>
      <c r="H114" t="s">
        <v>242</v>
      </c>
      <c r="I114">
        <v>1</v>
      </c>
      <c r="J114">
        <v>1284.7270000000001</v>
      </c>
      <c r="K114">
        <v>0.308869</v>
      </c>
    </row>
    <row r="115" spans="1:11">
      <c r="A115" t="s">
        <v>135</v>
      </c>
      <c r="B115">
        <v>1.1724192345356E-2</v>
      </c>
      <c r="C115" t="s">
        <v>119</v>
      </c>
      <c r="D115" t="s">
        <v>136</v>
      </c>
      <c r="E115" t="s">
        <v>113</v>
      </c>
      <c r="F115" t="s">
        <v>483</v>
      </c>
      <c r="G115" t="s">
        <v>137</v>
      </c>
      <c r="H115" t="s">
        <v>138</v>
      </c>
      <c r="I115">
        <v>2</v>
      </c>
      <c r="J115">
        <v>792.98</v>
      </c>
      <c r="K115">
        <v>0.21512200000000001</v>
      </c>
    </row>
    <row r="116" spans="1:11">
      <c r="A116" t="s">
        <v>132</v>
      </c>
      <c r="B116">
        <v>3.3798239022168799E-3</v>
      </c>
      <c r="C116" t="s">
        <v>114</v>
      </c>
      <c r="D116" t="s">
        <v>133</v>
      </c>
      <c r="E116" t="s">
        <v>113</v>
      </c>
      <c r="F116" t="s">
        <v>484</v>
      </c>
      <c r="G116" t="s">
        <v>115</v>
      </c>
      <c r="H116" t="s">
        <v>134</v>
      </c>
      <c r="I116">
        <v>1</v>
      </c>
      <c r="J116">
        <v>720.52300000000002</v>
      </c>
      <c r="K116">
        <v>0.41063699999999997</v>
      </c>
    </row>
    <row r="117" spans="1:11">
      <c r="A117" t="s">
        <v>135</v>
      </c>
      <c r="B117">
        <v>2.84343406860151E-3</v>
      </c>
      <c r="C117" t="s">
        <v>119</v>
      </c>
      <c r="D117" t="s">
        <v>136</v>
      </c>
      <c r="E117" t="s">
        <v>113</v>
      </c>
      <c r="F117" t="s">
        <v>485</v>
      </c>
      <c r="G117" t="s">
        <v>137</v>
      </c>
      <c r="H117" t="s">
        <v>138</v>
      </c>
      <c r="I117">
        <v>1</v>
      </c>
      <c r="J117">
        <v>792.98</v>
      </c>
      <c r="K117">
        <v>0.44350099999999998</v>
      </c>
    </row>
    <row r="118" spans="1:11">
      <c r="A118" t="s">
        <v>129</v>
      </c>
      <c r="B118">
        <v>2.8694505674808399E-2</v>
      </c>
      <c r="C118" t="s">
        <v>124</v>
      </c>
      <c r="D118" t="s">
        <v>130</v>
      </c>
      <c r="E118" t="s">
        <v>113</v>
      </c>
      <c r="F118" t="s">
        <v>486</v>
      </c>
      <c r="G118" t="s">
        <v>120</v>
      </c>
      <c r="H118" t="s">
        <v>131</v>
      </c>
      <c r="I118">
        <v>2</v>
      </c>
      <c r="J118">
        <v>328.14400000000001</v>
      </c>
      <c r="K118">
        <v>0.21240600000000001</v>
      </c>
    </row>
    <row r="119" spans="1:11">
      <c r="A119" t="s">
        <v>132</v>
      </c>
      <c r="B119">
        <v>1.9602281683210002E-2</v>
      </c>
      <c r="C119" t="s">
        <v>114</v>
      </c>
      <c r="D119" t="s">
        <v>133</v>
      </c>
      <c r="E119" t="s">
        <v>113</v>
      </c>
      <c r="F119" t="s">
        <v>486</v>
      </c>
      <c r="G119" t="s">
        <v>115</v>
      </c>
      <c r="H119" t="s">
        <v>134</v>
      </c>
      <c r="I119">
        <v>3</v>
      </c>
      <c r="J119">
        <v>720.52300000000002</v>
      </c>
      <c r="K119">
        <v>0.21240600000000001</v>
      </c>
    </row>
    <row r="120" spans="1:11">
      <c r="A120" t="s">
        <v>135</v>
      </c>
      <c r="B120">
        <v>1.7811161448247698E-2</v>
      </c>
      <c r="C120" t="s">
        <v>119</v>
      </c>
      <c r="D120" t="s">
        <v>136</v>
      </c>
      <c r="E120" t="s">
        <v>113</v>
      </c>
      <c r="F120" t="s">
        <v>486</v>
      </c>
      <c r="G120" t="s">
        <v>137</v>
      </c>
      <c r="H120" t="s">
        <v>138</v>
      </c>
      <c r="I120">
        <v>3</v>
      </c>
      <c r="J120">
        <v>792.98</v>
      </c>
      <c r="K120">
        <v>0.21240600000000001</v>
      </c>
    </row>
    <row r="121" spans="1:11">
      <c r="A121" t="s">
        <v>142</v>
      </c>
      <c r="B121">
        <v>6.0717849930836398E-3</v>
      </c>
      <c r="C121" t="s">
        <v>119</v>
      </c>
      <c r="D121" t="s">
        <v>143</v>
      </c>
      <c r="E121" t="s">
        <v>113</v>
      </c>
      <c r="F121" t="s">
        <v>486</v>
      </c>
      <c r="G121" t="s">
        <v>137</v>
      </c>
      <c r="H121" t="s">
        <v>144</v>
      </c>
      <c r="I121">
        <v>1</v>
      </c>
      <c r="J121">
        <v>775.38400000000001</v>
      </c>
      <c r="K121">
        <v>0.21240600000000001</v>
      </c>
    </row>
    <row r="122" spans="1:11">
      <c r="A122" t="s">
        <v>232</v>
      </c>
      <c r="B122">
        <v>4.05788382977892E-3</v>
      </c>
      <c r="C122" t="s">
        <v>233</v>
      </c>
      <c r="D122" t="s">
        <v>1</v>
      </c>
      <c r="E122" t="s">
        <v>113</v>
      </c>
      <c r="F122" t="s">
        <v>486</v>
      </c>
      <c r="G122" t="s">
        <v>1</v>
      </c>
      <c r="H122" t="s">
        <v>1</v>
      </c>
      <c r="I122">
        <v>1</v>
      </c>
      <c r="J122">
        <v>1160.202</v>
      </c>
      <c r="K122">
        <v>0.21240600000000001</v>
      </c>
    </row>
    <row r="123" spans="1:11">
      <c r="A123" t="s">
        <v>142</v>
      </c>
      <c r="B123">
        <v>5.7705253506383702E-3</v>
      </c>
      <c r="C123" t="s">
        <v>119</v>
      </c>
      <c r="D123" t="s">
        <v>143</v>
      </c>
      <c r="E123" t="s">
        <v>113</v>
      </c>
      <c r="F123" t="s">
        <v>488</v>
      </c>
      <c r="G123" t="s">
        <v>137</v>
      </c>
      <c r="H123" t="s">
        <v>144</v>
      </c>
      <c r="I123">
        <v>1</v>
      </c>
      <c r="J123">
        <v>775.38400000000001</v>
      </c>
      <c r="K123">
        <v>0.223495</v>
      </c>
    </row>
    <row r="124" spans="1:11">
      <c r="A124" t="s">
        <v>135</v>
      </c>
      <c r="B124">
        <v>4.6760696844794303E-3</v>
      </c>
      <c r="C124" t="s">
        <v>119</v>
      </c>
      <c r="D124" t="s">
        <v>136</v>
      </c>
      <c r="E124" t="s">
        <v>113</v>
      </c>
      <c r="F124" t="s">
        <v>495</v>
      </c>
      <c r="G124" t="s">
        <v>137</v>
      </c>
      <c r="H124" t="s">
        <v>138</v>
      </c>
      <c r="I124">
        <v>1</v>
      </c>
      <c r="J124">
        <v>792.98</v>
      </c>
      <c r="K124">
        <v>0.26968500000000001</v>
      </c>
    </row>
    <row r="125" spans="1:11">
      <c r="A125" t="s">
        <v>234</v>
      </c>
      <c r="B125">
        <v>2.8332410614929902E-3</v>
      </c>
      <c r="C125" t="s">
        <v>236</v>
      </c>
      <c r="D125" t="s">
        <v>235</v>
      </c>
      <c r="E125" t="s">
        <v>165</v>
      </c>
      <c r="F125" t="s">
        <v>495</v>
      </c>
      <c r="G125" t="s">
        <v>149</v>
      </c>
      <c r="H125" t="s">
        <v>149</v>
      </c>
      <c r="I125">
        <v>1</v>
      </c>
      <c r="J125">
        <v>1308.759</v>
      </c>
      <c r="K125">
        <v>0.26968500000000001</v>
      </c>
    </row>
    <row r="126" spans="1:11">
      <c r="A126" t="s">
        <v>209</v>
      </c>
      <c r="B126">
        <v>5.6657898973289196E-3</v>
      </c>
      <c r="C126" t="s">
        <v>203</v>
      </c>
      <c r="D126" t="s">
        <v>210</v>
      </c>
      <c r="E126" t="s">
        <v>165</v>
      </c>
      <c r="F126" t="s">
        <v>496</v>
      </c>
      <c r="G126" t="s">
        <v>149</v>
      </c>
      <c r="H126" t="s">
        <v>149</v>
      </c>
      <c r="I126">
        <v>2</v>
      </c>
      <c r="J126">
        <v>998.18399999999997</v>
      </c>
      <c r="K126">
        <v>0.35363800000000001</v>
      </c>
    </row>
    <row r="127" spans="1:11">
      <c r="A127" t="s">
        <v>234</v>
      </c>
      <c r="B127">
        <v>1.51930162565341E-3</v>
      </c>
      <c r="C127" t="s">
        <v>236</v>
      </c>
      <c r="D127" t="s">
        <v>235</v>
      </c>
      <c r="E127" t="s">
        <v>165</v>
      </c>
      <c r="F127" t="s">
        <v>500</v>
      </c>
      <c r="G127" t="s">
        <v>149</v>
      </c>
      <c r="H127" t="s">
        <v>149</v>
      </c>
      <c r="I127">
        <v>1</v>
      </c>
      <c r="J127">
        <v>1308.759</v>
      </c>
      <c r="K127">
        <v>0.50291699999999995</v>
      </c>
    </row>
    <row r="128" spans="1:11">
      <c r="A128" t="s">
        <v>189</v>
      </c>
      <c r="B128">
        <v>3.4260658158781101E-3</v>
      </c>
      <c r="C128" t="s">
        <v>186</v>
      </c>
      <c r="D128" t="s">
        <v>190</v>
      </c>
      <c r="E128" t="s">
        <v>165</v>
      </c>
      <c r="F128" t="s">
        <v>501</v>
      </c>
      <c r="G128" t="s">
        <v>149</v>
      </c>
      <c r="H128" t="s">
        <v>149</v>
      </c>
      <c r="I128">
        <v>1</v>
      </c>
      <c r="J128">
        <v>1274.624</v>
      </c>
      <c r="K128">
        <v>0.228993</v>
      </c>
    </row>
    <row r="129" spans="1:11">
      <c r="A129" t="s">
        <v>191</v>
      </c>
      <c r="B129">
        <v>3.3667045315757399E-3</v>
      </c>
      <c r="C129" t="s">
        <v>186</v>
      </c>
      <c r="D129" t="s">
        <v>192</v>
      </c>
      <c r="E129" t="s">
        <v>165</v>
      </c>
      <c r="F129" t="s">
        <v>501</v>
      </c>
      <c r="G129" t="s">
        <v>149</v>
      </c>
      <c r="H129" t="s">
        <v>149</v>
      </c>
      <c r="I129">
        <v>1</v>
      </c>
      <c r="J129">
        <v>1297.098</v>
      </c>
      <c r="K129">
        <v>0.228993</v>
      </c>
    </row>
    <row r="130" spans="1:11">
      <c r="A130" t="s">
        <v>243</v>
      </c>
      <c r="B130">
        <v>3.2982774382766698E-3</v>
      </c>
      <c r="C130" t="s">
        <v>236</v>
      </c>
      <c r="D130" t="s">
        <v>244</v>
      </c>
      <c r="E130" t="s">
        <v>165</v>
      </c>
      <c r="F130" t="s">
        <v>501</v>
      </c>
      <c r="G130" t="s">
        <v>149</v>
      </c>
      <c r="H130" t="s">
        <v>149</v>
      </c>
      <c r="I130">
        <v>1</v>
      </c>
      <c r="J130">
        <v>1324.008</v>
      </c>
      <c r="K130">
        <v>0.228993</v>
      </c>
    </row>
    <row r="131" spans="1:11">
      <c r="A131" t="s">
        <v>184</v>
      </c>
      <c r="B131">
        <v>6.98100489196927E-4</v>
      </c>
      <c r="C131" t="s">
        <v>186</v>
      </c>
      <c r="D131" t="s">
        <v>185</v>
      </c>
      <c r="E131" t="s">
        <v>165</v>
      </c>
      <c r="F131" t="s">
        <v>502</v>
      </c>
      <c r="G131" t="s">
        <v>149</v>
      </c>
      <c r="H131" t="s">
        <v>149</v>
      </c>
      <c r="I131">
        <v>1</v>
      </c>
      <c r="J131">
        <v>1302.704</v>
      </c>
      <c r="K131">
        <v>1.099604</v>
      </c>
    </row>
    <row r="132" spans="1:11">
      <c r="A132" t="s">
        <v>189</v>
      </c>
      <c r="B132">
        <v>1.4269593224022E-3</v>
      </c>
      <c r="C132" t="s">
        <v>186</v>
      </c>
      <c r="D132" t="s">
        <v>190</v>
      </c>
      <c r="E132" t="s">
        <v>165</v>
      </c>
      <c r="F132" t="s">
        <v>502</v>
      </c>
      <c r="G132" t="s">
        <v>149</v>
      </c>
      <c r="H132" t="s">
        <v>149</v>
      </c>
      <c r="I132">
        <v>2</v>
      </c>
      <c r="J132">
        <v>1274.624</v>
      </c>
      <c r="K132">
        <v>1.099604</v>
      </c>
    </row>
    <row r="133" spans="1:11">
      <c r="A133" t="s">
        <v>191</v>
      </c>
      <c r="B133">
        <v>7.0111764853449305E-4</v>
      </c>
      <c r="C133" t="s">
        <v>186</v>
      </c>
      <c r="D133" t="s">
        <v>192</v>
      </c>
      <c r="E133" t="s">
        <v>165</v>
      </c>
      <c r="F133" t="s">
        <v>502</v>
      </c>
      <c r="G133" t="s">
        <v>149</v>
      </c>
      <c r="H133" t="s">
        <v>149</v>
      </c>
      <c r="I133">
        <v>1</v>
      </c>
      <c r="J133">
        <v>1297.098</v>
      </c>
      <c r="K133">
        <v>1.099604</v>
      </c>
    </row>
    <row r="134" spans="1:11">
      <c r="A134" t="s">
        <v>225</v>
      </c>
      <c r="B134">
        <v>2.99430487586691E-3</v>
      </c>
      <c r="C134" t="s">
        <v>203</v>
      </c>
      <c r="D134" t="s">
        <v>226</v>
      </c>
      <c r="E134" t="s">
        <v>217</v>
      </c>
      <c r="F134" t="s">
        <v>502</v>
      </c>
      <c r="G134" t="s">
        <v>149</v>
      </c>
      <c r="H134" t="s">
        <v>149</v>
      </c>
      <c r="I134">
        <v>1</v>
      </c>
      <c r="J134">
        <v>303.71600000000001</v>
      </c>
      <c r="K134">
        <v>1.099604</v>
      </c>
    </row>
    <row r="135" spans="1:11">
      <c r="A135" t="s">
        <v>234</v>
      </c>
      <c r="B135">
        <v>1.3897414263111701E-3</v>
      </c>
      <c r="C135" t="s">
        <v>236</v>
      </c>
      <c r="D135" t="s">
        <v>235</v>
      </c>
      <c r="E135" t="s">
        <v>165</v>
      </c>
      <c r="F135" t="s">
        <v>502</v>
      </c>
      <c r="G135" t="s">
        <v>149</v>
      </c>
      <c r="H135" t="s">
        <v>149</v>
      </c>
      <c r="I135">
        <v>2</v>
      </c>
      <c r="J135">
        <v>1308.759</v>
      </c>
      <c r="K135">
        <v>1.099604</v>
      </c>
    </row>
    <row r="136" spans="1:11">
      <c r="A136" t="s">
        <v>243</v>
      </c>
      <c r="B136">
        <v>6.8686767729409003E-4</v>
      </c>
      <c r="C136" t="s">
        <v>236</v>
      </c>
      <c r="D136" t="s">
        <v>244</v>
      </c>
      <c r="E136" t="s">
        <v>165</v>
      </c>
      <c r="F136" t="s">
        <v>502</v>
      </c>
      <c r="G136" t="s">
        <v>149</v>
      </c>
      <c r="H136" t="s">
        <v>149</v>
      </c>
      <c r="I136">
        <v>1</v>
      </c>
      <c r="J136">
        <v>1324.008</v>
      </c>
      <c r="K136">
        <v>1.099604</v>
      </c>
    </row>
    <row r="137" spans="1:11">
      <c r="A137" t="s">
        <v>243</v>
      </c>
      <c r="B137">
        <v>1.9731089935507099E-3</v>
      </c>
      <c r="C137" t="s">
        <v>236</v>
      </c>
      <c r="D137" t="s">
        <v>244</v>
      </c>
      <c r="E137" t="s">
        <v>165</v>
      </c>
      <c r="F137" t="s">
        <v>504</v>
      </c>
      <c r="G137" t="s">
        <v>149</v>
      </c>
      <c r="H137" t="s">
        <v>149</v>
      </c>
      <c r="I137">
        <v>1</v>
      </c>
      <c r="J137">
        <v>1324.008</v>
      </c>
      <c r="K137">
        <v>0.38278800000000002</v>
      </c>
    </row>
    <row r="138" spans="1:11">
      <c r="A138" t="s">
        <v>234</v>
      </c>
      <c r="B138">
        <v>4.18821132650942E-3</v>
      </c>
      <c r="C138" t="s">
        <v>236</v>
      </c>
      <c r="D138" t="s">
        <v>235</v>
      </c>
      <c r="E138" t="s">
        <v>165</v>
      </c>
      <c r="F138" t="s">
        <v>505</v>
      </c>
      <c r="G138" t="s">
        <v>149</v>
      </c>
      <c r="H138" t="s">
        <v>149</v>
      </c>
      <c r="I138">
        <v>2</v>
      </c>
      <c r="J138">
        <v>1308.759</v>
      </c>
      <c r="K138">
        <v>0.364873</v>
      </c>
    </row>
    <row r="139" spans="1:11">
      <c r="A139" t="s">
        <v>234</v>
      </c>
      <c r="B139">
        <v>5.87078459983662E-3</v>
      </c>
      <c r="C139" t="s">
        <v>236</v>
      </c>
      <c r="D139" t="s">
        <v>235</v>
      </c>
      <c r="E139" t="s">
        <v>165</v>
      </c>
      <c r="F139" t="s">
        <v>506</v>
      </c>
      <c r="G139" t="s">
        <v>149</v>
      </c>
      <c r="H139" t="s">
        <v>149</v>
      </c>
      <c r="I139">
        <v>2</v>
      </c>
      <c r="J139">
        <v>1308.759</v>
      </c>
      <c r="K139">
        <v>0.26029999999999998</v>
      </c>
    </row>
    <row r="140" spans="1:11">
      <c r="A140" t="s">
        <v>234</v>
      </c>
      <c r="B140">
        <v>4.2185608515091103E-3</v>
      </c>
      <c r="C140" t="s">
        <v>236</v>
      </c>
      <c r="D140" t="s">
        <v>235</v>
      </c>
      <c r="E140" t="s">
        <v>165</v>
      </c>
      <c r="F140" t="s">
        <v>507</v>
      </c>
      <c r="G140" t="s">
        <v>149</v>
      </c>
      <c r="H140" t="s">
        <v>149</v>
      </c>
      <c r="I140">
        <v>1</v>
      </c>
      <c r="J140">
        <v>1308.759</v>
      </c>
      <c r="K140">
        <v>0.18112400000000001</v>
      </c>
    </row>
    <row r="141" spans="1:11">
      <c r="A141" t="s">
        <v>182</v>
      </c>
      <c r="B141">
        <v>4.4657546784733397E-3</v>
      </c>
      <c r="C141" t="s">
        <v>166</v>
      </c>
      <c r="D141" t="s">
        <v>183</v>
      </c>
      <c r="E141" t="s">
        <v>165</v>
      </c>
      <c r="F141" t="s">
        <v>508</v>
      </c>
      <c r="G141" t="s">
        <v>149</v>
      </c>
      <c r="H141" t="s">
        <v>149</v>
      </c>
      <c r="I141">
        <v>1</v>
      </c>
      <c r="J141">
        <v>1362.422</v>
      </c>
      <c r="K141">
        <v>0.16435900000000001</v>
      </c>
    </row>
    <row r="142" spans="1:11">
      <c r="A142" t="s">
        <v>187</v>
      </c>
      <c r="B142">
        <v>1.3083313749522501E-2</v>
      </c>
      <c r="C142" t="s">
        <v>186</v>
      </c>
      <c r="D142" t="s">
        <v>188</v>
      </c>
      <c r="E142" t="s">
        <v>165</v>
      </c>
      <c r="F142" t="s">
        <v>508</v>
      </c>
      <c r="G142" t="s">
        <v>149</v>
      </c>
      <c r="H142" t="s">
        <v>149</v>
      </c>
      <c r="I142">
        <v>3</v>
      </c>
      <c r="J142">
        <v>1395.115</v>
      </c>
      <c r="K142">
        <v>0.16435900000000001</v>
      </c>
    </row>
    <row r="143" spans="1:11">
      <c r="A143" t="s">
        <v>189</v>
      </c>
      <c r="B143">
        <v>5.2506987649773601E-2</v>
      </c>
      <c r="C143" t="s">
        <v>186</v>
      </c>
      <c r="D143" t="s">
        <v>190</v>
      </c>
      <c r="E143" t="s">
        <v>165</v>
      </c>
      <c r="F143" t="s">
        <v>508</v>
      </c>
      <c r="G143" t="s">
        <v>149</v>
      </c>
      <c r="H143" t="s">
        <v>149</v>
      </c>
      <c r="I143">
        <v>11</v>
      </c>
      <c r="J143">
        <v>1274.624</v>
      </c>
      <c r="K143">
        <v>0.16435900000000001</v>
      </c>
    </row>
    <row r="144" spans="1:11">
      <c r="A144" t="s">
        <v>191</v>
      </c>
      <c r="B144">
        <v>2.81439448085881E-2</v>
      </c>
      <c r="C144" t="s">
        <v>186</v>
      </c>
      <c r="D144" t="s">
        <v>192</v>
      </c>
      <c r="E144" t="s">
        <v>165</v>
      </c>
      <c r="F144" t="s">
        <v>508</v>
      </c>
      <c r="G144" t="s">
        <v>149</v>
      </c>
      <c r="H144" t="s">
        <v>149</v>
      </c>
      <c r="I144">
        <v>6</v>
      </c>
      <c r="J144">
        <v>1297.098</v>
      </c>
      <c r="K144">
        <v>0.16435900000000001</v>
      </c>
    </row>
    <row r="145" spans="1:11">
      <c r="A145" t="s">
        <v>195</v>
      </c>
      <c r="B145">
        <v>4.2439981421424702E-3</v>
      </c>
      <c r="C145" t="s">
        <v>166</v>
      </c>
      <c r="D145" t="s">
        <v>196</v>
      </c>
      <c r="E145" t="s">
        <v>165</v>
      </c>
      <c r="F145" t="s">
        <v>508</v>
      </c>
      <c r="G145" t="s">
        <v>149</v>
      </c>
      <c r="H145" t="s">
        <v>149</v>
      </c>
      <c r="I145">
        <v>1</v>
      </c>
      <c r="J145">
        <v>1433.6110000000001</v>
      </c>
      <c r="K145">
        <v>0.16435900000000001</v>
      </c>
    </row>
    <row r="146" spans="1:11">
      <c r="A146" t="s">
        <v>199</v>
      </c>
      <c r="B146">
        <v>4.4247105003090799E-3</v>
      </c>
      <c r="C146" t="s">
        <v>166</v>
      </c>
      <c r="D146" t="s">
        <v>200</v>
      </c>
      <c r="E146" t="s">
        <v>165</v>
      </c>
      <c r="F146" t="s">
        <v>508</v>
      </c>
      <c r="G146" t="s">
        <v>149</v>
      </c>
      <c r="H146" t="s">
        <v>149</v>
      </c>
      <c r="I146">
        <v>1</v>
      </c>
      <c r="J146">
        <v>1375.06</v>
      </c>
      <c r="K146">
        <v>0.16435900000000001</v>
      </c>
    </row>
    <row r="147" spans="1:11">
      <c r="A147" t="s">
        <v>234</v>
      </c>
      <c r="B147">
        <v>8.3679549535086398E-2</v>
      </c>
      <c r="C147" t="s">
        <v>236</v>
      </c>
      <c r="D147" t="s">
        <v>235</v>
      </c>
      <c r="E147" t="s">
        <v>165</v>
      </c>
      <c r="F147" t="s">
        <v>508</v>
      </c>
      <c r="G147" t="s">
        <v>149</v>
      </c>
      <c r="H147" t="s">
        <v>149</v>
      </c>
      <c r="I147">
        <v>18</v>
      </c>
      <c r="J147">
        <v>1308.759</v>
      </c>
      <c r="K147">
        <v>0.16435900000000001</v>
      </c>
    </row>
    <row r="148" spans="1:11">
      <c r="A148" t="s">
        <v>239</v>
      </c>
      <c r="B148">
        <v>4.7358251368228499E-3</v>
      </c>
      <c r="C148" t="s">
        <v>241</v>
      </c>
      <c r="D148" t="s">
        <v>240</v>
      </c>
      <c r="E148" t="s">
        <v>169</v>
      </c>
      <c r="F148" t="s">
        <v>508</v>
      </c>
      <c r="G148" t="s">
        <v>149</v>
      </c>
      <c r="H148" t="s">
        <v>242</v>
      </c>
      <c r="I148">
        <v>1</v>
      </c>
      <c r="J148">
        <v>1284.7270000000001</v>
      </c>
      <c r="K148">
        <v>0.16435900000000001</v>
      </c>
    </row>
    <row r="149" spans="1:11">
      <c r="A149" t="s">
        <v>243</v>
      </c>
      <c r="B149">
        <v>4.1357893445504099E-2</v>
      </c>
      <c r="C149" t="s">
        <v>236</v>
      </c>
      <c r="D149" t="s">
        <v>244</v>
      </c>
      <c r="E149" t="s">
        <v>165</v>
      </c>
      <c r="F149" t="s">
        <v>508</v>
      </c>
      <c r="G149" t="s">
        <v>149</v>
      </c>
      <c r="H149" t="s">
        <v>149</v>
      </c>
      <c r="I149">
        <v>9</v>
      </c>
      <c r="J149">
        <v>1324.008</v>
      </c>
      <c r="K149">
        <v>0.16435900000000001</v>
      </c>
    </row>
    <row r="150" spans="1:11">
      <c r="A150" t="s">
        <v>171</v>
      </c>
      <c r="B150">
        <v>3.86848292755901E-3</v>
      </c>
      <c r="C150" t="s">
        <v>166</v>
      </c>
      <c r="D150" t="s">
        <v>172</v>
      </c>
      <c r="E150" t="s">
        <v>165</v>
      </c>
      <c r="F150" t="s">
        <v>509</v>
      </c>
      <c r="G150" t="s">
        <v>149</v>
      </c>
      <c r="H150" t="s">
        <v>149</v>
      </c>
      <c r="I150">
        <v>1</v>
      </c>
      <c r="J150">
        <v>1279.674</v>
      </c>
      <c r="K150">
        <v>0.20200399999999999</v>
      </c>
    </row>
    <row r="151" spans="1:11">
      <c r="A151" t="s">
        <v>182</v>
      </c>
      <c r="B151">
        <v>7.2670538523910396E-3</v>
      </c>
      <c r="C151" t="s">
        <v>166</v>
      </c>
      <c r="D151" t="s">
        <v>183</v>
      </c>
      <c r="E151" t="s">
        <v>165</v>
      </c>
      <c r="F151" t="s">
        <v>509</v>
      </c>
      <c r="G151" t="s">
        <v>149</v>
      </c>
      <c r="H151" t="s">
        <v>149</v>
      </c>
      <c r="I151">
        <v>2</v>
      </c>
      <c r="J151">
        <v>1362.422</v>
      </c>
      <c r="K151">
        <v>0.20200399999999999</v>
      </c>
    </row>
    <row r="152" spans="1:11">
      <c r="A152" t="s">
        <v>184</v>
      </c>
      <c r="B152">
        <v>3.80009351459821E-3</v>
      </c>
      <c r="C152" t="s">
        <v>186</v>
      </c>
      <c r="D152" t="s">
        <v>185</v>
      </c>
      <c r="E152" t="s">
        <v>165</v>
      </c>
      <c r="F152" t="s">
        <v>509</v>
      </c>
      <c r="G152" t="s">
        <v>149</v>
      </c>
      <c r="H152" t="s">
        <v>149</v>
      </c>
      <c r="I152">
        <v>1</v>
      </c>
      <c r="J152">
        <v>1302.704</v>
      </c>
      <c r="K152">
        <v>0.20200399999999999</v>
      </c>
    </row>
    <row r="153" spans="1:11">
      <c r="A153" t="s">
        <v>189</v>
      </c>
      <c r="B153">
        <v>1.16514290218319E-2</v>
      </c>
      <c r="C153" t="s">
        <v>186</v>
      </c>
      <c r="D153" t="s">
        <v>190</v>
      </c>
      <c r="E153" t="s">
        <v>165</v>
      </c>
      <c r="F153" t="s">
        <v>509</v>
      </c>
      <c r="G153" t="s">
        <v>149</v>
      </c>
      <c r="H153" t="s">
        <v>149</v>
      </c>
      <c r="I153">
        <v>3</v>
      </c>
      <c r="J153">
        <v>1274.624</v>
      </c>
      <c r="K153">
        <v>0.20200399999999999</v>
      </c>
    </row>
    <row r="154" spans="1:11">
      <c r="A154" t="s">
        <v>191</v>
      </c>
      <c r="B154">
        <v>7.6330347002942804E-3</v>
      </c>
      <c r="C154" t="s">
        <v>186</v>
      </c>
      <c r="D154" t="s">
        <v>192</v>
      </c>
      <c r="E154" t="s">
        <v>165</v>
      </c>
      <c r="F154" t="s">
        <v>509</v>
      </c>
      <c r="G154" t="s">
        <v>149</v>
      </c>
      <c r="H154" t="s">
        <v>149</v>
      </c>
      <c r="I154">
        <v>2</v>
      </c>
      <c r="J154">
        <v>1297.098</v>
      </c>
      <c r="K154">
        <v>0.20200399999999999</v>
      </c>
    </row>
    <row r="155" spans="1:11">
      <c r="A155" t="s">
        <v>193</v>
      </c>
      <c r="B155">
        <v>3.7484577823790801E-3</v>
      </c>
      <c r="C155" t="s">
        <v>162</v>
      </c>
      <c r="D155" t="s">
        <v>194</v>
      </c>
      <c r="E155" t="s">
        <v>165</v>
      </c>
      <c r="F155" t="s">
        <v>509</v>
      </c>
      <c r="G155" t="s">
        <v>149</v>
      </c>
      <c r="H155" t="s">
        <v>149</v>
      </c>
      <c r="I155">
        <v>1</v>
      </c>
      <c r="J155">
        <v>1320.6489999999999</v>
      </c>
      <c r="K155">
        <v>0.20200399999999999</v>
      </c>
    </row>
    <row r="156" spans="1:11">
      <c r="A156" t="s">
        <v>199</v>
      </c>
      <c r="B156">
        <v>3.6001316465035398E-3</v>
      </c>
      <c r="C156" t="s">
        <v>166</v>
      </c>
      <c r="D156" t="s">
        <v>200</v>
      </c>
      <c r="E156" t="s">
        <v>165</v>
      </c>
      <c r="F156" t="s">
        <v>509</v>
      </c>
      <c r="G156" t="s">
        <v>149</v>
      </c>
      <c r="H156" t="s">
        <v>149</v>
      </c>
      <c r="I156">
        <v>1</v>
      </c>
      <c r="J156">
        <v>1375.06</v>
      </c>
      <c r="K156">
        <v>0.20200399999999999</v>
      </c>
    </row>
    <row r="157" spans="1:11">
      <c r="A157" t="s">
        <v>234</v>
      </c>
      <c r="B157">
        <v>4.1607635355518202E-2</v>
      </c>
      <c r="C157" t="s">
        <v>236</v>
      </c>
      <c r="D157" t="s">
        <v>235</v>
      </c>
      <c r="E157" t="s">
        <v>165</v>
      </c>
      <c r="F157" t="s">
        <v>509</v>
      </c>
      <c r="G157" t="s">
        <v>149</v>
      </c>
      <c r="H157" t="s">
        <v>149</v>
      </c>
      <c r="I157">
        <v>11</v>
      </c>
      <c r="J157">
        <v>1308.759</v>
      </c>
      <c r="K157">
        <v>0.20200399999999999</v>
      </c>
    </row>
    <row r="158" spans="1:11">
      <c r="A158" t="s">
        <v>239</v>
      </c>
      <c r="B158">
        <v>3.8532676761998102E-3</v>
      </c>
      <c r="C158" t="s">
        <v>241</v>
      </c>
      <c r="D158" t="s">
        <v>240</v>
      </c>
      <c r="E158" t="s">
        <v>169</v>
      </c>
      <c r="F158" t="s">
        <v>509</v>
      </c>
      <c r="G158" t="s">
        <v>149</v>
      </c>
      <c r="H158" t="s">
        <v>242</v>
      </c>
      <c r="I158">
        <v>1</v>
      </c>
      <c r="J158">
        <v>1284.7270000000001</v>
      </c>
      <c r="K158">
        <v>0.20200399999999999</v>
      </c>
    </row>
    <row r="159" spans="1:11">
      <c r="A159" t="s">
        <v>243</v>
      </c>
      <c r="B159">
        <v>1.49557918738894E-2</v>
      </c>
      <c r="C159" t="s">
        <v>236</v>
      </c>
      <c r="D159" t="s">
        <v>244</v>
      </c>
      <c r="E159" t="s">
        <v>165</v>
      </c>
      <c r="F159" t="s">
        <v>509</v>
      </c>
      <c r="G159" t="s">
        <v>149</v>
      </c>
      <c r="H159" t="s">
        <v>149</v>
      </c>
      <c r="I159">
        <v>4</v>
      </c>
      <c r="J159">
        <v>1324.008</v>
      </c>
      <c r="K159">
        <v>0.20200399999999999</v>
      </c>
    </row>
    <row r="160" spans="1:11">
      <c r="A160" t="s">
        <v>199</v>
      </c>
      <c r="B160">
        <v>3.4050051180836201E-3</v>
      </c>
      <c r="C160" t="s">
        <v>166</v>
      </c>
      <c r="D160" t="s">
        <v>200</v>
      </c>
      <c r="E160" t="s">
        <v>165</v>
      </c>
      <c r="F160" t="s">
        <v>510</v>
      </c>
      <c r="G160" t="s">
        <v>149</v>
      </c>
      <c r="H160" t="s">
        <v>149</v>
      </c>
      <c r="I160">
        <v>1</v>
      </c>
      <c r="J160">
        <v>1375.06</v>
      </c>
      <c r="K160">
        <v>0.21357999999999999</v>
      </c>
    </row>
    <row r="161" spans="1:11">
      <c r="A161" t="s">
        <v>163</v>
      </c>
      <c r="B161">
        <v>2.2053616724080501E-3</v>
      </c>
      <c r="C161" t="s">
        <v>166</v>
      </c>
      <c r="D161" t="s">
        <v>164</v>
      </c>
      <c r="E161" t="s">
        <v>165</v>
      </c>
      <c r="F161" t="s">
        <v>511</v>
      </c>
      <c r="G161" t="s">
        <v>149</v>
      </c>
      <c r="H161" t="s">
        <v>149</v>
      </c>
      <c r="I161">
        <v>1</v>
      </c>
      <c r="J161">
        <v>1456.8879999999999</v>
      </c>
      <c r="K161">
        <v>0.31123899999999999</v>
      </c>
    </row>
    <row r="162" spans="1:11">
      <c r="A162" t="s">
        <v>182</v>
      </c>
      <c r="B162">
        <v>1.17913721159495E-2</v>
      </c>
      <c r="C162" t="s">
        <v>166</v>
      </c>
      <c r="D162" t="s">
        <v>183</v>
      </c>
      <c r="E162" t="s">
        <v>165</v>
      </c>
      <c r="F162" t="s">
        <v>511</v>
      </c>
      <c r="G162" t="s">
        <v>149</v>
      </c>
      <c r="H162" t="s">
        <v>149</v>
      </c>
      <c r="I162">
        <v>5</v>
      </c>
      <c r="J162">
        <v>1362.422</v>
      </c>
      <c r="K162">
        <v>0.31123899999999999</v>
      </c>
    </row>
    <row r="163" spans="1:11">
      <c r="A163" t="s">
        <v>187</v>
      </c>
      <c r="B163">
        <v>1.15150541575111E-2</v>
      </c>
      <c r="C163" t="s">
        <v>186</v>
      </c>
      <c r="D163" t="s">
        <v>188</v>
      </c>
      <c r="E163" t="s">
        <v>165</v>
      </c>
      <c r="F163" t="s">
        <v>511</v>
      </c>
      <c r="G163" t="s">
        <v>149</v>
      </c>
      <c r="H163" t="s">
        <v>149</v>
      </c>
      <c r="I163">
        <v>5</v>
      </c>
      <c r="J163">
        <v>1395.115</v>
      </c>
      <c r="K163">
        <v>0.31123899999999999</v>
      </c>
    </row>
    <row r="164" spans="1:11">
      <c r="A164" t="s">
        <v>189</v>
      </c>
      <c r="B164">
        <v>5.0414317574299901E-3</v>
      </c>
      <c r="C164" t="s">
        <v>186</v>
      </c>
      <c r="D164" t="s">
        <v>190</v>
      </c>
      <c r="E164" t="s">
        <v>165</v>
      </c>
      <c r="F164" t="s">
        <v>511</v>
      </c>
      <c r="G164" t="s">
        <v>149</v>
      </c>
      <c r="H164" t="s">
        <v>149</v>
      </c>
      <c r="I164">
        <v>2</v>
      </c>
      <c r="J164">
        <v>1274.624</v>
      </c>
      <c r="K164">
        <v>0.31123899999999999</v>
      </c>
    </row>
    <row r="165" spans="1:11">
      <c r="A165" t="s">
        <v>193</v>
      </c>
      <c r="B165">
        <v>2.4328682005523199E-3</v>
      </c>
      <c r="C165" t="s">
        <v>162</v>
      </c>
      <c r="D165" t="s">
        <v>194</v>
      </c>
      <c r="E165" t="s">
        <v>165</v>
      </c>
      <c r="F165" t="s">
        <v>511</v>
      </c>
      <c r="G165" t="s">
        <v>149</v>
      </c>
      <c r="H165" t="s">
        <v>149</v>
      </c>
      <c r="I165">
        <v>1</v>
      </c>
      <c r="J165">
        <v>1320.6489999999999</v>
      </c>
      <c r="K165">
        <v>0.31123899999999999</v>
      </c>
    </row>
    <row r="166" spans="1:11">
      <c r="A166" t="s">
        <v>195</v>
      </c>
      <c r="B166">
        <v>6.7235078892207596E-3</v>
      </c>
      <c r="C166" t="s">
        <v>166</v>
      </c>
      <c r="D166" t="s">
        <v>196</v>
      </c>
      <c r="E166" t="s">
        <v>165</v>
      </c>
      <c r="F166" t="s">
        <v>511</v>
      </c>
      <c r="G166" t="s">
        <v>149</v>
      </c>
      <c r="H166" t="s">
        <v>149</v>
      </c>
      <c r="I166">
        <v>3</v>
      </c>
      <c r="J166">
        <v>1433.6110000000001</v>
      </c>
      <c r="K166">
        <v>0.31123899999999999</v>
      </c>
    </row>
    <row r="167" spans="1:11">
      <c r="A167" t="s">
        <v>199</v>
      </c>
      <c r="B167">
        <v>4.6731996512024499E-3</v>
      </c>
      <c r="C167" t="s">
        <v>166</v>
      </c>
      <c r="D167" t="s">
        <v>200</v>
      </c>
      <c r="E167" t="s">
        <v>165</v>
      </c>
      <c r="F167" t="s">
        <v>511</v>
      </c>
      <c r="G167" t="s">
        <v>149</v>
      </c>
      <c r="H167" t="s">
        <v>149</v>
      </c>
      <c r="I167">
        <v>2</v>
      </c>
      <c r="J167">
        <v>1375.06</v>
      </c>
      <c r="K167">
        <v>0.31123899999999999</v>
      </c>
    </row>
    <row r="168" spans="1:11">
      <c r="A168" t="s">
        <v>234</v>
      </c>
      <c r="B168">
        <v>1.22748533388929E-2</v>
      </c>
      <c r="C168" t="s">
        <v>236</v>
      </c>
      <c r="D168" t="s">
        <v>235</v>
      </c>
      <c r="E168" t="s">
        <v>165</v>
      </c>
      <c r="F168" t="s">
        <v>511</v>
      </c>
      <c r="G168" t="s">
        <v>149</v>
      </c>
      <c r="H168" t="s">
        <v>149</v>
      </c>
      <c r="I168">
        <v>5</v>
      </c>
      <c r="J168">
        <v>1308.759</v>
      </c>
      <c r="K168">
        <v>0.31123899999999999</v>
      </c>
    </row>
    <row r="169" spans="1:11">
      <c r="A169" t="s">
        <v>129</v>
      </c>
      <c r="B169">
        <v>7.9257147005770499E-3</v>
      </c>
      <c r="C169" t="s">
        <v>124</v>
      </c>
      <c r="D169" t="s">
        <v>130</v>
      </c>
      <c r="E169" t="s">
        <v>113</v>
      </c>
      <c r="F169" t="s">
        <v>514</v>
      </c>
      <c r="G169" t="s">
        <v>120</v>
      </c>
      <c r="H169" t="s">
        <v>131</v>
      </c>
      <c r="I169">
        <v>3</v>
      </c>
      <c r="J169">
        <v>328.14400000000001</v>
      </c>
      <c r="K169">
        <v>1.153502</v>
      </c>
    </row>
    <row r="170" spans="1:11">
      <c r="A170" t="s">
        <v>132</v>
      </c>
      <c r="B170">
        <v>6.0159442624920997E-3</v>
      </c>
      <c r="C170" t="s">
        <v>114</v>
      </c>
      <c r="D170" t="s">
        <v>133</v>
      </c>
      <c r="E170" t="s">
        <v>113</v>
      </c>
      <c r="F170" t="s">
        <v>514</v>
      </c>
      <c r="G170" t="s">
        <v>115</v>
      </c>
      <c r="H170" t="s">
        <v>134</v>
      </c>
      <c r="I170">
        <v>5</v>
      </c>
      <c r="J170">
        <v>720.52300000000002</v>
      </c>
      <c r="K170">
        <v>1.153502</v>
      </c>
    </row>
    <row r="171" spans="1:11">
      <c r="A171" t="s">
        <v>142</v>
      </c>
      <c r="B171">
        <v>1.11805923460984E-3</v>
      </c>
      <c r="C171" t="s">
        <v>119</v>
      </c>
      <c r="D171" t="s">
        <v>143</v>
      </c>
      <c r="E171" t="s">
        <v>113</v>
      </c>
      <c r="F171" t="s">
        <v>514</v>
      </c>
      <c r="G171" t="s">
        <v>137</v>
      </c>
      <c r="H171" t="s">
        <v>144</v>
      </c>
      <c r="I171">
        <v>1</v>
      </c>
      <c r="J171">
        <v>775.38400000000001</v>
      </c>
      <c r="K171">
        <v>1.153502</v>
      </c>
    </row>
    <row r="172" spans="1:11">
      <c r="A172" t="s">
        <v>232</v>
      </c>
      <c r="B172">
        <v>7.4721922696971595E-4</v>
      </c>
      <c r="C172" t="s">
        <v>233</v>
      </c>
      <c r="D172" t="s">
        <v>1</v>
      </c>
      <c r="E172" t="s">
        <v>113</v>
      </c>
      <c r="F172" t="s">
        <v>514</v>
      </c>
      <c r="G172" t="s">
        <v>1</v>
      </c>
      <c r="H172" t="s">
        <v>1</v>
      </c>
      <c r="I172">
        <v>1</v>
      </c>
      <c r="J172">
        <v>1160.202</v>
      </c>
      <c r="K172">
        <v>1.153502</v>
      </c>
    </row>
    <row r="173" spans="1:11">
      <c r="A173" t="s">
        <v>135</v>
      </c>
      <c r="B173">
        <v>3.9857073640358004E-3</v>
      </c>
      <c r="C173" t="s">
        <v>119</v>
      </c>
      <c r="D173" t="s">
        <v>136</v>
      </c>
      <c r="E173" t="s">
        <v>113</v>
      </c>
      <c r="F173" t="s">
        <v>516</v>
      </c>
      <c r="G173" t="s">
        <v>137</v>
      </c>
      <c r="H173" t="s">
        <v>138</v>
      </c>
      <c r="I173">
        <v>1</v>
      </c>
      <c r="J173">
        <v>792.98</v>
      </c>
      <c r="K173">
        <v>0.31639699999999998</v>
      </c>
    </row>
    <row r="174" spans="1:11">
      <c r="A174" t="s">
        <v>156</v>
      </c>
      <c r="B174">
        <v>4.6875583619326797E-3</v>
      </c>
      <c r="C174" t="s">
        <v>119</v>
      </c>
      <c r="D174" t="s">
        <v>157</v>
      </c>
      <c r="E174" t="s">
        <v>113</v>
      </c>
      <c r="F174" t="s">
        <v>516</v>
      </c>
      <c r="G174" t="s">
        <v>158</v>
      </c>
      <c r="H174" t="s">
        <v>158</v>
      </c>
      <c r="I174">
        <v>1</v>
      </c>
      <c r="J174">
        <v>674.25</v>
      </c>
      <c r="K174">
        <v>0.31639699999999998</v>
      </c>
    </row>
    <row r="175" spans="1:11">
      <c r="A175" t="s">
        <v>111</v>
      </c>
      <c r="B175">
        <v>3.4486458517486301E-2</v>
      </c>
      <c r="C175" t="s">
        <v>114</v>
      </c>
      <c r="D175" t="s">
        <v>112</v>
      </c>
      <c r="E175" t="s">
        <v>113</v>
      </c>
      <c r="F175" t="s">
        <v>517</v>
      </c>
      <c r="G175" t="s">
        <v>115</v>
      </c>
      <c r="H175" t="s">
        <v>116</v>
      </c>
      <c r="I175">
        <v>8</v>
      </c>
      <c r="J175">
        <v>627.36500000000001</v>
      </c>
      <c r="K175">
        <v>0.36976100000000001</v>
      </c>
    </row>
    <row r="176" spans="1:11">
      <c r="A176" t="s">
        <v>132</v>
      </c>
      <c r="B176">
        <v>4.1287989336574002E-2</v>
      </c>
      <c r="C176" t="s">
        <v>114</v>
      </c>
      <c r="D176" t="s">
        <v>133</v>
      </c>
      <c r="E176" t="s">
        <v>113</v>
      </c>
      <c r="F176" t="s">
        <v>517</v>
      </c>
      <c r="G176" t="s">
        <v>115</v>
      </c>
      <c r="H176" t="s">
        <v>134</v>
      </c>
      <c r="I176">
        <v>11</v>
      </c>
      <c r="J176">
        <v>720.52300000000002</v>
      </c>
      <c r="K176">
        <v>0.36976100000000001</v>
      </c>
    </row>
    <row r="177" spans="1:11">
      <c r="A177" t="s">
        <v>135</v>
      </c>
      <c r="B177">
        <v>3.4104890804028398E-3</v>
      </c>
      <c r="C177" t="s">
        <v>119</v>
      </c>
      <c r="D177" t="s">
        <v>136</v>
      </c>
      <c r="E177" t="s">
        <v>113</v>
      </c>
      <c r="F177" t="s">
        <v>517</v>
      </c>
      <c r="G177" t="s">
        <v>137</v>
      </c>
      <c r="H177" t="s">
        <v>138</v>
      </c>
      <c r="I177">
        <v>1</v>
      </c>
      <c r="J177">
        <v>792.98</v>
      </c>
      <c r="K177">
        <v>0.36976100000000001</v>
      </c>
    </row>
    <row r="178" spans="1:11">
      <c r="A178" t="s">
        <v>156</v>
      </c>
      <c r="B178">
        <v>2.8077341367215299E-2</v>
      </c>
      <c r="C178" t="s">
        <v>119</v>
      </c>
      <c r="D178" t="s">
        <v>157</v>
      </c>
      <c r="E178" t="s">
        <v>113</v>
      </c>
      <c r="F178" t="s">
        <v>517</v>
      </c>
      <c r="G178" t="s">
        <v>158</v>
      </c>
      <c r="H178" t="s">
        <v>158</v>
      </c>
      <c r="I178">
        <v>7</v>
      </c>
      <c r="J178">
        <v>674.25</v>
      </c>
      <c r="K178">
        <v>0.36976100000000001</v>
      </c>
    </row>
    <row r="179" spans="1:11">
      <c r="A179" t="s">
        <v>122</v>
      </c>
      <c r="B179">
        <v>4.5483250852092899E-3</v>
      </c>
      <c r="C179" t="s">
        <v>124</v>
      </c>
      <c r="D179" t="s">
        <v>123</v>
      </c>
      <c r="E179" t="s">
        <v>113</v>
      </c>
      <c r="F179" t="s">
        <v>518</v>
      </c>
      <c r="G179" t="s">
        <v>120</v>
      </c>
      <c r="H179" t="s">
        <v>125</v>
      </c>
      <c r="I179">
        <v>1</v>
      </c>
      <c r="J179">
        <v>774.923</v>
      </c>
      <c r="K179">
        <v>0.28372000000000003</v>
      </c>
    </row>
    <row r="180" spans="1:11">
      <c r="A180" t="s">
        <v>132</v>
      </c>
      <c r="B180">
        <v>1.46751806118846E-2</v>
      </c>
      <c r="C180" t="s">
        <v>114</v>
      </c>
      <c r="D180" t="s">
        <v>133</v>
      </c>
      <c r="E180" t="s">
        <v>113</v>
      </c>
      <c r="F180" t="s">
        <v>518</v>
      </c>
      <c r="G180" t="s">
        <v>115</v>
      </c>
      <c r="H180" t="s">
        <v>134</v>
      </c>
      <c r="I180">
        <v>3</v>
      </c>
      <c r="J180">
        <v>720.52300000000002</v>
      </c>
      <c r="K180">
        <v>0.28372000000000003</v>
      </c>
    </row>
    <row r="181" spans="1:11">
      <c r="A181" t="s">
        <v>135</v>
      </c>
      <c r="B181">
        <v>4.4447548740266301E-3</v>
      </c>
      <c r="C181" t="s">
        <v>119</v>
      </c>
      <c r="D181" t="s">
        <v>136</v>
      </c>
      <c r="E181" t="s">
        <v>113</v>
      </c>
      <c r="F181" t="s">
        <v>518</v>
      </c>
      <c r="G181" t="s">
        <v>137</v>
      </c>
      <c r="H181" t="s">
        <v>138</v>
      </c>
      <c r="I181">
        <v>1</v>
      </c>
      <c r="J181">
        <v>792.98</v>
      </c>
      <c r="K181">
        <v>0.28372000000000003</v>
      </c>
    </row>
    <row r="182" spans="1:11">
      <c r="A182" t="s">
        <v>139</v>
      </c>
      <c r="B182">
        <v>4.8980897653871404E-3</v>
      </c>
      <c r="C182" t="s">
        <v>119</v>
      </c>
      <c r="D182" t="s">
        <v>140</v>
      </c>
      <c r="E182" t="s">
        <v>113</v>
      </c>
      <c r="F182" t="s">
        <v>518</v>
      </c>
      <c r="G182" t="s">
        <v>137</v>
      </c>
      <c r="H182" t="s">
        <v>141</v>
      </c>
      <c r="I182">
        <v>1</v>
      </c>
      <c r="J182">
        <v>719.58699999999999</v>
      </c>
      <c r="K182">
        <v>0.28372000000000003</v>
      </c>
    </row>
    <row r="183" spans="1:11">
      <c r="A183" t="s">
        <v>142</v>
      </c>
      <c r="B183">
        <v>4.5456209052619602E-3</v>
      </c>
      <c r="C183" t="s">
        <v>119</v>
      </c>
      <c r="D183" t="s">
        <v>143</v>
      </c>
      <c r="E183" t="s">
        <v>113</v>
      </c>
      <c r="F183" t="s">
        <v>518</v>
      </c>
      <c r="G183" t="s">
        <v>137</v>
      </c>
      <c r="H183" t="s">
        <v>144</v>
      </c>
      <c r="I183">
        <v>1</v>
      </c>
      <c r="J183">
        <v>775.38400000000001</v>
      </c>
      <c r="K183">
        <v>0.28372000000000003</v>
      </c>
    </row>
    <row r="184" spans="1:11">
      <c r="A184" t="s">
        <v>117</v>
      </c>
      <c r="B184">
        <v>1.7492508295878101E-3</v>
      </c>
      <c r="C184" t="s">
        <v>119</v>
      </c>
      <c r="D184" t="s">
        <v>118</v>
      </c>
      <c r="E184" t="s">
        <v>113</v>
      </c>
      <c r="F184" t="s">
        <v>519</v>
      </c>
      <c r="G184" t="s">
        <v>120</v>
      </c>
      <c r="H184" t="s">
        <v>121</v>
      </c>
      <c r="I184">
        <v>1</v>
      </c>
      <c r="J184">
        <v>925.14099999999996</v>
      </c>
      <c r="K184">
        <v>0.61793100000000001</v>
      </c>
    </row>
    <row r="185" spans="1:11">
      <c r="A185" t="s">
        <v>122</v>
      </c>
      <c r="B185">
        <v>2.0883412438857702E-3</v>
      </c>
      <c r="C185" t="s">
        <v>124</v>
      </c>
      <c r="D185" t="s">
        <v>123</v>
      </c>
      <c r="E185" t="s">
        <v>113</v>
      </c>
      <c r="F185" t="s">
        <v>519</v>
      </c>
      <c r="G185" t="s">
        <v>120</v>
      </c>
      <c r="H185" t="s">
        <v>125</v>
      </c>
      <c r="I185">
        <v>1</v>
      </c>
      <c r="J185">
        <v>774.923</v>
      </c>
      <c r="K185">
        <v>0.61793100000000001</v>
      </c>
    </row>
    <row r="186" spans="1:11">
      <c r="A186" t="s">
        <v>126</v>
      </c>
      <c r="B186">
        <v>1.91160956350207E-3</v>
      </c>
      <c r="C186" t="s">
        <v>119</v>
      </c>
      <c r="D186" t="s">
        <v>127</v>
      </c>
      <c r="E186" t="s">
        <v>113</v>
      </c>
      <c r="F186" t="s">
        <v>519</v>
      </c>
      <c r="G186" t="s">
        <v>120</v>
      </c>
      <c r="H186" t="s">
        <v>128</v>
      </c>
      <c r="I186">
        <v>1</v>
      </c>
      <c r="J186">
        <v>846.56600000000003</v>
      </c>
      <c r="K186">
        <v>0.61793100000000001</v>
      </c>
    </row>
    <row r="187" spans="1:11">
      <c r="A187" t="s">
        <v>129</v>
      </c>
      <c r="B187">
        <v>9.8633749922942097E-3</v>
      </c>
      <c r="C187" t="s">
        <v>124</v>
      </c>
      <c r="D187" t="s">
        <v>130</v>
      </c>
      <c r="E187" t="s">
        <v>113</v>
      </c>
      <c r="F187" t="s">
        <v>519</v>
      </c>
      <c r="G187" t="s">
        <v>120</v>
      </c>
      <c r="H187" t="s">
        <v>131</v>
      </c>
      <c r="I187">
        <v>2</v>
      </c>
      <c r="J187">
        <v>328.14400000000001</v>
      </c>
      <c r="K187">
        <v>0.61793100000000001</v>
      </c>
    </row>
    <row r="188" spans="1:11">
      <c r="A188" t="s">
        <v>132</v>
      </c>
      <c r="B188">
        <v>1.12300624805571E-2</v>
      </c>
      <c r="C188" t="s">
        <v>114</v>
      </c>
      <c r="D188" t="s">
        <v>133</v>
      </c>
      <c r="E188" t="s">
        <v>113</v>
      </c>
      <c r="F188" t="s">
        <v>519</v>
      </c>
      <c r="G188" t="s">
        <v>115</v>
      </c>
      <c r="H188" t="s">
        <v>134</v>
      </c>
      <c r="I188">
        <v>5</v>
      </c>
      <c r="J188">
        <v>720.52300000000002</v>
      </c>
      <c r="K188">
        <v>0.61793100000000001</v>
      </c>
    </row>
    <row r="189" spans="1:11">
      <c r="A189" t="s">
        <v>135</v>
      </c>
      <c r="B189">
        <v>1.42855124115991E-2</v>
      </c>
      <c r="C189" t="s">
        <v>119</v>
      </c>
      <c r="D189" t="s">
        <v>136</v>
      </c>
      <c r="E189" t="s">
        <v>113</v>
      </c>
      <c r="F189" t="s">
        <v>519</v>
      </c>
      <c r="G189" t="s">
        <v>137</v>
      </c>
      <c r="H189" t="s">
        <v>138</v>
      </c>
      <c r="I189">
        <v>7</v>
      </c>
      <c r="J189">
        <v>792.98</v>
      </c>
      <c r="K189">
        <v>0.61793100000000001</v>
      </c>
    </row>
    <row r="190" spans="1:11">
      <c r="A190" t="s">
        <v>142</v>
      </c>
      <c r="B190">
        <v>1.6696797062984998E-2</v>
      </c>
      <c r="C190" t="s">
        <v>119</v>
      </c>
      <c r="D190" t="s">
        <v>143</v>
      </c>
      <c r="E190" t="s">
        <v>113</v>
      </c>
      <c r="F190" t="s">
        <v>519</v>
      </c>
      <c r="G190" t="s">
        <v>137</v>
      </c>
      <c r="H190" t="s">
        <v>144</v>
      </c>
      <c r="I190">
        <v>8</v>
      </c>
      <c r="J190">
        <v>775.38400000000001</v>
      </c>
      <c r="K190">
        <v>0.61793100000000001</v>
      </c>
    </row>
    <row r="191" spans="1:11">
      <c r="A191" t="s">
        <v>232</v>
      </c>
      <c r="B191">
        <v>2.78969293577445E-3</v>
      </c>
      <c r="C191" t="s">
        <v>233</v>
      </c>
      <c r="D191" t="s">
        <v>1</v>
      </c>
      <c r="E191" t="s">
        <v>113</v>
      </c>
      <c r="F191" t="s">
        <v>519</v>
      </c>
      <c r="G191" t="s">
        <v>1</v>
      </c>
      <c r="H191" t="s">
        <v>1</v>
      </c>
      <c r="I191">
        <v>2</v>
      </c>
      <c r="J191">
        <v>1160.202</v>
      </c>
      <c r="K191">
        <v>0.61793100000000001</v>
      </c>
    </row>
    <row r="192" spans="1:11">
      <c r="A192" t="s">
        <v>111</v>
      </c>
      <c r="B192">
        <v>2.9604129380612698E-4</v>
      </c>
      <c r="C192" t="s">
        <v>114</v>
      </c>
      <c r="D192" t="s">
        <v>112</v>
      </c>
      <c r="E192" t="s">
        <v>113</v>
      </c>
      <c r="F192" t="s">
        <v>520</v>
      </c>
      <c r="G192" t="s">
        <v>115</v>
      </c>
      <c r="H192" t="s">
        <v>116</v>
      </c>
      <c r="I192">
        <v>22</v>
      </c>
      <c r="J192">
        <v>627.36500000000001</v>
      </c>
      <c r="K192">
        <v>118.45410099999999</v>
      </c>
    </row>
    <row r="193" spans="1:11">
      <c r="A193" t="s">
        <v>117</v>
      </c>
      <c r="B193">
        <v>3.9055818131091499E-3</v>
      </c>
      <c r="C193" t="s">
        <v>119</v>
      </c>
      <c r="D193" t="s">
        <v>118</v>
      </c>
      <c r="E193" t="s">
        <v>113</v>
      </c>
      <c r="F193" t="s">
        <v>520</v>
      </c>
      <c r="G193" t="s">
        <v>120</v>
      </c>
      <c r="H193" t="s">
        <v>121</v>
      </c>
      <c r="I193">
        <v>428</v>
      </c>
      <c r="J193">
        <v>925.14099999999996</v>
      </c>
      <c r="K193">
        <v>118.45410099999999</v>
      </c>
    </row>
    <row r="194" spans="1:11">
      <c r="A194" t="s">
        <v>122</v>
      </c>
      <c r="B194">
        <v>5.0875445875275902E-3</v>
      </c>
      <c r="C194" t="s">
        <v>124</v>
      </c>
      <c r="D194" t="s">
        <v>123</v>
      </c>
      <c r="E194" t="s">
        <v>113</v>
      </c>
      <c r="F194" t="s">
        <v>520</v>
      </c>
      <c r="G194" t="s">
        <v>120</v>
      </c>
      <c r="H194" t="s">
        <v>125</v>
      </c>
      <c r="I194">
        <v>467</v>
      </c>
      <c r="J194">
        <v>774.923</v>
      </c>
      <c r="K194">
        <v>118.45410099999999</v>
      </c>
    </row>
    <row r="195" spans="1:11">
      <c r="A195" t="s">
        <v>126</v>
      </c>
      <c r="B195">
        <v>1.435990506758E-3</v>
      </c>
      <c r="C195" t="s">
        <v>119</v>
      </c>
      <c r="D195" t="s">
        <v>127</v>
      </c>
      <c r="E195" t="s">
        <v>113</v>
      </c>
      <c r="F195" t="s">
        <v>520</v>
      </c>
      <c r="G195" t="s">
        <v>120</v>
      </c>
      <c r="H195" t="s">
        <v>128</v>
      </c>
      <c r="I195">
        <v>144</v>
      </c>
      <c r="J195">
        <v>846.56600000000003</v>
      </c>
      <c r="K195">
        <v>118.45410099999999</v>
      </c>
    </row>
    <row r="196" spans="1:11">
      <c r="A196" t="s">
        <v>129</v>
      </c>
      <c r="B196">
        <v>6.8433234567735696E-3</v>
      </c>
      <c r="C196" t="s">
        <v>124</v>
      </c>
      <c r="D196" t="s">
        <v>130</v>
      </c>
      <c r="E196" t="s">
        <v>113</v>
      </c>
      <c r="F196" t="s">
        <v>520</v>
      </c>
      <c r="G196" t="s">
        <v>120</v>
      </c>
      <c r="H196" t="s">
        <v>131</v>
      </c>
      <c r="I196">
        <v>266</v>
      </c>
      <c r="J196">
        <v>328.14400000000001</v>
      </c>
      <c r="K196">
        <v>118.45410099999999</v>
      </c>
    </row>
    <row r="197" spans="1:11">
      <c r="A197" t="s">
        <v>132</v>
      </c>
      <c r="B197">
        <v>5.8583060274740198E-4</v>
      </c>
      <c r="C197" t="s">
        <v>114</v>
      </c>
      <c r="D197" t="s">
        <v>133</v>
      </c>
      <c r="E197" t="s">
        <v>113</v>
      </c>
      <c r="F197" t="s">
        <v>520</v>
      </c>
      <c r="G197" t="s">
        <v>115</v>
      </c>
      <c r="H197" t="s">
        <v>134</v>
      </c>
      <c r="I197">
        <v>50</v>
      </c>
      <c r="J197">
        <v>720.52300000000002</v>
      </c>
      <c r="K197">
        <v>118.45410099999999</v>
      </c>
    </row>
    <row r="198" spans="1:11">
      <c r="A198" t="s">
        <v>135</v>
      </c>
      <c r="B198">
        <v>1.0220188313653099E-3</v>
      </c>
      <c r="C198" t="s">
        <v>119</v>
      </c>
      <c r="D198" t="s">
        <v>136</v>
      </c>
      <c r="E198" t="s">
        <v>113</v>
      </c>
      <c r="F198" t="s">
        <v>520</v>
      </c>
      <c r="G198" t="s">
        <v>137</v>
      </c>
      <c r="H198" t="s">
        <v>138</v>
      </c>
      <c r="I198">
        <v>96</v>
      </c>
      <c r="J198">
        <v>792.98</v>
      </c>
      <c r="K198">
        <v>118.45410099999999</v>
      </c>
    </row>
    <row r="199" spans="1:11">
      <c r="A199" t="s">
        <v>139</v>
      </c>
      <c r="B199">
        <v>9.85475600982306E-4</v>
      </c>
      <c r="C199" t="s">
        <v>119</v>
      </c>
      <c r="D199" t="s">
        <v>140</v>
      </c>
      <c r="E199" t="s">
        <v>113</v>
      </c>
      <c r="F199" t="s">
        <v>520</v>
      </c>
      <c r="G199" t="s">
        <v>137</v>
      </c>
      <c r="H199" t="s">
        <v>141</v>
      </c>
      <c r="I199">
        <v>84</v>
      </c>
      <c r="J199">
        <v>719.58699999999999</v>
      </c>
      <c r="K199">
        <v>118.45410099999999</v>
      </c>
    </row>
    <row r="200" spans="1:11">
      <c r="A200" t="s">
        <v>142</v>
      </c>
      <c r="B200">
        <v>1.37184046475821E-3</v>
      </c>
      <c r="C200" t="s">
        <v>119</v>
      </c>
      <c r="D200" t="s">
        <v>143</v>
      </c>
      <c r="E200" t="s">
        <v>113</v>
      </c>
      <c r="F200" t="s">
        <v>520</v>
      </c>
      <c r="G200" t="s">
        <v>137</v>
      </c>
      <c r="H200" t="s">
        <v>144</v>
      </c>
      <c r="I200">
        <v>126</v>
      </c>
      <c r="J200">
        <v>775.38400000000001</v>
      </c>
      <c r="K200">
        <v>118.45410099999999</v>
      </c>
    </row>
    <row r="201" spans="1:11">
      <c r="A201" t="s">
        <v>145</v>
      </c>
      <c r="B201" s="21">
        <v>9.2792024362513002E-6</v>
      </c>
      <c r="C201" t="s">
        <v>148</v>
      </c>
      <c r="D201" t="s">
        <v>146</v>
      </c>
      <c r="E201" t="s">
        <v>147</v>
      </c>
      <c r="F201" t="s">
        <v>520</v>
      </c>
      <c r="G201" t="s">
        <v>149</v>
      </c>
      <c r="H201" t="s">
        <v>149</v>
      </c>
      <c r="I201">
        <v>1</v>
      </c>
      <c r="J201">
        <v>909.78599999999994</v>
      </c>
      <c r="K201">
        <v>118.45410099999999</v>
      </c>
    </row>
    <row r="202" spans="1:11">
      <c r="A202" t="s">
        <v>156</v>
      </c>
      <c r="B202" s="21">
        <v>2.5041419258931601E-5</v>
      </c>
      <c r="C202" t="s">
        <v>119</v>
      </c>
      <c r="D202" t="s">
        <v>157</v>
      </c>
      <c r="E202" t="s">
        <v>113</v>
      </c>
      <c r="F202" t="s">
        <v>520</v>
      </c>
      <c r="G202" t="s">
        <v>158</v>
      </c>
      <c r="H202" t="s">
        <v>158</v>
      </c>
      <c r="I202">
        <v>2</v>
      </c>
      <c r="J202">
        <v>674.25</v>
      </c>
      <c r="K202">
        <v>118.45410099999999</v>
      </c>
    </row>
    <row r="203" spans="1:11">
      <c r="A203" t="s">
        <v>159</v>
      </c>
      <c r="B203" s="21">
        <v>7.5710470729692798E-6</v>
      </c>
      <c r="C203" t="s">
        <v>162</v>
      </c>
      <c r="D203" t="s">
        <v>160</v>
      </c>
      <c r="E203" t="s">
        <v>161</v>
      </c>
      <c r="F203" t="s">
        <v>520</v>
      </c>
      <c r="G203" t="s">
        <v>149</v>
      </c>
      <c r="H203" t="s">
        <v>149</v>
      </c>
      <c r="I203">
        <v>1</v>
      </c>
      <c r="J203">
        <v>1115.049</v>
      </c>
      <c r="K203">
        <v>118.45410099999999</v>
      </c>
    </row>
    <row r="204" spans="1:11">
      <c r="A204" t="s">
        <v>171</v>
      </c>
      <c r="B204" s="21">
        <v>1.3194123609086901E-5</v>
      </c>
      <c r="C204" t="s">
        <v>166</v>
      </c>
      <c r="D204" t="s">
        <v>172</v>
      </c>
      <c r="E204" t="s">
        <v>165</v>
      </c>
      <c r="F204" t="s">
        <v>520</v>
      </c>
      <c r="G204" t="s">
        <v>149</v>
      </c>
      <c r="H204" t="s">
        <v>149</v>
      </c>
      <c r="I204">
        <v>2</v>
      </c>
      <c r="J204">
        <v>1279.674</v>
      </c>
      <c r="K204">
        <v>118.45410099999999</v>
      </c>
    </row>
    <row r="205" spans="1:11">
      <c r="A205" t="s">
        <v>177</v>
      </c>
      <c r="B205" s="21">
        <v>1.79602726584215E-5</v>
      </c>
      <c r="C205" t="s">
        <v>162</v>
      </c>
      <c r="D205" t="s">
        <v>178</v>
      </c>
      <c r="E205" t="s">
        <v>179</v>
      </c>
      <c r="F205" t="s">
        <v>520</v>
      </c>
      <c r="G205" t="s">
        <v>179</v>
      </c>
      <c r="H205" t="s">
        <v>179</v>
      </c>
      <c r="I205">
        <v>3</v>
      </c>
      <c r="J205">
        <v>1410.127</v>
      </c>
      <c r="K205">
        <v>118.45410099999999</v>
      </c>
    </row>
    <row r="206" spans="1:11">
      <c r="A206" t="s">
        <v>182</v>
      </c>
      <c r="B206">
        <v>1.9828425477961601E-4</v>
      </c>
      <c r="C206" t="s">
        <v>166</v>
      </c>
      <c r="D206" t="s">
        <v>183</v>
      </c>
      <c r="E206" t="s">
        <v>165</v>
      </c>
      <c r="F206" t="s">
        <v>520</v>
      </c>
      <c r="G206" t="s">
        <v>149</v>
      </c>
      <c r="H206" t="s">
        <v>149</v>
      </c>
      <c r="I206">
        <v>32</v>
      </c>
      <c r="J206">
        <v>1362.422</v>
      </c>
      <c r="K206">
        <v>118.45410099999999</v>
      </c>
    </row>
    <row r="207" spans="1:11">
      <c r="A207" t="s">
        <v>184</v>
      </c>
      <c r="B207">
        <v>1.55530437631277E-4</v>
      </c>
      <c r="C207" t="s">
        <v>186</v>
      </c>
      <c r="D207" t="s">
        <v>185</v>
      </c>
      <c r="E207" t="s">
        <v>165</v>
      </c>
      <c r="F207" t="s">
        <v>520</v>
      </c>
      <c r="G207" t="s">
        <v>149</v>
      </c>
      <c r="H207" t="s">
        <v>149</v>
      </c>
      <c r="I207">
        <v>24</v>
      </c>
      <c r="J207">
        <v>1302.704</v>
      </c>
      <c r="K207">
        <v>118.45410099999999</v>
      </c>
    </row>
    <row r="208" spans="1:11">
      <c r="A208" t="s">
        <v>187</v>
      </c>
      <c r="B208" s="21">
        <v>1.8153532434961999E-5</v>
      </c>
      <c r="C208" t="s">
        <v>186</v>
      </c>
      <c r="D208" t="s">
        <v>188</v>
      </c>
      <c r="E208" t="s">
        <v>165</v>
      </c>
      <c r="F208" t="s">
        <v>520</v>
      </c>
      <c r="G208" t="s">
        <v>149</v>
      </c>
      <c r="H208" t="s">
        <v>149</v>
      </c>
      <c r="I208">
        <v>3</v>
      </c>
      <c r="J208">
        <v>1395.115</v>
      </c>
      <c r="K208">
        <v>118.45410099999999</v>
      </c>
    </row>
    <row r="209" spans="1:11">
      <c r="A209" t="s">
        <v>189</v>
      </c>
      <c r="B209">
        <v>3.6427594782594903E-4</v>
      </c>
      <c r="C209" t="s">
        <v>186</v>
      </c>
      <c r="D209" t="s">
        <v>190</v>
      </c>
      <c r="E209" t="s">
        <v>165</v>
      </c>
      <c r="F209" t="s">
        <v>520</v>
      </c>
      <c r="G209" t="s">
        <v>149</v>
      </c>
      <c r="H209" t="s">
        <v>149</v>
      </c>
      <c r="I209">
        <v>55</v>
      </c>
      <c r="J209">
        <v>1274.624</v>
      </c>
      <c r="K209">
        <v>118.45410099999999</v>
      </c>
    </row>
    <row r="210" spans="1:11">
      <c r="A210" t="s">
        <v>191</v>
      </c>
      <c r="B210">
        <v>4.1654035541702201E-4</v>
      </c>
      <c r="C210" t="s">
        <v>186</v>
      </c>
      <c r="D210" t="s">
        <v>192</v>
      </c>
      <c r="E210" t="s">
        <v>165</v>
      </c>
      <c r="F210" t="s">
        <v>520</v>
      </c>
      <c r="G210" t="s">
        <v>149</v>
      </c>
      <c r="H210" t="s">
        <v>149</v>
      </c>
      <c r="I210">
        <v>64</v>
      </c>
      <c r="J210">
        <v>1297.098</v>
      </c>
      <c r="K210">
        <v>118.45410099999999</v>
      </c>
    </row>
    <row r="211" spans="1:11">
      <c r="A211" t="s">
        <v>225</v>
      </c>
      <c r="B211" s="21">
        <v>2.77959951654418E-5</v>
      </c>
      <c r="C211" t="s">
        <v>203</v>
      </c>
      <c r="D211" t="s">
        <v>226</v>
      </c>
      <c r="E211" t="s">
        <v>217</v>
      </c>
      <c r="F211" t="s">
        <v>520</v>
      </c>
      <c r="G211" t="s">
        <v>149</v>
      </c>
      <c r="H211" t="s">
        <v>149</v>
      </c>
      <c r="I211">
        <v>1</v>
      </c>
      <c r="J211">
        <v>303.71600000000001</v>
      </c>
      <c r="K211">
        <v>118.45410099999999</v>
      </c>
    </row>
    <row r="212" spans="1:11">
      <c r="A212" t="s">
        <v>232</v>
      </c>
      <c r="B212">
        <v>1.3825151213812701E-4</v>
      </c>
      <c r="C212" t="s">
        <v>233</v>
      </c>
      <c r="D212" t="s">
        <v>1</v>
      </c>
      <c r="E212" t="s">
        <v>113</v>
      </c>
      <c r="F212" t="s">
        <v>520</v>
      </c>
      <c r="G212" t="s">
        <v>1</v>
      </c>
      <c r="H212" t="s">
        <v>1</v>
      </c>
      <c r="I212">
        <v>19</v>
      </c>
      <c r="J212">
        <v>1160.202</v>
      </c>
      <c r="K212">
        <v>118.45410099999999</v>
      </c>
    </row>
    <row r="213" spans="1:11">
      <c r="A213" t="s">
        <v>234</v>
      </c>
      <c r="B213">
        <v>1.80612685066299E-3</v>
      </c>
      <c r="C213" t="s">
        <v>236</v>
      </c>
      <c r="D213" t="s">
        <v>235</v>
      </c>
      <c r="E213" t="s">
        <v>165</v>
      </c>
      <c r="F213" t="s">
        <v>520</v>
      </c>
      <c r="G213" t="s">
        <v>149</v>
      </c>
      <c r="H213" t="s">
        <v>149</v>
      </c>
      <c r="I213">
        <v>280</v>
      </c>
      <c r="J213">
        <v>1308.759</v>
      </c>
      <c r="K213">
        <v>118.45410099999999</v>
      </c>
    </row>
    <row r="214" spans="1:11">
      <c r="A214" t="s">
        <v>237</v>
      </c>
      <c r="B214" s="21">
        <v>6.9135523282678603E-5</v>
      </c>
      <c r="C214" t="s">
        <v>162</v>
      </c>
      <c r="D214" t="s">
        <v>238</v>
      </c>
      <c r="E214" t="s">
        <v>165</v>
      </c>
      <c r="F214" t="s">
        <v>520</v>
      </c>
      <c r="G214" t="s">
        <v>149</v>
      </c>
      <c r="H214" t="s">
        <v>149</v>
      </c>
      <c r="I214">
        <v>11</v>
      </c>
      <c r="J214">
        <v>1343.202</v>
      </c>
      <c r="K214">
        <v>118.45410099999999</v>
      </c>
    </row>
    <row r="215" spans="1:11">
      <c r="A215" t="s">
        <v>239</v>
      </c>
      <c r="B215" s="21">
        <v>6.5711146941469397E-6</v>
      </c>
      <c r="C215" t="s">
        <v>241</v>
      </c>
      <c r="D215" t="s">
        <v>240</v>
      </c>
      <c r="E215" t="s">
        <v>169</v>
      </c>
      <c r="F215" t="s">
        <v>520</v>
      </c>
      <c r="G215" t="s">
        <v>149</v>
      </c>
      <c r="H215" t="s">
        <v>242</v>
      </c>
      <c r="I215">
        <v>1</v>
      </c>
      <c r="J215">
        <v>1284.7270000000001</v>
      </c>
      <c r="K215">
        <v>118.45410099999999</v>
      </c>
    </row>
    <row r="216" spans="1:11">
      <c r="A216" t="s">
        <v>243</v>
      </c>
      <c r="B216">
        <v>5.7385451001055804E-4</v>
      </c>
      <c r="C216" t="s">
        <v>236</v>
      </c>
      <c r="D216" t="s">
        <v>244</v>
      </c>
      <c r="E216" t="s">
        <v>165</v>
      </c>
      <c r="F216" t="s">
        <v>520</v>
      </c>
      <c r="G216" t="s">
        <v>149</v>
      </c>
      <c r="H216" t="s">
        <v>149</v>
      </c>
      <c r="I216">
        <v>90</v>
      </c>
      <c r="J216">
        <v>1324.008</v>
      </c>
      <c r="K216">
        <v>118.45410099999999</v>
      </c>
    </row>
    <row r="217" spans="1:11">
      <c r="A217" t="s">
        <v>111</v>
      </c>
      <c r="B217">
        <v>4.4687050950668598E-2</v>
      </c>
      <c r="C217" t="s">
        <v>114</v>
      </c>
      <c r="D217" t="s">
        <v>112</v>
      </c>
      <c r="E217" t="s">
        <v>113</v>
      </c>
      <c r="F217" t="s">
        <v>521</v>
      </c>
      <c r="G217" t="s">
        <v>115</v>
      </c>
      <c r="H217" t="s">
        <v>116</v>
      </c>
      <c r="I217">
        <v>3358</v>
      </c>
      <c r="J217">
        <v>627.36500000000001</v>
      </c>
      <c r="K217">
        <v>119.77845600000001</v>
      </c>
    </row>
    <row r="218" spans="1:11">
      <c r="A218" t="s">
        <v>117</v>
      </c>
      <c r="B218">
        <v>0.67471958460628101</v>
      </c>
      <c r="C218" t="s">
        <v>119</v>
      </c>
      <c r="D218" t="s">
        <v>118</v>
      </c>
      <c r="E218" t="s">
        <v>113</v>
      </c>
      <c r="F218" t="s">
        <v>521</v>
      </c>
      <c r="G218" t="s">
        <v>120</v>
      </c>
      <c r="H218" t="s">
        <v>121</v>
      </c>
      <c r="I218">
        <v>74767</v>
      </c>
      <c r="J218">
        <v>925.14099999999996</v>
      </c>
      <c r="K218">
        <v>119.77845600000001</v>
      </c>
    </row>
    <row r="219" spans="1:11">
      <c r="A219" t="s">
        <v>122</v>
      </c>
      <c r="B219">
        <v>0.94372837531824705</v>
      </c>
      <c r="C219" t="s">
        <v>124</v>
      </c>
      <c r="D219" t="s">
        <v>123</v>
      </c>
      <c r="E219" t="s">
        <v>113</v>
      </c>
      <c r="F219" t="s">
        <v>521</v>
      </c>
      <c r="G219" t="s">
        <v>120</v>
      </c>
      <c r="H219" t="s">
        <v>125</v>
      </c>
      <c r="I219">
        <v>87596</v>
      </c>
      <c r="J219">
        <v>774.923</v>
      </c>
      <c r="K219">
        <v>119.77845600000001</v>
      </c>
    </row>
    <row r="220" spans="1:11">
      <c r="A220" t="s">
        <v>126</v>
      </c>
      <c r="B220">
        <v>0.17650823449237299</v>
      </c>
      <c r="C220" t="s">
        <v>119</v>
      </c>
      <c r="D220" t="s">
        <v>127</v>
      </c>
      <c r="E220" t="s">
        <v>113</v>
      </c>
      <c r="F220" t="s">
        <v>521</v>
      </c>
      <c r="G220" t="s">
        <v>120</v>
      </c>
      <c r="H220" t="s">
        <v>128</v>
      </c>
      <c r="I220">
        <v>17898</v>
      </c>
      <c r="J220">
        <v>846.56600000000003</v>
      </c>
      <c r="K220">
        <v>119.77845600000001</v>
      </c>
    </row>
    <row r="221" spans="1:11">
      <c r="A221" t="s">
        <v>129</v>
      </c>
      <c r="B221">
        <v>0.98711138385918595</v>
      </c>
      <c r="C221" t="s">
        <v>124</v>
      </c>
      <c r="D221" t="s">
        <v>130</v>
      </c>
      <c r="E221" t="s">
        <v>113</v>
      </c>
      <c r="F221" t="s">
        <v>521</v>
      </c>
      <c r="G221" t="s">
        <v>120</v>
      </c>
      <c r="H221" t="s">
        <v>131</v>
      </c>
      <c r="I221">
        <v>38798</v>
      </c>
      <c r="J221">
        <v>328.14400000000001</v>
      </c>
      <c r="K221">
        <v>119.77845600000001</v>
      </c>
    </row>
    <row r="222" spans="1:11">
      <c r="A222" t="s">
        <v>132</v>
      </c>
      <c r="B222">
        <v>6.3682508894166504E-2</v>
      </c>
      <c r="C222" t="s">
        <v>114</v>
      </c>
      <c r="D222" t="s">
        <v>133</v>
      </c>
      <c r="E222" t="s">
        <v>113</v>
      </c>
      <c r="F222" t="s">
        <v>521</v>
      </c>
      <c r="G222" t="s">
        <v>115</v>
      </c>
      <c r="H222" t="s">
        <v>134</v>
      </c>
      <c r="I222">
        <v>5496</v>
      </c>
      <c r="J222">
        <v>720.52300000000002</v>
      </c>
      <c r="K222">
        <v>119.77845600000001</v>
      </c>
    </row>
    <row r="223" spans="1:11">
      <c r="A223" t="s">
        <v>135</v>
      </c>
      <c r="B223">
        <v>0.13053010504446499</v>
      </c>
      <c r="C223" t="s">
        <v>119</v>
      </c>
      <c r="D223" t="s">
        <v>136</v>
      </c>
      <c r="E223" t="s">
        <v>113</v>
      </c>
      <c r="F223" t="s">
        <v>521</v>
      </c>
      <c r="G223" t="s">
        <v>137</v>
      </c>
      <c r="H223" t="s">
        <v>138</v>
      </c>
      <c r="I223">
        <v>12398</v>
      </c>
      <c r="J223">
        <v>792.98</v>
      </c>
      <c r="K223">
        <v>119.77845600000001</v>
      </c>
    </row>
    <row r="224" spans="1:11">
      <c r="A224" t="s">
        <v>139</v>
      </c>
      <c r="B224">
        <v>0.12908537366811401</v>
      </c>
      <c r="C224" t="s">
        <v>119</v>
      </c>
      <c r="D224" t="s">
        <v>140</v>
      </c>
      <c r="E224" t="s">
        <v>113</v>
      </c>
      <c r="F224" t="s">
        <v>521</v>
      </c>
      <c r="G224" t="s">
        <v>137</v>
      </c>
      <c r="H224" t="s">
        <v>141</v>
      </c>
      <c r="I224">
        <v>11126</v>
      </c>
      <c r="J224">
        <v>719.58699999999999</v>
      </c>
      <c r="K224">
        <v>119.77845600000001</v>
      </c>
    </row>
    <row r="225" spans="1:11">
      <c r="A225" t="s">
        <v>142</v>
      </c>
      <c r="B225">
        <v>0.14178303618103499</v>
      </c>
      <c r="C225" t="s">
        <v>119</v>
      </c>
      <c r="D225" t="s">
        <v>143</v>
      </c>
      <c r="E225" t="s">
        <v>113</v>
      </c>
      <c r="F225" t="s">
        <v>521</v>
      </c>
      <c r="G225" t="s">
        <v>137</v>
      </c>
      <c r="H225" t="s">
        <v>144</v>
      </c>
      <c r="I225">
        <v>13168</v>
      </c>
      <c r="J225">
        <v>775.38400000000001</v>
      </c>
      <c r="K225">
        <v>119.77845600000001</v>
      </c>
    </row>
    <row r="226" spans="1:11">
      <c r="A226" t="s">
        <v>156</v>
      </c>
      <c r="B226">
        <v>1.4611080773888801E-3</v>
      </c>
      <c r="C226" t="s">
        <v>119</v>
      </c>
      <c r="D226" t="s">
        <v>157</v>
      </c>
      <c r="E226" t="s">
        <v>113</v>
      </c>
      <c r="F226" t="s">
        <v>521</v>
      </c>
      <c r="G226" t="s">
        <v>158</v>
      </c>
      <c r="H226" t="s">
        <v>158</v>
      </c>
      <c r="I226">
        <v>118</v>
      </c>
      <c r="J226">
        <v>674.25</v>
      </c>
      <c r="K226">
        <v>119.77845600000001</v>
      </c>
    </row>
    <row r="227" spans="1:11">
      <c r="A227" t="s">
        <v>171</v>
      </c>
      <c r="B227" s="21">
        <v>2.6096480164968301E-5</v>
      </c>
      <c r="C227" t="s">
        <v>166</v>
      </c>
      <c r="D227" t="s">
        <v>172</v>
      </c>
      <c r="E227" t="s">
        <v>165</v>
      </c>
      <c r="F227" t="s">
        <v>521</v>
      </c>
      <c r="G227" t="s">
        <v>149</v>
      </c>
      <c r="H227" t="s">
        <v>149</v>
      </c>
      <c r="I227">
        <v>4</v>
      </c>
      <c r="J227">
        <v>1279.674</v>
      </c>
      <c r="K227">
        <v>119.77845600000001</v>
      </c>
    </row>
    <row r="228" spans="1:11">
      <c r="A228" t="s">
        <v>182</v>
      </c>
      <c r="B228" s="21">
        <v>7.3534456633757205E-5</v>
      </c>
      <c r="C228" t="s">
        <v>166</v>
      </c>
      <c r="D228" t="s">
        <v>183</v>
      </c>
      <c r="E228" t="s">
        <v>165</v>
      </c>
      <c r="F228" t="s">
        <v>521</v>
      </c>
      <c r="G228" t="s">
        <v>149</v>
      </c>
      <c r="H228" t="s">
        <v>149</v>
      </c>
      <c r="I228">
        <v>12</v>
      </c>
      <c r="J228">
        <v>1362.422</v>
      </c>
      <c r="K228">
        <v>119.77845600000001</v>
      </c>
    </row>
    <row r="229" spans="1:11">
      <c r="A229" t="s">
        <v>184</v>
      </c>
      <c r="B229" s="21">
        <v>6.4087826472140994E-5</v>
      </c>
      <c r="C229" t="s">
        <v>186</v>
      </c>
      <c r="D229" t="s">
        <v>185</v>
      </c>
      <c r="E229" t="s">
        <v>165</v>
      </c>
      <c r="F229" t="s">
        <v>521</v>
      </c>
      <c r="G229" t="s">
        <v>149</v>
      </c>
      <c r="H229" t="s">
        <v>149</v>
      </c>
      <c r="I229">
        <v>10</v>
      </c>
      <c r="J229">
        <v>1302.704</v>
      </c>
      <c r="K229">
        <v>119.77845600000001</v>
      </c>
    </row>
    <row r="230" spans="1:11">
      <c r="A230" t="s">
        <v>187</v>
      </c>
      <c r="B230" s="21">
        <v>1.1968542793470599E-5</v>
      </c>
      <c r="C230" t="s">
        <v>186</v>
      </c>
      <c r="D230" t="s">
        <v>188</v>
      </c>
      <c r="E230" t="s">
        <v>165</v>
      </c>
      <c r="F230" t="s">
        <v>521</v>
      </c>
      <c r="G230" t="s">
        <v>149</v>
      </c>
      <c r="H230" t="s">
        <v>149</v>
      </c>
      <c r="I230">
        <v>2</v>
      </c>
      <c r="J230">
        <v>1395.115</v>
      </c>
      <c r="K230">
        <v>119.77845600000001</v>
      </c>
    </row>
    <row r="231" spans="1:11">
      <c r="A231" t="s">
        <v>189</v>
      </c>
      <c r="B231">
        <v>2.3579885866548101E-4</v>
      </c>
      <c r="C231" t="s">
        <v>186</v>
      </c>
      <c r="D231" t="s">
        <v>190</v>
      </c>
      <c r="E231" t="s">
        <v>165</v>
      </c>
      <c r="F231" t="s">
        <v>521</v>
      </c>
      <c r="G231" t="s">
        <v>149</v>
      </c>
      <c r="H231" t="s">
        <v>149</v>
      </c>
      <c r="I231">
        <v>36</v>
      </c>
      <c r="J231">
        <v>1274.624</v>
      </c>
      <c r="K231">
        <v>119.77845600000001</v>
      </c>
    </row>
    <row r="232" spans="1:11">
      <c r="A232" t="s">
        <v>191</v>
      </c>
      <c r="B232">
        <v>2.2527683925036799E-4</v>
      </c>
      <c r="C232" t="s">
        <v>186</v>
      </c>
      <c r="D232" t="s">
        <v>192</v>
      </c>
      <c r="E232" t="s">
        <v>165</v>
      </c>
      <c r="F232" t="s">
        <v>521</v>
      </c>
      <c r="G232" t="s">
        <v>149</v>
      </c>
      <c r="H232" t="s">
        <v>149</v>
      </c>
      <c r="I232">
        <v>35</v>
      </c>
      <c r="J232">
        <v>1297.098</v>
      </c>
      <c r="K232">
        <v>119.77845600000001</v>
      </c>
    </row>
    <row r="233" spans="1:11">
      <c r="A233" t="s">
        <v>195</v>
      </c>
      <c r="B233" s="21">
        <v>5.8235789134265799E-6</v>
      </c>
      <c r="C233" t="s">
        <v>166</v>
      </c>
      <c r="D233" t="s">
        <v>196</v>
      </c>
      <c r="E233" t="s">
        <v>165</v>
      </c>
      <c r="F233" t="s">
        <v>521</v>
      </c>
      <c r="G233" t="s">
        <v>149</v>
      </c>
      <c r="H233" t="s">
        <v>149</v>
      </c>
      <c r="I233">
        <v>1</v>
      </c>
      <c r="J233">
        <v>1433.6110000000001</v>
      </c>
      <c r="K233">
        <v>119.77845600000001</v>
      </c>
    </row>
    <row r="234" spans="1:11">
      <c r="A234" t="s">
        <v>199</v>
      </c>
      <c r="B234" s="21">
        <v>6.0715509066196402E-6</v>
      </c>
      <c r="C234" t="s">
        <v>166</v>
      </c>
      <c r="D234" t="s">
        <v>200</v>
      </c>
      <c r="E234" t="s">
        <v>165</v>
      </c>
      <c r="F234" t="s">
        <v>521</v>
      </c>
      <c r="G234" t="s">
        <v>149</v>
      </c>
      <c r="H234" t="s">
        <v>149</v>
      </c>
      <c r="I234">
        <v>1</v>
      </c>
      <c r="J234">
        <v>1375.06</v>
      </c>
      <c r="K234">
        <v>119.77845600000001</v>
      </c>
    </row>
    <row r="235" spans="1:11">
      <c r="A235" t="s">
        <v>232</v>
      </c>
      <c r="B235">
        <v>1.5802289558271301E-2</v>
      </c>
      <c r="C235" t="s">
        <v>233</v>
      </c>
      <c r="D235" t="s">
        <v>1</v>
      </c>
      <c r="E235" t="s">
        <v>113</v>
      </c>
      <c r="F235" t="s">
        <v>521</v>
      </c>
      <c r="G235" t="s">
        <v>1</v>
      </c>
      <c r="H235" t="s">
        <v>1</v>
      </c>
      <c r="I235">
        <v>2196</v>
      </c>
      <c r="J235">
        <v>1160.202</v>
      </c>
      <c r="K235">
        <v>119.77845600000001</v>
      </c>
    </row>
    <row r="236" spans="1:11">
      <c r="A236" t="s">
        <v>234</v>
      </c>
      <c r="B236">
        <v>1.3587551766190799E-3</v>
      </c>
      <c r="C236" t="s">
        <v>236</v>
      </c>
      <c r="D236" t="s">
        <v>235</v>
      </c>
      <c r="E236" t="s">
        <v>165</v>
      </c>
      <c r="F236" t="s">
        <v>521</v>
      </c>
      <c r="G236" t="s">
        <v>149</v>
      </c>
      <c r="H236" t="s">
        <v>149</v>
      </c>
      <c r="I236">
        <v>213</v>
      </c>
      <c r="J236">
        <v>1308.759</v>
      </c>
      <c r="K236">
        <v>119.77845600000001</v>
      </c>
    </row>
    <row r="237" spans="1:11">
      <c r="A237" t="s">
        <v>237</v>
      </c>
      <c r="B237">
        <v>2.7970000456709998E-4</v>
      </c>
      <c r="C237" t="s">
        <v>162</v>
      </c>
      <c r="D237" t="s">
        <v>238</v>
      </c>
      <c r="E237" t="s">
        <v>165</v>
      </c>
      <c r="F237" t="s">
        <v>521</v>
      </c>
      <c r="G237" t="s">
        <v>149</v>
      </c>
      <c r="H237" t="s">
        <v>149</v>
      </c>
      <c r="I237">
        <v>45</v>
      </c>
      <c r="J237">
        <v>1343.202</v>
      </c>
      <c r="K237">
        <v>119.77845600000001</v>
      </c>
    </row>
    <row r="238" spans="1:11">
      <c r="A238" t="s">
        <v>239</v>
      </c>
      <c r="B238" s="21">
        <v>7.14830580241719E-5</v>
      </c>
      <c r="C238" t="s">
        <v>241</v>
      </c>
      <c r="D238" t="s">
        <v>240</v>
      </c>
      <c r="E238" t="s">
        <v>169</v>
      </c>
      <c r="F238" t="s">
        <v>521</v>
      </c>
      <c r="G238" t="s">
        <v>149</v>
      </c>
      <c r="H238" t="s">
        <v>242</v>
      </c>
      <c r="I238">
        <v>11</v>
      </c>
      <c r="J238">
        <v>1284.7270000000001</v>
      </c>
      <c r="K238">
        <v>119.77845600000001</v>
      </c>
    </row>
    <row r="239" spans="1:11">
      <c r="A239" t="s">
        <v>243</v>
      </c>
      <c r="B239">
        <v>3.5942272781615698E-4</v>
      </c>
      <c r="C239" t="s">
        <v>236</v>
      </c>
      <c r="D239" t="s">
        <v>244</v>
      </c>
      <c r="E239" t="s">
        <v>165</v>
      </c>
      <c r="F239" t="s">
        <v>521</v>
      </c>
      <c r="G239" t="s">
        <v>149</v>
      </c>
      <c r="H239" t="s">
        <v>149</v>
      </c>
      <c r="I239">
        <v>57</v>
      </c>
      <c r="J239">
        <v>1324.008</v>
      </c>
      <c r="K239">
        <v>119.77845600000001</v>
      </c>
    </row>
    <row r="240" spans="1:11">
      <c r="A240" t="s">
        <v>111</v>
      </c>
      <c r="B240">
        <v>2.7632432982864301E-3</v>
      </c>
      <c r="C240" t="s">
        <v>114</v>
      </c>
      <c r="D240" t="s">
        <v>112</v>
      </c>
      <c r="E240" t="s">
        <v>113</v>
      </c>
      <c r="F240" t="s">
        <v>522</v>
      </c>
      <c r="G240" t="s">
        <v>115</v>
      </c>
      <c r="H240" t="s">
        <v>116</v>
      </c>
      <c r="I240">
        <v>226</v>
      </c>
      <c r="J240">
        <v>627.36500000000001</v>
      </c>
      <c r="K240">
        <v>130.36740699999999</v>
      </c>
    </row>
    <row r="241" spans="1:11">
      <c r="A241" t="s">
        <v>117</v>
      </c>
      <c r="B241">
        <v>3.4864949810343299E-2</v>
      </c>
      <c r="C241" t="s">
        <v>119</v>
      </c>
      <c r="D241" t="s">
        <v>118</v>
      </c>
      <c r="E241" t="s">
        <v>113</v>
      </c>
      <c r="F241" t="s">
        <v>522</v>
      </c>
      <c r="G241" t="s">
        <v>120</v>
      </c>
      <c r="H241" t="s">
        <v>121</v>
      </c>
      <c r="I241">
        <v>4205</v>
      </c>
      <c r="J241">
        <v>925.14099999999996</v>
      </c>
      <c r="K241">
        <v>130.36740699999999</v>
      </c>
    </row>
    <row r="242" spans="1:11">
      <c r="A242" t="s">
        <v>122</v>
      </c>
      <c r="B242">
        <v>4.2722224454044701E-2</v>
      </c>
      <c r="C242" t="s">
        <v>124</v>
      </c>
      <c r="D242" t="s">
        <v>123</v>
      </c>
      <c r="E242" t="s">
        <v>113</v>
      </c>
      <c r="F242" t="s">
        <v>522</v>
      </c>
      <c r="G242" t="s">
        <v>120</v>
      </c>
      <c r="H242" t="s">
        <v>125</v>
      </c>
      <c r="I242">
        <v>4316</v>
      </c>
      <c r="J242">
        <v>774.923</v>
      </c>
      <c r="K242">
        <v>130.36740699999999</v>
      </c>
    </row>
    <row r="243" spans="1:11">
      <c r="A243" t="s">
        <v>126</v>
      </c>
      <c r="B243">
        <v>1.23862164425428E-2</v>
      </c>
      <c r="C243" t="s">
        <v>119</v>
      </c>
      <c r="D243" t="s">
        <v>127</v>
      </c>
      <c r="E243" t="s">
        <v>113</v>
      </c>
      <c r="F243" t="s">
        <v>522</v>
      </c>
      <c r="G243" t="s">
        <v>120</v>
      </c>
      <c r="H243" t="s">
        <v>128</v>
      </c>
      <c r="I243">
        <v>1367</v>
      </c>
      <c r="J243">
        <v>846.56600000000003</v>
      </c>
      <c r="K243">
        <v>130.36740699999999</v>
      </c>
    </row>
    <row r="244" spans="1:11">
      <c r="A244" t="s">
        <v>129</v>
      </c>
      <c r="B244">
        <v>4.2099817922383001E-2</v>
      </c>
      <c r="C244" t="s">
        <v>124</v>
      </c>
      <c r="D244" t="s">
        <v>130</v>
      </c>
      <c r="E244" t="s">
        <v>113</v>
      </c>
      <c r="F244" t="s">
        <v>522</v>
      </c>
      <c r="G244" t="s">
        <v>120</v>
      </c>
      <c r="H244" t="s">
        <v>131</v>
      </c>
      <c r="I244">
        <v>1801</v>
      </c>
      <c r="J244">
        <v>328.14400000000001</v>
      </c>
      <c r="K244">
        <v>130.36740699999999</v>
      </c>
    </row>
    <row r="245" spans="1:11">
      <c r="A245" t="s">
        <v>132</v>
      </c>
      <c r="B245">
        <v>3.9922193159865997E-3</v>
      </c>
      <c r="C245" t="s">
        <v>114</v>
      </c>
      <c r="D245" t="s">
        <v>133</v>
      </c>
      <c r="E245" t="s">
        <v>113</v>
      </c>
      <c r="F245" t="s">
        <v>522</v>
      </c>
      <c r="G245" t="s">
        <v>115</v>
      </c>
      <c r="H245" t="s">
        <v>134</v>
      </c>
      <c r="I245">
        <v>375</v>
      </c>
      <c r="J245">
        <v>720.52300000000002</v>
      </c>
      <c r="K245">
        <v>130.36740699999999</v>
      </c>
    </row>
    <row r="246" spans="1:11">
      <c r="A246" t="s">
        <v>135</v>
      </c>
      <c r="B246">
        <v>1.08049288549808E-2</v>
      </c>
      <c r="C246" t="s">
        <v>119</v>
      </c>
      <c r="D246" t="s">
        <v>136</v>
      </c>
      <c r="E246" t="s">
        <v>113</v>
      </c>
      <c r="F246" t="s">
        <v>522</v>
      </c>
      <c r="G246" t="s">
        <v>137</v>
      </c>
      <c r="H246" t="s">
        <v>138</v>
      </c>
      <c r="I246">
        <v>1117</v>
      </c>
      <c r="J246">
        <v>792.98</v>
      </c>
      <c r="K246">
        <v>130.36740699999999</v>
      </c>
    </row>
    <row r="247" spans="1:11">
      <c r="A247" t="s">
        <v>139</v>
      </c>
      <c r="B247">
        <v>1.00841384588628E-2</v>
      </c>
      <c r="C247" t="s">
        <v>119</v>
      </c>
      <c r="D247" t="s">
        <v>140</v>
      </c>
      <c r="E247" t="s">
        <v>113</v>
      </c>
      <c r="F247" t="s">
        <v>522</v>
      </c>
      <c r="G247" t="s">
        <v>137</v>
      </c>
      <c r="H247" t="s">
        <v>141</v>
      </c>
      <c r="I247">
        <v>946</v>
      </c>
      <c r="J247">
        <v>719.58699999999999</v>
      </c>
      <c r="K247">
        <v>130.36740699999999</v>
      </c>
    </row>
    <row r="248" spans="1:11">
      <c r="A248" t="s">
        <v>142</v>
      </c>
      <c r="B248">
        <v>1.04763523713572E-2</v>
      </c>
      <c r="C248" t="s">
        <v>119</v>
      </c>
      <c r="D248" t="s">
        <v>143</v>
      </c>
      <c r="E248" t="s">
        <v>113</v>
      </c>
      <c r="F248" t="s">
        <v>522</v>
      </c>
      <c r="G248" t="s">
        <v>137</v>
      </c>
      <c r="H248" t="s">
        <v>144</v>
      </c>
      <c r="I248">
        <v>1059</v>
      </c>
      <c r="J248">
        <v>775.38400000000001</v>
      </c>
      <c r="K248">
        <v>130.36740699999999</v>
      </c>
    </row>
    <row r="249" spans="1:11">
      <c r="A249" t="s">
        <v>145</v>
      </c>
      <c r="B249">
        <v>2.5293735785889102E-4</v>
      </c>
      <c r="C249" t="s">
        <v>148</v>
      </c>
      <c r="D249" t="s">
        <v>146</v>
      </c>
      <c r="E249" t="s">
        <v>147</v>
      </c>
      <c r="F249" t="s">
        <v>522</v>
      </c>
      <c r="G249" t="s">
        <v>149</v>
      </c>
      <c r="H249" t="s">
        <v>149</v>
      </c>
      <c r="I249">
        <v>30</v>
      </c>
      <c r="J249">
        <v>909.78599999999994</v>
      </c>
      <c r="K249">
        <v>130.36740699999999</v>
      </c>
    </row>
    <row r="250" spans="1:11">
      <c r="A250" t="s">
        <v>150</v>
      </c>
      <c r="B250">
        <v>2.33012073520222E-4</v>
      </c>
      <c r="C250" t="s">
        <v>148</v>
      </c>
      <c r="D250" t="s">
        <v>151</v>
      </c>
      <c r="E250" t="s">
        <v>147</v>
      </c>
      <c r="F250" t="s">
        <v>522</v>
      </c>
      <c r="G250" t="s">
        <v>149</v>
      </c>
      <c r="H250" t="s">
        <v>149</v>
      </c>
      <c r="I250">
        <v>29</v>
      </c>
      <c r="J250">
        <v>954.66399999999999</v>
      </c>
      <c r="K250">
        <v>130.36740699999999</v>
      </c>
    </row>
    <row r="251" spans="1:11">
      <c r="A251" t="s">
        <v>152</v>
      </c>
      <c r="B251" s="21">
        <v>2.7363342198877401E-5</v>
      </c>
      <c r="C251" t="s">
        <v>148</v>
      </c>
      <c r="D251" t="s">
        <v>153</v>
      </c>
      <c r="E251" t="s">
        <v>147</v>
      </c>
      <c r="F251" t="s">
        <v>522</v>
      </c>
      <c r="G251" t="s">
        <v>149</v>
      </c>
      <c r="H251" t="s">
        <v>149</v>
      </c>
      <c r="I251">
        <v>5</v>
      </c>
      <c r="J251">
        <v>1401.625</v>
      </c>
      <c r="K251">
        <v>130.36740699999999</v>
      </c>
    </row>
    <row r="252" spans="1:11">
      <c r="A252" t="s">
        <v>154</v>
      </c>
      <c r="B252" s="21">
        <v>3.7746232277273303E-5</v>
      </c>
      <c r="C252" t="s">
        <v>148</v>
      </c>
      <c r="D252" t="s">
        <v>155</v>
      </c>
      <c r="E252" t="s">
        <v>147</v>
      </c>
      <c r="F252" t="s">
        <v>522</v>
      </c>
      <c r="G252" t="s">
        <v>149</v>
      </c>
      <c r="H252" t="s">
        <v>149</v>
      </c>
      <c r="I252">
        <v>4</v>
      </c>
      <c r="J252">
        <v>812.86300000000006</v>
      </c>
      <c r="K252">
        <v>130.36740699999999</v>
      </c>
    </row>
    <row r="253" spans="1:11">
      <c r="A253" t="s">
        <v>156</v>
      </c>
      <c r="B253" s="21">
        <v>1.1376535264219999E-5</v>
      </c>
      <c r="C253" t="s">
        <v>119</v>
      </c>
      <c r="D253" t="s">
        <v>157</v>
      </c>
      <c r="E253" t="s">
        <v>113</v>
      </c>
      <c r="F253" t="s">
        <v>522</v>
      </c>
      <c r="G253" t="s">
        <v>158</v>
      </c>
      <c r="H253" t="s">
        <v>158</v>
      </c>
      <c r="I253">
        <v>1</v>
      </c>
      <c r="J253">
        <v>674.25</v>
      </c>
      <c r="K253">
        <v>130.36740699999999</v>
      </c>
    </row>
    <row r="254" spans="1:11">
      <c r="A254" t="s">
        <v>159</v>
      </c>
      <c r="B254">
        <v>3.5771764550151198E-3</v>
      </c>
      <c r="C254" t="s">
        <v>162</v>
      </c>
      <c r="D254" t="s">
        <v>160</v>
      </c>
      <c r="E254" t="s">
        <v>161</v>
      </c>
      <c r="F254" t="s">
        <v>522</v>
      </c>
      <c r="G254" t="s">
        <v>149</v>
      </c>
      <c r="H254" t="s">
        <v>149</v>
      </c>
      <c r="I254">
        <v>520</v>
      </c>
      <c r="J254">
        <v>1115.049</v>
      </c>
      <c r="K254">
        <v>130.36740699999999</v>
      </c>
    </row>
    <row r="255" spans="1:11">
      <c r="A255" t="s">
        <v>163</v>
      </c>
      <c r="B255">
        <v>6.0021888766784702E-4</v>
      </c>
      <c r="C255" t="s">
        <v>166</v>
      </c>
      <c r="D255" t="s">
        <v>164</v>
      </c>
      <c r="E255" t="s">
        <v>165</v>
      </c>
      <c r="F255" t="s">
        <v>522</v>
      </c>
      <c r="G255" t="s">
        <v>149</v>
      </c>
      <c r="H255" t="s">
        <v>149</v>
      </c>
      <c r="I255">
        <v>114</v>
      </c>
      <c r="J255">
        <v>1456.8879999999999</v>
      </c>
      <c r="K255">
        <v>130.36740699999999</v>
      </c>
    </row>
    <row r="256" spans="1:11">
      <c r="A256" t="s">
        <v>171</v>
      </c>
      <c r="B256">
        <v>1.7503079998147101E-2</v>
      </c>
      <c r="C256" t="s">
        <v>166</v>
      </c>
      <c r="D256" t="s">
        <v>172</v>
      </c>
      <c r="E256" t="s">
        <v>165</v>
      </c>
      <c r="F256" t="s">
        <v>522</v>
      </c>
      <c r="G256" t="s">
        <v>149</v>
      </c>
      <c r="H256" t="s">
        <v>149</v>
      </c>
      <c r="I256">
        <v>2920</v>
      </c>
      <c r="J256">
        <v>1279.674</v>
      </c>
      <c r="K256">
        <v>130.36740699999999</v>
      </c>
    </row>
    <row r="257" spans="1:11">
      <c r="A257" t="s">
        <v>173</v>
      </c>
      <c r="B257">
        <v>1.22693361111951E-4</v>
      </c>
      <c r="C257" t="s">
        <v>162</v>
      </c>
      <c r="D257" t="s">
        <v>174</v>
      </c>
      <c r="E257" t="s">
        <v>165</v>
      </c>
      <c r="F257" t="s">
        <v>522</v>
      </c>
      <c r="G257" t="s">
        <v>149</v>
      </c>
      <c r="H257" t="s">
        <v>149</v>
      </c>
      <c r="I257">
        <v>23</v>
      </c>
      <c r="J257">
        <v>1437.93</v>
      </c>
      <c r="K257">
        <v>130.36740699999999</v>
      </c>
    </row>
    <row r="258" spans="1:11">
      <c r="A258" t="s">
        <v>175</v>
      </c>
      <c r="B258">
        <v>3.1630521171614197E-4</v>
      </c>
      <c r="C258" t="s">
        <v>162</v>
      </c>
      <c r="D258" t="s">
        <v>176</v>
      </c>
      <c r="E258" t="s">
        <v>165</v>
      </c>
      <c r="F258" t="s">
        <v>522</v>
      </c>
      <c r="G258" t="s">
        <v>149</v>
      </c>
      <c r="H258" t="s">
        <v>149</v>
      </c>
      <c r="I258">
        <v>57</v>
      </c>
      <c r="J258">
        <v>1382.2909999999999</v>
      </c>
      <c r="K258">
        <v>130.36740699999999</v>
      </c>
    </row>
    <row r="259" spans="1:11">
      <c r="A259" t="s">
        <v>177</v>
      </c>
      <c r="B259">
        <v>1.79509188720385E-4</v>
      </c>
      <c r="C259" t="s">
        <v>162</v>
      </c>
      <c r="D259" t="s">
        <v>178</v>
      </c>
      <c r="E259" t="s">
        <v>179</v>
      </c>
      <c r="F259" t="s">
        <v>522</v>
      </c>
      <c r="G259" t="s">
        <v>179</v>
      </c>
      <c r="H259" t="s">
        <v>179</v>
      </c>
      <c r="I259">
        <v>33</v>
      </c>
      <c r="J259">
        <v>1410.127</v>
      </c>
      <c r="K259">
        <v>130.36740699999999</v>
      </c>
    </row>
    <row r="260" spans="1:11">
      <c r="A260" t="s">
        <v>180</v>
      </c>
      <c r="B260">
        <v>4.1759960554673298E-4</v>
      </c>
      <c r="C260" t="s">
        <v>162</v>
      </c>
      <c r="D260" t="s">
        <v>181</v>
      </c>
      <c r="E260" t="s">
        <v>165</v>
      </c>
      <c r="F260" t="s">
        <v>522</v>
      </c>
      <c r="G260" t="s">
        <v>149</v>
      </c>
      <c r="H260" t="s">
        <v>149</v>
      </c>
      <c r="I260">
        <v>76</v>
      </c>
      <c r="J260">
        <v>1395.9970000000001</v>
      </c>
      <c r="K260">
        <v>130.36740699999999</v>
      </c>
    </row>
    <row r="261" spans="1:11">
      <c r="A261" t="s">
        <v>182</v>
      </c>
      <c r="B261">
        <v>0.10875744703036801</v>
      </c>
      <c r="C261" t="s">
        <v>166</v>
      </c>
      <c r="D261" t="s">
        <v>183</v>
      </c>
      <c r="E261" t="s">
        <v>165</v>
      </c>
      <c r="F261" t="s">
        <v>522</v>
      </c>
      <c r="G261" t="s">
        <v>149</v>
      </c>
      <c r="H261" t="s">
        <v>149</v>
      </c>
      <c r="I261">
        <v>19317</v>
      </c>
      <c r="J261">
        <v>1362.422</v>
      </c>
      <c r="K261">
        <v>130.36740699999999</v>
      </c>
    </row>
    <row r="262" spans="1:11">
      <c r="A262" t="s">
        <v>184</v>
      </c>
      <c r="B262">
        <v>0.109986364714161</v>
      </c>
      <c r="C262" t="s">
        <v>186</v>
      </c>
      <c r="D262" t="s">
        <v>185</v>
      </c>
      <c r="E262" t="s">
        <v>165</v>
      </c>
      <c r="F262" t="s">
        <v>522</v>
      </c>
      <c r="G262" t="s">
        <v>149</v>
      </c>
      <c r="H262" t="s">
        <v>149</v>
      </c>
      <c r="I262">
        <v>18679</v>
      </c>
      <c r="J262">
        <v>1302.704</v>
      </c>
      <c r="K262">
        <v>130.36740699999999</v>
      </c>
    </row>
    <row r="263" spans="1:11">
      <c r="A263" t="s">
        <v>187</v>
      </c>
      <c r="B263">
        <v>1.23104820114147E-2</v>
      </c>
      <c r="C263" t="s">
        <v>186</v>
      </c>
      <c r="D263" t="s">
        <v>188</v>
      </c>
      <c r="E263" t="s">
        <v>165</v>
      </c>
      <c r="F263" t="s">
        <v>522</v>
      </c>
      <c r="G263" t="s">
        <v>149</v>
      </c>
      <c r="H263" t="s">
        <v>149</v>
      </c>
      <c r="I263">
        <v>2239</v>
      </c>
      <c r="J263">
        <v>1395.115</v>
      </c>
      <c r="K263">
        <v>130.36740699999999</v>
      </c>
    </row>
    <row r="264" spans="1:11">
      <c r="A264" t="s">
        <v>189</v>
      </c>
      <c r="B264">
        <v>0.230090462313009</v>
      </c>
      <c r="C264" t="s">
        <v>186</v>
      </c>
      <c r="D264" t="s">
        <v>190</v>
      </c>
      <c r="E264" t="s">
        <v>165</v>
      </c>
      <c r="F264" t="s">
        <v>522</v>
      </c>
      <c r="G264" t="s">
        <v>149</v>
      </c>
      <c r="H264" t="s">
        <v>149</v>
      </c>
      <c r="I264">
        <v>38234</v>
      </c>
      <c r="J264">
        <v>1274.624</v>
      </c>
      <c r="K264">
        <v>130.36740699999999</v>
      </c>
    </row>
    <row r="265" spans="1:11">
      <c r="A265" t="s">
        <v>191</v>
      </c>
      <c r="B265">
        <v>0.25946292652588798</v>
      </c>
      <c r="C265" t="s">
        <v>186</v>
      </c>
      <c r="D265" t="s">
        <v>192</v>
      </c>
      <c r="E265" t="s">
        <v>165</v>
      </c>
      <c r="F265" t="s">
        <v>522</v>
      </c>
      <c r="G265" t="s">
        <v>149</v>
      </c>
      <c r="H265" t="s">
        <v>149</v>
      </c>
      <c r="I265">
        <v>43875</v>
      </c>
      <c r="J265">
        <v>1297.098</v>
      </c>
      <c r="K265">
        <v>130.36740699999999</v>
      </c>
    </row>
    <row r="266" spans="1:11">
      <c r="A266" t="s">
        <v>193</v>
      </c>
      <c r="B266">
        <v>7.84110616641168E-4</v>
      </c>
      <c r="C266" t="s">
        <v>162</v>
      </c>
      <c r="D266" t="s">
        <v>194</v>
      </c>
      <c r="E266" t="s">
        <v>165</v>
      </c>
      <c r="F266" t="s">
        <v>522</v>
      </c>
      <c r="G266" t="s">
        <v>149</v>
      </c>
      <c r="H266" t="s">
        <v>149</v>
      </c>
      <c r="I266">
        <v>135</v>
      </c>
      <c r="J266">
        <v>1320.6489999999999</v>
      </c>
      <c r="K266">
        <v>130.36740699999999</v>
      </c>
    </row>
    <row r="267" spans="1:11">
      <c r="A267" t="s">
        <v>195</v>
      </c>
      <c r="B267">
        <v>2.29004183841595E-3</v>
      </c>
      <c r="C267" t="s">
        <v>166</v>
      </c>
      <c r="D267" t="s">
        <v>196</v>
      </c>
      <c r="E267" t="s">
        <v>165</v>
      </c>
      <c r="F267" t="s">
        <v>522</v>
      </c>
      <c r="G267" t="s">
        <v>149</v>
      </c>
      <c r="H267" t="s">
        <v>149</v>
      </c>
      <c r="I267">
        <v>428</v>
      </c>
      <c r="J267">
        <v>1433.6110000000001</v>
      </c>
      <c r="K267">
        <v>130.36740699999999</v>
      </c>
    </row>
    <row r="268" spans="1:11">
      <c r="A268" t="s">
        <v>197</v>
      </c>
      <c r="B268">
        <v>4.1690638435112399E-4</v>
      </c>
      <c r="C268" t="s">
        <v>162</v>
      </c>
      <c r="D268" t="s">
        <v>198</v>
      </c>
      <c r="E268" t="s">
        <v>165</v>
      </c>
      <c r="F268" t="s">
        <v>522</v>
      </c>
      <c r="G268" t="s">
        <v>149</v>
      </c>
      <c r="H268" t="s">
        <v>149</v>
      </c>
      <c r="I268">
        <v>79</v>
      </c>
      <c r="J268">
        <v>1453.5150000000001</v>
      </c>
      <c r="K268">
        <v>130.36740699999999</v>
      </c>
    </row>
    <row r="269" spans="1:11">
      <c r="A269" t="s">
        <v>199</v>
      </c>
      <c r="B269">
        <v>2.9955985341152099E-3</v>
      </c>
      <c r="C269" t="s">
        <v>166</v>
      </c>
      <c r="D269" t="s">
        <v>200</v>
      </c>
      <c r="E269" t="s">
        <v>165</v>
      </c>
      <c r="F269" t="s">
        <v>522</v>
      </c>
      <c r="G269" t="s">
        <v>149</v>
      </c>
      <c r="H269" t="s">
        <v>149</v>
      </c>
      <c r="I269">
        <v>537</v>
      </c>
      <c r="J269">
        <v>1375.06</v>
      </c>
      <c r="K269">
        <v>130.36740699999999</v>
      </c>
    </row>
    <row r="270" spans="1:11">
      <c r="A270" t="s">
        <v>204</v>
      </c>
      <c r="B270">
        <v>2.1300959552878401E-4</v>
      </c>
      <c r="C270" t="s">
        <v>203</v>
      </c>
      <c r="D270" t="s">
        <v>205</v>
      </c>
      <c r="E270" t="s">
        <v>147</v>
      </c>
      <c r="F270" t="s">
        <v>522</v>
      </c>
      <c r="G270" t="s">
        <v>149</v>
      </c>
      <c r="H270" t="s">
        <v>149</v>
      </c>
      <c r="I270">
        <v>25</v>
      </c>
      <c r="J270">
        <v>900.26800000000003</v>
      </c>
      <c r="K270">
        <v>130.36740699999999</v>
      </c>
    </row>
    <row r="271" spans="1:11">
      <c r="A271" t="s">
        <v>209</v>
      </c>
      <c r="B271">
        <v>1.7059776716736299E-3</v>
      </c>
      <c r="C271" t="s">
        <v>203</v>
      </c>
      <c r="D271" t="s">
        <v>210</v>
      </c>
      <c r="E271" t="s">
        <v>165</v>
      </c>
      <c r="F271" t="s">
        <v>522</v>
      </c>
      <c r="G271" t="s">
        <v>149</v>
      </c>
      <c r="H271" t="s">
        <v>149</v>
      </c>
      <c r="I271">
        <v>222</v>
      </c>
      <c r="J271">
        <v>998.18399999999997</v>
      </c>
      <c r="K271">
        <v>130.36740699999999</v>
      </c>
    </row>
    <row r="272" spans="1:11">
      <c r="A272" t="s">
        <v>211</v>
      </c>
      <c r="B272">
        <v>2.1169607209264E-4</v>
      </c>
      <c r="C272" t="s">
        <v>203</v>
      </c>
      <c r="D272" t="s">
        <v>212</v>
      </c>
      <c r="E272" t="s">
        <v>165</v>
      </c>
      <c r="F272" t="s">
        <v>522</v>
      </c>
      <c r="G272" t="s">
        <v>149</v>
      </c>
      <c r="H272" t="s">
        <v>149</v>
      </c>
      <c r="I272">
        <v>19</v>
      </c>
      <c r="J272">
        <v>688.44899999999996</v>
      </c>
      <c r="K272">
        <v>130.36740699999999</v>
      </c>
    </row>
    <row r="273" spans="1:11">
      <c r="A273" t="s">
        <v>213</v>
      </c>
      <c r="B273">
        <v>2.5727593688028199E-3</v>
      </c>
      <c r="C273" t="s">
        <v>208</v>
      </c>
      <c r="D273" t="s">
        <v>214</v>
      </c>
      <c r="E273" t="s">
        <v>165</v>
      </c>
      <c r="F273" t="s">
        <v>522</v>
      </c>
      <c r="G273" t="s">
        <v>149</v>
      </c>
      <c r="H273" t="s">
        <v>149</v>
      </c>
      <c r="I273">
        <v>121</v>
      </c>
      <c r="J273">
        <v>360.75900000000001</v>
      </c>
      <c r="K273">
        <v>130.36740699999999</v>
      </c>
    </row>
    <row r="274" spans="1:11">
      <c r="A274" t="s">
        <v>215</v>
      </c>
      <c r="B274">
        <v>6.9311640990228195E-4</v>
      </c>
      <c r="C274" t="s">
        <v>203</v>
      </c>
      <c r="D274" t="s">
        <v>216</v>
      </c>
      <c r="E274" t="s">
        <v>217</v>
      </c>
      <c r="F274" t="s">
        <v>522</v>
      </c>
      <c r="G274" t="s">
        <v>149</v>
      </c>
      <c r="H274" t="s">
        <v>149</v>
      </c>
      <c r="I274">
        <v>23</v>
      </c>
      <c r="J274">
        <v>254.53800000000001</v>
      </c>
      <c r="K274">
        <v>130.36740699999999</v>
      </c>
    </row>
    <row r="275" spans="1:11">
      <c r="A275" t="s">
        <v>218</v>
      </c>
      <c r="B275">
        <v>4.4716092957357402E-3</v>
      </c>
      <c r="C275" t="s">
        <v>203</v>
      </c>
      <c r="D275" t="s">
        <v>219</v>
      </c>
      <c r="E275" t="s">
        <v>217</v>
      </c>
      <c r="F275" t="s">
        <v>522</v>
      </c>
      <c r="G275" t="s">
        <v>149</v>
      </c>
      <c r="H275" t="s">
        <v>149</v>
      </c>
      <c r="I275">
        <v>118</v>
      </c>
      <c r="J275">
        <v>202.41800000000001</v>
      </c>
      <c r="K275">
        <v>130.36740699999999</v>
      </c>
    </row>
    <row r="276" spans="1:11">
      <c r="A276" t="s">
        <v>220</v>
      </c>
      <c r="B276">
        <v>4.6072979353351201E-4</v>
      </c>
      <c r="C276" t="s">
        <v>208</v>
      </c>
      <c r="D276" t="s">
        <v>221</v>
      </c>
      <c r="E276" t="s">
        <v>147</v>
      </c>
      <c r="F276" t="s">
        <v>522</v>
      </c>
      <c r="G276" t="s">
        <v>149</v>
      </c>
      <c r="H276" t="s">
        <v>149</v>
      </c>
      <c r="I276">
        <v>15</v>
      </c>
      <c r="J276">
        <v>249.733</v>
      </c>
      <c r="K276">
        <v>130.36740699999999</v>
      </c>
    </row>
    <row r="277" spans="1:11">
      <c r="A277" t="s">
        <v>222</v>
      </c>
      <c r="B277">
        <v>9.8263798334189008E-4</v>
      </c>
      <c r="C277" t="s">
        <v>203</v>
      </c>
      <c r="D277" t="s">
        <v>223</v>
      </c>
      <c r="E277" t="s">
        <v>224</v>
      </c>
      <c r="F277" t="s">
        <v>522</v>
      </c>
      <c r="G277" t="s">
        <v>149</v>
      </c>
      <c r="H277" t="s">
        <v>149</v>
      </c>
      <c r="I277">
        <v>94</v>
      </c>
      <c r="J277">
        <v>733.779</v>
      </c>
      <c r="K277">
        <v>130.36740699999999</v>
      </c>
    </row>
    <row r="278" spans="1:11">
      <c r="A278" t="s">
        <v>225</v>
      </c>
      <c r="B278">
        <v>9.09213345587361E-4</v>
      </c>
      <c r="C278" t="s">
        <v>203</v>
      </c>
      <c r="D278" t="s">
        <v>226</v>
      </c>
      <c r="E278" t="s">
        <v>217</v>
      </c>
      <c r="F278" t="s">
        <v>522</v>
      </c>
      <c r="G278" t="s">
        <v>149</v>
      </c>
      <c r="H278" t="s">
        <v>149</v>
      </c>
      <c r="I278">
        <v>36</v>
      </c>
      <c r="J278">
        <v>303.71600000000001</v>
      </c>
      <c r="K278">
        <v>130.36740699999999</v>
      </c>
    </row>
    <row r="279" spans="1:11">
      <c r="A279" t="s">
        <v>227</v>
      </c>
      <c r="B279">
        <v>2.4856923341427702E-3</v>
      </c>
      <c r="C279" t="s">
        <v>203</v>
      </c>
      <c r="D279" t="s">
        <v>228</v>
      </c>
      <c r="E279" t="s">
        <v>165</v>
      </c>
      <c r="F279" t="s">
        <v>522</v>
      </c>
      <c r="G279" t="s">
        <v>149</v>
      </c>
      <c r="H279" t="s">
        <v>149</v>
      </c>
      <c r="I279">
        <v>217</v>
      </c>
      <c r="J279">
        <v>669.64300000000003</v>
      </c>
      <c r="K279">
        <v>130.36740699999999</v>
      </c>
    </row>
    <row r="280" spans="1:11">
      <c r="A280" t="s">
        <v>229</v>
      </c>
      <c r="B280">
        <v>2.66821652937678E-3</v>
      </c>
      <c r="C280" t="s">
        <v>203</v>
      </c>
      <c r="D280" t="s">
        <v>230</v>
      </c>
      <c r="E280" t="s">
        <v>231</v>
      </c>
      <c r="F280" t="s">
        <v>522</v>
      </c>
      <c r="G280" t="s">
        <v>149</v>
      </c>
      <c r="H280" t="s">
        <v>149</v>
      </c>
      <c r="I280">
        <v>200</v>
      </c>
      <c r="J280">
        <v>574.96299999999997</v>
      </c>
      <c r="K280">
        <v>130.36740699999999</v>
      </c>
    </row>
    <row r="281" spans="1:11">
      <c r="A281" t="s">
        <v>232</v>
      </c>
      <c r="B281">
        <v>1.09750232952145E-3</v>
      </c>
      <c r="C281" t="s">
        <v>233</v>
      </c>
      <c r="D281" t="s">
        <v>1</v>
      </c>
      <c r="E281" t="s">
        <v>113</v>
      </c>
      <c r="F281" t="s">
        <v>522</v>
      </c>
      <c r="G281" t="s">
        <v>1</v>
      </c>
      <c r="H281" t="s">
        <v>1</v>
      </c>
      <c r="I281">
        <v>166</v>
      </c>
      <c r="J281">
        <v>1160.202</v>
      </c>
      <c r="K281">
        <v>130.36740699999999</v>
      </c>
    </row>
    <row r="282" spans="1:11">
      <c r="A282" t="s">
        <v>234</v>
      </c>
      <c r="B282">
        <v>1.2637475683664801</v>
      </c>
      <c r="C282" t="s">
        <v>236</v>
      </c>
      <c r="D282" t="s">
        <v>235</v>
      </c>
      <c r="E282" t="s">
        <v>165</v>
      </c>
      <c r="F282" t="s">
        <v>522</v>
      </c>
      <c r="G282" t="s">
        <v>149</v>
      </c>
      <c r="H282" t="s">
        <v>149</v>
      </c>
      <c r="I282">
        <v>215620</v>
      </c>
      <c r="J282">
        <v>1308.759</v>
      </c>
      <c r="K282">
        <v>130.36740699999999</v>
      </c>
    </row>
    <row r="283" spans="1:11">
      <c r="A283" t="s">
        <v>237</v>
      </c>
      <c r="B283">
        <v>1.2734869700341199E-2</v>
      </c>
      <c r="C283" t="s">
        <v>162</v>
      </c>
      <c r="D283" t="s">
        <v>238</v>
      </c>
      <c r="E283" t="s">
        <v>165</v>
      </c>
      <c r="F283" t="s">
        <v>522</v>
      </c>
      <c r="G283" t="s">
        <v>149</v>
      </c>
      <c r="H283" t="s">
        <v>149</v>
      </c>
      <c r="I283">
        <v>2230</v>
      </c>
      <c r="J283">
        <v>1343.202</v>
      </c>
      <c r="K283">
        <v>130.36740699999999</v>
      </c>
    </row>
    <row r="284" spans="1:11">
      <c r="A284" t="s">
        <v>239</v>
      </c>
      <c r="B284">
        <v>5.86315815084925E-3</v>
      </c>
      <c r="C284" t="s">
        <v>241</v>
      </c>
      <c r="D284" t="s">
        <v>240</v>
      </c>
      <c r="E284" t="s">
        <v>169</v>
      </c>
      <c r="F284" t="s">
        <v>522</v>
      </c>
      <c r="G284" t="s">
        <v>149</v>
      </c>
      <c r="H284" t="s">
        <v>242</v>
      </c>
      <c r="I284">
        <v>982</v>
      </c>
      <c r="J284">
        <v>1284.7270000000001</v>
      </c>
      <c r="K284">
        <v>130.36740699999999</v>
      </c>
    </row>
    <row r="285" spans="1:11">
      <c r="A285" t="s">
        <v>243</v>
      </c>
      <c r="B285">
        <v>0.30540389677681301</v>
      </c>
      <c r="C285" t="s">
        <v>236</v>
      </c>
      <c r="D285" t="s">
        <v>244</v>
      </c>
      <c r="E285" t="s">
        <v>165</v>
      </c>
      <c r="F285" t="s">
        <v>522</v>
      </c>
      <c r="G285" t="s">
        <v>149</v>
      </c>
      <c r="H285" t="s">
        <v>149</v>
      </c>
      <c r="I285">
        <v>52715</v>
      </c>
      <c r="J285">
        <v>1324.008</v>
      </c>
      <c r="K285">
        <v>130.36740699999999</v>
      </c>
    </row>
    <row r="286" spans="1:11">
      <c r="A286" t="s">
        <v>111</v>
      </c>
      <c r="B286">
        <v>1.5909400293661301E-4</v>
      </c>
      <c r="C286" t="s">
        <v>114</v>
      </c>
      <c r="D286" t="s">
        <v>112</v>
      </c>
      <c r="E286" t="s">
        <v>113</v>
      </c>
      <c r="F286" t="s">
        <v>523</v>
      </c>
      <c r="G286" t="s">
        <v>115</v>
      </c>
      <c r="H286" t="s">
        <v>116</v>
      </c>
      <c r="I286">
        <v>12</v>
      </c>
      <c r="J286">
        <v>627.36500000000001</v>
      </c>
      <c r="K286">
        <v>120.22842300000001</v>
      </c>
    </row>
    <row r="287" spans="1:11">
      <c r="A287" t="s">
        <v>117</v>
      </c>
      <c r="B287">
        <v>2.1577253446194299E-3</v>
      </c>
      <c r="C287" t="s">
        <v>119</v>
      </c>
      <c r="D287" t="s">
        <v>118</v>
      </c>
      <c r="E287" t="s">
        <v>113</v>
      </c>
      <c r="F287" t="s">
        <v>523</v>
      </c>
      <c r="G287" t="s">
        <v>120</v>
      </c>
      <c r="H287" t="s">
        <v>121</v>
      </c>
      <c r="I287">
        <v>240</v>
      </c>
      <c r="J287">
        <v>925.14099999999996</v>
      </c>
      <c r="K287">
        <v>120.22842300000001</v>
      </c>
    </row>
    <row r="288" spans="1:11">
      <c r="A288" t="s">
        <v>122</v>
      </c>
      <c r="B288">
        <v>3.0589977550902398E-3</v>
      </c>
      <c r="C288" t="s">
        <v>124</v>
      </c>
      <c r="D288" t="s">
        <v>123</v>
      </c>
      <c r="E288" t="s">
        <v>113</v>
      </c>
      <c r="F288" t="s">
        <v>523</v>
      </c>
      <c r="G288" t="s">
        <v>120</v>
      </c>
      <c r="H288" t="s">
        <v>125</v>
      </c>
      <c r="I288">
        <v>285</v>
      </c>
      <c r="J288">
        <v>774.923</v>
      </c>
      <c r="K288">
        <v>120.22842300000001</v>
      </c>
    </row>
    <row r="289" spans="1:11">
      <c r="A289" t="s">
        <v>126</v>
      </c>
      <c r="B289">
        <v>7.8599903730544596E-4</v>
      </c>
      <c r="C289" t="s">
        <v>119</v>
      </c>
      <c r="D289" t="s">
        <v>127</v>
      </c>
      <c r="E289" t="s">
        <v>113</v>
      </c>
      <c r="F289" t="s">
        <v>523</v>
      </c>
      <c r="G289" t="s">
        <v>120</v>
      </c>
      <c r="H289" t="s">
        <v>128</v>
      </c>
      <c r="I289">
        <v>80</v>
      </c>
      <c r="J289">
        <v>846.56600000000003</v>
      </c>
      <c r="K289">
        <v>120.22842300000001</v>
      </c>
    </row>
    <row r="290" spans="1:11">
      <c r="A290" t="s">
        <v>129</v>
      </c>
      <c r="B290">
        <v>2.9909585121102198E-3</v>
      </c>
      <c r="C290" t="s">
        <v>124</v>
      </c>
      <c r="D290" t="s">
        <v>130</v>
      </c>
      <c r="E290" t="s">
        <v>113</v>
      </c>
      <c r="F290" t="s">
        <v>523</v>
      </c>
      <c r="G290" t="s">
        <v>120</v>
      </c>
      <c r="H290" t="s">
        <v>131</v>
      </c>
      <c r="I290">
        <v>118</v>
      </c>
      <c r="J290">
        <v>328.14400000000001</v>
      </c>
      <c r="K290">
        <v>120.22842300000001</v>
      </c>
    </row>
    <row r="291" spans="1:11">
      <c r="A291" t="s">
        <v>132</v>
      </c>
      <c r="B291">
        <v>2.42417682734034E-4</v>
      </c>
      <c r="C291" t="s">
        <v>114</v>
      </c>
      <c r="D291" t="s">
        <v>133</v>
      </c>
      <c r="E291" t="s">
        <v>113</v>
      </c>
      <c r="F291" t="s">
        <v>523</v>
      </c>
      <c r="G291" t="s">
        <v>115</v>
      </c>
      <c r="H291" t="s">
        <v>134</v>
      </c>
      <c r="I291">
        <v>21</v>
      </c>
      <c r="J291">
        <v>720.52300000000002</v>
      </c>
      <c r="K291">
        <v>120.22842300000001</v>
      </c>
    </row>
    <row r="292" spans="1:11">
      <c r="A292" t="s">
        <v>135</v>
      </c>
      <c r="B292">
        <v>5.7689039061284203E-4</v>
      </c>
      <c r="C292" t="s">
        <v>119</v>
      </c>
      <c r="D292" t="s">
        <v>136</v>
      </c>
      <c r="E292" t="s">
        <v>113</v>
      </c>
      <c r="F292" t="s">
        <v>523</v>
      </c>
      <c r="G292" t="s">
        <v>137</v>
      </c>
      <c r="H292" t="s">
        <v>138</v>
      </c>
      <c r="I292">
        <v>55</v>
      </c>
      <c r="J292">
        <v>792.98</v>
      </c>
      <c r="K292">
        <v>120.22842300000001</v>
      </c>
    </row>
    <row r="293" spans="1:11">
      <c r="A293" t="s">
        <v>139</v>
      </c>
      <c r="B293">
        <v>6.2417058838677903E-4</v>
      </c>
      <c r="C293" t="s">
        <v>119</v>
      </c>
      <c r="D293" t="s">
        <v>140</v>
      </c>
      <c r="E293" t="s">
        <v>113</v>
      </c>
      <c r="F293" t="s">
        <v>523</v>
      </c>
      <c r="G293" t="s">
        <v>137</v>
      </c>
      <c r="H293" t="s">
        <v>141</v>
      </c>
      <c r="I293">
        <v>54</v>
      </c>
      <c r="J293">
        <v>719.58699999999999</v>
      </c>
      <c r="K293">
        <v>120.22842300000001</v>
      </c>
    </row>
    <row r="294" spans="1:11">
      <c r="A294" t="s">
        <v>142</v>
      </c>
      <c r="B294">
        <v>8.3670163362944603E-4</v>
      </c>
      <c r="C294" t="s">
        <v>119</v>
      </c>
      <c r="D294" t="s">
        <v>143</v>
      </c>
      <c r="E294" t="s">
        <v>113</v>
      </c>
      <c r="F294" t="s">
        <v>523</v>
      </c>
      <c r="G294" t="s">
        <v>137</v>
      </c>
      <c r="H294" t="s">
        <v>144</v>
      </c>
      <c r="I294">
        <v>78</v>
      </c>
      <c r="J294">
        <v>775.38400000000001</v>
      </c>
      <c r="K294">
        <v>120.22842300000001</v>
      </c>
    </row>
    <row r="295" spans="1:11">
      <c r="A295" t="s">
        <v>145</v>
      </c>
      <c r="B295">
        <v>8.5023024198058097E-4</v>
      </c>
      <c r="C295" t="s">
        <v>148</v>
      </c>
      <c r="D295" t="s">
        <v>146</v>
      </c>
      <c r="E295" t="s">
        <v>147</v>
      </c>
      <c r="F295" t="s">
        <v>523</v>
      </c>
      <c r="G295" t="s">
        <v>149</v>
      </c>
      <c r="H295" t="s">
        <v>149</v>
      </c>
      <c r="I295">
        <v>93</v>
      </c>
      <c r="J295">
        <v>909.78599999999994</v>
      </c>
      <c r="K295">
        <v>120.22842300000001</v>
      </c>
    </row>
    <row r="296" spans="1:11">
      <c r="A296" t="s">
        <v>150</v>
      </c>
      <c r="B296">
        <v>3.5721209899027798E-4</v>
      </c>
      <c r="C296" t="s">
        <v>148</v>
      </c>
      <c r="D296" t="s">
        <v>151</v>
      </c>
      <c r="E296" t="s">
        <v>147</v>
      </c>
      <c r="F296" t="s">
        <v>523</v>
      </c>
      <c r="G296" t="s">
        <v>149</v>
      </c>
      <c r="H296" t="s">
        <v>149</v>
      </c>
      <c r="I296">
        <v>41</v>
      </c>
      <c r="J296">
        <v>954.66399999999999</v>
      </c>
      <c r="K296">
        <v>120.22842300000001</v>
      </c>
    </row>
    <row r="297" spans="1:11">
      <c r="A297" t="s">
        <v>152</v>
      </c>
      <c r="B297">
        <v>2.49235731406866E-4</v>
      </c>
      <c r="C297" t="s">
        <v>148</v>
      </c>
      <c r="D297" t="s">
        <v>153</v>
      </c>
      <c r="E297" t="s">
        <v>147</v>
      </c>
      <c r="F297" t="s">
        <v>523</v>
      </c>
      <c r="G297" t="s">
        <v>149</v>
      </c>
      <c r="H297" t="s">
        <v>149</v>
      </c>
      <c r="I297">
        <v>42</v>
      </c>
      <c r="J297">
        <v>1401.625</v>
      </c>
      <c r="K297">
        <v>120.22842300000001</v>
      </c>
    </row>
    <row r="298" spans="1:11">
      <c r="A298" t="s">
        <v>154</v>
      </c>
      <c r="B298" s="21">
        <v>7.1626467607528201E-5</v>
      </c>
      <c r="C298" t="s">
        <v>148</v>
      </c>
      <c r="D298" t="s">
        <v>155</v>
      </c>
      <c r="E298" t="s">
        <v>147</v>
      </c>
      <c r="F298" t="s">
        <v>523</v>
      </c>
      <c r="G298" t="s">
        <v>149</v>
      </c>
      <c r="H298" t="s">
        <v>149</v>
      </c>
      <c r="I298">
        <v>7</v>
      </c>
      <c r="J298">
        <v>812.86300000000006</v>
      </c>
      <c r="K298">
        <v>120.22842300000001</v>
      </c>
    </row>
    <row r="299" spans="1:11">
      <c r="A299" t="s">
        <v>156</v>
      </c>
      <c r="B299" s="21">
        <v>1.23359299409626E-5</v>
      </c>
      <c r="C299" t="s">
        <v>119</v>
      </c>
      <c r="D299" t="s">
        <v>157</v>
      </c>
      <c r="E299" t="s">
        <v>113</v>
      </c>
      <c r="F299" t="s">
        <v>523</v>
      </c>
      <c r="G299" t="s">
        <v>158</v>
      </c>
      <c r="H299" t="s">
        <v>158</v>
      </c>
      <c r="I299">
        <v>1</v>
      </c>
      <c r="J299">
        <v>674.25</v>
      </c>
      <c r="K299">
        <v>120.22842300000001</v>
      </c>
    </row>
    <row r="300" spans="1:11">
      <c r="A300" t="s">
        <v>159</v>
      </c>
      <c r="B300">
        <v>4.1622972852163997E-3</v>
      </c>
      <c r="C300" t="s">
        <v>162</v>
      </c>
      <c r="D300" t="s">
        <v>160</v>
      </c>
      <c r="E300" t="s">
        <v>161</v>
      </c>
      <c r="F300" t="s">
        <v>523</v>
      </c>
      <c r="G300" t="s">
        <v>149</v>
      </c>
      <c r="H300" t="s">
        <v>149</v>
      </c>
      <c r="I300">
        <v>558</v>
      </c>
      <c r="J300">
        <v>1115.049</v>
      </c>
      <c r="K300">
        <v>120.22842300000001</v>
      </c>
    </row>
    <row r="301" spans="1:11">
      <c r="A301" t="s">
        <v>163</v>
      </c>
      <c r="B301">
        <v>8.2781765694455204E-4</v>
      </c>
      <c r="C301" t="s">
        <v>166</v>
      </c>
      <c r="D301" t="s">
        <v>164</v>
      </c>
      <c r="E301" t="s">
        <v>165</v>
      </c>
      <c r="F301" t="s">
        <v>523</v>
      </c>
      <c r="G301" t="s">
        <v>149</v>
      </c>
      <c r="H301" t="s">
        <v>149</v>
      </c>
      <c r="I301">
        <v>145</v>
      </c>
      <c r="J301">
        <v>1456.8879999999999</v>
      </c>
      <c r="K301">
        <v>120.22842300000001</v>
      </c>
    </row>
    <row r="302" spans="1:11">
      <c r="A302" t="s">
        <v>167</v>
      </c>
      <c r="B302" s="21">
        <v>6.7219134460836901E-6</v>
      </c>
      <c r="C302" t="s">
        <v>162</v>
      </c>
      <c r="D302" t="s">
        <v>168</v>
      </c>
      <c r="E302" t="s">
        <v>169</v>
      </c>
      <c r="F302" t="s">
        <v>523</v>
      </c>
      <c r="G302" t="s">
        <v>149</v>
      </c>
      <c r="H302" t="s">
        <v>170</v>
      </c>
      <c r="I302">
        <v>1</v>
      </c>
      <c r="J302">
        <v>1237.3710000000001</v>
      </c>
      <c r="K302">
        <v>120.22842300000001</v>
      </c>
    </row>
    <row r="303" spans="1:11">
      <c r="A303" t="s">
        <v>171</v>
      </c>
      <c r="B303">
        <v>1.78741828758016E-2</v>
      </c>
      <c r="C303" t="s">
        <v>166</v>
      </c>
      <c r="D303" t="s">
        <v>172</v>
      </c>
      <c r="E303" t="s">
        <v>165</v>
      </c>
      <c r="F303" t="s">
        <v>523</v>
      </c>
      <c r="G303" t="s">
        <v>149</v>
      </c>
      <c r="H303" t="s">
        <v>149</v>
      </c>
      <c r="I303">
        <v>2750</v>
      </c>
      <c r="J303">
        <v>1279.674</v>
      </c>
      <c r="K303">
        <v>120.22842300000001</v>
      </c>
    </row>
    <row r="304" spans="1:11">
      <c r="A304" t="s">
        <v>173</v>
      </c>
      <c r="B304">
        <v>1.8509943071373999E-4</v>
      </c>
      <c r="C304" t="s">
        <v>162</v>
      </c>
      <c r="D304" t="s">
        <v>174</v>
      </c>
      <c r="E304" t="s">
        <v>165</v>
      </c>
      <c r="F304" t="s">
        <v>523</v>
      </c>
      <c r="G304" t="s">
        <v>149</v>
      </c>
      <c r="H304" t="s">
        <v>149</v>
      </c>
      <c r="I304">
        <v>32</v>
      </c>
      <c r="J304">
        <v>1437.93</v>
      </c>
      <c r="K304">
        <v>120.22842300000001</v>
      </c>
    </row>
    <row r="305" spans="1:11">
      <c r="A305" t="s">
        <v>175</v>
      </c>
      <c r="B305">
        <v>4.2722013971824697E-4</v>
      </c>
      <c r="C305" t="s">
        <v>162</v>
      </c>
      <c r="D305" t="s">
        <v>176</v>
      </c>
      <c r="E305" t="s">
        <v>165</v>
      </c>
      <c r="F305" t="s">
        <v>523</v>
      </c>
      <c r="G305" t="s">
        <v>149</v>
      </c>
      <c r="H305" t="s">
        <v>149</v>
      </c>
      <c r="I305">
        <v>71</v>
      </c>
      <c r="J305">
        <v>1382.2909999999999</v>
      </c>
      <c r="K305">
        <v>120.22842300000001</v>
      </c>
    </row>
    <row r="306" spans="1:11">
      <c r="A306" t="s">
        <v>177</v>
      </c>
      <c r="B306">
        <v>1.76952163089439E-4</v>
      </c>
      <c r="C306" t="s">
        <v>162</v>
      </c>
      <c r="D306" t="s">
        <v>178</v>
      </c>
      <c r="E306" t="s">
        <v>179</v>
      </c>
      <c r="F306" t="s">
        <v>523</v>
      </c>
      <c r="G306" t="s">
        <v>179</v>
      </c>
      <c r="H306" t="s">
        <v>179</v>
      </c>
      <c r="I306">
        <v>30</v>
      </c>
      <c r="J306">
        <v>1410.127</v>
      </c>
      <c r="K306">
        <v>120.22842300000001</v>
      </c>
    </row>
    <row r="307" spans="1:11">
      <c r="A307" t="s">
        <v>180</v>
      </c>
      <c r="B307">
        <v>4.9452295621237301E-4</v>
      </c>
      <c r="C307" t="s">
        <v>162</v>
      </c>
      <c r="D307" t="s">
        <v>181</v>
      </c>
      <c r="E307" t="s">
        <v>165</v>
      </c>
      <c r="F307" t="s">
        <v>523</v>
      </c>
      <c r="G307" t="s">
        <v>149</v>
      </c>
      <c r="H307" t="s">
        <v>149</v>
      </c>
      <c r="I307">
        <v>83</v>
      </c>
      <c r="J307">
        <v>1395.9970000000001</v>
      </c>
      <c r="K307">
        <v>120.22842300000001</v>
      </c>
    </row>
    <row r="308" spans="1:11">
      <c r="A308" t="s">
        <v>182</v>
      </c>
      <c r="B308">
        <v>8.1909942538410094E-2</v>
      </c>
      <c r="C308" t="s">
        <v>166</v>
      </c>
      <c r="D308" t="s">
        <v>183</v>
      </c>
      <c r="E308" t="s">
        <v>165</v>
      </c>
      <c r="F308" t="s">
        <v>523</v>
      </c>
      <c r="G308" t="s">
        <v>149</v>
      </c>
      <c r="H308" t="s">
        <v>149</v>
      </c>
      <c r="I308">
        <v>13417</v>
      </c>
      <c r="J308">
        <v>1362.422</v>
      </c>
      <c r="K308">
        <v>120.22842300000001</v>
      </c>
    </row>
    <row r="309" spans="1:11">
      <c r="A309" t="s">
        <v>184</v>
      </c>
      <c r="B309">
        <v>6.4199135159551501E-2</v>
      </c>
      <c r="C309" t="s">
        <v>186</v>
      </c>
      <c r="D309" t="s">
        <v>185</v>
      </c>
      <c r="E309" t="s">
        <v>165</v>
      </c>
      <c r="F309" t="s">
        <v>523</v>
      </c>
      <c r="G309" t="s">
        <v>149</v>
      </c>
      <c r="H309" t="s">
        <v>149</v>
      </c>
      <c r="I309">
        <v>10055</v>
      </c>
      <c r="J309">
        <v>1302.704</v>
      </c>
      <c r="K309">
        <v>120.22842300000001</v>
      </c>
    </row>
    <row r="310" spans="1:11">
      <c r="A310" t="s">
        <v>187</v>
      </c>
      <c r="B310">
        <v>1.7247703383931699E-2</v>
      </c>
      <c r="C310" t="s">
        <v>186</v>
      </c>
      <c r="D310" t="s">
        <v>188</v>
      </c>
      <c r="E310" t="s">
        <v>165</v>
      </c>
      <c r="F310" t="s">
        <v>523</v>
      </c>
      <c r="G310" t="s">
        <v>149</v>
      </c>
      <c r="H310" t="s">
        <v>149</v>
      </c>
      <c r="I310">
        <v>2893</v>
      </c>
      <c r="J310">
        <v>1395.115</v>
      </c>
      <c r="K310">
        <v>120.22842300000001</v>
      </c>
    </row>
    <row r="311" spans="1:11">
      <c r="A311" t="s">
        <v>189</v>
      </c>
      <c r="B311">
        <v>0.138424463746978</v>
      </c>
      <c r="C311" t="s">
        <v>186</v>
      </c>
      <c r="D311" t="s">
        <v>190</v>
      </c>
      <c r="E311" t="s">
        <v>165</v>
      </c>
      <c r="F311" t="s">
        <v>523</v>
      </c>
      <c r="G311" t="s">
        <v>149</v>
      </c>
      <c r="H311" t="s">
        <v>149</v>
      </c>
      <c r="I311">
        <v>21213</v>
      </c>
      <c r="J311">
        <v>1274.624</v>
      </c>
      <c r="K311">
        <v>120.22842300000001</v>
      </c>
    </row>
    <row r="312" spans="1:11">
      <c r="A312" t="s">
        <v>191</v>
      </c>
      <c r="B312">
        <v>0.147292642899058</v>
      </c>
      <c r="C312" t="s">
        <v>186</v>
      </c>
      <c r="D312" t="s">
        <v>192</v>
      </c>
      <c r="E312" t="s">
        <v>165</v>
      </c>
      <c r="F312" t="s">
        <v>523</v>
      </c>
      <c r="G312" t="s">
        <v>149</v>
      </c>
      <c r="H312" t="s">
        <v>149</v>
      </c>
      <c r="I312">
        <v>22970</v>
      </c>
      <c r="J312">
        <v>1297.098</v>
      </c>
      <c r="K312">
        <v>120.22842300000001</v>
      </c>
    </row>
    <row r="313" spans="1:11">
      <c r="A313" t="s">
        <v>193</v>
      </c>
      <c r="B313">
        <v>1.5493179396059999E-3</v>
      </c>
      <c r="C313" t="s">
        <v>162</v>
      </c>
      <c r="D313" t="s">
        <v>194</v>
      </c>
      <c r="E313" t="s">
        <v>165</v>
      </c>
      <c r="F313" t="s">
        <v>523</v>
      </c>
      <c r="G313" t="s">
        <v>149</v>
      </c>
      <c r="H313" t="s">
        <v>149</v>
      </c>
      <c r="I313">
        <v>246</v>
      </c>
      <c r="J313">
        <v>1320.6489999999999</v>
      </c>
      <c r="K313">
        <v>120.22842300000001</v>
      </c>
    </row>
    <row r="314" spans="1:11">
      <c r="A314" t="s">
        <v>195</v>
      </c>
      <c r="B314">
        <v>4.0844556416884297E-3</v>
      </c>
      <c r="C314" t="s">
        <v>166</v>
      </c>
      <c r="D314" t="s">
        <v>196</v>
      </c>
      <c r="E314" t="s">
        <v>165</v>
      </c>
      <c r="F314" t="s">
        <v>523</v>
      </c>
      <c r="G314" t="s">
        <v>149</v>
      </c>
      <c r="H314" t="s">
        <v>149</v>
      </c>
      <c r="I314">
        <v>704</v>
      </c>
      <c r="J314">
        <v>1433.6110000000001</v>
      </c>
      <c r="K314">
        <v>120.22842300000001</v>
      </c>
    </row>
    <row r="315" spans="1:11">
      <c r="A315" t="s">
        <v>197</v>
      </c>
      <c r="B315">
        <v>6.9812495436832205E-4</v>
      </c>
      <c r="C315" t="s">
        <v>162</v>
      </c>
      <c r="D315" t="s">
        <v>198</v>
      </c>
      <c r="E315" t="s">
        <v>165</v>
      </c>
      <c r="F315" t="s">
        <v>523</v>
      </c>
      <c r="G315" t="s">
        <v>149</v>
      </c>
      <c r="H315" t="s">
        <v>149</v>
      </c>
      <c r="I315">
        <v>122</v>
      </c>
      <c r="J315">
        <v>1453.5150000000001</v>
      </c>
      <c r="K315">
        <v>120.22842300000001</v>
      </c>
    </row>
    <row r="316" spans="1:11">
      <c r="A316" t="s">
        <v>199</v>
      </c>
      <c r="B316">
        <v>4.10715388264457E-3</v>
      </c>
      <c r="C316" t="s">
        <v>166</v>
      </c>
      <c r="D316" t="s">
        <v>200</v>
      </c>
      <c r="E316" t="s">
        <v>165</v>
      </c>
      <c r="F316" t="s">
        <v>523</v>
      </c>
      <c r="G316" t="s">
        <v>149</v>
      </c>
      <c r="H316" t="s">
        <v>149</v>
      </c>
      <c r="I316">
        <v>679</v>
      </c>
      <c r="J316">
        <v>1375.06</v>
      </c>
      <c r="K316">
        <v>120.22842300000001</v>
      </c>
    </row>
    <row r="317" spans="1:11">
      <c r="A317" t="s">
        <v>201</v>
      </c>
      <c r="B317">
        <v>3.9679560410076401E-4</v>
      </c>
      <c r="C317" t="s">
        <v>203</v>
      </c>
      <c r="D317" t="s">
        <v>202</v>
      </c>
      <c r="E317" t="s">
        <v>147</v>
      </c>
      <c r="F317" t="s">
        <v>523</v>
      </c>
      <c r="G317" t="s">
        <v>149</v>
      </c>
      <c r="H317" t="s">
        <v>149</v>
      </c>
      <c r="I317">
        <v>37</v>
      </c>
      <c r="J317">
        <v>775.58199999999999</v>
      </c>
      <c r="K317">
        <v>120.22842300000001</v>
      </c>
    </row>
    <row r="318" spans="1:11">
      <c r="A318" t="s">
        <v>204</v>
      </c>
      <c r="B318">
        <v>2.3374458416400299E-3</v>
      </c>
      <c r="C318" t="s">
        <v>203</v>
      </c>
      <c r="D318" t="s">
        <v>205</v>
      </c>
      <c r="E318" t="s">
        <v>147</v>
      </c>
      <c r="F318" t="s">
        <v>523</v>
      </c>
      <c r="G318" t="s">
        <v>149</v>
      </c>
      <c r="H318" t="s">
        <v>149</v>
      </c>
      <c r="I318">
        <v>253</v>
      </c>
      <c r="J318">
        <v>900.26800000000003</v>
      </c>
      <c r="K318">
        <v>120.22842300000001</v>
      </c>
    </row>
    <row r="319" spans="1:11">
      <c r="A319" t="s">
        <v>206</v>
      </c>
      <c r="B319" s="21">
        <v>7.3874022009237306E-5</v>
      </c>
      <c r="C319" t="s">
        <v>208</v>
      </c>
      <c r="D319" t="s">
        <v>207</v>
      </c>
      <c r="E319" t="s">
        <v>147</v>
      </c>
      <c r="F319" t="s">
        <v>523</v>
      </c>
      <c r="G319" t="s">
        <v>149</v>
      </c>
      <c r="H319" t="s">
        <v>149</v>
      </c>
      <c r="I319">
        <v>3</v>
      </c>
      <c r="J319">
        <v>337.77100000000002</v>
      </c>
      <c r="K319">
        <v>120.22842300000001</v>
      </c>
    </row>
    <row r="320" spans="1:11">
      <c r="A320" t="s">
        <v>209</v>
      </c>
      <c r="B320">
        <v>2.52478774564238E-3</v>
      </c>
      <c r="C320" t="s">
        <v>203</v>
      </c>
      <c r="D320" t="s">
        <v>210</v>
      </c>
      <c r="E320" t="s">
        <v>165</v>
      </c>
      <c r="F320" t="s">
        <v>523</v>
      </c>
      <c r="G320" t="s">
        <v>149</v>
      </c>
      <c r="H320" t="s">
        <v>149</v>
      </c>
      <c r="I320">
        <v>303</v>
      </c>
      <c r="J320">
        <v>998.18399999999997</v>
      </c>
      <c r="K320">
        <v>120.22842300000001</v>
      </c>
    </row>
    <row r="321" spans="1:11">
      <c r="A321" t="s">
        <v>211</v>
      </c>
      <c r="B321">
        <v>3.9868969984545403E-4</v>
      </c>
      <c r="C321" t="s">
        <v>203</v>
      </c>
      <c r="D321" t="s">
        <v>212</v>
      </c>
      <c r="E321" t="s">
        <v>165</v>
      </c>
      <c r="F321" t="s">
        <v>523</v>
      </c>
      <c r="G321" t="s">
        <v>149</v>
      </c>
      <c r="H321" t="s">
        <v>149</v>
      </c>
      <c r="I321">
        <v>33</v>
      </c>
      <c r="J321">
        <v>688.44899999999996</v>
      </c>
      <c r="K321">
        <v>120.22842300000001</v>
      </c>
    </row>
    <row r="322" spans="1:11">
      <c r="A322" t="s">
        <v>213</v>
      </c>
      <c r="B322">
        <v>5.0952787554998796E-3</v>
      </c>
      <c r="C322" t="s">
        <v>208</v>
      </c>
      <c r="D322" t="s">
        <v>214</v>
      </c>
      <c r="E322" t="s">
        <v>165</v>
      </c>
      <c r="F322" t="s">
        <v>523</v>
      </c>
      <c r="G322" t="s">
        <v>149</v>
      </c>
      <c r="H322" t="s">
        <v>149</v>
      </c>
      <c r="I322">
        <v>221</v>
      </c>
      <c r="J322">
        <v>360.75900000000001</v>
      </c>
      <c r="K322">
        <v>120.22842300000001</v>
      </c>
    </row>
    <row r="323" spans="1:11">
      <c r="A323" t="s">
        <v>215</v>
      </c>
      <c r="B323">
        <v>5.7184492432228399E-3</v>
      </c>
      <c r="C323" t="s">
        <v>203</v>
      </c>
      <c r="D323" t="s">
        <v>216</v>
      </c>
      <c r="E323" t="s">
        <v>217</v>
      </c>
      <c r="F323" t="s">
        <v>523</v>
      </c>
      <c r="G323" t="s">
        <v>149</v>
      </c>
      <c r="H323" t="s">
        <v>149</v>
      </c>
      <c r="I323">
        <v>175</v>
      </c>
      <c r="J323">
        <v>254.53800000000001</v>
      </c>
      <c r="K323">
        <v>120.22842300000001</v>
      </c>
    </row>
    <row r="324" spans="1:11">
      <c r="A324" t="s">
        <v>218</v>
      </c>
      <c r="B324">
        <v>1.20395800940102E-2</v>
      </c>
      <c r="C324" t="s">
        <v>203</v>
      </c>
      <c r="D324" t="s">
        <v>219</v>
      </c>
      <c r="E324" t="s">
        <v>217</v>
      </c>
      <c r="F324" t="s">
        <v>523</v>
      </c>
      <c r="G324" t="s">
        <v>149</v>
      </c>
      <c r="H324" t="s">
        <v>149</v>
      </c>
      <c r="I324">
        <v>293</v>
      </c>
      <c r="J324">
        <v>202.41800000000001</v>
      </c>
      <c r="K324">
        <v>120.22842300000001</v>
      </c>
    </row>
    <row r="325" spans="1:11">
      <c r="A325" t="s">
        <v>220</v>
      </c>
      <c r="B325">
        <v>1.16569506911097E-3</v>
      </c>
      <c r="C325" t="s">
        <v>208</v>
      </c>
      <c r="D325" t="s">
        <v>221</v>
      </c>
      <c r="E325" t="s">
        <v>147</v>
      </c>
      <c r="F325" t="s">
        <v>523</v>
      </c>
      <c r="G325" t="s">
        <v>149</v>
      </c>
      <c r="H325" t="s">
        <v>149</v>
      </c>
      <c r="I325">
        <v>35</v>
      </c>
      <c r="J325">
        <v>249.733</v>
      </c>
      <c r="K325">
        <v>120.22842300000001</v>
      </c>
    </row>
    <row r="326" spans="1:11">
      <c r="A326" t="s">
        <v>222</v>
      </c>
      <c r="B326">
        <v>1.55291661997561E-3</v>
      </c>
      <c r="C326" t="s">
        <v>203</v>
      </c>
      <c r="D326" t="s">
        <v>223</v>
      </c>
      <c r="E326" t="s">
        <v>224</v>
      </c>
      <c r="F326" t="s">
        <v>523</v>
      </c>
      <c r="G326" t="s">
        <v>149</v>
      </c>
      <c r="H326" t="s">
        <v>149</v>
      </c>
      <c r="I326">
        <v>137</v>
      </c>
      <c r="J326">
        <v>733.779</v>
      </c>
      <c r="K326">
        <v>120.22842300000001</v>
      </c>
    </row>
    <row r="327" spans="1:11">
      <c r="A327" t="s">
        <v>225</v>
      </c>
      <c r="B327">
        <v>5.9974866883206399E-3</v>
      </c>
      <c r="C327" t="s">
        <v>203</v>
      </c>
      <c r="D327" t="s">
        <v>226</v>
      </c>
      <c r="E327" t="s">
        <v>217</v>
      </c>
      <c r="F327" t="s">
        <v>523</v>
      </c>
      <c r="G327" t="s">
        <v>149</v>
      </c>
      <c r="H327" t="s">
        <v>149</v>
      </c>
      <c r="I327">
        <v>219</v>
      </c>
      <c r="J327">
        <v>303.71600000000001</v>
      </c>
      <c r="K327">
        <v>120.22842300000001</v>
      </c>
    </row>
    <row r="328" spans="1:11">
      <c r="A328" t="s">
        <v>227</v>
      </c>
      <c r="B328">
        <v>4.5584330455312903E-3</v>
      </c>
      <c r="C328" t="s">
        <v>203</v>
      </c>
      <c r="D328" t="s">
        <v>228</v>
      </c>
      <c r="E328" t="s">
        <v>165</v>
      </c>
      <c r="F328" t="s">
        <v>523</v>
      </c>
      <c r="G328" t="s">
        <v>149</v>
      </c>
      <c r="H328" t="s">
        <v>149</v>
      </c>
      <c r="I328">
        <v>367</v>
      </c>
      <c r="J328">
        <v>669.64300000000003</v>
      </c>
      <c r="K328">
        <v>120.22842300000001</v>
      </c>
    </row>
    <row r="329" spans="1:11">
      <c r="A329" t="s">
        <v>229</v>
      </c>
      <c r="B329">
        <v>5.4392722432103496E-3</v>
      </c>
      <c r="C329" t="s">
        <v>203</v>
      </c>
      <c r="D329" t="s">
        <v>230</v>
      </c>
      <c r="E329" t="s">
        <v>231</v>
      </c>
      <c r="F329" t="s">
        <v>523</v>
      </c>
      <c r="G329" t="s">
        <v>149</v>
      </c>
      <c r="H329" t="s">
        <v>149</v>
      </c>
      <c r="I329">
        <v>376</v>
      </c>
      <c r="J329">
        <v>574.96299999999997</v>
      </c>
      <c r="K329">
        <v>120.22842300000001</v>
      </c>
    </row>
    <row r="330" spans="1:11">
      <c r="A330" t="s">
        <v>232</v>
      </c>
      <c r="B330" s="21">
        <v>2.86760435258482E-5</v>
      </c>
      <c r="C330" t="s">
        <v>233</v>
      </c>
      <c r="D330" t="s">
        <v>1</v>
      </c>
      <c r="E330" t="s">
        <v>113</v>
      </c>
      <c r="F330" t="s">
        <v>523</v>
      </c>
      <c r="G330" t="s">
        <v>1</v>
      </c>
      <c r="H330" t="s">
        <v>1</v>
      </c>
      <c r="I330">
        <v>4</v>
      </c>
      <c r="J330">
        <v>1160.202</v>
      </c>
      <c r="K330">
        <v>120.22842300000001</v>
      </c>
    </row>
    <row r="331" spans="1:11">
      <c r="A331" t="s">
        <v>234</v>
      </c>
      <c r="B331">
        <v>0.72857945766697196</v>
      </c>
      <c r="C331" t="s">
        <v>236</v>
      </c>
      <c r="D331" t="s">
        <v>235</v>
      </c>
      <c r="E331" t="s">
        <v>165</v>
      </c>
      <c r="F331" t="s">
        <v>523</v>
      </c>
      <c r="G331" t="s">
        <v>149</v>
      </c>
      <c r="H331" t="s">
        <v>149</v>
      </c>
      <c r="I331">
        <v>114642</v>
      </c>
      <c r="J331">
        <v>1308.759</v>
      </c>
      <c r="K331">
        <v>120.22842300000001</v>
      </c>
    </row>
    <row r="332" spans="1:11">
      <c r="A332" t="s">
        <v>237</v>
      </c>
      <c r="B332">
        <v>1.7319844396639701E-2</v>
      </c>
      <c r="C332" t="s">
        <v>162</v>
      </c>
      <c r="D332" t="s">
        <v>238</v>
      </c>
      <c r="E332" t="s">
        <v>165</v>
      </c>
      <c r="F332" t="s">
        <v>523</v>
      </c>
      <c r="G332" t="s">
        <v>149</v>
      </c>
      <c r="H332" t="s">
        <v>149</v>
      </c>
      <c r="I332">
        <v>2797</v>
      </c>
      <c r="J332">
        <v>1343.202</v>
      </c>
      <c r="K332">
        <v>120.22842300000001</v>
      </c>
    </row>
    <row r="333" spans="1:11">
      <c r="A333" t="s">
        <v>239</v>
      </c>
      <c r="B333">
        <v>2.3954313112410598E-3</v>
      </c>
      <c r="C333" t="s">
        <v>241</v>
      </c>
      <c r="D333" t="s">
        <v>240</v>
      </c>
      <c r="E333" t="s">
        <v>169</v>
      </c>
      <c r="F333" t="s">
        <v>523</v>
      </c>
      <c r="G333" t="s">
        <v>149</v>
      </c>
      <c r="H333" t="s">
        <v>242</v>
      </c>
      <c r="I333">
        <v>370</v>
      </c>
      <c r="J333">
        <v>1284.7270000000001</v>
      </c>
      <c r="K333">
        <v>120.22842300000001</v>
      </c>
    </row>
    <row r="334" spans="1:11">
      <c r="A334" t="s">
        <v>243</v>
      </c>
      <c r="B334">
        <v>0.18439737515736901</v>
      </c>
      <c r="C334" t="s">
        <v>236</v>
      </c>
      <c r="D334" t="s">
        <v>244</v>
      </c>
      <c r="E334" t="s">
        <v>165</v>
      </c>
      <c r="F334" t="s">
        <v>523</v>
      </c>
      <c r="G334" t="s">
        <v>149</v>
      </c>
      <c r="H334" t="s">
        <v>149</v>
      </c>
      <c r="I334">
        <v>29353</v>
      </c>
      <c r="J334">
        <v>1324.008</v>
      </c>
      <c r="K334">
        <v>120.22842300000001</v>
      </c>
    </row>
    <row r="335" spans="1:11">
      <c r="A335" t="s">
        <v>111</v>
      </c>
      <c r="B335">
        <v>9.7388970212204697E-3</v>
      </c>
      <c r="C335" t="s">
        <v>114</v>
      </c>
      <c r="D335" t="s">
        <v>112</v>
      </c>
      <c r="E335" t="s">
        <v>113</v>
      </c>
      <c r="F335" t="s">
        <v>421</v>
      </c>
      <c r="G335" t="s">
        <v>115</v>
      </c>
      <c r="H335" t="s">
        <v>116</v>
      </c>
      <c r="I335">
        <v>1024</v>
      </c>
      <c r="J335">
        <v>627.36500000000001</v>
      </c>
      <c r="K335">
        <v>167.598411</v>
      </c>
    </row>
    <row r="336" spans="1:11">
      <c r="A336" t="s">
        <v>117</v>
      </c>
      <c r="B336">
        <v>0.13553503408009199</v>
      </c>
      <c r="C336" t="s">
        <v>119</v>
      </c>
      <c r="D336" t="s">
        <v>118</v>
      </c>
      <c r="E336" t="s">
        <v>113</v>
      </c>
      <c r="F336" t="s">
        <v>421</v>
      </c>
      <c r="G336" t="s">
        <v>120</v>
      </c>
      <c r="H336" t="s">
        <v>121</v>
      </c>
      <c r="I336">
        <v>21015</v>
      </c>
      <c r="J336">
        <v>925.14099999999996</v>
      </c>
      <c r="K336">
        <v>167.598411</v>
      </c>
    </row>
    <row r="337" spans="1:11">
      <c r="A337" t="s">
        <v>122</v>
      </c>
      <c r="B337">
        <v>0.18576199887810399</v>
      </c>
      <c r="C337" t="s">
        <v>124</v>
      </c>
      <c r="D337" t="s">
        <v>123</v>
      </c>
      <c r="E337" t="s">
        <v>113</v>
      </c>
      <c r="F337" t="s">
        <v>421</v>
      </c>
      <c r="G337" t="s">
        <v>120</v>
      </c>
      <c r="H337" t="s">
        <v>125</v>
      </c>
      <c r="I337">
        <v>24126</v>
      </c>
      <c r="J337">
        <v>774.923</v>
      </c>
      <c r="K337">
        <v>167.598411</v>
      </c>
    </row>
    <row r="338" spans="1:11">
      <c r="A338" t="s">
        <v>126</v>
      </c>
      <c r="B338">
        <v>4.9392769044595899E-2</v>
      </c>
      <c r="C338" t="s">
        <v>119</v>
      </c>
      <c r="D338" t="s">
        <v>127</v>
      </c>
      <c r="E338" t="s">
        <v>113</v>
      </c>
      <c r="F338" t="s">
        <v>421</v>
      </c>
      <c r="G338" t="s">
        <v>120</v>
      </c>
      <c r="H338" t="s">
        <v>128</v>
      </c>
      <c r="I338">
        <v>7008</v>
      </c>
      <c r="J338">
        <v>846.56600000000003</v>
      </c>
      <c r="K338">
        <v>167.598411</v>
      </c>
    </row>
    <row r="339" spans="1:11">
      <c r="A339" t="s">
        <v>129</v>
      </c>
      <c r="B339">
        <v>0.193012588003108</v>
      </c>
      <c r="C339" t="s">
        <v>124</v>
      </c>
      <c r="D339" t="s">
        <v>130</v>
      </c>
      <c r="E339" t="s">
        <v>113</v>
      </c>
      <c r="F339" t="s">
        <v>421</v>
      </c>
      <c r="G339" t="s">
        <v>120</v>
      </c>
      <c r="H339" t="s">
        <v>131</v>
      </c>
      <c r="I339">
        <v>10615</v>
      </c>
      <c r="J339">
        <v>328.14400000000001</v>
      </c>
      <c r="K339">
        <v>167.598411</v>
      </c>
    </row>
    <row r="340" spans="1:11">
      <c r="A340" t="s">
        <v>132</v>
      </c>
      <c r="B340">
        <v>1.4963748738384399E-2</v>
      </c>
      <c r="C340" t="s">
        <v>114</v>
      </c>
      <c r="D340" t="s">
        <v>133</v>
      </c>
      <c r="E340" t="s">
        <v>113</v>
      </c>
      <c r="F340" t="s">
        <v>421</v>
      </c>
      <c r="G340" t="s">
        <v>115</v>
      </c>
      <c r="H340" t="s">
        <v>134</v>
      </c>
      <c r="I340">
        <v>1807</v>
      </c>
      <c r="J340">
        <v>720.52300000000002</v>
      </c>
      <c r="K340">
        <v>167.598411</v>
      </c>
    </row>
    <row r="341" spans="1:11">
      <c r="A341" t="s">
        <v>135</v>
      </c>
      <c r="B341">
        <v>3.8133307494714698E-2</v>
      </c>
      <c r="C341" t="s">
        <v>119</v>
      </c>
      <c r="D341" t="s">
        <v>136</v>
      </c>
      <c r="E341" t="s">
        <v>113</v>
      </c>
      <c r="F341" t="s">
        <v>421</v>
      </c>
      <c r="G341" t="s">
        <v>137</v>
      </c>
      <c r="H341" t="s">
        <v>138</v>
      </c>
      <c r="I341">
        <v>5068</v>
      </c>
      <c r="J341">
        <v>792.98</v>
      </c>
      <c r="K341">
        <v>167.598411</v>
      </c>
    </row>
    <row r="342" spans="1:11">
      <c r="A342" t="s">
        <v>139</v>
      </c>
      <c r="B342">
        <v>3.6782253390536597E-2</v>
      </c>
      <c r="C342" t="s">
        <v>119</v>
      </c>
      <c r="D342" t="s">
        <v>140</v>
      </c>
      <c r="E342" t="s">
        <v>113</v>
      </c>
      <c r="F342" t="s">
        <v>421</v>
      </c>
      <c r="G342" t="s">
        <v>137</v>
      </c>
      <c r="H342" t="s">
        <v>141</v>
      </c>
      <c r="I342">
        <v>4436</v>
      </c>
      <c r="J342">
        <v>719.58699999999999</v>
      </c>
      <c r="K342">
        <v>167.598411</v>
      </c>
    </row>
    <row r="343" spans="1:11">
      <c r="A343" t="s">
        <v>142</v>
      </c>
      <c r="B343">
        <v>4.3869664098644102E-2</v>
      </c>
      <c r="C343" t="s">
        <v>119</v>
      </c>
      <c r="D343" t="s">
        <v>143</v>
      </c>
      <c r="E343" t="s">
        <v>113</v>
      </c>
      <c r="F343" t="s">
        <v>421</v>
      </c>
      <c r="G343" t="s">
        <v>137</v>
      </c>
      <c r="H343" t="s">
        <v>144</v>
      </c>
      <c r="I343">
        <v>5701</v>
      </c>
      <c r="J343">
        <v>775.38400000000001</v>
      </c>
      <c r="K343">
        <v>167.598411</v>
      </c>
    </row>
    <row r="344" spans="1:11">
      <c r="A344" t="s">
        <v>145</v>
      </c>
      <c r="B344" s="21">
        <v>7.8699522938781795E-5</v>
      </c>
      <c r="C344" t="s">
        <v>148</v>
      </c>
      <c r="D344" t="s">
        <v>146</v>
      </c>
      <c r="E344" t="s">
        <v>147</v>
      </c>
      <c r="F344" t="s">
        <v>421</v>
      </c>
      <c r="G344" t="s">
        <v>149</v>
      </c>
      <c r="H344" t="s">
        <v>149</v>
      </c>
      <c r="I344">
        <v>12</v>
      </c>
      <c r="J344">
        <v>909.78599999999994</v>
      </c>
      <c r="K344">
        <v>167.598411</v>
      </c>
    </row>
    <row r="345" spans="1:11">
      <c r="A345" t="s">
        <v>150</v>
      </c>
      <c r="B345" s="21">
        <v>1.2499986762599599E-5</v>
      </c>
      <c r="C345" t="s">
        <v>148</v>
      </c>
      <c r="D345" t="s">
        <v>151</v>
      </c>
      <c r="E345" t="s">
        <v>147</v>
      </c>
      <c r="F345" t="s">
        <v>421</v>
      </c>
      <c r="G345" t="s">
        <v>149</v>
      </c>
      <c r="H345" t="s">
        <v>149</v>
      </c>
      <c r="I345">
        <v>2</v>
      </c>
      <c r="J345">
        <v>954.66399999999999</v>
      </c>
      <c r="K345">
        <v>167.598411</v>
      </c>
    </row>
    <row r="346" spans="1:11">
      <c r="A346" t="s">
        <v>152</v>
      </c>
      <c r="B346" s="21">
        <v>3.83125251991702E-5</v>
      </c>
      <c r="C346" t="s">
        <v>148</v>
      </c>
      <c r="D346" t="s">
        <v>153</v>
      </c>
      <c r="E346" t="s">
        <v>147</v>
      </c>
      <c r="F346" t="s">
        <v>421</v>
      </c>
      <c r="G346" t="s">
        <v>149</v>
      </c>
      <c r="H346" t="s">
        <v>149</v>
      </c>
      <c r="I346">
        <v>9</v>
      </c>
      <c r="J346">
        <v>1401.625</v>
      </c>
      <c r="K346">
        <v>167.598411</v>
      </c>
    </row>
    <row r="347" spans="1:11">
      <c r="A347" t="s">
        <v>156</v>
      </c>
      <c r="B347">
        <v>2.38931226395047E-4</v>
      </c>
      <c r="C347" t="s">
        <v>119</v>
      </c>
      <c r="D347" t="s">
        <v>157</v>
      </c>
      <c r="E347" t="s">
        <v>113</v>
      </c>
      <c r="F347" t="s">
        <v>421</v>
      </c>
      <c r="G347" t="s">
        <v>158</v>
      </c>
      <c r="H347" t="s">
        <v>158</v>
      </c>
      <c r="I347">
        <v>27</v>
      </c>
      <c r="J347">
        <v>674.25</v>
      </c>
      <c r="K347">
        <v>167.598411</v>
      </c>
    </row>
    <row r="348" spans="1:11">
      <c r="A348" t="s">
        <v>159</v>
      </c>
      <c r="B348">
        <v>4.86942345138406E-4</v>
      </c>
      <c r="C348" t="s">
        <v>162</v>
      </c>
      <c r="D348" t="s">
        <v>160</v>
      </c>
      <c r="E348" t="s">
        <v>161</v>
      </c>
      <c r="F348" t="s">
        <v>421</v>
      </c>
      <c r="G348" t="s">
        <v>149</v>
      </c>
      <c r="H348" t="s">
        <v>149</v>
      </c>
      <c r="I348">
        <v>91</v>
      </c>
      <c r="J348">
        <v>1115.049</v>
      </c>
      <c r="K348">
        <v>167.598411</v>
      </c>
    </row>
    <row r="349" spans="1:11">
      <c r="A349" t="s">
        <v>163</v>
      </c>
      <c r="B349">
        <v>2.86683024155299E-4</v>
      </c>
      <c r="C349" t="s">
        <v>166</v>
      </c>
      <c r="D349" t="s">
        <v>164</v>
      </c>
      <c r="E349" t="s">
        <v>165</v>
      </c>
      <c r="F349" t="s">
        <v>421</v>
      </c>
      <c r="G349" t="s">
        <v>149</v>
      </c>
      <c r="H349" t="s">
        <v>149</v>
      </c>
      <c r="I349">
        <v>70</v>
      </c>
      <c r="J349">
        <v>1456.8879999999999</v>
      </c>
      <c r="K349">
        <v>167.598411</v>
      </c>
    </row>
    <row r="350" spans="1:11">
      <c r="A350" t="s">
        <v>167</v>
      </c>
      <c r="B350" s="21">
        <v>9.6440658159359001E-6</v>
      </c>
      <c r="C350" t="s">
        <v>162</v>
      </c>
      <c r="D350" t="s">
        <v>168</v>
      </c>
      <c r="E350" t="s">
        <v>169</v>
      </c>
      <c r="F350" t="s">
        <v>421</v>
      </c>
      <c r="G350" t="s">
        <v>149</v>
      </c>
      <c r="H350" t="s">
        <v>170</v>
      </c>
      <c r="I350">
        <v>2</v>
      </c>
      <c r="J350">
        <v>1237.3710000000001</v>
      </c>
      <c r="K350">
        <v>167.598411</v>
      </c>
    </row>
    <row r="351" spans="1:11">
      <c r="A351" t="s">
        <v>171</v>
      </c>
      <c r="B351">
        <v>9.7029286372318294E-3</v>
      </c>
      <c r="C351" t="s">
        <v>166</v>
      </c>
      <c r="D351" t="s">
        <v>172</v>
      </c>
      <c r="E351" t="s">
        <v>165</v>
      </c>
      <c r="F351" t="s">
        <v>421</v>
      </c>
      <c r="G351" t="s">
        <v>149</v>
      </c>
      <c r="H351" t="s">
        <v>149</v>
      </c>
      <c r="I351">
        <v>2081</v>
      </c>
      <c r="J351">
        <v>1279.674</v>
      </c>
      <c r="K351">
        <v>167.598411</v>
      </c>
    </row>
    <row r="352" spans="1:11">
      <c r="A352" t="s">
        <v>173</v>
      </c>
      <c r="B352" s="21">
        <v>3.3195739327312001E-5</v>
      </c>
      <c r="C352" t="s">
        <v>162</v>
      </c>
      <c r="D352" t="s">
        <v>174</v>
      </c>
      <c r="E352" t="s">
        <v>165</v>
      </c>
      <c r="F352" t="s">
        <v>421</v>
      </c>
      <c r="G352" t="s">
        <v>149</v>
      </c>
      <c r="H352" t="s">
        <v>149</v>
      </c>
      <c r="I352">
        <v>8</v>
      </c>
      <c r="J352">
        <v>1437.93</v>
      </c>
      <c r="K352">
        <v>167.598411</v>
      </c>
    </row>
    <row r="353" spans="1:11">
      <c r="A353" t="s">
        <v>175</v>
      </c>
      <c r="B353">
        <v>1.5539359840232499E-4</v>
      </c>
      <c r="C353" t="s">
        <v>162</v>
      </c>
      <c r="D353" t="s">
        <v>176</v>
      </c>
      <c r="E353" t="s">
        <v>165</v>
      </c>
      <c r="F353" t="s">
        <v>421</v>
      </c>
      <c r="G353" t="s">
        <v>149</v>
      </c>
      <c r="H353" t="s">
        <v>149</v>
      </c>
      <c r="I353">
        <v>36</v>
      </c>
      <c r="J353">
        <v>1382.2909999999999</v>
      </c>
      <c r="K353">
        <v>167.598411</v>
      </c>
    </row>
    <row r="354" spans="1:11">
      <c r="A354" t="s">
        <v>177</v>
      </c>
      <c r="B354" s="21">
        <v>2.96189674898477E-5</v>
      </c>
      <c r="C354" t="s">
        <v>162</v>
      </c>
      <c r="D354" t="s">
        <v>178</v>
      </c>
      <c r="E354" t="s">
        <v>179</v>
      </c>
      <c r="F354" t="s">
        <v>421</v>
      </c>
      <c r="G354" t="s">
        <v>179</v>
      </c>
      <c r="H354" t="s">
        <v>179</v>
      </c>
      <c r="I354">
        <v>7</v>
      </c>
      <c r="J354">
        <v>1410.127</v>
      </c>
      <c r="K354">
        <v>167.598411</v>
      </c>
    </row>
    <row r="355" spans="1:11">
      <c r="A355" t="s">
        <v>180</v>
      </c>
      <c r="B355">
        <v>1.66690260489989E-4</v>
      </c>
      <c r="C355" t="s">
        <v>162</v>
      </c>
      <c r="D355" t="s">
        <v>181</v>
      </c>
      <c r="E355" t="s">
        <v>165</v>
      </c>
      <c r="F355" t="s">
        <v>421</v>
      </c>
      <c r="G355" t="s">
        <v>149</v>
      </c>
      <c r="H355" t="s">
        <v>149</v>
      </c>
      <c r="I355">
        <v>39</v>
      </c>
      <c r="J355">
        <v>1395.9970000000001</v>
      </c>
      <c r="K355">
        <v>167.598411</v>
      </c>
    </row>
    <row r="356" spans="1:11">
      <c r="A356" t="s">
        <v>182</v>
      </c>
      <c r="B356">
        <v>4.1652841816606397E-2</v>
      </c>
      <c r="C356" t="s">
        <v>166</v>
      </c>
      <c r="D356" t="s">
        <v>183</v>
      </c>
      <c r="E356" t="s">
        <v>165</v>
      </c>
      <c r="F356" t="s">
        <v>421</v>
      </c>
      <c r="G356" t="s">
        <v>149</v>
      </c>
      <c r="H356" t="s">
        <v>149</v>
      </c>
      <c r="I356">
        <v>9511</v>
      </c>
      <c r="J356">
        <v>1362.422</v>
      </c>
      <c r="K356">
        <v>167.598411</v>
      </c>
    </row>
    <row r="357" spans="1:11">
      <c r="A357" t="s">
        <v>184</v>
      </c>
      <c r="B357">
        <v>4.8591332194883499E-2</v>
      </c>
      <c r="C357" t="s">
        <v>186</v>
      </c>
      <c r="D357" t="s">
        <v>185</v>
      </c>
      <c r="E357" t="s">
        <v>165</v>
      </c>
      <c r="F357" t="s">
        <v>421</v>
      </c>
      <c r="G357" t="s">
        <v>149</v>
      </c>
      <c r="H357" t="s">
        <v>149</v>
      </c>
      <c r="I357">
        <v>10609</v>
      </c>
      <c r="J357">
        <v>1302.704</v>
      </c>
      <c r="K357">
        <v>167.598411</v>
      </c>
    </row>
    <row r="358" spans="1:11">
      <c r="A358" t="s">
        <v>187</v>
      </c>
      <c r="B358">
        <v>6.6162271748723099E-3</v>
      </c>
      <c r="C358" t="s">
        <v>186</v>
      </c>
      <c r="D358" t="s">
        <v>188</v>
      </c>
      <c r="E358" t="s">
        <v>165</v>
      </c>
      <c r="F358" t="s">
        <v>421</v>
      </c>
      <c r="G358" t="s">
        <v>149</v>
      </c>
      <c r="H358" t="s">
        <v>149</v>
      </c>
      <c r="I358">
        <v>1547</v>
      </c>
      <c r="J358">
        <v>1395.115</v>
      </c>
      <c r="K358">
        <v>167.598411</v>
      </c>
    </row>
    <row r="359" spans="1:11">
      <c r="A359" t="s">
        <v>189</v>
      </c>
      <c r="B359">
        <v>0.117022843905692</v>
      </c>
      <c r="C359" t="s">
        <v>186</v>
      </c>
      <c r="D359" t="s">
        <v>190</v>
      </c>
      <c r="E359" t="s">
        <v>165</v>
      </c>
      <c r="F359" t="s">
        <v>421</v>
      </c>
      <c r="G359" t="s">
        <v>149</v>
      </c>
      <c r="H359" t="s">
        <v>149</v>
      </c>
      <c r="I359">
        <v>24999</v>
      </c>
      <c r="J359">
        <v>1274.624</v>
      </c>
      <c r="K359">
        <v>167.598411</v>
      </c>
    </row>
    <row r="360" spans="1:11">
      <c r="A360" t="s">
        <v>191</v>
      </c>
      <c r="B360">
        <v>0.12771884762223501</v>
      </c>
      <c r="C360" t="s">
        <v>186</v>
      </c>
      <c r="D360" t="s">
        <v>192</v>
      </c>
      <c r="E360" t="s">
        <v>165</v>
      </c>
      <c r="F360" t="s">
        <v>421</v>
      </c>
      <c r="G360" t="s">
        <v>149</v>
      </c>
      <c r="H360" t="s">
        <v>149</v>
      </c>
      <c r="I360">
        <v>27765</v>
      </c>
      <c r="J360">
        <v>1297.098</v>
      </c>
      <c r="K360">
        <v>167.598411</v>
      </c>
    </row>
    <row r="361" spans="1:11">
      <c r="A361" t="s">
        <v>193</v>
      </c>
      <c r="B361">
        <v>2.93667612884831E-4</v>
      </c>
      <c r="C361" t="s">
        <v>162</v>
      </c>
      <c r="D361" t="s">
        <v>194</v>
      </c>
      <c r="E361" t="s">
        <v>165</v>
      </c>
      <c r="F361" t="s">
        <v>421</v>
      </c>
      <c r="G361" t="s">
        <v>149</v>
      </c>
      <c r="H361" t="s">
        <v>149</v>
      </c>
      <c r="I361">
        <v>65</v>
      </c>
      <c r="J361">
        <v>1320.6489999999999</v>
      </c>
      <c r="K361">
        <v>167.598411</v>
      </c>
    </row>
    <row r="362" spans="1:11">
      <c r="A362" t="s">
        <v>195</v>
      </c>
      <c r="B362">
        <v>6.0348541814896496E-4</v>
      </c>
      <c r="C362" t="s">
        <v>166</v>
      </c>
      <c r="D362" t="s">
        <v>196</v>
      </c>
      <c r="E362" t="s">
        <v>165</v>
      </c>
      <c r="F362" t="s">
        <v>421</v>
      </c>
      <c r="G362" t="s">
        <v>149</v>
      </c>
      <c r="H362" t="s">
        <v>149</v>
      </c>
      <c r="I362">
        <v>145</v>
      </c>
      <c r="J362">
        <v>1433.6110000000001</v>
      </c>
      <c r="K362">
        <v>167.598411</v>
      </c>
    </row>
    <row r="363" spans="1:11">
      <c r="A363" t="s">
        <v>197</v>
      </c>
      <c r="B363">
        <v>1.1493931818951E-4</v>
      </c>
      <c r="C363" t="s">
        <v>162</v>
      </c>
      <c r="D363" t="s">
        <v>198</v>
      </c>
      <c r="E363" t="s">
        <v>165</v>
      </c>
      <c r="F363" t="s">
        <v>421</v>
      </c>
      <c r="G363" t="s">
        <v>149</v>
      </c>
      <c r="H363" t="s">
        <v>149</v>
      </c>
      <c r="I363">
        <v>28</v>
      </c>
      <c r="J363">
        <v>1453.5150000000001</v>
      </c>
      <c r="K363">
        <v>167.598411</v>
      </c>
    </row>
    <row r="364" spans="1:11">
      <c r="A364" t="s">
        <v>199</v>
      </c>
      <c r="B364">
        <v>9.5028214493838897E-4</v>
      </c>
      <c r="C364" t="s">
        <v>166</v>
      </c>
      <c r="D364" t="s">
        <v>200</v>
      </c>
      <c r="E364" t="s">
        <v>165</v>
      </c>
      <c r="F364" t="s">
        <v>421</v>
      </c>
      <c r="G364" t="s">
        <v>149</v>
      </c>
      <c r="H364" t="s">
        <v>149</v>
      </c>
      <c r="I364">
        <v>219</v>
      </c>
      <c r="J364">
        <v>1375.06</v>
      </c>
      <c r="K364">
        <v>167.598411</v>
      </c>
    </row>
    <row r="365" spans="1:11">
      <c r="A365" t="s">
        <v>201</v>
      </c>
      <c r="B365" s="21">
        <v>2.3079353368303599E-5</v>
      </c>
      <c r="C365" t="s">
        <v>203</v>
      </c>
      <c r="D365" t="s">
        <v>202</v>
      </c>
      <c r="E365" t="s">
        <v>147</v>
      </c>
      <c r="F365" t="s">
        <v>421</v>
      </c>
      <c r="G365" t="s">
        <v>149</v>
      </c>
      <c r="H365" t="s">
        <v>149</v>
      </c>
      <c r="I365">
        <v>3</v>
      </c>
      <c r="J365">
        <v>775.58199999999999</v>
      </c>
      <c r="K365">
        <v>167.598411</v>
      </c>
    </row>
    <row r="366" spans="1:11">
      <c r="A366" t="s">
        <v>204</v>
      </c>
      <c r="B366">
        <v>1.3255261058629699E-4</v>
      </c>
      <c r="C366" t="s">
        <v>203</v>
      </c>
      <c r="D366" t="s">
        <v>205</v>
      </c>
      <c r="E366" t="s">
        <v>147</v>
      </c>
      <c r="F366" t="s">
        <v>421</v>
      </c>
      <c r="G366" t="s">
        <v>149</v>
      </c>
      <c r="H366" t="s">
        <v>149</v>
      </c>
      <c r="I366">
        <v>20</v>
      </c>
      <c r="J366">
        <v>900.26800000000003</v>
      </c>
      <c r="K366">
        <v>167.598411</v>
      </c>
    </row>
    <row r="367" spans="1:11">
      <c r="A367" t="s">
        <v>209</v>
      </c>
      <c r="B367">
        <v>3.7658242561091802E-4</v>
      </c>
      <c r="C367" t="s">
        <v>203</v>
      </c>
      <c r="D367" t="s">
        <v>210</v>
      </c>
      <c r="E367" t="s">
        <v>165</v>
      </c>
      <c r="F367" t="s">
        <v>421</v>
      </c>
      <c r="G367" t="s">
        <v>149</v>
      </c>
      <c r="H367" t="s">
        <v>149</v>
      </c>
      <c r="I367">
        <v>63</v>
      </c>
      <c r="J367">
        <v>998.18399999999997</v>
      </c>
      <c r="K367">
        <v>167.598411</v>
      </c>
    </row>
    <row r="368" spans="1:11">
      <c r="A368" t="s">
        <v>211</v>
      </c>
      <c r="B368" s="21">
        <v>5.2000746733877603E-5</v>
      </c>
      <c r="C368" t="s">
        <v>203</v>
      </c>
      <c r="D368" t="s">
        <v>212</v>
      </c>
      <c r="E368" t="s">
        <v>165</v>
      </c>
      <c r="F368" t="s">
        <v>421</v>
      </c>
      <c r="G368" t="s">
        <v>149</v>
      </c>
      <c r="H368" t="s">
        <v>149</v>
      </c>
      <c r="I368">
        <v>6</v>
      </c>
      <c r="J368">
        <v>688.44899999999996</v>
      </c>
      <c r="K368">
        <v>167.598411</v>
      </c>
    </row>
    <row r="369" spans="1:11">
      <c r="A369" t="s">
        <v>213</v>
      </c>
      <c r="B369">
        <v>4.9617420616244199E-4</v>
      </c>
      <c r="C369" t="s">
        <v>208</v>
      </c>
      <c r="D369" t="s">
        <v>214</v>
      </c>
      <c r="E369" t="s">
        <v>165</v>
      </c>
      <c r="F369" t="s">
        <v>421</v>
      </c>
      <c r="G369" t="s">
        <v>149</v>
      </c>
      <c r="H369" t="s">
        <v>149</v>
      </c>
      <c r="I369">
        <v>30</v>
      </c>
      <c r="J369">
        <v>360.75900000000001</v>
      </c>
      <c r="K369">
        <v>167.598411</v>
      </c>
    </row>
    <row r="370" spans="1:11">
      <c r="A370" t="s">
        <v>215</v>
      </c>
      <c r="B370">
        <v>1.17205361898129E-4</v>
      </c>
      <c r="C370" t="s">
        <v>203</v>
      </c>
      <c r="D370" t="s">
        <v>216</v>
      </c>
      <c r="E370" t="s">
        <v>217</v>
      </c>
      <c r="F370" t="s">
        <v>421</v>
      </c>
      <c r="G370" t="s">
        <v>149</v>
      </c>
      <c r="H370" t="s">
        <v>149</v>
      </c>
      <c r="I370">
        <v>5</v>
      </c>
      <c r="J370">
        <v>254.53800000000001</v>
      </c>
      <c r="K370">
        <v>167.598411</v>
      </c>
    </row>
    <row r="371" spans="1:11">
      <c r="A371" t="s">
        <v>218</v>
      </c>
      <c r="B371">
        <v>1.3559347950419401E-3</v>
      </c>
      <c r="C371" t="s">
        <v>203</v>
      </c>
      <c r="D371" t="s">
        <v>219</v>
      </c>
      <c r="E371" t="s">
        <v>217</v>
      </c>
      <c r="F371" t="s">
        <v>421</v>
      </c>
      <c r="G371" t="s">
        <v>149</v>
      </c>
      <c r="H371" t="s">
        <v>149</v>
      </c>
      <c r="I371">
        <v>46</v>
      </c>
      <c r="J371">
        <v>202.41800000000001</v>
      </c>
      <c r="K371">
        <v>167.598411</v>
      </c>
    </row>
    <row r="372" spans="1:11">
      <c r="A372" t="s">
        <v>220</v>
      </c>
      <c r="B372">
        <v>1.6724464035412399E-4</v>
      </c>
      <c r="C372" t="s">
        <v>208</v>
      </c>
      <c r="D372" t="s">
        <v>221</v>
      </c>
      <c r="E372" t="s">
        <v>147</v>
      </c>
      <c r="F372" t="s">
        <v>421</v>
      </c>
      <c r="G372" t="s">
        <v>149</v>
      </c>
      <c r="H372" t="s">
        <v>149</v>
      </c>
      <c r="I372">
        <v>7</v>
      </c>
      <c r="J372">
        <v>249.733</v>
      </c>
      <c r="K372">
        <v>167.598411</v>
      </c>
    </row>
    <row r="373" spans="1:11">
      <c r="A373" t="s">
        <v>222</v>
      </c>
      <c r="B373">
        <v>1.8702198437322399E-4</v>
      </c>
      <c r="C373" t="s">
        <v>203</v>
      </c>
      <c r="D373" t="s">
        <v>223</v>
      </c>
      <c r="E373" t="s">
        <v>224</v>
      </c>
      <c r="F373" t="s">
        <v>421</v>
      </c>
      <c r="G373" t="s">
        <v>149</v>
      </c>
      <c r="H373" t="s">
        <v>149</v>
      </c>
      <c r="I373">
        <v>23</v>
      </c>
      <c r="J373">
        <v>733.779</v>
      </c>
      <c r="K373">
        <v>167.598411</v>
      </c>
    </row>
    <row r="374" spans="1:11">
      <c r="A374" t="s">
        <v>225</v>
      </c>
      <c r="B374">
        <v>3.9290940756267099E-4</v>
      </c>
      <c r="C374" t="s">
        <v>203</v>
      </c>
      <c r="D374" t="s">
        <v>226</v>
      </c>
      <c r="E374" t="s">
        <v>217</v>
      </c>
      <c r="F374" t="s">
        <v>421</v>
      </c>
      <c r="G374" t="s">
        <v>149</v>
      </c>
      <c r="H374" t="s">
        <v>149</v>
      </c>
      <c r="I374">
        <v>20</v>
      </c>
      <c r="J374">
        <v>303.71600000000001</v>
      </c>
      <c r="K374">
        <v>167.598411</v>
      </c>
    </row>
    <row r="375" spans="1:11">
      <c r="A375" t="s">
        <v>227</v>
      </c>
      <c r="B375">
        <v>6.5044357775659604E-4</v>
      </c>
      <c r="C375" t="s">
        <v>203</v>
      </c>
      <c r="D375" t="s">
        <v>228</v>
      </c>
      <c r="E375" t="s">
        <v>165</v>
      </c>
      <c r="F375" t="s">
        <v>421</v>
      </c>
      <c r="G375" t="s">
        <v>149</v>
      </c>
      <c r="H375" t="s">
        <v>149</v>
      </c>
      <c r="I375">
        <v>73</v>
      </c>
      <c r="J375">
        <v>669.64300000000003</v>
      </c>
      <c r="K375">
        <v>167.598411</v>
      </c>
    </row>
    <row r="376" spans="1:11">
      <c r="A376" t="s">
        <v>229</v>
      </c>
      <c r="B376">
        <v>6.12268923740393E-4</v>
      </c>
      <c r="C376" t="s">
        <v>203</v>
      </c>
      <c r="D376" t="s">
        <v>230</v>
      </c>
      <c r="E376" t="s">
        <v>231</v>
      </c>
      <c r="F376" t="s">
        <v>421</v>
      </c>
      <c r="G376" t="s">
        <v>149</v>
      </c>
      <c r="H376" t="s">
        <v>149</v>
      </c>
      <c r="I376">
        <v>59</v>
      </c>
      <c r="J376">
        <v>574.96299999999997</v>
      </c>
      <c r="K376">
        <v>167.598411</v>
      </c>
    </row>
    <row r="377" spans="1:11">
      <c r="A377" t="s">
        <v>232</v>
      </c>
      <c r="B377">
        <v>4.7827694002162101E-3</v>
      </c>
      <c r="C377" t="s">
        <v>233</v>
      </c>
      <c r="D377" t="s">
        <v>1</v>
      </c>
      <c r="E377" t="s">
        <v>113</v>
      </c>
      <c r="F377" t="s">
        <v>421</v>
      </c>
      <c r="G377" t="s">
        <v>1</v>
      </c>
      <c r="H377" t="s">
        <v>1</v>
      </c>
      <c r="I377">
        <v>930</v>
      </c>
      <c r="J377">
        <v>1160.202</v>
      </c>
      <c r="K377">
        <v>167.598411</v>
      </c>
    </row>
    <row r="378" spans="1:11">
      <c r="A378" t="s">
        <v>234</v>
      </c>
      <c r="B378">
        <v>0.68675995418063496</v>
      </c>
      <c r="C378" t="s">
        <v>236</v>
      </c>
      <c r="D378" t="s">
        <v>235</v>
      </c>
      <c r="E378" t="s">
        <v>165</v>
      </c>
      <c r="F378" t="s">
        <v>421</v>
      </c>
      <c r="G378" t="s">
        <v>149</v>
      </c>
      <c r="H378" t="s">
        <v>149</v>
      </c>
      <c r="I378">
        <v>150638</v>
      </c>
      <c r="J378">
        <v>1308.759</v>
      </c>
      <c r="K378">
        <v>167.598411</v>
      </c>
    </row>
    <row r="379" spans="1:11">
      <c r="A379" t="s">
        <v>237</v>
      </c>
      <c r="B379">
        <v>5.4015991016541798E-3</v>
      </c>
      <c r="C379" t="s">
        <v>162</v>
      </c>
      <c r="D379" t="s">
        <v>238</v>
      </c>
      <c r="E379" t="s">
        <v>165</v>
      </c>
      <c r="F379" t="s">
        <v>421</v>
      </c>
      <c r="G379" t="s">
        <v>149</v>
      </c>
      <c r="H379" t="s">
        <v>149</v>
      </c>
      <c r="I379">
        <v>1216</v>
      </c>
      <c r="J379">
        <v>1343.202</v>
      </c>
      <c r="K379">
        <v>167.598411</v>
      </c>
    </row>
    <row r="380" spans="1:11">
      <c r="A380" t="s">
        <v>239</v>
      </c>
      <c r="B380">
        <v>1.6858769655619999E-3</v>
      </c>
      <c r="C380" t="s">
        <v>241</v>
      </c>
      <c r="D380" t="s">
        <v>240</v>
      </c>
      <c r="E380" t="s">
        <v>169</v>
      </c>
      <c r="F380" t="s">
        <v>421</v>
      </c>
      <c r="G380" t="s">
        <v>149</v>
      </c>
      <c r="H380" t="s">
        <v>242</v>
      </c>
      <c r="I380">
        <v>363</v>
      </c>
      <c r="J380">
        <v>1284.7270000000001</v>
      </c>
      <c r="K380">
        <v>167.598411</v>
      </c>
    </row>
    <row r="381" spans="1:11">
      <c r="A381" t="s">
        <v>243</v>
      </c>
      <c r="B381">
        <v>0.21409936696604501</v>
      </c>
      <c r="C381" t="s">
        <v>236</v>
      </c>
      <c r="D381" t="s">
        <v>244</v>
      </c>
      <c r="E381" t="s">
        <v>165</v>
      </c>
      <c r="F381" t="s">
        <v>421</v>
      </c>
      <c r="G381" t="s">
        <v>149</v>
      </c>
      <c r="H381" t="s">
        <v>149</v>
      </c>
      <c r="I381">
        <v>47509</v>
      </c>
      <c r="J381">
        <v>1324.008</v>
      </c>
      <c r="K381">
        <v>167.598411</v>
      </c>
    </row>
    <row r="382" spans="1:11">
      <c r="A382" t="s">
        <v>117</v>
      </c>
      <c r="B382">
        <v>3.7546995440349999E-2</v>
      </c>
      <c r="C382" t="s">
        <v>119</v>
      </c>
      <c r="D382" t="s">
        <v>118</v>
      </c>
      <c r="E382" t="s">
        <v>113</v>
      </c>
      <c r="F382" t="s">
        <v>526</v>
      </c>
      <c r="G382" t="s">
        <v>120</v>
      </c>
      <c r="H382" t="s">
        <v>121</v>
      </c>
      <c r="I382">
        <v>14</v>
      </c>
      <c r="J382">
        <v>925.14099999999996</v>
      </c>
      <c r="K382">
        <v>0.40303699999999998</v>
      </c>
    </row>
    <row r="383" spans="1:11">
      <c r="A383" t="s">
        <v>122</v>
      </c>
      <c r="B383">
        <v>9.60545155786377E-3</v>
      </c>
      <c r="C383" t="s">
        <v>124</v>
      </c>
      <c r="D383" t="s">
        <v>123</v>
      </c>
      <c r="E383" t="s">
        <v>113</v>
      </c>
      <c r="F383" t="s">
        <v>526</v>
      </c>
      <c r="G383" t="s">
        <v>120</v>
      </c>
      <c r="H383" t="s">
        <v>125</v>
      </c>
      <c r="I383">
        <v>3</v>
      </c>
      <c r="J383">
        <v>774.923</v>
      </c>
      <c r="K383">
        <v>0.40303699999999998</v>
      </c>
    </row>
    <row r="384" spans="1:11">
      <c r="A384" t="s">
        <v>126</v>
      </c>
      <c r="B384">
        <v>5.86170902018623E-3</v>
      </c>
      <c r="C384" t="s">
        <v>119</v>
      </c>
      <c r="D384" t="s">
        <v>127</v>
      </c>
      <c r="E384" t="s">
        <v>113</v>
      </c>
      <c r="F384" t="s">
        <v>526</v>
      </c>
      <c r="G384" t="s">
        <v>120</v>
      </c>
      <c r="H384" t="s">
        <v>128</v>
      </c>
      <c r="I384">
        <v>2</v>
      </c>
      <c r="J384">
        <v>846.56600000000003</v>
      </c>
      <c r="K384">
        <v>0.40303699999999998</v>
      </c>
    </row>
    <row r="385" spans="1:11">
      <c r="A385" t="s">
        <v>129</v>
      </c>
      <c r="B385">
        <v>3.0244792276457801E-2</v>
      </c>
      <c r="C385" t="s">
        <v>124</v>
      </c>
      <c r="D385" t="s">
        <v>130</v>
      </c>
      <c r="E385" t="s">
        <v>113</v>
      </c>
      <c r="F385" t="s">
        <v>526</v>
      </c>
      <c r="G385" t="s">
        <v>120</v>
      </c>
      <c r="H385" t="s">
        <v>131</v>
      </c>
      <c r="I385">
        <v>4</v>
      </c>
      <c r="J385">
        <v>328.14400000000001</v>
      </c>
      <c r="K385">
        <v>0.40303699999999998</v>
      </c>
    </row>
    <row r="386" spans="1:11">
      <c r="A386" t="s">
        <v>132</v>
      </c>
      <c r="B386">
        <v>2.4104896657484099E-2</v>
      </c>
      <c r="C386" t="s">
        <v>114</v>
      </c>
      <c r="D386" t="s">
        <v>133</v>
      </c>
      <c r="E386" t="s">
        <v>113</v>
      </c>
      <c r="F386" t="s">
        <v>526</v>
      </c>
      <c r="G386" t="s">
        <v>115</v>
      </c>
      <c r="H386" t="s">
        <v>134</v>
      </c>
      <c r="I386">
        <v>7</v>
      </c>
      <c r="J386">
        <v>720.52300000000002</v>
      </c>
      <c r="K386">
        <v>0.40303699999999998</v>
      </c>
    </row>
    <row r="387" spans="1:11">
      <c r="A387" t="s">
        <v>135</v>
      </c>
      <c r="B387">
        <v>3.4417992346725497E-2</v>
      </c>
      <c r="C387" t="s">
        <v>119</v>
      </c>
      <c r="D387" t="s">
        <v>136</v>
      </c>
      <c r="E387" t="s">
        <v>113</v>
      </c>
      <c r="F387" t="s">
        <v>526</v>
      </c>
      <c r="G387" t="s">
        <v>137</v>
      </c>
      <c r="H387" t="s">
        <v>138</v>
      </c>
      <c r="I387">
        <v>11</v>
      </c>
      <c r="J387">
        <v>792.98</v>
      </c>
      <c r="K387">
        <v>0.40303699999999998</v>
      </c>
    </row>
    <row r="388" spans="1:11">
      <c r="A388" t="s">
        <v>139</v>
      </c>
      <c r="B388">
        <v>1.03441075750041E-2</v>
      </c>
      <c r="C388" t="s">
        <v>119</v>
      </c>
      <c r="D388" t="s">
        <v>140</v>
      </c>
      <c r="E388" t="s">
        <v>113</v>
      </c>
      <c r="F388" t="s">
        <v>526</v>
      </c>
      <c r="G388" t="s">
        <v>137</v>
      </c>
      <c r="H388" t="s">
        <v>141</v>
      </c>
      <c r="I388">
        <v>3</v>
      </c>
      <c r="J388">
        <v>719.58699999999999</v>
      </c>
      <c r="K388">
        <v>0.40303699999999998</v>
      </c>
    </row>
    <row r="389" spans="1:11">
      <c r="A389" t="s">
        <v>142</v>
      </c>
      <c r="B389">
        <v>1.5999567821824299E-2</v>
      </c>
      <c r="C389" t="s">
        <v>119</v>
      </c>
      <c r="D389" t="s">
        <v>143</v>
      </c>
      <c r="E389" t="s">
        <v>113</v>
      </c>
      <c r="F389" t="s">
        <v>526</v>
      </c>
      <c r="G389" t="s">
        <v>137</v>
      </c>
      <c r="H389" t="s">
        <v>144</v>
      </c>
      <c r="I389">
        <v>5</v>
      </c>
      <c r="J389">
        <v>775.38400000000001</v>
      </c>
      <c r="K389">
        <v>0.40303699999999998</v>
      </c>
    </row>
    <row r="390" spans="1:11">
      <c r="A390" t="s">
        <v>232</v>
      </c>
      <c r="B390">
        <v>2.1385601638261999E-3</v>
      </c>
      <c r="C390" t="s">
        <v>233</v>
      </c>
      <c r="D390" t="s">
        <v>1</v>
      </c>
      <c r="E390" t="s">
        <v>113</v>
      </c>
      <c r="F390" t="s">
        <v>526</v>
      </c>
      <c r="G390" t="s">
        <v>1</v>
      </c>
      <c r="H390" t="s">
        <v>1</v>
      </c>
      <c r="I390">
        <v>1</v>
      </c>
      <c r="J390">
        <v>1160.202</v>
      </c>
      <c r="K390">
        <v>0.40303699999999998</v>
      </c>
    </row>
    <row r="391" spans="1:11">
      <c r="A391" t="s">
        <v>117</v>
      </c>
      <c r="B391">
        <v>4.1365128692555002E-3</v>
      </c>
      <c r="C391" t="s">
        <v>119</v>
      </c>
      <c r="D391" t="s">
        <v>118</v>
      </c>
      <c r="E391" t="s">
        <v>113</v>
      </c>
      <c r="F391" t="s">
        <v>527</v>
      </c>
      <c r="G391" t="s">
        <v>120</v>
      </c>
      <c r="H391" t="s">
        <v>121</v>
      </c>
      <c r="I391">
        <v>2</v>
      </c>
      <c r="J391">
        <v>925.14099999999996</v>
      </c>
      <c r="K391">
        <v>0.52262200000000003</v>
      </c>
    </row>
    <row r="392" spans="1:11">
      <c r="A392" t="s">
        <v>126</v>
      </c>
      <c r="B392">
        <v>4.5204480836413298E-3</v>
      </c>
      <c r="C392" t="s">
        <v>119</v>
      </c>
      <c r="D392" t="s">
        <v>127</v>
      </c>
      <c r="E392" t="s">
        <v>113</v>
      </c>
      <c r="F392" t="s">
        <v>527</v>
      </c>
      <c r="G392" t="s">
        <v>120</v>
      </c>
      <c r="H392" t="s">
        <v>128</v>
      </c>
      <c r="I392">
        <v>2</v>
      </c>
      <c r="J392">
        <v>846.56600000000003</v>
      </c>
      <c r="K392">
        <v>0.52262200000000003</v>
      </c>
    </row>
    <row r="393" spans="1:11">
      <c r="A393" t="s">
        <v>129</v>
      </c>
      <c r="B393">
        <v>5.8310644905527802E-3</v>
      </c>
      <c r="C393" t="s">
        <v>124</v>
      </c>
      <c r="D393" t="s">
        <v>130</v>
      </c>
      <c r="E393" t="s">
        <v>113</v>
      </c>
      <c r="F393" t="s">
        <v>527</v>
      </c>
      <c r="G393" t="s">
        <v>120</v>
      </c>
      <c r="H393" t="s">
        <v>131</v>
      </c>
      <c r="I393">
        <v>1</v>
      </c>
      <c r="J393">
        <v>328.14400000000001</v>
      </c>
      <c r="K393">
        <v>0.52262200000000003</v>
      </c>
    </row>
    <row r="394" spans="1:11">
      <c r="A394" t="s">
        <v>135</v>
      </c>
      <c r="B394">
        <v>2.4129597545813901E-3</v>
      </c>
      <c r="C394" t="s">
        <v>119</v>
      </c>
      <c r="D394" t="s">
        <v>136</v>
      </c>
      <c r="E394" t="s">
        <v>113</v>
      </c>
      <c r="F394" t="s">
        <v>527</v>
      </c>
      <c r="G394" t="s">
        <v>137</v>
      </c>
      <c r="H394" t="s">
        <v>138</v>
      </c>
      <c r="I394">
        <v>1</v>
      </c>
      <c r="J394">
        <v>792.98</v>
      </c>
      <c r="K394">
        <v>0.52262200000000003</v>
      </c>
    </row>
    <row r="395" spans="1:11">
      <c r="A395" t="s">
        <v>232</v>
      </c>
      <c r="B395">
        <v>1.6492204169514899E-3</v>
      </c>
      <c r="C395" t="s">
        <v>233</v>
      </c>
      <c r="D395" t="s">
        <v>1</v>
      </c>
      <c r="E395" t="s">
        <v>113</v>
      </c>
      <c r="F395" t="s">
        <v>527</v>
      </c>
      <c r="G395" t="s">
        <v>1</v>
      </c>
      <c r="H395" t="s">
        <v>1</v>
      </c>
      <c r="I395">
        <v>1</v>
      </c>
      <c r="J395">
        <v>1160.202</v>
      </c>
      <c r="K395">
        <v>0.52262200000000003</v>
      </c>
    </row>
    <row r="396" spans="1:11">
      <c r="A396" t="s">
        <v>111</v>
      </c>
      <c r="B396">
        <v>0.101472008517386</v>
      </c>
      <c r="C396" t="s">
        <v>114</v>
      </c>
      <c r="D396" t="s">
        <v>112</v>
      </c>
      <c r="E396" t="s">
        <v>113</v>
      </c>
      <c r="F396" t="s">
        <v>529</v>
      </c>
      <c r="G396" t="s">
        <v>115</v>
      </c>
      <c r="H396" t="s">
        <v>116</v>
      </c>
      <c r="I396">
        <v>1855</v>
      </c>
      <c r="J396">
        <v>627.36500000000001</v>
      </c>
      <c r="K396">
        <v>29.139182999999999</v>
      </c>
    </row>
    <row r="397" spans="1:11">
      <c r="A397" t="s">
        <v>117</v>
      </c>
      <c r="B397">
        <v>5.1932919331651598E-3</v>
      </c>
      <c r="C397" t="s">
        <v>119</v>
      </c>
      <c r="D397" t="s">
        <v>118</v>
      </c>
      <c r="E397" t="s">
        <v>113</v>
      </c>
      <c r="F397" t="s">
        <v>529</v>
      </c>
      <c r="G397" t="s">
        <v>120</v>
      </c>
      <c r="H397" t="s">
        <v>121</v>
      </c>
      <c r="I397">
        <v>140</v>
      </c>
      <c r="J397">
        <v>925.14099999999996</v>
      </c>
      <c r="K397">
        <v>29.139182999999999</v>
      </c>
    </row>
    <row r="398" spans="1:11">
      <c r="A398" t="s">
        <v>122</v>
      </c>
      <c r="B398">
        <v>7.3071499936690296E-3</v>
      </c>
      <c r="C398" t="s">
        <v>124</v>
      </c>
      <c r="D398" t="s">
        <v>123</v>
      </c>
      <c r="E398" t="s">
        <v>113</v>
      </c>
      <c r="F398" t="s">
        <v>529</v>
      </c>
      <c r="G398" t="s">
        <v>120</v>
      </c>
      <c r="H398" t="s">
        <v>125</v>
      </c>
      <c r="I398">
        <v>165</v>
      </c>
      <c r="J398">
        <v>774.923</v>
      </c>
      <c r="K398">
        <v>29.139182999999999</v>
      </c>
    </row>
    <row r="399" spans="1:11">
      <c r="A399" t="s">
        <v>126</v>
      </c>
      <c r="B399">
        <v>2.7565807532949401E-3</v>
      </c>
      <c r="C399" t="s">
        <v>119</v>
      </c>
      <c r="D399" t="s">
        <v>127</v>
      </c>
      <c r="E399" t="s">
        <v>113</v>
      </c>
      <c r="F399" t="s">
        <v>529</v>
      </c>
      <c r="G399" t="s">
        <v>120</v>
      </c>
      <c r="H399" t="s">
        <v>128</v>
      </c>
      <c r="I399">
        <v>68</v>
      </c>
      <c r="J399">
        <v>846.56600000000003</v>
      </c>
      <c r="K399">
        <v>29.139182999999999</v>
      </c>
    </row>
    <row r="400" spans="1:11">
      <c r="A400" t="s">
        <v>129</v>
      </c>
      <c r="B400">
        <v>1.13994699814955E-2</v>
      </c>
      <c r="C400" t="s">
        <v>124</v>
      </c>
      <c r="D400" t="s">
        <v>130</v>
      </c>
      <c r="E400" t="s">
        <v>113</v>
      </c>
      <c r="F400" t="s">
        <v>529</v>
      </c>
      <c r="G400" t="s">
        <v>120</v>
      </c>
      <c r="H400" t="s">
        <v>131</v>
      </c>
      <c r="I400">
        <v>109</v>
      </c>
      <c r="J400">
        <v>328.14400000000001</v>
      </c>
      <c r="K400">
        <v>29.139182999999999</v>
      </c>
    </row>
    <row r="401" spans="1:11">
      <c r="A401" t="s">
        <v>132</v>
      </c>
      <c r="B401">
        <v>0.201329320752551</v>
      </c>
      <c r="C401" t="s">
        <v>114</v>
      </c>
      <c r="D401" t="s">
        <v>133</v>
      </c>
      <c r="E401" t="s">
        <v>113</v>
      </c>
      <c r="F401" t="s">
        <v>529</v>
      </c>
      <c r="G401" t="s">
        <v>115</v>
      </c>
      <c r="H401" t="s">
        <v>134</v>
      </c>
      <c r="I401">
        <v>4227</v>
      </c>
      <c r="J401">
        <v>720.52300000000002</v>
      </c>
      <c r="K401">
        <v>29.139182999999999</v>
      </c>
    </row>
    <row r="402" spans="1:11">
      <c r="A402" t="s">
        <v>135</v>
      </c>
      <c r="B402">
        <v>1.13386587897476E-2</v>
      </c>
      <c r="C402" t="s">
        <v>119</v>
      </c>
      <c r="D402" t="s">
        <v>136</v>
      </c>
      <c r="E402" t="s">
        <v>113</v>
      </c>
      <c r="F402" t="s">
        <v>529</v>
      </c>
      <c r="G402" t="s">
        <v>137</v>
      </c>
      <c r="H402" t="s">
        <v>138</v>
      </c>
      <c r="I402">
        <v>262</v>
      </c>
      <c r="J402">
        <v>792.98</v>
      </c>
      <c r="K402">
        <v>29.139182999999999</v>
      </c>
    </row>
    <row r="403" spans="1:11">
      <c r="A403" t="s">
        <v>139</v>
      </c>
      <c r="B403">
        <v>5.4845015128632399E-3</v>
      </c>
      <c r="C403" t="s">
        <v>119</v>
      </c>
      <c r="D403" t="s">
        <v>140</v>
      </c>
      <c r="E403" t="s">
        <v>113</v>
      </c>
      <c r="F403" t="s">
        <v>529</v>
      </c>
      <c r="G403" t="s">
        <v>137</v>
      </c>
      <c r="H403" t="s">
        <v>141</v>
      </c>
      <c r="I403">
        <v>115</v>
      </c>
      <c r="J403">
        <v>719.58699999999999</v>
      </c>
      <c r="K403">
        <v>29.139182999999999</v>
      </c>
    </row>
    <row r="404" spans="1:11">
      <c r="A404" t="s">
        <v>142</v>
      </c>
      <c r="B404">
        <v>1.7305436230906E-2</v>
      </c>
      <c r="C404" t="s">
        <v>119</v>
      </c>
      <c r="D404" t="s">
        <v>143</v>
      </c>
      <c r="E404" t="s">
        <v>113</v>
      </c>
      <c r="F404" t="s">
        <v>529</v>
      </c>
      <c r="G404" t="s">
        <v>137</v>
      </c>
      <c r="H404" t="s">
        <v>144</v>
      </c>
      <c r="I404">
        <v>391</v>
      </c>
      <c r="J404">
        <v>775.38400000000001</v>
      </c>
      <c r="K404">
        <v>29.139182999999999</v>
      </c>
    </row>
    <row r="405" spans="1:11">
      <c r="A405" t="s">
        <v>152</v>
      </c>
      <c r="B405" s="21">
        <v>2.4484474868916699E-5</v>
      </c>
      <c r="C405" t="s">
        <v>148</v>
      </c>
      <c r="D405" t="s">
        <v>153</v>
      </c>
      <c r="E405" t="s">
        <v>147</v>
      </c>
      <c r="F405" t="s">
        <v>529</v>
      </c>
      <c r="G405" t="s">
        <v>149</v>
      </c>
      <c r="H405" t="s">
        <v>149</v>
      </c>
      <c r="I405">
        <v>1</v>
      </c>
      <c r="J405">
        <v>1401.625</v>
      </c>
      <c r="K405">
        <v>29.139182999999999</v>
      </c>
    </row>
    <row r="406" spans="1:11">
      <c r="A406" t="s">
        <v>156</v>
      </c>
      <c r="B406">
        <v>8.6526790581901601E-4</v>
      </c>
      <c r="C406" t="s">
        <v>119</v>
      </c>
      <c r="D406" t="s">
        <v>157</v>
      </c>
      <c r="E406" t="s">
        <v>113</v>
      </c>
      <c r="F406" t="s">
        <v>529</v>
      </c>
      <c r="G406" t="s">
        <v>158</v>
      </c>
      <c r="H406" t="s">
        <v>158</v>
      </c>
      <c r="I406">
        <v>17</v>
      </c>
      <c r="J406">
        <v>674.25</v>
      </c>
      <c r="K406">
        <v>29.139182999999999</v>
      </c>
    </row>
    <row r="407" spans="1:11">
      <c r="A407" t="s">
        <v>180</v>
      </c>
      <c r="B407" s="21">
        <v>2.4583184697492399E-5</v>
      </c>
      <c r="C407" t="s">
        <v>162</v>
      </c>
      <c r="D407" t="s">
        <v>181</v>
      </c>
      <c r="E407" t="s">
        <v>165</v>
      </c>
      <c r="F407" t="s">
        <v>529</v>
      </c>
      <c r="G407" t="s">
        <v>149</v>
      </c>
      <c r="H407" t="s">
        <v>149</v>
      </c>
      <c r="I407">
        <v>1</v>
      </c>
      <c r="J407">
        <v>1395.9970000000001</v>
      </c>
      <c r="K407">
        <v>29.139182999999999</v>
      </c>
    </row>
    <row r="408" spans="1:11">
      <c r="A408" t="s">
        <v>232</v>
      </c>
      <c r="B408">
        <v>3.1945726912379901E-3</v>
      </c>
      <c r="C408" t="s">
        <v>233</v>
      </c>
      <c r="D408" t="s">
        <v>1</v>
      </c>
      <c r="E408" t="s">
        <v>113</v>
      </c>
      <c r="F408" t="s">
        <v>529</v>
      </c>
      <c r="G408" t="s">
        <v>1</v>
      </c>
      <c r="H408" t="s">
        <v>1</v>
      </c>
      <c r="I408">
        <v>108</v>
      </c>
      <c r="J408">
        <v>1160.202</v>
      </c>
      <c r="K408">
        <v>29.139182999999999</v>
      </c>
    </row>
    <row r="409" spans="1:11">
      <c r="A409" t="s">
        <v>234</v>
      </c>
      <c r="B409" s="21">
        <v>2.6221827004166098E-5</v>
      </c>
      <c r="C409" t="s">
        <v>236</v>
      </c>
      <c r="D409" t="s">
        <v>235</v>
      </c>
      <c r="E409" t="s">
        <v>165</v>
      </c>
      <c r="F409" t="s">
        <v>529</v>
      </c>
      <c r="G409" t="s">
        <v>149</v>
      </c>
      <c r="H409" t="s">
        <v>149</v>
      </c>
      <c r="I409">
        <v>1</v>
      </c>
      <c r="J409">
        <v>1308.759</v>
      </c>
      <c r="K409">
        <v>29.139182999999999</v>
      </c>
    </row>
    <row r="410" spans="1:11">
      <c r="A410" t="s">
        <v>237</v>
      </c>
      <c r="B410" s="21">
        <v>5.1098869847045099E-5</v>
      </c>
      <c r="C410" t="s">
        <v>162</v>
      </c>
      <c r="D410" t="s">
        <v>238</v>
      </c>
      <c r="E410" t="s">
        <v>165</v>
      </c>
      <c r="F410" t="s">
        <v>529</v>
      </c>
      <c r="G410" t="s">
        <v>149</v>
      </c>
      <c r="H410" t="s">
        <v>149</v>
      </c>
      <c r="I410">
        <v>2</v>
      </c>
      <c r="J410">
        <v>1343.202</v>
      </c>
      <c r="K410">
        <v>29.139182999999999</v>
      </c>
    </row>
    <row r="411" spans="1:11">
      <c r="A411" t="s">
        <v>111</v>
      </c>
      <c r="B411">
        <v>7.9208649666767397E-2</v>
      </c>
      <c r="C411" t="s">
        <v>114</v>
      </c>
      <c r="D411" t="s">
        <v>112</v>
      </c>
      <c r="E411" t="s">
        <v>113</v>
      </c>
      <c r="F411" t="s">
        <v>530</v>
      </c>
      <c r="G411" t="s">
        <v>115</v>
      </c>
      <c r="H411" t="s">
        <v>116</v>
      </c>
      <c r="I411">
        <v>1336</v>
      </c>
      <c r="J411">
        <v>627.36500000000001</v>
      </c>
      <c r="K411">
        <v>26.885217999999998</v>
      </c>
    </row>
    <row r="412" spans="1:11">
      <c r="A412" t="s">
        <v>117</v>
      </c>
      <c r="B412">
        <v>3.2967981802862101E-3</v>
      </c>
      <c r="C412" t="s">
        <v>119</v>
      </c>
      <c r="D412" t="s">
        <v>118</v>
      </c>
      <c r="E412" t="s">
        <v>113</v>
      </c>
      <c r="F412" t="s">
        <v>530</v>
      </c>
      <c r="G412" t="s">
        <v>120</v>
      </c>
      <c r="H412" t="s">
        <v>121</v>
      </c>
      <c r="I412">
        <v>82</v>
      </c>
      <c r="J412">
        <v>925.14099999999996</v>
      </c>
      <c r="K412">
        <v>26.885217999999998</v>
      </c>
    </row>
    <row r="413" spans="1:11">
      <c r="A413" t="s">
        <v>122</v>
      </c>
      <c r="B413">
        <v>5.5198303102913897E-3</v>
      </c>
      <c r="C413" t="s">
        <v>124</v>
      </c>
      <c r="D413" t="s">
        <v>123</v>
      </c>
      <c r="E413" t="s">
        <v>113</v>
      </c>
      <c r="F413" t="s">
        <v>530</v>
      </c>
      <c r="G413" t="s">
        <v>120</v>
      </c>
      <c r="H413" t="s">
        <v>125</v>
      </c>
      <c r="I413">
        <v>115</v>
      </c>
      <c r="J413">
        <v>774.923</v>
      </c>
      <c r="K413">
        <v>26.885217999999998</v>
      </c>
    </row>
    <row r="414" spans="1:11">
      <c r="A414" t="s">
        <v>126</v>
      </c>
      <c r="B414">
        <v>1.9332067013223999E-3</v>
      </c>
      <c r="C414" t="s">
        <v>119</v>
      </c>
      <c r="D414" t="s">
        <v>127</v>
      </c>
      <c r="E414" t="s">
        <v>113</v>
      </c>
      <c r="F414" t="s">
        <v>530</v>
      </c>
      <c r="G414" t="s">
        <v>120</v>
      </c>
      <c r="H414" t="s">
        <v>128</v>
      </c>
      <c r="I414">
        <v>44</v>
      </c>
      <c r="J414">
        <v>846.56600000000003</v>
      </c>
      <c r="K414">
        <v>26.885217999999998</v>
      </c>
    </row>
    <row r="415" spans="1:11">
      <c r="A415" t="s">
        <v>129</v>
      </c>
      <c r="B415">
        <v>1.1561711859302401E-2</v>
      </c>
      <c r="C415" t="s">
        <v>124</v>
      </c>
      <c r="D415" t="s">
        <v>130</v>
      </c>
      <c r="E415" t="s">
        <v>113</v>
      </c>
      <c r="F415" t="s">
        <v>530</v>
      </c>
      <c r="G415" t="s">
        <v>120</v>
      </c>
      <c r="H415" t="s">
        <v>131</v>
      </c>
      <c r="I415">
        <v>102</v>
      </c>
      <c r="J415">
        <v>328.14400000000001</v>
      </c>
      <c r="K415">
        <v>26.885217999999998</v>
      </c>
    </row>
    <row r="416" spans="1:11">
      <c r="A416" t="s">
        <v>132</v>
      </c>
      <c r="B416">
        <v>0.15187323977939399</v>
      </c>
      <c r="C416" t="s">
        <v>114</v>
      </c>
      <c r="D416" t="s">
        <v>133</v>
      </c>
      <c r="E416" t="s">
        <v>113</v>
      </c>
      <c r="F416" t="s">
        <v>530</v>
      </c>
      <c r="G416" t="s">
        <v>115</v>
      </c>
      <c r="H416" t="s">
        <v>134</v>
      </c>
      <c r="I416">
        <v>2942</v>
      </c>
      <c r="J416">
        <v>720.52300000000002</v>
      </c>
      <c r="K416">
        <v>26.885217999999998</v>
      </c>
    </row>
    <row r="417" spans="1:11">
      <c r="A417" t="s">
        <v>135</v>
      </c>
      <c r="B417">
        <v>8.0677540606782505E-3</v>
      </c>
      <c r="C417" t="s">
        <v>119</v>
      </c>
      <c r="D417" t="s">
        <v>136</v>
      </c>
      <c r="E417" t="s">
        <v>113</v>
      </c>
      <c r="F417" t="s">
        <v>530</v>
      </c>
      <c r="G417" t="s">
        <v>137</v>
      </c>
      <c r="H417" t="s">
        <v>138</v>
      </c>
      <c r="I417">
        <v>172</v>
      </c>
      <c r="J417">
        <v>792.98</v>
      </c>
      <c r="K417">
        <v>26.885217999999998</v>
      </c>
    </row>
    <row r="418" spans="1:11">
      <c r="A418" t="s">
        <v>139</v>
      </c>
      <c r="B418">
        <v>4.4453051646546103E-3</v>
      </c>
      <c r="C418" t="s">
        <v>119</v>
      </c>
      <c r="D418" t="s">
        <v>140</v>
      </c>
      <c r="E418" t="s">
        <v>113</v>
      </c>
      <c r="F418" t="s">
        <v>530</v>
      </c>
      <c r="G418" t="s">
        <v>137</v>
      </c>
      <c r="H418" t="s">
        <v>141</v>
      </c>
      <c r="I418">
        <v>86</v>
      </c>
      <c r="J418">
        <v>719.58699999999999</v>
      </c>
      <c r="K418">
        <v>26.885217999999998</v>
      </c>
    </row>
    <row r="419" spans="1:11">
      <c r="A419" t="s">
        <v>142</v>
      </c>
      <c r="B419">
        <v>1.2712046607129801E-2</v>
      </c>
      <c r="C419" t="s">
        <v>119</v>
      </c>
      <c r="D419" t="s">
        <v>143</v>
      </c>
      <c r="E419" t="s">
        <v>113</v>
      </c>
      <c r="F419" t="s">
        <v>530</v>
      </c>
      <c r="G419" t="s">
        <v>137</v>
      </c>
      <c r="H419" t="s">
        <v>144</v>
      </c>
      <c r="I419">
        <v>265</v>
      </c>
      <c r="J419">
        <v>775.38400000000001</v>
      </c>
      <c r="K419">
        <v>26.885217999999998</v>
      </c>
    </row>
    <row r="420" spans="1:11">
      <c r="A420" t="s">
        <v>152</v>
      </c>
      <c r="B420" s="21">
        <v>5.30743395024184E-5</v>
      </c>
      <c r="C420" t="s">
        <v>148</v>
      </c>
      <c r="D420" t="s">
        <v>153</v>
      </c>
      <c r="E420" t="s">
        <v>147</v>
      </c>
      <c r="F420" t="s">
        <v>530</v>
      </c>
      <c r="G420" t="s">
        <v>149</v>
      </c>
      <c r="H420" t="s">
        <v>149</v>
      </c>
      <c r="I420">
        <v>2</v>
      </c>
      <c r="J420">
        <v>1401.625</v>
      </c>
      <c r="K420">
        <v>26.885217999999998</v>
      </c>
    </row>
    <row r="421" spans="1:11">
      <c r="A421" t="s">
        <v>156</v>
      </c>
      <c r="B421">
        <v>4.41321890130232E-4</v>
      </c>
      <c r="C421" t="s">
        <v>119</v>
      </c>
      <c r="D421" t="s">
        <v>157</v>
      </c>
      <c r="E421" t="s">
        <v>113</v>
      </c>
      <c r="F421" t="s">
        <v>530</v>
      </c>
      <c r="G421" t="s">
        <v>158</v>
      </c>
      <c r="H421" t="s">
        <v>158</v>
      </c>
      <c r="I421">
        <v>8</v>
      </c>
      <c r="J421">
        <v>674.25</v>
      </c>
      <c r="K421">
        <v>26.885217999999998</v>
      </c>
    </row>
    <row r="422" spans="1:11">
      <c r="A422" t="s">
        <v>232</v>
      </c>
      <c r="B422">
        <v>2.8532697661061901E-3</v>
      </c>
      <c r="C422" t="s">
        <v>233</v>
      </c>
      <c r="D422" t="s">
        <v>1</v>
      </c>
      <c r="E422" t="s">
        <v>113</v>
      </c>
      <c r="F422" t="s">
        <v>530</v>
      </c>
      <c r="G422" t="s">
        <v>1</v>
      </c>
      <c r="H422" t="s">
        <v>1</v>
      </c>
      <c r="I422">
        <v>89</v>
      </c>
      <c r="J422">
        <v>1160.202</v>
      </c>
      <c r="K422">
        <v>26.885217999999998</v>
      </c>
    </row>
    <row r="423" spans="1:11">
      <c r="A423" t="s">
        <v>237</v>
      </c>
      <c r="B423" s="21">
        <v>2.7691412425337801E-5</v>
      </c>
      <c r="C423" t="s">
        <v>162</v>
      </c>
      <c r="D423" t="s">
        <v>238</v>
      </c>
      <c r="E423" t="s">
        <v>165</v>
      </c>
      <c r="F423" t="s">
        <v>530</v>
      </c>
      <c r="G423" t="s">
        <v>149</v>
      </c>
      <c r="H423" t="s">
        <v>149</v>
      </c>
      <c r="I423">
        <v>1</v>
      </c>
      <c r="J423">
        <v>1343.202</v>
      </c>
      <c r="K423">
        <v>26.885217999999998</v>
      </c>
    </row>
    <row r="424" spans="1:11">
      <c r="A424" t="s">
        <v>239</v>
      </c>
      <c r="B424" s="21">
        <v>5.7903602170015197E-5</v>
      </c>
      <c r="C424" t="s">
        <v>241</v>
      </c>
      <c r="D424" t="s">
        <v>240</v>
      </c>
      <c r="E424" t="s">
        <v>169</v>
      </c>
      <c r="F424" t="s">
        <v>530</v>
      </c>
      <c r="G424" t="s">
        <v>149</v>
      </c>
      <c r="H424" t="s">
        <v>242</v>
      </c>
      <c r="I424">
        <v>2</v>
      </c>
      <c r="J424">
        <v>1284.7270000000001</v>
      </c>
      <c r="K424">
        <v>26.885217999999998</v>
      </c>
    </row>
    <row r="425" spans="1:11">
      <c r="A425" t="s">
        <v>111</v>
      </c>
      <c r="B425">
        <v>7.3549853538128901E-2</v>
      </c>
      <c r="C425" t="s">
        <v>114</v>
      </c>
      <c r="D425" t="s">
        <v>112</v>
      </c>
      <c r="E425" t="s">
        <v>113</v>
      </c>
      <c r="F425" t="s">
        <v>531</v>
      </c>
      <c r="G425" t="s">
        <v>115</v>
      </c>
      <c r="H425" t="s">
        <v>116</v>
      </c>
      <c r="I425">
        <v>1562</v>
      </c>
      <c r="J425">
        <v>627.36500000000001</v>
      </c>
      <c r="K425">
        <v>33.851579000000001</v>
      </c>
    </row>
    <row r="426" spans="1:11">
      <c r="A426" t="s">
        <v>117</v>
      </c>
      <c r="B426">
        <v>3.6720702497650901E-3</v>
      </c>
      <c r="C426" t="s">
        <v>119</v>
      </c>
      <c r="D426" t="s">
        <v>118</v>
      </c>
      <c r="E426" t="s">
        <v>113</v>
      </c>
      <c r="F426" t="s">
        <v>531</v>
      </c>
      <c r="G426" t="s">
        <v>120</v>
      </c>
      <c r="H426" t="s">
        <v>121</v>
      </c>
      <c r="I426">
        <v>115</v>
      </c>
      <c r="J426">
        <v>925.14099999999996</v>
      </c>
      <c r="K426">
        <v>33.851579000000001</v>
      </c>
    </row>
    <row r="427" spans="1:11">
      <c r="A427" t="s">
        <v>122</v>
      </c>
      <c r="B427">
        <v>6.2518185660053001E-3</v>
      </c>
      <c r="C427" t="s">
        <v>124</v>
      </c>
      <c r="D427" t="s">
        <v>123</v>
      </c>
      <c r="E427" t="s">
        <v>113</v>
      </c>
      <c r="F427" t="s">
        <v>531</v>
      </c>
      <c r="G427" t="s">
        <v>120</v>
      </c>
      <c r="H427" t="s">
        <v>125</v>
      </c>
      <c r="I427">
        <v>164</v>
      </c>
      <c r="J427">
        <v>774.923</v>
      </c>
      <c r="K427">
        <v>33.851579000000001</v>
      </c>
    </row>
    <row r="428" spans="1:11">
      <c r="A428" t="s">
        <v>126</v>
      </c>
      <c r="B428">
        <v>2.05879098702839E-3</v>
      </c>
      <c r="C428" t="s">
        <v>119</v>
      </c>
      <c r="D428" t="s">
        <v>127</v>
      </c>
      <c r="E428" t="s">
        <v>113</v>
      </c>
      <c r="F428" t="s">
        <v>531</v>
      </c>
      <c r="G428" t="s">
        <v>120</v>
      </c>
      <c r="H428" t="s">
        <v>128</v>
      </c>
      <c r="I428">
        <v>59</v>
      </c>
      <c r="J428">
        <v>846.56600000000003</v>
      </c>
      <c r="K428">
        <v>33.851579000000001</v>
      </c>
    </row>
    <row r="429" spans="1:11">
      <c r="A429" t="s">
        <v>129</v>
      </c>
      <c r="B429">
        <v>1.26033105299293E-2</v>
      </c>
      <c r="C429" t="s">
        <v>124</v>
      </c>
      <c r="D429" t="s">
        <v>130</v>
      </c>
      <c r="E429" t="s">
        <v>113</v>
      </c>
      <c r="F429" t="s">
        <v>531</v>
      </c>
      <c r="G429" t="s">
        <v>120</v>
      </c>
      <c r="H429" t="s">
        <v>131</v>
      </c>
      <c r="I429">
        <v>140</v>
      </c>
      <c r="J429">
        <v>328.14400000000001</v>
      </c>
      <c r="K429">
        <v>33.851579000000001</v>
      </c>
    </row>
    <row r="430" spans="1:11">
      <c r="A430" t="s">
        <v>132</v>
      </c>
      <c r="B430">
        <v>0.134107715502428</v>
      </c>
      <c r="C430" t="s">
        <v>114</v>
      </c>
      <c r="D430" t="s">
        <v>133</v>
      </c>
      <c r="E430" t="s">
        <v>113</v>
      </c>
      <c r="F430" t="s">
        <v>531</v>
      </c>
      <c r="G430" t="s">
        <v>115</v>
      </c>
      <c r="H430" t="s">
        <v>134</v>
      </c>
      <c r="I430">
        <v>3271</v>
      </c>
      <c r="J430">
        <v>720.52300000000002</v>
      </c>
      <c r="K430">
        <v>33.851579000000001</v>
      </c>
    </row>
    <row r="431" spans="1:11">
      <c r="A431" t="s">
        <v>135</v>
      </c>
      <c r="B431">
        <v>9.3877037440536094E-3</v>
      </c>
      <c r="C431" t="s">
        <v>119</v>
      </c>
      <c r="D431" t="s">
        <v>136</v>
      </c>
      <c r="E431" t="s">
        <v>113</v>
      </c>
      <c r="F431" t="s">
        <v>531</v>
      </c>
      <c r="G431" t="s">
        <v>137</v>
      </c>
      <c r="H431" t="s">
        <v>138</v>
      </c>
      <c r="I431">
        <v>252</v>
      </c>
      <c r="J431">
        <v>792.98</v>
      </c>
      <c r="K431">
        <v>33.851579000000001</v>
      </c>
    </row>
    <row r="432" spans="1:11">
      <c r="A432" t="s">
        <v>139</v>
      </c>
      <c r="B432">
        <v>4.3925987919563097E-3</v>
      </c>
      <c r="C432" t="s">
        <v>119</v>
      </c>
      <c r="D432" t="s">
        <v>140</v>
      </c>
      <c r="E432" t="s">
        <v>113</v>
      </c>
      <c r="F432" t="s">
        <v>531</v>
      </c>
      <c r="G432" t="s">
        <v>137</v>
      </c>
      <c r="H432" t="s">
        <v>141</v>
      </c>
      <c r="I432">
        <v>107</v>
      </c>
      <c r="J432">
        <v>719.58699999999999</v>
      </c>
      <c r="K432">
        <v>33.851579000000001</v>
      </c>
    </row>
    <row r="433" spans="1:11">
      <c r="A433" t="s">
        <v>142</v>
      </c>
      <c r="B433">
        <v>2.16778646421216E-2</v>
      </c>
      <c r="C433" t="s">
        <v>119</v>
      </c>
      <c r="D433" t="s">
        <v>143</v>
      </c>
      <c r="E433" t="s">
        <v>113</v>
      </c>
      <c r="F433" t="s">
        <v>531</v>
      </c>
      <c r="G433" t="s">
        <v>137</v>
      </c>
      <c r="H433" t="s">
        <v>144</v>
      </c>
      <c r="I433">
        <v>569</v>
      </c>
      <c r="J433">
        <v>775.38400000000001</v>
      </c>
      <c r="K433">
        <v>33.851579000000001</v>
      </c>
    </row>
    <row r="434" spans="1:11">
      <c r="A434" t="s">
        <v>156</v>
      </c>
      <c r="B434">
        <v>1.6648829679565501E-3</v>
      </c>
      <c r="C434" t="s">
        <v>119</v>
      </c>
      <c r="D434" t="s">
        <v>157</v>
      </c>
      <c r="E434" t="s">
        <v>113</v>
      </c>
      <c r="F434" t="s">
        <v>531</v>
      </c>
      <c r="G434" t="s">
        <v>158</v>
      </c>
      <c r="H434" t="s">
        <v>158</v>
      </c>
      <c r="I434">
        <v>38</v>
      </c>
      <c r="J434">
        <v>674.25</v>
      </c>
      <c r="K434">
        <v>33.851579000000001</v>
      </c>
    </row>
    <row r="435" spans="1:11">
      <c r="A435" t="s">
        <v>232</v>
      </c>
      <c r="B435">
        <v>2.95355762396698E-3</v>
      </c>
      <c r="C435" t="s">
        <v>233</v>
      </c>
      <c r="D435" t="s">
        <v>1</v>
      </c>
      <c r="E435" t="s">
        <v>113</v>
      </c>
      <c r="F435" t="s">
        <v>531</v>
      </c>
      <c r="G435" t="s">
        <v>1</v>
      </c>
      <c r="H435" t="s">
        <v>1</v>
      </c>
      <c r="I435">
        <v>116</v>
      </c>
      <c r="J435">
        <v>1160.202</v>
      </c>
      <c r="K435">
        <v>33.851579000000001</v>
      </c>
    </row>
    <row r="436" spans="1:11">
      <c r="A436" t="s">
        <v>237</v>
      </c>
      <c r="B436">
        <v>1.5394932149196999E-4</v>
      </c>
      <c r="C436" t="s">
        <v>162</v>
      </c>
      <c r="D436" t="s">
        <v>238</v>
      </c>
      <c r="E436" t="s">
        <v>165</v>
      </c>
      <c r="F436" t="s">
        <v>531</v>
      </c>
      <c r="G436" t="s">
        <v>149</v>
      </c>
      <c r="H436" t="s">
        <v>149</v>
      </c>
      <c r="I436">
        <v>7</v>
      </c>
      <c r="J436">
        <v>1343.202</v>
      </c>
      <c r="K436">
        <v>33.851579000000001</v>
      </c>
    </row>
    <row r="437" spans="1:11">
      <c r="A437" t="s">
        <v>239</v>
      </c>
      <c r="B437">
        <v>1.60956402820721E-4</v>
      </c>
      <c r="C437" t="s">
        <v>241</v>
      </c>
      <c r="D437" t="s">
        <v>240</v>
      </c>
      <c r="E437" t="s">
        <v>169</v>
      </c>
      <c r="F437" t="s">
        <v>531</v>
      </c>
      <c r="G437" t="s">
        <v>149</v>
      </c>
      <c r="H437" t="s">
        <v>242</v>
      </c>
      <c r="I437">
        <v>7</v>
      </c>
      <c r="J437">
        <v>1284.7270000000001</v>
      </c>
      <c r="K437">
        <v>33.851579000000001</v>
      </c>
    </row>
    <row r="438" spans="1:11">
      <c r="A438" t="s">
        <v>135</v>
      </c>
      <c r="B438">
        <v>2.5495585821653202E-2</v>
      </c>
      <c r="C438" t="s">
        <v>119</v>
      </c>
      <c r="D438" t="s">
        <v>136</v>
      </c>
      <c r="E438" t="s">
        <v>113</v>
      </c>
      <c r="F438" t="s">
        <v>532</v>
      </c>
      <c r="G438" t="s">
        <v>137</v>
      </c>
      <c r="H438" t="s">
        <v>138</v>
      </c>
      <c r="I438">
        <v>8</v>
      </c>
      <c r="J438">
        <v>792.98</v>
      </c>
      <c r="K438">
        <v>0.39569700000000002</v>
      </c>
    </row>
    <row r="439" spans="1:11">
      <c r="A439" t="s">
        <v>142</v>
      </c>
      <c r="B439">
        <v>4.5629787148684299E-2</v>
      </c>
      <c r="C439" t="s">
        <v>119</v>
      </c>
      <c r="D439" t="s">
        <v>143</v>
      </c>
      <c r="E439" t="s">
        <v>113</v>
      </c>
      <c r="F439" t="s">
        <v>532</v>
      </c>
      <c r="G439" t="s">
        <v>137</v>
      </c>
      <c r="H439" t="s">
        <v>144</v>
      </c>
      <c r="I439">
        <v>14</v>
      </c>
      <c r="J439">
        <v>775.38400000000001</v>
      </c>
      <c r="K439">
        <v>0.39569700000000002</v>
      </c>
    </row>
    <row r="440" spans="1:11">
      <c r="A440" t="s">
        <v>232</v>
      </c>
      <c r="B440">
        <v>1.7295142115354101</v>
      </c>
      <c r="C440" t="s">
        <v>233</v>
      </c>
      <c r="D440" t="s">
        <v>1</v>
      </c>
      <c r="E440" t="s">
        <v>113</v>
      </c>
      <c r="F440" t="s">
        <v>532</v>
      </c>
      <c r="G440" t="s">
        <v>1</v>
      </c>
      <c r="H440" t="s">
        <v>1</v>
      </c>
      <c r="I440">
        <v>794</v>
      </c>
      <c r="J440">
        <v>1160.202</v>
      </c>
      <c r="K440">
        <v>0.39569700000000002</v>
      </c>
    </row>
    <row r="441" spans="1:11">
      <c r="A441" t="s">
        <v>111</v>
      </c>
      <c r="B441">
        <v>0.118623206278652</v>
      </c>
      <c r="C441" t="s">
        <v>114</v>
      </c>
      <c r="D441" t="s">
        <v>112</v>
      </c>
      <c r="E441" t="s">
        <v>113</v>
      </c>
      <c r="F441" t="s">
        <v>533</v>
      </c>
      <c r="G441" t="s">
        <v>115</v>
      </c>
      <c r="H441" t="s">
        <v>116</v>
      </c>
      <c r="I441">
        <v>2481</v>
      </c>
      <c r="J441">
        <v>627.36500000000001</v>
      </c>
      <c r="K441">
        <v>33.337791000000003</v>
      </c>
    </row>
    <row r="442" spans="1:11">
      <c r="A442" t="s">
        <v>117</v>
      </c>
      <c r="B442">
        <v>4.1485749113065902</v>
      </c>
      <c r="C442" t="s">
        <v>119</v>
      </c>
      <c r="D442" t="s">
        <v>118</v>
      </c>
      <c r="E442" t="s">
        <v>113</v>
      </c>
      <c r="F442" t="s">
        <v>533</v>
      </c>
      <c r="G442" t="s">
        <v>120</v>
      </c>
      <c r="H442" t="s">
        <v>121</v>
      </c>
      <c r="I442">
        <v>127951</v>
      </c>
      <c r="J442">
        <v>925.14099999999996</v>
      </c>
      <c r="K442">
        <v>33.337791000000003</v>
      </c>
    </row>
    <row r="443" spans="1:11">
      <c r="A443" t="s">
        <v>122</v>
      </c>
      <c r="B443">
        <v>5.39958220216913</v>
      </c>
      <c r="C443" t="s">
        <v>124</v>
      </c>
      <c r="D443" t="s">
        <v>123</v>
      </c>
      <c r="E443" t="s">
        <v>113</v>
      </c>
      <c r="F443" t="s">
        <v>533</v>
      </c>
      <c r="G443" t="s">
        <v>120</v>
      </c>
      <c r="H443" t="s">
        <v>125</v>
      </c>
      <c r="I443">
        <v>139494</v>
      </c>
      <c r="J443">
        <v>774.923</v>
      </c>
      <c r="K443">
        <v>33.337791000000003</v>
      </c>
    </row>
    <row r="444" spans="1:11">
      <c r="A444" t="s">
        <v>126</v>
      </c>
      <c r="B444">
        <v>8.5427868119503994E-2</v>
      </c>
      <c r="C444" t="s">
        <v>119</v>
      </c>
      <c r="D444" t="s">
        <v>127</v>
      </c>
      <c r="E444" t="s">
        <v>113</v>
      </c>
      <c r="F444" t="s">
        <v>533</v>
      </c>
      <c r="G444" t="s">
        <v>120</v>
      </c>
      <c r="H444" t="s">
        <v>128</v>
      </c>
      <c r="I444">
        <v>2411</v>
      </c>
      <c r="J444">
        <v>846.56600000000003</v>
      </c>
      <c r="K444">
        <v>33.337791000000003</v>
      </c>
    </row>
    <row r="445" spans="1:11">
      <c r="A445" t="s">
        <v>129</v>
      </c>
      <c r="B445">
        <v>5.3934349600395297</v>
      </c>
      <c r="C445" t="s">
        <v>124</v>
      </c>
      <c r="D445" t="s">
        <v>130</v>
      </c>
      <c r="E445" t="s">
        <v>113</v>
      </c>
      <c r="F445" t="s">
        <v>533</v>
      </c>
      <c r="G445" t="s">
        <v>120</v>
      </c>
      <c r="H445" t="s">
        <v>131</v>
      </c>
      <c r="I445">
        <v>59002</v>
      </c>
      <c r="J445">
        <v>328.14400000000001</v>
      </c>
      <c r="K445">
        <v>33.337791000000003</v>
      </c>
    </row>
    <row r="446" spans="1:11">
      <c r="A446" t="s">
        <v>132</v>
      </c>
      <c r="B446">
        <v>0.106033788035929</v>
      </c>
      <c r="C446" t="s">
        <v>114</v>
      </c>
      <c r="D446" t="s">
        <v>133</v>
      </c>
      <c r="E446" t="s">
        <v>113</v>
      </c>
      <c r="F446" t="s">
        <v>533</v>
      </c>
      <c r="G446" t="s">
        <v>115</v>
      </c>
      <c r="H446" t="s">
        <v>134</v>
      </c>
      <c r="I446">
        <v>2547</v>
      </c>
      <c r="J446">
        <v>720.52300000000002</v>
      </c>
      <c r="K446">
        <v>33.337791000000003</v>
      </c>
    </row>
    <row r="447" spans="1:11">
      <c r="A447" t="s">
        <v>135</v>
      </c>
      <c r="B447">
        <v>0.23596430819706701</v>
      </c>
      <c r="C447" t="s">
        <v>119</v>
      </c>
      <c r="D447" t="s">
        <v>136</v>
      </c>
      <c r="E447" t="s">
        <v>113</v>
      </c>
      <c r="F447" t="s">
        <v>533</v>
      </c>
      <c r="G447" t="s">
        <v>137</v>
      </c>
      <c r="H447" t="s">
        <v>138</v>
      </c>
      <c r="I447">
        <v>6238</v>
      </c>
      <c r="J447">
        <v>792.98</v>
      </c>
      <c r="K447">
        <v>33.337791000000003</v>
      </c>
    </row>
    <row r="448" spans="1:11">
      <c r="A448" t="s">
        <v>139</v>
      </c>
      <c r="B448">
        <v>0.151233202896944</v>
      </c>
      <c r="C448" t="s">
        <v>119</v>
      </c>
      <c r="D448" t="s">
        <v>140</v>
      </c>
      <c r="E448" t="s">
        <v>113</v>
      </c>
      <c r="F448" t="s">
        <v>533</v>
      </c>
      <c r="G448" t="s">
        <v>137</v>
      </c>
      <c r="H448" t="s">
        <v>141</v>
      </c>
      <c r="I448">
        <v>3628</v>
      </c>
      <c r="J448">
        <v>719.58699999999999</v>
      </c>
      <c r="K448">
        <v>33.337791000000003</v>
      </c>
    </row>
    <row r="449" spans="1:11">
      <c r="A449" t="s">
        <v>142</v>
      </c>
      <c r="B449">
        <v>0.18452904083114599</v>
      </c>
      <c r="C449" t="s">
        <v>119</v>
      </c>
      <c r="D449" t="s">
        <v>143</v>
      </c>
      <c r="E449" t="s">
        <v>113</v>
      </c>
      <c r="F449" t="s">
        <v>533</v>
      </c>
      <c r="G449" t="s">
        <v>137</v>
      </c>
      <c r="H449" t="s">
        <v>144</v>
      </c>
      <c r="I449">
        <v>4770</v>
      </c>
      <c r="J449">
        <v>775.38400000000001</v>
      </c>
      <c r="K449">
        <v>33.337791000000003</v>
      </c>
    </row>
    <row r="450" spans="1:11">
      <c r="A450" t="s">
        <v>156</v>
      </c>
      <c r="B450">
        <v>1.24566211615915E-3</v>
      </c>
      <c r="C450" t="s">
        <v>119</v>
      </c>
      <c r="D450" t="s">
        <v>157</v>
      </c>
      <c r="E450" t="s">
        <v>113</v>
      </c>
      <c r="F450" t="s">
        <v>533</v>
      </c>
      <c r="G450" t="s">
        <v>158</v>
      </c>
      <c r="H450" t="s">
        <v>158</v>
      </c>
      <c r="I450">
        <v>28</v>
      </c>
      <c r="J450">
        <v>674.25</v>
      </c>
      <c r="K450">
        <v>33.337791000000003</v>
      </c>
    </row>
    <row r="451" spans="1:11">
      <c r="A451" t="s">
        <v>232</v>
      </c>
      <c r="B451">
        <v>5.7654662428835999E-3</v>
      </c>
      <c r="C451" t="s">
        <v>233</v>
      </c>
      <c r="D451" t="s">
        <v>1</v>
      </c>
      <c r="E451" t="s">
        <v>113</v>
      </c>
      <c r="F451" t="s">
        <v>533</v>
      </c>
      <c r="G451" t="s">
        <v>1</v>
      </c>
      <c r="H451" t="s">
        <v>1</v>
      </c>
      <c r="I451">
        <v>223</v>
      </c>
      <c r="J451">
        <v>1160.202</v>
      </c>
      <c r="K451">
        <v>33.337791000000003</v>
      </c>
    </row>
    <row r="452" spans="1:11">
      <c r="A452" t="s">
        <v>111</v>
      </c>
      <c r="B452">
        <v>4.95777097699188E-3</v>
      </c>
      <c r="C452" t="s">
        <v>114</v>
      </c>
      <c r="D452" t="s">
        <v>112</v>
      </c>
      <c r="E452" t="s">
        <v>113</v>
      </c>
      <c r="F452" t="s">
        <v>534</v>
      </c>
      <c r="G452" t="s">
        <v>115</v>
      </c>
      <c r="H452" t="s">
        <v>116</v>
      </c>
      <c r="I452">
        <v>194</v>
      </c>
      <c r="J452">
        <v>627.36500000000001</v>
      </c>
      <c r="K452">
        <v>62.372762999999999</v>
      </c>
    </row>
    <row r="453" spans="1:11">
      <c r="A453" t="s">
        <v>117</v>
      </c>
      <c r="B453">
        <v>8.9821085165351797E-2</v>
      </c>
      <c r="C453" t="s">
        <v>119</v>
      </c>
      <c r="D453" t="s">
        <v>118</v>
      </c>
      <c r="E453" t="s">
        <v>113</v>
      </c>
      <c r="F453" t="s">
        <v>534</v>
      </c>
      <c r="G453" t="s">
        <v>120</v>
      </c>
      <c r="H453" t="s">
        <v>121</v>
      </c>
      <c r="I453">
        <v>5183</v>
      </c>
      <c r="J453">
        <v>925.14099999999996</v>
      </c>
      <c r="K453">
        <v>62.372762999999999</v>
      </c>
    </row>
    <row r="454" spans="1:11">
      <c r="A454" t="s">
        <v>122</v>
      </c>
      <c r="B454">
        <v>0.106425923124412</v>
      </c>
      <c r="C454" t="s">
        <v>124</v>
      </c>
      <c r="D454" t="s">
        <v>123</v>
      </c>
      <c r="E454" t="s">
        <v>113</v>
      </c>
      <c r="F454" t="s">
        <v>534</v>
      </c>
      <c r="G454" t="s">
        <v>120</v>
      </c>
      <c r="H454" t="s">
        <v>125</v>
      </c>
      <c r="I454">
        <v>5144</v>
      </c>
      <c r="J454">
        <v>774.923</v>
      </c>
      <c r="K454">
        <v>62.372762999999999</v>
      </c>
    </row>
    <row r="455" spans="1:11">
      <c r="A455" t="s">
        <v>126</v>
      </c>
      <c r="B455">
        <v>2.6551692418636801E-2</v>
      </c>
      <c r="C455" t="s">
        <v>119</v>
      </c>
      <c r="D455" t="s">
        <v>127</v>
      </c>
      <c r="E455" t="s">
        <v>113</v>
      </c>
      <c r="F455" t="s">
        <v>534</v>
      </c>
      <c r="G455" t="s">
        <v>120</v>
      </c>
      <c r="H455" t="s">
        <v>128</v>
      </c>
      <c r="I455">
        <v>1402</v>
      </c>
      <c r="J455">
        <v>846.56600000000003</v>
      </c>
      <c r="K455">
        <v>62.372762999999999</v>
      </c>
    </row>
    <row r="456" spans="1:11">
      <c r="A456" t="s">
        <v>129</v>
      </c>
      <c r="B456">
        <v>0.11066460944982499</v>
      </c>
      <c r="C456" t="s">
        <v>124</v>
      </c>
      <c r="D456" t="s">
        <v>130</v>
      </c>
      <c r="E456" t="s">
        <v>113</v>
      </c>
      <c r="F456" t="s">
        <v>534</v>
      </c>
      <c r="G456" t="s">
        <v>120</v>
      </c>
      <c r="H456" t="s">
        <v>131</v>
      </c>
      <c r="I456">
        <v>2265</v>
      </c>
      <c r="J456">
        <v>328.14400000000001</v>
      </c>
      <c r="K456">
        <v>62.372762999999999</v>
      </c>
    </row>
    <row r="457" spans="1:11">
      <c r="A457" t="s">
        <v>132</v>
      </c>
      <c r="B457">
        <v>6.0968811799998199E-3</v>
      </c>
      <c r="C457" t="s">
        <v>114</v>
      </c>
      <c r="D457" t="s">
        <v>133</v>
      </c>
      <c r="E457" t="s">
        <v>113</v>
      </c>
      <c r="F457" t="s">
        <v>534</v>
      </c>
      <c r="G457" t="s">
        <v>115</v>
      </c>
      <c r="H457" t="s">
        <v>134</v>
      </c>
      <c r="I457">
        <v>274</v>
      </c>
      <c r="J457">
        <v>720.52300000000002</v>
      </c>
      <c r="K457">
        <v>62.372762999999999</v>
      </c>
    </row>
    <row r="458" spans="1:11">
      <c r="A458" t="s">
        <v>135</v>
      </c>
      <c r="B458">
        <v>2.6991315320864399E-2</v>
      </c>
      <c r="C458" t="s">
        <v>119</v>
      </c>
      <c r="D458" t="s">
        <v>136</v>
      </c>
      <c r="E458" t="s">
        <v>113</v>
      </c>
      <c r="F458" t="s">
        <v>534</v>
      </c>
      <c r="G458" t="s">
        <v>137</v>
      </c>
      <c r="H458" t="s">
        <v>138</v>
      </c>
      <c r="I458">
        <v>1335</v>
      </c>
      <c r="J458">
        <v>792.98</v>
      </c>
      <c r="K458">
        <v>62.372762999999999</v>
      </c>
    </row>
    <row r="459" spans="1:11">
      <c r="A459" t="s">
        <v>139</v>
      </c>
      <c r="B459">
        <v>2.4753451716894401E-2</v>
      </c>
      <c r="C459" t="s">
        <v>119</v>
      </c>
      <c r="D459" t="s">
        <v>140</v>
      </c>
      <c r="E459" t="s">
        <v>113</v>
      </c>
      <c r="F459" t="s">
        <v>534</v>
      </c>
      <c r="G459" t="s">
        <v>137</v>
      </c>
      <c r="H459" t="s">
        <v>141</v>
      </c>
      <c r="I459">
        <v>1111</v>
      </c>
      <c r="J459">
        <v>719.58699999999999</v>
      </c>
      <c r="K459">
        <v>62.372762999999999</v>
      </c>
    </row>
    <row r="460" spans="1:11">
      <c r="A460" t="s">
        <v>142</v>
      </c>
      <c r="B460">
        <v>2.7314358144455798E-2</v>
      </c>
      <c r="C460" t="s">
        <v>119</v>
      </c>
      <c r="D460" t="s">
        <v>143</v>
      </c>
      <c r="E460" t="s">
        <v>113</v>
      </c>
      <c r="F460" t="s">
        <v>534</v>
      </c>
      <c r="G460" t="s">
        <v>137</v>
      </c>
      <c r="H460" t="s">
        <v>144</v>
      </c>
      <c r="I460">
        <v>1321</v>
      </c>
      <c r="J460">
        <v>775.38400000000001</v>
      </c>
      <c r="K460">
        <v>62.372762999999999</v>
      </c>
    </row>
    <row r="461" spans="1:11">
      <c r="A461" t="s">
        <v>145</v>
      </c>
      <c r="B461">
        <v>1.05734573526893E-4</v>
      </c>
      <c r="C461" t="s">
        <v>148</v>
      </c>
      <c r="D461" t="s">
        <v>146</v>
      </c>
      <c r="E461" t="s">
        <v>147</v>
      </c>
      <c r="F461" t="s">
        <v>534</v>
      </c>
      <c r="G461" t="s">
        <v>149</v>
      </c>
      <c r="H461" t="s">
        <v>149</v>
      </c>
      <c r="I461">
        <v>6</v>
      </c>
      <c r="J461">
        <v>909.78599999999994</v>
      </c>
      <c r="K461">
        <v>62.372762999999999</v>
      </c>
    </row>
    <row r="462" spans="1:11">
      <c r="A462" t="s">
        <v>150</v>
      </c>
      <c r="B462" s="21">
        <v>1.67940124676915E-5</v>
      </c>
      <c r="C462" t="s">
        <v>148</v>
      </c>
      <c r="D462" t="s">
        <v>151</v>
      </c>
      <c r="E462" t="s">
        <v>147</v>
      </c>
      <c r="F462" t="s">
        <v>534</v>
      </c>
      <c r="G462" t="s">
        <v>149</v>
      </c>
      <c r="H462" t="s">
        <v>149</v>
      </c>
      <c r="I462">
        <v>1</v>
      </c>
      <c r="J462">
        <v>954.66399999999999</v>
      </c>
      <c r="K462">
        <v>62.372762999999999</v>
      </c>
    </row>
    <row r="463" spans="1:11">
      <c r="A463" t="s">
        <v>152</v>
      </c>
      <c r="B463" s="21">
        <v>1.1438608128747899E-5</v>
      </c>
      <c r="C463" t="s">
        <v>148</v>
      </c>
      <c r="D463" t="s">
        <v>153</v>
      </c>
      <c r="E463" t="s">
        <v>147</v>
      </c>
      <c r="F463" t="s">
        <v>534</v>
      </c>
      <c r="G463" t="s">
        <v>149</v>
      </c>
      <c r="H463" t="s">
        <v>149</v>
      </c>
      <c r="I463">
        <v>1</v>
      </c>
      <c r="J463">
        <v>1401.625</v>
      </c>
      <c r="K463">
        <v>62.372762999999999</v>
      </c>
    </row>
    <row r="464" spans="1:11">
      <c r="A464" t="s">
        <v>156</v>
      </c>
      <c r="B464" s="21">
        <v>7.1335435454755202E-5</v>
      </c>
      <c r="C464" t="s">
        <v>119</v>
      </c>
      <c r="D464" t="s">
        <v>157</v>
      </c>
      <c r="E464" t="s">
        <v>113</v>
      </c>
      <c r="F464" t="s">
        <v>534</v>
      </c>
      <c r="G464" t="s">
        <v>158</v>
      </c>
      <c r="H464" t="s">
        <v>158</v>
      </c>
      <c r="I464">
        <v>3</v>
      </c>
      <c r="J464">
        <v>674.25</v>
      </c>
      <c r="K464">
        <v>62.372762999999999</v>
      </c>
    </row>
    <row r="465" spans="1:11">
      <c r="A465" t="s">
        <v>159</v>
      </c>
      <c r="B465">
        <v>4.6010933312401502E-4</v>
      </c>
      <c r="C465" t="s">
        <v>162</v>
      </c>
      <c r="D465" t="s">
        <v>160</v>
      </c>
      <c r="E465" t="s">
        <v>161</v>
      </c>
      <c r="F465" t="s">
        <v>534</v>
      </c>
      <c r="G465" t="s">
        <v>149</v>
      </c>
      <c r="H465" t="s">
        <v>149</v>
      </c>
      <c r="I465">
        <v>32</v>
      </c>
      <c r="J465">
        <v>1115.049</v>
      </c>
      <c r="K465">
        <v>62.372762999999999</v>
      </c>
    </row>
    <row r="466" spans="1:11">
      <c r="A466" t="s">
        <v>163</v>
      </c>
      <c r="B466">
        <v>1.10047162983402E-4</v>
      </c>
      <c r="C466" t="s">
        <v>166</v>
      </c>
      <c r="D466" t="s">
        <v>164</v>
      </c>
      <c r="E466" t="s">
        <v>165</v>
      </c>
      <c r="F466" t="s">
        <v>534</v>
      </c>
      <c r="G466" t="s">
        <v>149</v>
      </c>
      <c r="H466" t="s">
        <v>149</v>
      </c>
      <c r="I466">
        <v>10</v>
      </c>
      <c r="J466">
        <v>1456.8879999999999</v>
      </c>
      <c r="K466">
        <v>62.372762999999999</v>
      </c>
    </row>
    <row r="467" spans="1:11">
      <c r="A467" t="s">
        <v>171</v>
      </c>
      <c r="B467">
        <v>3.5581480202313801E-3</v>
      </c>
      <c r="C467" t="s">
        <v>166</v>
      </c>
      <c r="D467" t="s">
        <v>172</v>
      </c>
      <c r="E467" t="s">
        <v>165</v>
      </c>
      <c r="F467" t="s">
        <v>534</v>
      </c>
      <c r="G467" t="s">
        <v>149</v>
      </c>
      <c r="H467" t="s">
        <v>149</v>
      </c>
      <c r="I467">
        <v>284</v>
      </c>
      <c r="J467">
        <v>1279.674</v>
      </c>
      <c r="K467">
        <v>62.372762999999999</v>
      </c>
    </row>
    <row r="468" spans="1:11">
      <c r="A468" t="s">
        <v>173</v>
      </c>
      <c r="B468" s="21">
        <v>2.22996100205938E-5</v>
      </c>
      <c r="C468" t="s">
        <v>162</v>
      </c>
      <c r="D468" t="s">
        <v>174</v>
      </c>
      <c r="E468" t="s">
        <v>165</v>
      </c>
      <c r="F468" t="s">
        <v>534</v>
      </c>
      <c r="G468" t="s">
        <v>149</v>
      </c>
      <c r="H468" t="s">
        <v>149</v>
      </c>
      <c r="I468">
        <v>2</v>
      </c>
      <c r="J468">
        <v>1437.93</v>
      </c>
      <c r="K468">
        <v>62.372762999999999</v>
      </c>
    </row>
    <row r="469" spans="1:11">
      <c r="A469" t="s">
        <v>175</v>
      </c>
      <c r="B469">
        <v>2.3197198156475399E-4</v>
      </c>
      <c r="C469" t="s">
        <v>162</v>
      </c>
      <c r="D469" t="s">
        <v>176</v>
      </c>
      <c r="E469" t="s">
        <v>165</v>
      </c>
      <c r="F469" t="s">
        <v>534</v>
      </c>
      <c r="G469" t="s">
        <v>149</v>
      </c>
      <c r="H469" t="s">
        <v>149</v>
      </c>
      <c r="I469">
        <v>20</v>
      </c>
      <c r="J469">
        <v>1382.2909999999999</v>
      </c>
      <c r="K469">
        <v>62.372762999999999</v>
      </c>
    </row>
    <row r="470" spans="1:11">
      <c r="A470" t="s">
        <v>177</v>
      </c>
      <c r="B470" s="21">
        <v>1.13696419673237E-5</v>
      </c>
      <c r="C470" t="s">
        <v>162</v>
      </c>
      <c r="D470" t="s">
        <v>178</v>
      </c>
      <c r="E470" t="s">
        <v>179</v>
      </c>
      <c r="F470" t="s">
        <v>534</v>
      </c>
      <c r="G470" t="s">
        <v>179</v>
      </c>
      <c r="H470" t="s">
        <v>179</v>
      </c>
      <c r="I470">
        <v>1</v>
      </c>
      <c r="J470">
        <v>1410.127</v>
      </c>
      <c r="K470">
        <v>62.372762999999999</v>
      </c>
    </row>
    <row r="471" spans="1:11">
      <c r="A471" t="s">
        <v>180</v>
      </c>
      <c r="B471" s="21">
        <v>4.5938892758240103E-5</v>
      </c>
      <c r="C471" t="s">
        <v>162</v>
      </c>
      <c r="D471" t="s">
        <v>181</v>
      </c>
      <c r="E471" t="s">
        <v>165</v>
      </c>
      <c r="F471" t="s">
        <v>534</v>
      </c>
      <c r="G471" t="s">
        <v>149</v>
      </c>
      <c r="H471" t="s">
        <v>149</v>
      </c>
      <c r="I471">
        <v>4</v>
      </c>
      <c r="J471">
        <v>1395.9970000000001</v>
      </c>
      <c r="K471">
        <v>62.372762999999999</v>
      </c>
    </row>
    <row r="472" spans="1:11">
      <c r="A472" t="s">
        <v>182</v>
      </c>
      <c r="B472">
        <v>4.1069441423738202E-2</v>
      </c>
      <c r="C472" t="s">
        <v>166</v>
      </c>
      <c r="D472" t="s">
        <v>183</v>
      </c>
      <c r="E472" t="s">
        <v>165</v>
      </c>
      <c r="F472" t="s">
        <v>534</v>
      </c>
      <c r="G472" t="s">
        <v>149</v>
      </c>
      <c r="H472" t="s">
        <v>149</v>
      </c>
      <c r="I472">
        <v>3490</v>
      </c>
      <c r="J472">
        <v>1362.422</v>
      </c>
      <c r="K472">
        <v>62.372762999999999</v>
      </c>
    </row>
    <row r="473" spans="1:11">
      <c r="A473" t="s">
        <v>184</v>
      </c>
      <c r="B473">
        <v>9.2107087383263203E-2</v>
      </c>
      <c r="C473" t="s">
        <v>186</v>
      </c>
      <c r="D473" t="s">
        <v>185</v>
      </c>
      <c r="E473" t="s">
        <v>165</v>
      </c>
      <c r="F473" t="s">
        <v>534</v>
      </c>
      <c r="G473" t="s">
        <v>149</v>
      </c>
      <c r="H473" t="s">
        <v>149</v>
      </c>
      <c r="I473">
        <v>7484</v>
      </c>
      <c r="J473">
        <v>1302.704</v>
      </c>
      <c r="K473">
        <v>62.372762999999999</v>
      </c>
    </row>
    <row r="474" spans="1:11">
      <c r="A474" t="s">
        <v>187</v>
      </c>
      <c r="B474">
        <v>7.7570891324069803E-3</v>
      </c>
      <c r="C474" t="s">
        <v>186</v>
      </c>
      <c r="D474" t="s">
        <v>188</v>
      </c>
      <c r="E474" t="s">
        <v>165</v>
      </c>
      <c r="F474" t="s">
        <v>534</v>
      </c>
      <c r="G474" t="s">
        <v>149</v>
      </c>
      <c r="H474" t="s">
        <v>149</v>
      </c>
      <c r="I474">
        <v>675</v>
      </c>
      <c r="J474">
        <v>1395.115</v>
      </c>
      <c r="K474">
        <v>62.372762999999999</v>
      </c>
    </row>
    <row r="475" spans="1:11">
      <c r="A475" t="s">
        <v>189</v>
      </c>
      <c r="B475">
        <v>0.24806979053759701</v>
      </c>
      <c r="C475" t="s">
        <v>186</v>
      </c>
      <c r="D475" t="s">
        <v>190</v>
      </c>
      <c r="E475" t="s">
        <v>165</v>
      </c>
      <c r="F475" t="s">
        <v>534</v>
      </c>
      <c r="G475" t="s">
        <v>149</v>
      </c>
      <c r="H475" t="s">
        <v>149</v>
      </c>
      <c r="I475">
        <v>19722</v>
      </c>
      <c r="J475">
        <v>1274.624</v>
      </c>
      <c r="K475">
        <v>62.372762999999999</v>
      </c>
    </row>
    <row r="476" spans="1:11">
      <c r="A476" t="s">
        <v>191</v>
      </c>
      <c r="B476">
        <v>0.245600979481678</v>
      </c>
      <c r="C476" t="s">
        <v>186</v>
      </c>
      <c r="D476" t="s">
        <v>192</v>
      </c>
      <c r="E476" t="s">
        <v>165</v>
      </c>
      <c r="F476" t="s">
        <v>534</v>
      </c>
      <c r="G476" t="s">
        <v>149</v>
      </c>
      <c r="H476" t="s">
        <v>149</v>
      </c>
      <c r="I476">
        <v>19870</v>
      </c>
      <c r="J476">
        <v>1297.098</v>
      </c>
      <c r="K476">
        <v>62.372762999999999</v>
      </c>
    </row>
    <row r="477" spans="1:11">
      <c r="A477" t="s">
        <v>193</v>
      </c>
      <c r="B477">
        <v>2.1851945833617601E-4</v>
      </c>
      <c r="C477" t="s">
        <v>162</v>
      </c>
      <c r="D477" t="s">
        <v>194</v>
      </c>
      <c r="E477" t="s">
        <v>165</v>
      </c>
      <c r="F477" t="s">
        <v>534</v>
      </c>
      <c r="G477" t="s">
        <v>149</v>
      </c>
      <c r="H477" t="s">
        <v>149</v>
      </c>
      <c r="I477">
        <v>18</v>
      </c>
      <c r="J477">
        <v>1320.6489999999999</v>
      </c>
      <c r="K477">
        <v>62.372762999999999</v>
      </c>
    </row>
    <row r="478" spans="1:11">
      <c r="A478" t="s">
        <v>195</v>
      </c>
      <c r="B478">
        <v>6.7100374307073102E-4</v>
      </c>
      <c r="C478" t="s">
        <v>166</v>
      </c>
      <c r="D478" t="s">
        <v>196</v>
      </c>
      <c r="E478" t="s">
        <v>165</v>
      </c>
      <c r="F478" t="s">
        <v>534</v>
      </c>
      <c r="G478" t="s">
        <v>149</v>
      </c>
      <c r="H478" t="s">
        <v>149</v>
      </c>
      <c r="I478">
        <v>60</v>
      </c>
      <c r="J478">
        <v>1433.6110000000001</v>
      </c>
      <c r="K478">
        <v>62.372762999999999</v>
      </c>
    </row>
    <row r="479" spans="1:11">
      <c r="A479" t="s">
        <v>197</v>
      </c>
      <c r="B479" s="21">
        <v>5.5151268196256098E-5</v>
      </c>
      <c r="C479" t="s">
        <v>162</v>
      </c>
      <c r="D479" t="s">
        <v>198</v>
      </c>
      <c r="E479" t="s">
        <v>165</v>
      </c>
      <c r="F479" t="s">
        <v>534</v>
      </c>
      <c r="G479" t="s">
        <v>149</v>
      </c>
      <c r="H479" t="s">
        <v>149</v>
      </c>
      <c r="I479">
        <v>5</v>
      </c>
      <c r="J479">
        <v>1453.5150000000001</v>
      </c>
      <c r="K479">
        <v>62.372762999999999</v>
      </c>
    </row>
    <row r="480" spans="1:11">
      <c r="A480" t="s">
        <v>199</v>
      </c>
      <c r="B480">
        <v>7.2289472848042005E-4</v>
      </c>
      <c r="C480" t="s">
        <v>166</v>
      </c>
      <c r="D480" t="s">
        <v>200</v>
      </c>
      <c r="E480" t="s">
        <v>165</v>
      </c>
      <c r="F480" t="s">
        <v>534</v>
      </c>
      <c r="G480" t="s">
        <v>149</v>
      </c>
      <c r="H480" t="s">
        <v>149</v>
      </c>
      <c r="I480">
        <v>62</v>
      </c>
      <c r="J480">
        <v>1375.06</v>
      </c>
      <c r="K480">
        <v>62.372762999999999</v>
      </c>
    </row>
    <row r="481" spans="1:11">
      <c r="A481" t="s">
        <v>204</v>
      </c>
      <c r="B481" s="21">
        <v>1.7808740417804701E-5</v>
      </c>
      <c r="C481" t="s">
        <v>203</v>
      </c>
      <c r="D481" t="s">
        <v>205</v>
      </c>
      <c r="E481" t="s">
        <v>147</v>
      </c>
      <c r="F481" t="s">
        <v>534</v>
      </c>
      <c r="G481" t="s">
        <v>149</v>
      </c>
      <c r="H481" t="s">
        <v>149</v>
      </c>
      <c r="I481">
        <v>1</v>
      </c>
      <c r="J481">
        <v>900.26800000000003</v>
      </c>
      <c r="K481">
        <v>62.372762999999999</v>
      </c>
    </row>
    <row r="482" spans="1:11">
      <c r="A482" t="s">
        <v>209</v>
      </c>
      <c r="B482">
        <v>4.1760699137620102E-4</v>
      </c>
      <c r="C482" t="s">
        <v>203</v>
      </c>
      <c r="D482" t="s">
        <v>210</v>
      </c>
      <c r="E482" t="s">
        <v>165</v>
      </c>
      <c r="F482" t="s">
        <v>534</v>
      </c>
      <c r="G482" t="s">
        <v>149</v>
      </c>
      <c r="H482" t="s">
        <v>149</v>
      </c>
      <c r="I482">
        <v>26</v>
      </c>
      <c r="J482">
        <v>998.18399999999997</v>
      </c>
      <c r="K482">
        <v>62.372762999999999</v>
      </c>
    </row>
    <row r="483" spans="1:11">
      <c r="A483" t="s">
        <v>213</v>
      </c>
      <c r="B483">
        <v>8.8882822706883198E-4</v>
      </c>
      <c r="C483" t="s">
        <v>208</v>
      </c>
      <c r="D483" t="s">
        <v>214</v>
      </c>
      <c r="E483" t="s">
        <v>165</v>
      </c>
      <c r="F483" t="s">
        <v>534</v>
      </c>
      <c r="G483" t="s">
        <v>149</v>
      </c>
      <c r="H483" t="s">
        <v>149</v>
      </c>
      <c r="I483">
        <v>20</v>
      </c>
      <c r="J483">
        <v>360.75900000000001</v>
      </c>
      <c r="K483">
        <v>62.372762999999999</v>
      </c>
    </row>
    <row r="484" spans="1:11">
      <c r="A484" t="s">
        <v>218</v>
      </c>
      <c r="B484">
        <v>6.33644799116926E-4</v>
      </c>
      <c r="C484" t="s">
        <v>203</v>
      </c>
      <c r="D484" t="s">
        <v>219</v>
      </c>
      <c r="E484" t="s">
        <v>217</v>
      </c>
      <c r="F484" t="s">
        <v>534</v>
      </c>
      <c r="G484" t="s">
        <v>149</v>
      </c>
      <c r="H484" t="s">
        <v>149</v>
      </c>
      <c r="I484">
        <v>8</v>
      </c>
      <c r="J484">
        <v>202.41800000000001</v>
      </c>
      <c r="K484">
        <v>62.372762999999999</v>
      </c>
    </row>
    <row r="485" spans="1:11">
      <c r="A485" t="s">
        <v>222</v>
      </c>
      <c r="B485">
        <v>1.7479528979113599E-4</v>
      </c>
      <c r="C485" t="s">
        <v>203</v>
      </c>
      <c r="D485" t="s">
        <v>223</v>
      </c>
      <c r="E485" t="s">
        <v>224</v>
      </c>
      <c r="F485" t="s">
        <v>534</v>
      </c>
      <c r="G485" t="s">
        <v>149</v>
      </c>
      <c r="H485" t="s">
        <v>149</v>
      </c>
      <c r="I485">
        <v>8</v>
      </c>
      <c r="J485">
        <v>733.779</v>
      </c>
      <c r="K485">
        <v>62.372762999999999</v>
      </c>
    </row>
    <row r="486" spans="1:11">
      <c r="A486" t="s">
        <v>225</v>
      </c>
      <c r="B486">
        <v>3.16729558899556E-4</v>
      </c>
      <c r="C486" t="s">
        <v>203</v>
      </c>
      <c r="D486" t="s">
        <v>226</v>
      </c>
      <c r="E486" t="s">
        <v>217</v>
      </c>
      <c r="F486" t="s">
        <v>534</v>
      </c>
      <c r="G486" t="s">
        <v>149</v>
      </c>
      <c r="H486" t="s">
        <v>149</v>
      </c>
      <c r="I486">
        <v>6</v>
      </c>
      <c r="J486">
        <v>303.71600000000001</v>
      </c>
      <c r="K486">
        <v>62.372762999999999</v>
      </c>
    </row>
    <row r="487" spans="1:11">
      <c r="A487" t="s">
        <v>227</v>
      </c>
      <c r="B487">
        <v>1.05345104960714E-3</v>
      </c>
      <c r="C487" t="s">
        <v>203</v>
      </c>
      <c r="D487" t="s">
        <v>228</v>
      </c>
      <c r="E487" t="s">
        <v>165</v>
      </c>
      <c r="F487" t="s">
        <v>534</v>
      </c>
      <c r="G487" t="s">
        <v>149</v>
      </c>
      <c r="H487" t="s">
        <v>149</v>
      </c>
      <c r="I487">
        <v>44</v>
      </c>
      <c r="J487">
        <v>669.64300000000003</v>
      </c>
      <c r="K487">
        <v>62.372762999999999</v>
      </c>
    </row>
    <row r="488" spans="1:11">
      <c r="A488" t="s">
        <v>229</v>
      </c>
      <c r="B488">
        <v>2.5096180461369898E-4</v>
      </c>
      <c r="C488" t="s">
        <v>203</v>
      </c>
      <c r="D488" t="s">
        <v>230</v>
      </c>
      <c r="E488" t="s">
        <v>231</v>
      </c>
      <c r="F488" t="s">
        <v>534</v>
      </c>
      <c r="G488" t="s">
        <v>149</v>
      </c>
      <c r="H488" t="s">
        <v>149</v>
      </c>
      <c r="I488">
        <v>9</v>
      </c>
      <c r="J488">
        <v>574.96299999999997</v>
      </c>
      <c r="K488">
        <v>62.372762999999999</v>
      </c>
    </row>
    <row r="489" spans="1:11">
      <c r="A489" t="s">
        <v>232</v>
      </c>
      <c r="B489">
        <v>1.07786907042014E-3</v>
      </c>
      <c r="C489" t="s">
        <v>233</v>
      </c>
      <c r="D489" t="s">
        <v>1</v>
      </c>
      <c r="E489" t="s">
        <v>113</v>
      </c>
      <c r="F489" t="s">
        <v>534</v>
      </c>
      <c r="G489" t="s">
        <v>1</v>
      </c>
      <c r="H489" t="s">
        <v>1</v>
      </c>
      <c r="I489">
        <v>78</v>
      </c>
      <c r="J489">
        <v>1160.202</v>
      </c>
      <c r="K489">
        <v>62.372762999999999</v>
      </c>
    </row>
    <row r="490" spans="1:11">
      <c r="A490" t="s">
        <v>234</v>
      </c>
      <c r="B490">
        <v>1.02031197457828</v>
      </c>
      <c r="C490" t="s">
        <v>236</v>
      </c>
      <c r="D490" t="s">
        <v>235</v>
      </c>
      <c r="E490" t="s">
        <v>165</v>
      </c>
      <c r="F490" t="s">
        <v>534</v>
      </c>
      <c r="G490" t="s">
        <v>149</v>
      </c>
      <c r="H490" t="s">
        <v>149</v>
      </c>
      <c r="I490">
        <v>83289</v>
      </c>
      <c r="J490">
        <v>1308.759</v>
      </c>
      <c r="K490">
        <v>62.372762999999999</v>
      </c>
    </row>
    <row r="491" spans="1:11">
      <c r="A491" t="s">
        <v>237</v>
      </c>
      <c r="B491">
        <v>2.4230352106731699E-3</v>
      </c>
      <c r="C491" t="s">
        <v>162</v>
      </c>
      <c r="D491" t="s">
        <v>238</v>
      </c>
      <c r="E491" t="s">
        <v>165</v>
      </c>
      <c r="F491" t="s">
        <v>534</v>
      </c>
      <c r="G491" t="s">
        <v>149</v>
      </c>
      <c r="H491" t="s">
        <v>149</v>
      </c>
      <c r="I491">
        <v>203</v>
      </c>
      <c r="J491">
        <v>1343.202</v>
      </c>
      <c r="K491">
        <v>62.372762999999999</v>
      </c>
    </row>
    <row r="492" spans="1:11">
      <c r="A492" t="s">
        <v>239</v>
      </c>
      <c r="B492">
        <v>2.9326621086325898E-3</v>
      </c>
      <c r="C492" t="s">
        <v>241</v>
      </c>
      <c r="D492" t="s">
        <v>240</v>
      </c>
      <c r="E492" t="s">
        <v>169</v>
      </c>
      <c r="F492" t="s">
        <v>534</v>
      </c>
      <c r="G492" t="s">
        <v>149</v>
      </c>
      <c r="H492" t="s">
        <v>242</v>
      </c>
      <c r="I492">
        <v>235</v>
      </c>
      <c r="J492">
        <v>1284.7270000000001</v>
      </c>
      <c r="K492">
        <v>62.372762999999999</v>
      </c>
    </row>
    <row r="493" spans="1:11">
      <c r="A493" t="s">
        <v>243</v>
      </c>
      <c r="B493">
        <v>0.36011463279962802</v>
      </c>
      <c r="C493" t="s">
        <v>236</v>
      </c>
      <c r="D493" t="s">
        <v>244</v>
      </c>
      <c r="E493" t="s">
        <v>165</v>
      </c>
      <c r="F493" t="s">
        <v>534</v>
      </c>
      <c r="G493" t="s">
        <v>149</v>
      </c>
      <c r="H493" t="s">
        <v>149</v>
      </c>
      <c r="I493">
        <v>29739</v>
      </c>
      <c r="J493">
        <v>1324.008</v>
      </c>
      <c r="K493">
        <v>62.372762999999999</v>
      </c>
    </row>
    <row r="494" spans="1:11">
      <c r="A494" t="s">
        <v>135</v>
      </c>
      <c r="B494">
        <v>4.3268537519474499E-3</v>
      </c>
      <c r="C494" t="s">
        <v>119</v>
      </c>
      <c r="D494" t="s">
        <v>136</v>
      </c>
      <c r="E494" t="s">
        <v>113</v>
      </c>
      <c r="F494" t="s">
        <v>536</v>
      </c>
      <c r="G494" t="s">
        <v>137</v>
      </c>
      <c r="H494" t="s">
        <v>138</v>
      </c>
      <c r="I494">
        <v>1</v>
      </c>
      <c r="J494">
        <v>792.98</v>
      </c>
      <c r="K494">
        <v>0.29145100000000002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4" workbookViewId="0">
      <selection activeCell="H17" sqref="H17"/>
    </sheetView>
  </sheetViews>
  <sheetFormatPr baseColWidth="10" defaultRowHeight="15" x14ac:dyDescent="0"/>
  <sheetData>
    <row r="1" spans="1:6">
      <c r="A1" t="s">
        <v>0</v>
      </c>
      <c r="B1" t="s">
        <v>2</v>
      </c>
      <c r="C1" t="s">
        <v>550</v>
      </c>
      <c r="D1" t="s">
        <v>105</v>
      </c>
      <c r="E1" t="s">
        <v>107</v>
      </c>
      <c r="F1" t="s">
        <v>551</v>
      </c>
    </row>
    <row r="2" spans="1:6">
      <c r="A2" t="s">
        <v>7</v>
      </c>
      <c r="B2">
        <v>26.01</v>
      </c>
      <c r="C2" t="s">
        <v>102</v>
      </c>
      <c r="D2" t="s">
        <v>1</v>
      </c>
      <c r="E2" t="s">
        <v>552</v>
      </c>
      <c r="F2">
        <v>0</v>
      </c>
    </row>
    <row r="3" spans="1:6">
      <c r="A3" t="s">
        <v>4</v>
      </c>
      <c r="B3">
        <v>24.63</v>
      </c>
      <c r="C3" t="s">
        <v>102</v>
      </c>
      <c r="D3" t="s">
        <v>1</v>
      </c>
      <c r="E3" t="s">
        <v>552</v>
      </c>
      <c r="F3">
        <v>0</v>
      </c>
    </row>
    <row r="4" spans="1:6">
      <c r="A4" t="s">
        <v>553</v>
      </c>
      <c r="B4">
        <v>23.69</v>
      </c>
      <c r="C4" t="s">
        <v>102</v>
      </c>
      <c r="D4" t="s">
        <v>1</v>
      </c>
      <c r="E4" t="s">
        <v>552</v>
      </c>
      <c r="F4">
        <v>6.4717900000000001E-4</v>
      </c>
    </row>
    <row r="5" spans="1:6">
      <c r="A5" t="s">
        <v>5</v>
      </c>
      <c r="B5">
        <v>22.16</v>
      </c>
      <c r="C5" t="s">
        <v>102</v>
      </c>
      <c r="D5" t="s">
        <v>1</v>
      </c>
      <c r="E5" t="s">
        <v>552</v>
      </c>
      <c r="F5">
        <v>0</v>
      </c>
    </row>
    <row r="6" spans="1:6">
      <c r="A6" t="s">
        <v>554</v>
      </c>
      <c r="B6">
        <v>20.9</v>
      </c>
      <c r="C6" t="s">
        <v>102</v>
      </c>
      <c r="D6" t="s">
        <v>1</v>
      </c>
      <c r="E6" t="s">
        <v>552</v>
      </c>
      <c r="F6">
        <v>1.2688822000000001E-2</v>
      </c>
    </row>
    <row r="7" spans="1:6">
      <c r="A7" t="s">
        <v>555</v>
      </c>
      <c r="B7">
        <v>17.98</v>
      </c>
      <c r="C7" t="s">
        <v>102</v>
      </c>
      <c r="D7" t="s">
        <v>1</v>
      </c>
      <c r="E7" t="s">
        <v>552</v>
      </c>
      <c r="F7">
        <v>2.1679389E-2</v>
      </c>
    </row>
    <row r="8" spans="1:6">
      <c r="A8" t="s">
        <v>556</v>
      </c>
      <c r="B8">
        <v>17.7</v>
      </c>
      <c r="C8" t="s">
        <v>102</v>
      </c>
      <c r="D8" t="s">
        <v>1</v>
      </c>
      <c r="E8" t="s">
        <v>552</v>
      </c>
      <c r="F8">
        <v>1.1305242E-2</v>
      </c>
    </row>
    <row r="9" spans="1:6">
      <c r="A9" t="s">
        <v>557</v>
      </c>
      <c r="B9">
        <v>14.2</v>
      </c>
      <c r="C9" t="s">
        <v>102</v>
      </c>
      <c r="D9" t="s">
        <v>1</v>
      </c>
      <c r="E9" t="s">
        <v>552</v>
      </c>
      <c r="F9">
        <v>1.3378610000000001E-3</v>
      </c>
    </row>
    <row r="10" spans="1:6">
      <c r="A10" t="s">
        <v>558</v>
      </c>
      <c r="B10">
        <v>12.38</v>
      </c>
      <c r="C10" t="s">
        <v>102</v>
      </c>
      <c r="D10" t="s">
        <v>1</v>
      </c>
      <c r="E10" t="s">
        <v>552</v>
      </c>
      <c r="F10">
        <v>3.37003E-4</v>
      </c>
    </row>
    <row r="11" spans="1:6">
      <c r="A11" t="s">
        <v>559</v>
      </c>
      <c r="B11">
        <v>6.89</v>
      </c>
      <c r="C11" t="s">
        <v>102</v>
      </c>
      <c r="D11" t="s">
        <v>1</v>
      </c>
      <c r="E11" t="s">
        <v>552</v>
      </c>
      <c r="F11">
        <v>4.37303E-3</v>
      </c>
    </row>
    <row r="12" spans="1:6">
      <c r="A12" t="s">
        <v>6</v>
      </c>
      <c r="B12">
        <v>5.39</v>
      </c>
      <c r="C12" t="s">
        <v>102</v>
      </c>
      <c r="D12" t="s">
        <v>1</v>
      </c>
      <c r="E12" t="s">
        <v>552</v>
      </c>
      <c r="F12">
        <v>9.6381350000000005E-2</v>
      </c>
    </row>
    <row r="13" spans="1:6">
      <c r="A13" t="s">
        <v>560</v>
      </c>
      <c r="B13">
        <v>3.72</v>
      </c>
      <c r="C13" t="s">
        <v>102</v>
      </c>
      <c r="D13" t="s">
        <v>1</v>
      </c>
      <c r="E13" t="s">
        <v>552</v>
      </c>
      <c r="F13">
        <v>5.7516857999999997E-2</v>
      </c>
    </row>
    <row r="14" spans="1:6">
      <c r="A14" t="s">
        <v>9</v>
      </c>
      <c r="B14">
        <v>2.87</v>
      </c>
      <c r="C14" t="s">
        <v>102</v>
      </c>
      <c r="D14" t="s">
        <v>1</v>
      </c>
      <c r="E14" t="s">
        <v>552</v>
      </c>
      <c r="F14">
        <v>4.6923153000000002E-2</v>
      </c>
    </row>
    <row r="15" spans="1:6">
      <c r="A15" t="s">
        <v>561</v>
      </c>
      <c r="B15">
        <v>3.55</v>
      </c>
      <c r="C15" t="s">
        <v>102</v>
      </c>
      <c r="D15" t="s">
        <v>1</v>
      </c>
      <c r="E15" t="s">
        <v>552</v>
      </c>
      <c r="F15">
        <v>5.9744093999999998E-2</v>
      </c>
    </row>
    <row r="16" spans="1:6">
      <c r="A16" t="s">
        <v>562</v>
      </c>
      <c r="B16">
        <v>2.39</v>
      </c>
      <c r="C16" t="s">
        <v>102</v>
      </c>
      <c r="D16" t="s">
        <v>1</v>
      </c>
      <c r="E16" t="s">
        <v>552</v>
      </c>
      <c r="F16">
        <v>8.7896545000000006E-2</v>
      </c>
    </row>
    <row r="17" spans="1:6">
      <c r="A17" t="s">
        <v>3</v>
      </c>
      <c r="B17">
        <v>1.72</v>
      </c>
      <c r="C17" t="s">
        <v>102</v>
      </c>
      <c r="D17" t="s">
        <v>1</v>
      </c>
      <c r="E17" t="s">
        <v>552</v>
      </c>
      <c r="F17">
        <v>0.111865846</v>
      </c>
    </row>
    <row r="18" spans="1:6">
      <c r="A18" t="s">
        <v>563</v>
      </c>
      <c r="B18">
        <v>0.18</v>
      </c>
      <c r="C18" t="s">
        <v>102</v>
      </c>
      <c r="D18" t="s">
        <v>1</v>
      </c>
      <c r="E18" t="s">
        <v>552</v>
      </c>
      <c r="F18">
        <v>0.159008023</v>
      </c>
    </row>
    <row r="19" spans="1:6">
      <c r="A19" t="s">
        <v>7</v>
      </c>
      <c r="B19">
        <v>26.01</v>
      </c>
      <c r="C19" t="s">
        <v>564</v>
      </c>
      <c r="D19" t="s">
        <v>564</v>
      </c>
      <c r="E19" t="s">
        <v>564</v>
      </c>
      <c r="F19">
        <v>0.124255702</v>
      </c>
    </row>
    <row r="20" spans="1:6">
      <c r="A20" t="s">
        <v>4</v>
      </c>
      <c r="B20">
        <v>24.63</v>
      </c>
      <c r="C20" t="s">
        <v>564</v>
      </c>
      <c r="D20" t="s">
        <v>564</v>
      </c>
      <c r="E20" t="s">
        <v>564</v>
      </c>
      <c r="F20">
        <v>0.123601273</v>
      </c>
    </row>
    <row r="21" spans="1:6">
      <c r="A21" t="s">
        <v>553</v>
      </c>
      <c r="B21">
        <v>23.69</v>
      </c>
      <c r="C21" t="s">
        <v>564</v>
      </c>
      <c r="D21" t="s">
        <v>564</v>
      </c>
      <c r="E21" t="s">
        <v>564</v>
      </c>
      <c r="F21">
        <v>0.105705965</v>
      </c>
    </row>
    <row r="22" spans="1:6">
      <c r="A22" t="s">
        <v>5</v>
      </c>
      <c r="B22">
        <v>22.16</v>
      </c>
      <c r="C22" t="s">
        <v>564</v>
      </c>
      <c r="D22" t="s">
        <v>564</v>
      </c>
      <c r="E22" t="s">
        <v>564</v>
      </c>
      <c r="F22">
        <v>0.14282563200000001</v>
      </c>
    </row>
    <row r="23" spans="1:6">
      <c r="A23" t="s">
        <v>554</v>
      </c>
      <c r="B23">
        <v>20.9</v>
      </c>
      <c r="C23" t="s">
        <v>564</v>
      </c>
      <c r="D23" t="s">
        <v>564</v>
      </c>
      <c r="E23" t="s">
        <v>564</v>
      </c>
      <c r="F23">
        <v>9.2326283999999995E-2</v>
      </c>
    </row>
    <row r="24" spans="1:6">
      <c r="A24" t="s">
        <v>555</v>
      </c>
      <c r="B24">
        <v>17.98</v>
      </c>
      <c r="C24" t="s">
        <v>564</v>
      </c>
      <c r="D24" t="s">
        <v>564</v>
      </c>
      <c r="E24" t="s">
        <v>564</v>
      </c>
      <c r="F24">
        <v>0.19837150100000001</v>
      </c>
    </row>
    <row r="25" spans="1:6">
      <c r="A25" t="s">
        <v>556</v>
      </c>
      <c r="B25">
        <v>17.7</v>
      </c>
      <c r="C25" t="s">
        <v>564</v>
      </c>
      <c r="D25" t="s">
        <v>564</v>
      </c>
      <c r="E25" t="s">
        <v>564</v>
      </c>
      <c r="F25">
        <v>0.123432682</v>
      </c>
    </row>
    <row r="26" spans="1:6">
      <c r="A26" t="s">
        <v>557</v>
      </c>
      <c r="B26">
        <v>14.2</v>
      </c>
      <c r="C26" t="s">
        <v>564</v>
      </c>
      <c r="D26" t="s">
        <v>564</v>
      </c>
      <c r="E26" t="s">
        <v>564</v>
      </c>
      <c r="F26">
        <v>0.13738808199999999</v>
      </c>
    </row>
    <row r="27" spans="1:6">
      <c r="A27" t="s">
        <v>558</v>
      </c>
      <c r="B27">
        <v>12.38</v>
      </c>
      <c r="C27" t="s">
        <v>564</v>
      </c>
      <c r="D27" t="s">
        <v>564</v>
      </c>
      <c r="E27" t="s">
        <v>564</v>
      </c>
      <c r="F27">
        <v>0.168726129</v>
      </c>
    </row>
    <row r="28" spans="1:6">
      <c r="A28" t="s">
        <v>559</v>
      </c>
      <c r="B28">
        <v>6.89</v>
      </c>
      <c r="C28" t="s">
        <v>564</v>
      </c>
      <c r="D28" t="s">
        <v>564</v>
      </c>
      <c r="E28" t="s">
        <v>564</v>
      </c>
      <c r="F28">
        <v>0.236041899</v>
      </c>
    </row>
    <row r="29" spans="1:6">
      <c r="A29" t="s">
        <v>6</v>
      </c>
      <c r="B29">
        <v>5.39</v>
      </c>
      <c r="C29" t="s">
        <v>564</v>
      </c>
      <c r="D29" t="s">
        <v>564</v>
      </c>
      <c r="E29" t="s">
        <v>564</v>
      </c>
      <c r="F29">
        <v>8.5247040999999996E-2</v>
      </c>
    </row>
    <row r="30" spans="1:6">
      <c r="A30" t="s">
        <v>560</v>
      </c>
      <c r="B30">
        <v>3.72</v>
      </c>
      <c r="C30" t="s">
        <v>564</v>
      </c>
      <c r="D30" t="s">
        <v>564</v>
      </c>
      <c r="E30" t="s">
        <v>564</v>
      </c>
      <c r="F30">
        <v>0.26100757000000002</v>
      </c>
    </row>
    <row r="31" spans="1:6">
      <c r="A31" t="s">
        <v>9</v>
      </c>
      <c r="B31">
        <v>3.55</v>
      </c>
      <c r="C31" t="s">
        <v>564</v>
      </c>
      <c r="D31" t="s">
        <v>564</v>
      </c>
      <c r="E31" t="s">
        <v>564</v>
      </c>
      <c r="F31">
        <v>0.14882195000000001</v>
      </c>
    </row>
    <row r="32" spans="1:6">
      <c r="A32" t="s">
        <v>561</v>
      </c>
      <c r="B32">
        <v>3.55</v>
      </c>
      <c r="C32" t="s">
        <v>564</v>
      </c>
      <c r="D32" t="s">
        <v>564</v>
      </c>
      <c r="E32" t="s">
        <v>564</v>
      </c>
      <c r="F32">
        <v>0.186220473</v>
      </c>
    </row>
    <row r="33" spans="1:6">
      <c r="A33" t="s">
        <v>562</v>
      </c>
      <c r="B33">
        <v>2.39</v>
      </c>
      <c r="C33" t="s">
        <v>564</v>
      </c>
      <c r="D33" t="s">
        <v>564</v>
      </c>
      <c r="E33" t="s">
        <v>564</v>
      </c>
      <c r="F33">
        <v>0.126490201</v>
      </c>
    </row>
    <row r="34" spans="1:6">
      <c r="A34" t="s">
        <v>3</v>
      </c>
      <c r="B34">
        <v>1.72</v>
      </c>
      <c r="C34" t="s">
        <v>564</v>
      </c>
      <c r="D34" t="s">
        <v>564</v>
      </c>
      <c r="E34" t="s">
        <v>564</v>
      </c>
      <c r="F34">
        <v>4.1286350999999999E-2</v>
      </c>
    </row>
    <row r="35" spans="1:6">
      <c r="A35" t="s">
        <v>563</v>
      </c>
      <c r="B35">
        <v>0.18</v>
      </c>
      <c r="C35" t="s">
        <v>564</v>
      </c>
      <c r="D35" t="s">
        <v>564</v>
      </c>
      <c r="E35" t="s">
        <v>564</v>
      </c>
      <c r="F35">
        <v>6.0782900000000005E-4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workbookViewId="0">
      <selection activeCell="F3" sqref="F3:F11"/>
    </sheetView>
  </sheetViews>
  <sheetFormatPr baseColWidth="10" defaultColWidth="8.83203125" defaultRowHeight="15" x14ac:dyDescent="0"/>
  <cols>
    <col min="1" max="1" width="20.6640625" bestFit="1" customWidth="1"/>
    <col min="2" max="2" width="9" bestFit="1" customWidth="1"/>
    <col min="3" max="3" width="9.5" customWidth="1"/>
    <col min="4" max="4" width="10.5" customWidth="1"/>
    <col min="5" max="5" width="11.83203125" customWidth="1"/>
    <col min="7" max="7" width="9.33203125" bestFit="1" customWidth="1"/>
    <col min="8" max="8" width="9" bestFit="1" customWidth="1"/>
    <col min="9" max="9" width="12.1640625" bestFit="1" customWidth="1"/>
    <col min="10" max="11" width="9" bestFit="1" customWidth="1"/>
    <col min="12" max="12" width="12.33203125" bestFit="1" customWidth="1"/>
    <col min="13" max="13" width="10.5" customWidth="1"/>
    <col min="14" max="14" width="12.1640625" customWidth="1"/>
    <col min="15" max="16" width="9" bestFit="1" customWidth="1"/>
    <col min="17" max="17" width="9.33203125" bestFit="1" customWidth="1"/>
    <col min="18" max="18" width="10" customWidth="1"/>
  </cols>
  <sheetData>
    <row r="1" spans="1:20">
      <c r="A1" s="1" t="s">
        <v>615</v>
      </c>
    </row>
    <row r="2" spans="1:20">
      <c r="A2" t="s">
        <v>582</v>
      </c>
      <c r="B2" t="s">
        <v>43</v>
      </c>
      <c r="C2" t="s">
        <v>44</v>
      </c>
      <c r="D2" t="s">
        <v>45</v>
      </c>
      <c r="E2" t="s">
        <v>46</v>
      </c>
      <c r="F2" t="s">
        <v>583</v>
      </c>
      <c r="G2" s="4" t="s">
        <v>10</v>
      </c>
      <c r="H2" s="4" t="s">
        <v>22</v>
      </c>
      <c r="I2" s="4" t="s">
        <v>25</v>
      </c>
      <c r="J2" s="4" t="s">
        <v>23</v>
      </c>
      <c r="K2" s="4" t="s">
        <v>24</v>
      </c>
      <c r="L2" s="4" t="s">
        <v>47</v>
      </c>
      <c r="M2" s="4" t="s">
        <v>48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</row>
    <row r="3" spans="1:20">
      <c r="A3" s="6" t="s">
        <v>52</v>
      </c>
      <c r="B3" s="6">
        <v>58.442999999999998</v>
      </c>
      <c r="C3" s="6">
        <v>5.95404</v>
      </c>
      <c r="D3" s="6"/>
      <c r="E3" s="6">
        <f t="shared" ref="E3:E11" si="0">ROUND(C3/B3, 6)</f>
        <v>0.101878</v>
      </c>
      <c r="F3" s="6" t="s">
        <v>629</v>
      </c>
      <c r="G3" s="6">
        <f>E3</f>
        <v>0.101878</v>
      </c>
      <c r="H3" s="6">
        <f>E3</f>
        <v>0.101878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"/>
    </row>
    <row r="4" spans="1:20">
      <c r="A4" s="6" t="s">
        <v>53</v>
      </c>
      <c r="B4" s="6">
        <v>74.55</v>
      </c>
      <c r="C4" s="6">
        <v>0.18631349999999999</v>
      </c>
      <c r="D4" s="6"/>
      <c r="E4" s="6">
        <f t="shared" si="0"/>
        <v>2.4989999999999999E-3</v>
      </c>
      <c r="F4" s="6" t="s">
        <v>630</v>
      </c>
      <c r="G4" s="6"/>
      <c r="H4" s="6">
        <f>E4</f>
        <v>2.4989999999999999E-3</v>
      </c>
      <c r="I4" s="6">
        <f>E4</f>
        <v>2.4989999999999999E-3</v>
      </c>
      <c r="J4" s="6"/>
      <c r="K4" s="6"/>
      <c r="L4" s="6"/>
      <c r="M4" s="6"/>
      <c r="N4" s="6"/>
      <c r="O4" s="6"/>
      <c r="P4" s="6"/>
      <c r="Q4" s="6"/>
      <c r="R4" s="6"/>
      <c r="S4" s="6"/>
      <c r="T4" s="11"/>
    </row>
    <row r="5" spans="1:20">
      <c r="A5" s="6" t="s">
        <v>54</v>
      </c>
      <c r="B5" s="6">
        <v>84.01</v>
      </c>
      <c r="C5" s="6">
        <v>0.84</v>
      </c>
      <c r="D5" s="6"/>
      <c r="E5" s="6">
        <f t="shared" si="0"/>
        <v>9.9989999999999992E-3</v>
      </c>
      <c r="F5" s="6" t="s">
        <v>588</v>
      </c>
      <c r="G5" s="6">
        <f>E5</f>
        <v>9.9989999999999992E-3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>
        <f>E5</f>
        <v>9.9989999999999992E-3</v>
      </c>
      <c r="T5" s="11"/>
    </row>
    <row r="6" spans="1:20">
      <c r="A6" s="6" t="s">
        <v>55</v>
      </c>
      <c r="B6" s="6">
        <v>142.04</v>
      </c>
      <c r="C6" s="6">
        <v>1.0664324999999999</v>
      </c>
      <c r="D6" s="6"/>
      <c r="E6" s="6">
        <f t="shared" si="0"/>
        <v>7.5079999999999999E-3</v>
      </c>
      <c r="F6" s="6" t="s">
        <v>631</v>
      </c>
      <c r="G6" s="6">
        <f>E6*2</f>
        <v>1.5016E-2</v>
      </c>
      <c r="H6" s="6"/>
      <c r="I6" s="6"/>
      <c r="J6" s="6"/>
      <c r="K6" s="6"/>
      <c r="L6" s="6"/>
      <c r="M6" s="6">
        <f>E6</f>
        <v>7.5079999999999999E-3</v>
      </c>
      <c r="N6" s="6"/>
      <c r="O6" s="6"/>
      <c r="P6" s="6"/>
      <c r="Q6" s="6"/>
      <c r="R6" s="6"/>
      <c r="S6" s="6"/>
      <c r="T6" s="11"/>
    </row>
    <row r="7" spans="1:20">
      <c r="A7" s="6" t="s">
        <v>56</v>
      </c>
      <c r="B7" s="6">
        <v>102.89</v>
      </c>
      <c r="C7" s="6">
        <v>2.0554425000000001E-2</v>
      </c>
      <c r="D7" s="6"/>
      <c r="E7" s="6">
        <f t="shared" si="0"/>
        <v>2.0000000000000001E-4</v>
      </c>
      <c r="F7" s="6" t="s">
        <v>632</v>
      </c>
      <c r="G7" s="6">
        <f>E7</f>
        <v>2.0000000000000001E-4</v>
      </c>
      <c r="H7" s="6"/>
      <c r="I7" s="6"/>
      <c r="J7" s="6"/>
      <c r="K7" s="6"/>
      <c r="L7" s="6"/>
      <c r="M7" s="6"/>
      <c r="N7" s="6">
        <f>E7</f>
        <v>2.0000000000000001E-4</v>
      </c>
      <c r="O7" s="6"/>
      <c r="P7" s="6"/>
      <c r="Q7" s="6"/>
      <c r="R7" s="6"/>
      <c r="S7" s="6"/>
    </row>
    <row r="8" spans="1:20">
      <c r="A8" s="6" t="s">
        <v>57</v>
      </c>
      <c r="B8" s="6">
        <v>61.83</v>
      </c>
      <c r="C8" s="6">
        <v>6.493500000000001E-3</v>
      </c>
      <c r="D8" s="6"/>
      <c r="E8" s="6">
        <f t="shared" si="0"/>
        <v>1.05E-4</v>
      </c>
      <c r="F8" s="6" t="s">
        <v>633</v>
      </c>
      <c r="G8" s="6"/>
      <c r="H8" s="6"/>
      <c r="I8" s="6"/>
      <c r="J8" s="6"/>
      <c r="K8" s="6"/>
      <c r="L8" s="6"/>
      <c r="M8" s="6"/>
      <c r="N8" s="6"/>
      <c r="O8" s="6">
        <f>E8</f>
        <v>1.05E-4</v>
      </c>
      <c r="P8" s="6"/>
      <c r="Q8" s="6"/>
      <c r="R8" s="6"/>
      <c r="S8" s="6"/>
      <c r="T8" s="11"/>
    </row>
    <row r="9" spans="1:20">
      <c r="A9" s="6" t="s">
        <v>58</v>
      </c>
      <c r="B9" s="6">
        <v>158.53</v>
      </c>
      <c r="C9" s="6">
        <v>3.5464500000000005E-3</v>
      </c>
      <c r="D9" s="6"/>
      <c r="E9" s="6">
        <f t="shared" si="0"/>
        <v>2.1999999999999999E-5</v>
      </c>
      <c r="F9" s="6" t="s">
        <v>634</v>
      </c>
      <c r="G9" s="6"/>
      <c r="H9" s="6">
        <f>E9</f>
        <v>2.1999999999999999E-5</v>
      </c>
      <c r="I9" s="6"/>
      <c r="J9" s="6"/>
      <c r="K9" s="6"/>
      <c r="L9" s="6"/>
      <c r="M9" s="6"/>
      <c r="N9" s="6"/>
      <c r="O9" s="6"/>
      <c r="P9" s="6">
        <f>E9</f>
        <v>2.1999999999999999E-5</v>
      </c>
      <c r="Q9" s="6"/>
      <c r="R9" s="6"/>
      <c r="S9" s="6"/>
      <c r="T9" s="11"/>
    </row>
    <row r="10" spans="1:20">
      <c r="A10" s="6" t="s">
        <v>59</v>
      </c>
      <c r="B10" s="6">
        <v>41.99</v>
      </c>
      <c r="C10" s="6">
        <v>7.5000000000000002E-4</v>
      </c>
      <c r="D10" s="6"/>
      <c r="E10" s="6">
        <f t="shared" si="0"/>
        <v>1.8E-5</v>
      </c>
      <c r="F10" s="6" t="s">
        <v>635</v>
      </c>
      <c r="G10" s="6">
        <f>E10</f>
        <v>1.8E-5</v>
      </c>
      <c r="H10" s="6"/>
      <c r="I10" s="6"/>
      <c r="J10" s="6"/>
      <c r="K10" s="6"/>
      <c r="L10" s="6"/>
      <c r="M10" s="6"/>
      <c r="N10" s="6"/>
      <c r="O10" s="6"/>
      <c r="P10" s="6"/>
      <c r="Q10" s="6">
        <f>E10</f>
        <v>1.8E-5</v>
      </c>
      <c r="R10" s="6"/>
      <c r="S10" s="6"/>
      <c r="T10" s="11"/>
    </row>
    <row r="11" spans="1:20">
      <c r="A11" s="6" t="s">
        <v>60</v>
      </c>
      <c r="B11" s="6">
        <v>136.09</v>
      </c>
      <c r="C11" s="6">
        <v>7.0000000000000001E-3</v>
      </c>
      <c r="D11" s="6"/>
      <c r="E11" s="6">
        <f t="shared" si="0"/>
        <v>5.1E-5</v>
      </c>
      <c r="F11" s="6" t="s">
        <v>620</v>
      </c>
      <c r="G11" s="6"/>
      <c r="H11" s="6"/>
      <c r="I11" s="6"/>
      <c r="J11" s="6"/>
      <c r="K11" s="6"/>
      <c r="L11" s="8">
        <v>5.1E-5</v>
      </c>
      <c r="M11" s="6"/>
      <c r="N11" s="6"/>
      <c r="O11" s="6"/>
      <c r="P11" s="6"/>
      <c r="Q11" s="6"/>
      <c r="R11" s="6"/>
      <c r="S11" s="6"/>
    </row>
    <row r="12" spans="1:20">
      <c r="A12" s="11"/>
      <c r="B12" s="11"/>
    </row>
    <row r="13" spans="1:20">
      <c r="A13" s="11" t="s">
        <v>61</v>
      </c>
      <c r="C13" t="s">
        <v>62</v>
      </c>
    </row>
    <row r="14" spans="1:20">
      <c r="A14" s="10" t="s">
        <v>63</v>
      </c>
      <c r="B14" s="10">
        <v>203.3</v>
      </c>
      <c r="C14" s="10">
        <v>21.2</v>
      </c>
      <c r="D14" s="10">
        <v>20</v>
      </c>
      <c r="E14" s="10">
        <f>0.017363*0.75</f>
        <v>1.3022249999999999E-2</v>
      </c>
      <c r="F14" s="10" t="s">
        <v>621</v>
      </c>
      <c r="G14" s="10"/>
      <c r="H14" s="10">
        <f>E14*2</f>
        <v>2.6044499999999998E-2</v>
      </c>
      <c r="I14" s="10"/>
      <c r="J14" s="10">
        <f>E14</f>
        <v>1.3022249999999999E-2</v>
      </c>
      <c r="K14" s="10"/>
      <c r="L14" s="10"/>
      <c r="M14" s="10"/>
      <c r="N14" s="10"/>
      <c r="O14" s="10"/>
      <c r="P14" s="10"/>
      <c r="Q14" s="10"/>
      <c r="R14" s="10"/>
      <c r="S14" s="10"/>
      <c r="T14" s="11"/>
    </row>
    <row r="15" spans="1:20">
      <c r="A15" s="10" t="s">
        <v>64</v>
      </c>
      <c r="B15" s="10">
        <v>147.01</v>
      </c>
      <c r="C15" s="10">
        <v>3.04</v>
      </c>
      <c r="D15" s="10">
        <v>20</v>
      </c>
      <c r="E15" s="10">
        <f>0.003443*0.75</f>
        <v>2.5822499999999999E-3</v>
      </c>
      <c r="F15" s="10" t="s">
        <v>622</v>
      </c>
      <c r="G15" s="10"/>
      <c r="H15" s="10">
        <f>E15*2</f>
        <v>5.1644999999999998E-3</v>
      </c>
      <c r="I15" s="10"/>
      <c r="J15" s="10"/>
      <c r="K15" s="10">
        <f>E15</f>
        <v>2.5822499999999999E-3</v>
      </c>
      <c r="L15" s="10"/>
      <c r="M15" s="10"/>
      <c r="N15" s="10"/>
      <c r="O15" s="10"/>
      <c r="P15" s="10"/>
      <c r="Q15" s="10"/>
      <c r="R15" s="10"/>
      <c r="S15" s="10"/>
      <c r="T15" s="11"/>
    </row>
    <row r="16" spans="1:20" s="11" customFormat="1"/>
    <row r="17" spans="1:21">
      <c r="A17" t="s">
        <v>65</v>
      </c>
      <c r="C17" t="s">
        <v>66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</row>
    <row r="18" spans="1:21">
      <c r="A18" s="14" t="s">
        <v>67</v>
      </c>
      <c r="B18" s="14">
        <v>278.01</v>
      </c>
      <c r="C18" s="14">
        <v>2.8E-3</v>
      </c>
      <c r="D18" s="14">
        <v>1000</v>
      </c>
      <c r="E18" s="14">
        <f>((C18/B18)*10)/D18</f>
        <v>1.0071580158987087E-7</v>
      </c>
      <c r="F18" s="14" t="s">
        <v>11</v>
      </c>
      <c r="G18" s="14"/>
      <c r="H18" s="14"/>
      <c r="I18" s="14"/>
      <c r="J18" s="14"/>
      <c r="K18" s="14"/>
      <c r="L18" s="14"/>
      <c r="M18" s="14">
        <f>E18</f>
        <v>1.0071580158987087E-7</v>
      </c>
      <c r="N18" s="14"/>
      <c r="O18" s="14"/>
      <c r="P18" s="14"/>
      <c r="Q18" s="14"/>
      <c r="R18" s="14">
        <f>E18</f>
        <v>1.0071580158987087E-7</v>
      </c>
      <c r="S18" s="14"/>
      <c r="T18" s="11"/>
    </row>
    <row r="19" spans="1:21">
      <c r="A19" s="14" t="s">
        <v>68</v>
      </c>
      <c r="B19" s="14">
        <v>235.1</v>
      </c>
      <c r="C19" s="14">
        <v>8.0999999999999996E-3</v>
      </c>
      <c r="D19" s="14">
        <v>1000</v>
      </c>
      <c r="E19" s="14">
        <f>((C19/B19)*10)/D19</f>
        <v>3.4453424074861757E-7</v>
      </c>
      <c r="F19" s="14" t="s">
        <v>69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31"/>
      <c r="U19" s="20"/>
    </row>
    <row r="20" spans="1:21">
      <c r="G20" s="16" t="s">
        <v>10</v>
      </c>
      <c r="H20" s="16" t="s">
        <v>22</v>
      </c>
      <c r="I20" s="16" t="s">
        <v>25</v>
      </c>
      <c r="J20" s="16" t="s">
        <v>23</v>
      </c>
      <c r="K20" s="16" t="s">
        <v>24</v>
      </c>
      <c r="L20" s="16" t="s">
        <v>47</v>
      </c>
      <c r="M20" s="16" t="s">
        <v>48</v>
      </c>
      <c r="N20" s="16" t="s">
        <v>26</v>
      </c>
      <c r="O20" s="16" t="s">
        <v>27</v>
      </c>
      <c r="P20" s="16" t="s">
        <v>28</v>
      </c>
      <c r="Q20" s="16" t="s">
        <v>29</v>
      </c>
      <c r="R20" s="16" t="s">
        <v>30</v>
      </c>
      <c r="S20" s="17" t="s">
        <v>31</v>
      </c>
      <c r="T20" s="31"/>
      <c r="U20" s="20"/>
    </row>
    <row r="21" spans="1:21">
      <c r="A21" s="16" t="s">
        <v>70</v>
      </c>
      <c r="B21" s="16"/>
      <c r="C21" s="16"/>
      <c r="D21" s="16"/>
      <c r="E21" s="16"/>
      <c r="F21" s="16"/>
      <c r="G21" s="16">
        <f t="shared" ref="G21:R21" si="1">SUM(G3:G18)</f>
        <v>0.12711099999999997</v>
      </c>
      <c r="H21" s="16">
        <f t="shared" si="1"/>
        <v>0.13560799999999998</v>
      </c>
      <c r="I21" s="16">
        <f t="shared" si="1"/>
        <v>2.4989999999999999E-3</v>
      </c>
      <c r="J21" s="16">
        <f t="shared" si="1"/>
        <v>1.3022249999999999E-2</v>
      </c>
      <c r="K21" s="16">
        <f t="shared" si="1"/>
        <v>2.5822499999999999E-3</v>
      </c>
      <c r="L21" s="16">
        <f t="shared" si="1"/>
        <v>5.1E-5</v>
      </c>
      <c r="M21" s="16">
        <f t="shared" si="1"/>
        <v>7.5081007158015901E-3</v>
      </c>
      <c r="N21" s="16">
        <f t="shared" si="1"/>
        <v>2.0000000000000001E-4</v>
      </c>
      <c r="O21" s="16">
        <f t="shared" si="1"/>
        <v>1.05E-4</v>
      </c>
      <c r="P21" s="16">
        <f t="shared" si="1"/>
        <v>2.1999999999999999E-5</v>
      </c>
      <c r="Q21" s="16">
        <f t="shared" si="1"/>
        <v>1.8E-5</v>
      </c>
      <c r="R21" s="16">
        <f t="shared" si="1"/>
        <v>1.0071580158987087E-7</v>
      </c>
      <c r="S21" s="16">
        <f>SUM(S3:S19)</f>
        <v>9.9989999999999992E-3</v>
      </c>
    </row>
    <row r="22" spans="1:21">
      <c r="A22" s="16" t="s">
        <v>71</v>
      </c>
      <c r="B22" s="16"/>
      <c r="C22" s="16"/>
      <c r="D22" s="16"/>
      <c r="E22" s="16"/>
      <c r="F22" s="16"/>
      <c r="G22" s="16" t="s">
        <v>623</v>
      </c>
      <c r="H22" s="16" t="s">
        <v>624</v>
      </c>
      <c r="I22" s="16" t="s">
        <v>625</v>
      </c>
      <c r="J22" s="16" t="s">
        <v>626</v>
      </c>
      <c r="K22" s="16" t="s">
        <v>625</v>
      </c>
      <c r="L22" s="16" t="s">
        <v>620</v>
      </c>
      <c r="M22" s="16" t="s">
        <v>588</v>
      </c>
      <c r="N22" s="16" t="s">
        <v>616</v>
      </c>
      <c r="O22" s="16" t="s">
        <v>617</v>
      </c>
      <c r="P22" s="16" t="s">
        <v>618</v>
      </c>
      <c r="Q22" s="16" t="s">
        <v>619</v>
      </c>
      <c r="R22" s="16" t="s">
        <v>11</v>
      </c>
      <c r="S22" s="16" t="s">
        <v>588</v>
      </c>
    </row>
    <row r="23" spans="1:21">
      <c r="A23" t="s">
        <v>72</v>
      </c>
      <c r="G23">
        <f>G21*22.99</f>
        <v>2.9222818899999994</v>
      </c>
      <c r="H23">
        <f>H21*35.45</f>
        <v>4.8073036</v>
      </c>
      <c r="I23">
        <f>I21*39.1</f>
        <v>9.7710900000000003E-2</v>
      </c>
      <c r="J23">
        <f>J21*24.3</f>
        <v>0.316440675</v>
      </c>
      <c r="K23">
        <f>K21*40.08</f>
        <v>0.10349657999999999</v>
      </c>
      <c r="L23">
        <f>L21*30.97</f>
        <v>1.5794699999999999E-3</v>
      </c>
      <c r="M23">
        <f>M21*32.06</f>
        <v>0.240709708948599</v>
      </c>
      <c r="N23">
        <f>N21*79.9</f>
        <v>1.5980000000000001E-2</v>
      </c>
      <c r="O23">
        <f>O21*10.81</f>
        <v>1.1350500000000001E-3</v>
      </c>
      <c r="P23">
        <f>P21*87.62</f>
        <v>1.92764E-3</v>
      </c>
      <c r="Q23">
        <f>Q21*18.998</f>
        <v>3.4196400000000005E-4</v>
      </c>
      <c r="R23">
        <f>R21*55.85</f>
        <v>5.6249775187942877E-6</v>
      </c>
      <c r="S23" s="11"/>
      <c r="T23" s="11"/>
    </row>
    <row r="24" spans="1:21">
      <c r="S24" s="11"/>
      <c r="T24" s="11"/>
    </row>
    <row r="25" spans="1:21">
      <c r="A25" s="32" t="s">
        <v>73</v>
      </c>
      <c r="B25" s="33" t="s">
        <v>43</v>
      </c>
      <c r="C25" s="33" t="s">
        <v>62</v>
      </c>
      <c r="D25" s="11"/>
      <c r="E25" s="11"/>
      <c r="F25" s="34">
        <v>13</v>
      </c>
      <c r="G25" t="s">
        <v>74</v>
      </c>
    </row>
    <row r="26" spans="1:21">
      <c r="A26" s="33" t="s">
        <v>75</v>
      </c>
      <c r="B26" s="33">
        <v>197.91</v>
      </c>
      <c r="C26" s="35">
        <v>1.7999999999999999E-2</v>
      </c>
      <c r="D26" s="11">
        <v>100000</v>
      </c>
      <c r="E26" s="11">
        <f t="shared" ref="E26:E31" si="2">((C26/B26)*10)/D26</f>
        <v>9.0950432014552062E-9</v>
      </c>
      <c r="F26" s="34" t="s">
        <v>12</v>
      </c>
    </row>
    <row r="27" spans="1:21">
      <c r="A27" s="33" t="s">
        <v>77</v>
      </c>
      <c r="B27" s="33">
        <v>179.47</v>
      </c>
      <c r="C27" s="35">
        <v>2E-3</v>
      </c>
      <c r="D27" s="11">
        <v>100000</v>
      </c>
      <c r="E27" s="11">
        <f t="shared" si="2"/>
        <v>1.1143923775561374E-9</v>
      </c>
      <c r="F27" s="34" t="s">
        <v>13</v>
      </c>
      <c r="K27" s="32"/>
      <c r="L27" s="32" t="s">
        <v>2</v>
      </c>
      <c r="M27" s="32">
        <f>(H21*35.5)*1.803</f>
        <v>8.6797934519999984</v>
      </c>
      <c r="N27" s="1"/>
    </row>
    <row r="28" spans="1:21">
      <c r="A28" s="33" t="s">
        <v>78</v>
      </c>
      <c r="B28" s="33">
        <v>129.839</v>
      </c>
      <c r="C28" s="35">
        <v>6.4919499999999998E-4</v>
      </c>
      <c r="D28" s="11">
        <v>100000</v>
      </c>
      <c r="E28" s="11">
        <f t="shared" si="2"/>
        <v>4.9999999999999993E-10</v>
      </c>
      <c r="F28" s="34" t="s">
        <v>14</v>
      </c>
      <c r="I28">
        <f>0.166*100</f>
        <v>16.600000000000001</v>
      </c>
      <c r="K28" s="11"/>
      <c r="L28" s="11"/>
      <c r="M28" s="11"/>
    </row>
    <row r="29" spans="1:21">
      <c r="A29" s="33" t="s">
        <v>79</v>
      </c>
      <c r="B29" s="33">
        <v>205.92</v>
      </c>
      <c r="C29" s="35">
        <v>6.5693999999999995E-4</v>
      </c>
      <c r="D29" s="11">
        <v>100000</v>
      </c>
      <c r="E29" s="11">
        <f t="shared" si="2"/>
        <v>3.1902680652680648E-10</v>
      </c>
      <c r="F29" s="34" t="s">
        <v>15</v>
      </c>
      <c r="K29" s="11"/>
      <c r="L29" s="11"/>
      <c r="M29" s="11"/>
    </row>
    <row r="30" spans="1:21">
      <c r="A30" s="33" t="s">
        <v>80</v>
      </c>
      <c r="B30" s="33">
        <v>172.94</v>
      </c>
      <c r="C30" s="35">
        <v>1.7294000000000001E-3</v>
      </c>
      <c r="D30" s="11">
        <v>100000</v>
      </c>
      <c r="E30" s="11">
        <f t="shared" si="2"/>
        <v>1.0000000000000001E-9</v>
      </c>
      <c r="F30" s="34" t="s">
        <v>13</v>
      </c>
      <c r="K30" s="11"/>
      <c r="L30" s="11"/>
      <c r="M30" s="11"/>
    </row>
    <row r="31" spans="1:21">
      <c r="A31" s="33" t="s">
        <v>81</v>
      </c>
      <c r="B31" s="33">
        <v>129.5994</v>
      </c>
      <c r="C31" s="35">
        <v>1.2959940000000002E-3</v>
      </c>
      <c r="D31" s="11">
        <v>100000</v>
      </c>
      <c r="E31" s="11">
        <f t="shared" si="2"/>
        <v>1.0000000000000001E-9</v>
      </c>
      <c r="F31" s="34" t="s">
        <v>13</v>
      </c>
      <c r="K31" s="11"/>
      <c r="L31" s="11"/>
      <c r="M31" s="11"/>
    </row>
    <row r="32" spans="1:21">
      <c r="E32" s="11"/>
    </row>
    <row r="33" spans="1:14">
      <c r="A33" s="32" t="s">
        <v>82</v>
      </c>
      <c r="B33" s="11" t="s">
        <v>43</v>
      </c>
      <c r="C33" s="11" t="s">
        <v>62</v>
      </c>
      <c r="D33" s="11"/>
      <c r="E33" s="11"/>
      <c r="F33" s="34"/>
      <c r="G33" t="s">
        <v>74</v>
      </c>
      <c r="L33" t="s">
        <v>43</v>
      </c>
      <c r="M33" t="s">
        <v>44</v>
      </c>
      <c r="N33" t="s">
        <v>594</v>
      </c>
    </row>
    <row r="34" spans="1:14">
      <c r="A34" s="11" t="s">
        <v>32</v>
      </c>
      <c r="B34" s="11">
        <v>337.27</v>
      </c>
      <c r="C34" s="11">
        <v>1.69</v>
      </c>
      <c r="D34" s="36">
        <v>100000</v>
      </c>
      <c r="E34" s="11">
        <f t="shared" ref="E34:E43" si="3">((C34/B34)*10)/D34</f>
        <v>5.0108221899368456E-7</v>
      </c>
      <c r="F34" s="34" t="s">
        <v>16</v>
      </c>
      <c r="L34" s="14">
        <v>278.01</v>
      </c>
      <c r="M34">
        <v>1.0000000000000001E-5</v>
      </c>
      <c r="N34" s="37">
        <f>M34/L34</f>
        <v>3.5969929139239601E-8</v>
      </c>
    </row>
    <row r="35" spans="1:14">
      <c r="A35" s="11" t="s">
        <v>33</v>
      </c>
      <c r="B35" s="11">
        <v>376.36</v>
      </c>
      <c r="C35" s="11">
        <v>2.5999999999999999E-3</v>
      </c>
      <c r="D35" s="36">
        <v>100000</v>
      </c>
      <c r="E35" s="11">
        <f t="shared" si="3"/>
        <v>6.9082793070464442E-10</v>
      </c>
      <c r="F35" s="34" t="s">
        <v>17</v>
      </c>
      <c r="N35">
        <v>3.5899999999999997E-8</v>
      </c>
    </row>
    <row r="36" spans="1:14">
      <c r="A36" s="11" t="s">
        <v>34</v>
      </c>
      <c r="B36" s="11">
        <v>123.12</v>
      </c>
      <c r="C36" s="11">
        <v>0.98499999999999999</v>
      </c>
      <c r="D36" s="36">
        <v>100000</v>
      </c>
      <c r="E36" s="11">
        <f t="shared" si="3"/>
        <v>8.0003248862897974E-7</v>
      </c>
      <c r="F36" s="34" t="s">
        <v>18</v>
      </c>
      <c r="N36" t="s">
        <v>595</v>
      </c>
    </row>
    <row r="37" spans="1:14">
      <c r="A37" s="11" t="s">
        <v>35</v>
      </c>
      <c r="B37" s="11">
        <v>238.27</v>
      </c>
      <c r="C37" s="11">
        <v>1.0129999999999999</v>
      </c>
      <c r="D37" s="36">
        <v>100000</v>
      </c>
      <c r="E37" s="11">
        <f t="shared" si="3"/>
        <v>4.2514794141100433E-7</v>
      </c>
      <c r="F37" s="34" t="s">
        <v>19</v>
      </c>
    </row>
    <row r="38" spans="1:14">
      <c r="A38" s="11" t="s">
        <v>36</v>
      </c>
      <c r="B38" s="11">
        <v>205.64</v>
      </c>
      <c r="C38" s="11">
        <v>1.028</v>
      </c>
      <c r="D38" s="36">
        <v>100000</v>
      </c>
      <c r="E38" s="11">
        <f t="shared" si="3"/>
        <v>4.9990274265707063E-7</v>
      </c>
      <c r="F38" s="34" t="s">
        <v>16</v>
      </c>
    </row>
    <row r="39" spans="1:14">
      <c r="A39" s="11" t="s">
        <v>37</v>
      </c>
      <c r="B39" s="11">
        <v>244.31</v>
      </c>
      <c r="C39" s="11">
        <v>9.7999999999999997E-3</v>
      </c>
      <c r="D39" s="36">
        <v>100000</v>
      </c>
      <c r="E39" s="11">
        <f t="shared" si="3"/>
        <v>4.0112971225082883E-9</v>
      </c>
      <c r="F39" s="34" t="s">
        <v>20</v>
      </c>
    </row>
    <row r="40" spans="1:14">
      <c r="A40" s="11" t="s">
        <v>83</v>
      </c>
      <c r="B40" s="11">
        <v>441.4</v>
      </c>
      <c r="C40" s="11">
        <v>1.77E-2</v>
      </c>
      <c r="D40" s="36">
        <v>100000</v>
      </c>
      <c r="E40" s="11">
        <f t="shared" si="3"/>
        <v>4.0099682827367471E-9</v>
      </c>
      <c r="F40" s="34" t="s">
        <v>20</v>
      </c>
    </row>
    <row r="41" spans="1:14">
      <c r="A41" s="11" t="s">
        <v>84</v>
      </c>
      <c r="B41" s="11">
        <v>1355.37</v>
      </c>
      <c r="C41" s="11">
        <v>9.4999999999999998E-3</v>
      </c>
      <c r="D41" s="36">
        <v>100000</v>
      </c>
      <c r="E41" s="11">
        <f t="shared" si="3"/>
        <v>7.0091561713775586E-10</v>
      </c>
      <c r="F41" s="34" t="s">
        <v>17</v>
      </c>
    </row>
    <row r="42" spans="1:14">
      <c r="A42" s="11" t="s">
        <v>38</v>
      </c>
      <c r="B42" s="11">
        <v>180.16</v>
      </c>
      <c r="C42" s="11">
        <v>0.90100000000000002</v>
      </c>
      <c r="D42" s="36">
        <v>100000</v>
      </c>
      <c r="E42" s="11">
        <f t="shared" si="3"/>
        <v>5.0011101243339257E-7</v>
      </c>
      <c r="F42" s="34" t="s">
        <v>16</v>
      </c>
    </row>
    <row r="43" spans="1:14">
      <c r="A43" s="11" t="s">
        <v>85</v>
      </c>
      <c r="B43" s="11">
        <v>137.13999999999999</v>
      </c>
      <c r="C43" s="11">
        <v>8.2299999999999998E-2</v>
      </c>
      <c r="D43" s="36">
        <v>100000</v>
      </c>
      <c r="E43" s="11">
        <f t="shared" si="3"/>
        <v>6.0011666909727283E-8</v>
      </c>
      <c r="F43" s="34" t="s">
        <v>21</v>
      </c>
    </row>
    <row r="45" spans="1:14">
      <c r="A45" t="s">
        <v>596</v>
      </c>
    </row>
    <row r="46" spans="1:14">
      <c r="A46" t="s">
        <v>597</v>
      </c>
      <c r="C46" s="3"/>
    </row>
    <row r="47" spans="1:14">
      <c r="A47" t="s">
        <v>598</v>
      </c>
      <c r="C47" s="3"/>
    </row>
    <row r="48" spans="1:14">
      <c r="A48" t="s">
        <v>599</v>
      </c>
      <c r="C48" s="3"/>
    </row>
    <row r="49" spans="1:8">
      <c r="A49" t="s">
        <v>600</v>
      </c>
      <c r="C49" s="3"/>
    </row>
    <row r="50" spans="1:8">
      <c r="C50" s="3"/>
    </row>
    <row r="51" spans="1:8">
      <c r="C51" s="3"/>
    </row>
    <row r="52" spans="1:8">
      <c r="A52" s="20" t="s">
        <v>86</v>
      </c>
      <c r="C52" s="3"/>
    </row>
    <row r="53" spans="1:8">
      <c r="A53" s="20" t="s">
        <v>627</v>
      </c>
      <c r="C53" s="3"/>
    </row>
    <row r="54" spans="1:8">
      <c r="A54" s="20" t="s">
        <v>89</v>
      </c>
      <c r="C54" s="3"/>
      <c r="G54" s="3" t="s">
        <v>90</v>
      </c>
      <c r="H54">
        <v>20</v>
      </c>
    </row>
    <row r="55" spans="1:8">
      <c r="A55" s="20" t="s">
        <v>91</v>
      </c>
      <c r="C55" s="3"/>
      <c r="G55" s="3" t="s">
        <v>92</v>
      </c>
      <c r="H55">
        <v>500</v>
      </c>
    </row>
    <row r="56" spans="1:8">
      <c r="A56" s="20" t="s">
        <v>93</v>
      </c>
      <c r="C56" s="3"/>
      <c r="G56" s="3" t="s">
        <v>94</v>
      </c>
      <c r="H56">
        <v>0.5</v>
      </c>
    </row>
    <row r="57" spans="1:8">
      <c r="A57" s="20" t="s">
        <v>95</v>
      </c>
      <c r="C57" s="3"/>
      <c r="G57" s="3" t="s">
        <v>96</v>
      </c>
      <c r="H57">
        <v>500</v>
      </c>
    </row>
    <row r="58" spans="1:8">
      <c r="A58" s="20" t="s">
        <v>97</v>
      </c>
      <c r="C58" s="3"/>
    </row>
    <row r="59" spans="1:8">
      <c r="B59" s="20" t="s">
        <v>98</v>
      </c>
    </row>
    <row r="60" spans="1:8">
      <c r="A60" s="38"/>
      <c r="B60" s="20" t="s">
        <v>628</v>
      </c>
    </row>
    <row r="61" spans="1:8">
      <c r="A61" s="38"/>
      <c r="B61" s="20" t="s">
        <v>100</v>
      </c>
    </row>
    <row r="62" spans="1:8">
      <c r="A62" s="20" t="s">
        <v>101</v>
      </c>
    </row>
    <row r="69" spans="1:2">
      <c r="A69" s="38"/>
    </row>
    <row r="70" spans="1:2">
      <c r="A70" s="38"/>
      <c r="B70" s="38"/>
    </row>
    <row r="71" spans="1:2">
      <c r="A71" s="38"/>
      <c r="B71" s="38"/>
    </row>
    <row r="72" spans="1:2">
      <c r="A72" s="38"/>
    </row>
    <row r="73" spans="1:2">
      <c r="A73" s="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selection activeCell="F12" sqref="F12"/>
    </sheetView>
  </sheetViews>
  <sheetFormatPr baseColWidth="10" defaultColWidth="8.83203125" defaultRowHeight="15" x14ac:dyDescent="0"/>
  <cols>
    <col min="1" max="1" width="20.6640625" bestFit="1" customWidth="1"/>
    <col min="2" max="2" width="9" bestFit="1" customWidth="1"/>
    <col min="3" max="3" width="9.5" customWidth="1"/>
    <col min="4" max="4" width="10.5" customWidth="1"/>
    <col min="5" max="5" width="11.83203125" customWidth="1"/>
    <col min="7" max="7" width="9.33203125" bestFit="1" customWidth="1"/>
    <col min="8" max="8" width="9" bestFit="1" customWidth="1"/>
    <col min="9" max="9" width="12.1640625" bestFit="1" customWidth="1"/>
    <col min="10" max="11" width="9" bestFit="1" customWidth="1"/>
    <col min="12" max="12" width="12.33203125" bestFit="1" customWidth="1"/>
    <col min="13" max="13" width="10.5" customWidth="1"/>
    <col min="14" max="14" width="12.1640625" customWidth="1"/>
    <col min="15" max="16" width="9" bestFit="1" customWidth="1"/>
    <col min="17" max="17" width="9.33203125" bestFit="1" customWidth="1"/>
    <col min="18" max="18" width="10" customWidth="1"/>
    <col min="24" max="24" width="7.6640625" customWidth="1"/>
  </cols>
  <sheetData>
    <row r="1" spans="1:25">
      <c r="A1" s="1" t="s">
        <v>581</v>
      </c>
    </row>
    <row r="2" spans="1:25">
      <c r="A2" t="s">
        <v>582</v>
      </c>
      <c r="B2" t="s">
        <v>43</v>
      </c>
      <c r="C2" t="s">
        <v>44</v>
      </c>
      <c r="D2" t="s">
        <v>45</v>
      </c>
      <c r="E2" t="s">
        <v>46</v>
      </c>
      <c r="F2" t="s">
        <v>583</v>
      </c>
      <c r="G2" s="4" t="s">
        <v>10</v>
      </c>
      <c r="H2" s="4" t="s">
        <v>22</v>
      </c>
      <c r="I2" s="4" t="s">
        <v>25</v>
      </c>
      <c r="J2" s="4" t="s">
        <v>23</v>
      </c>
      <c r="K2" s="4" t="s">
        <v>24</v>
      </c>
      <c r="L2" s="4" t="s">
        <v>47</v>
      </c>
      <c r="M2" s="4" t="s">
        <v>48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W2" s="4" t="s">
        <v>584</v>
      </c>
      <c r="Y2" t="s">
        <v>585</v>
      </c>
    </row>
    <row r="3" spans="1:25">
      <c r="A3" s="6" t="s">
        <v>52</v>
      </c>
      <c r="B3" s="6">
        <v>58.442999999999998</v>
      </c>
      <c r="C3" s="6">
        <v>3.96936</v>
      </c>
      <c r="D3" s="6"/>
      <c r="E3" s="6">
        <f t="shared" ref="E3:E11" si="0">ROUND(C3/B3, 6)</f>
        <v>6.7918000000000006E-2</v>
      </c>
      <c r="F3" s="6" t="s">
        <v>586</v>
      </c>
      <c r="G3" s="6">
        <f>E3</f>
        <v>6.7918000000000006E-2</v>
      </c>
      <c r="H3" s="6">
        <f>E3</f>
        <v>6.7918000000000006E-2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"/>
      <c r="U3" s="11"/>
      <c r="V3" s="11"/>
      <c r="W3" s="6">
        <f>2*3.96936</f>
        <v>7.93872</v>
      </c>
      <c r="X3" s="6" t="s">
        <v>52</v>
      </c>
      <c r="Y3" s="6">
        <v>3.96936</v>
      </c>
    </row>
    <row r="4" spans="1:25">
      <c r="A4" s="6" t="s">
        <v>53</v>
      </c>
      <c r="B4" s="6">
        <v>74.55</v>
      </c>
      <c r="C4" s="6">
        <v>0.124209</v>
      </c>
      <c r="D4" s="6"/>
      <c r="E4" s="6">
        <f t="shared" si="0"/>
        <v>1.6659999999999999E-3</v>
      </c>
      <c r="F4" s="6" t="s">
        <v>587</v>
      </c>
      <c r="G4" s="6"/>
      <c r="H4" s="6">
        <f>E4</f>
        <v>1.6659999999999999E-3</v>
      </c>
      <c r="I4" s="6">
        <f>E4</f>
        <v>1.6659999999999999E-3</v>
      </c>
      <c r="J4" s="6"/>
      <c r="K4" s="6"/>
      <c r="L4" s="6"/>
      <c r="M4" s="6"/>
      <c r="N4" s="6"/>
      <c r="O4" s="6"/>
      <c r="P4" s="6"/>
      <c r="Q4" s="6"/>
      <c r="R4" s="6"/>
      <c r="S4" s="6"/>
      <c r="T4" s="11"/>
      <c r="U4" s="11"/>
      <c r="V4" s="11"/>
      <c r="W4" s="6">
        <f>2*0.124209</f>
        <v>0.248418</v>
      </c>
      <c r="X4" s="6" t="s">
        <v>53</v>
      </c>
      <c r="Y4" s="6">
        <v>0.124209</v>
      </c>
    </row>
    <row r="5" spans="1:25">
      <c r="A5" s="6" t="s">
        <v>54</v>
      </c>
      <c r="B5" s="6">
        <v>84.01</v>
      </c>
      <c r="C5" s="6">
        <v>0.84</v>
      </c>
      <c r="D5" s="6"/>
      <c r="E5" s="6">
        <f t="shared" si="0"/>
        <v>9.9989999999999992E-3</v>
      </c>
      <c r="F5" s="6" t="s">
        <v>588</v>
      </c>
      <c r="G5" s="6">
        <f>E5</f>
        <v>9.9989999999999992E-3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>
        <f>E5</f>
        <v>9.9989999999999992E-3</v>
      </c>
      <c r="T5" s="11"/>
      <c r="U5" s="11"/>
      <c r="V5" s="11"/>
      <c r="W5" s="6">
        <f>2*0.84</f>
        <v>1.68</v>
      </c>
      <c r="X5" s="6" t="s">
        <v>54</v>
      </c>
      <c r="Y5" s="6">
        <v>0.84</v>
      </c>
    </row>
    <row r="6" spans="1:25">
      <c r="A6" s="6" t="s">
        <v>55</v>
      </c>
      <c r="B6" s="6">
        <v>142.04</v>
      </c>
      <c r="C6" s="6">
        <v>0.710955</v>
      </c>
      <c r="D6" s="6"/>
      <c r="E6" s="6">
        <f t="shared" si="0"/>
        <v>5.0049999999999999E-3</v>
      </c>
      <c r="F6" s="6" t="s">
        <v>589</v>
      </c>
      <c r="G6" s="6">
        <f>E6*2</f>
        <v>1.001E-2</v>
      </c>
      <c r="H6" s="6"/>
      <c r="I6" s="6"/>
      <c r="J6" s="6"/>
      <c r="K6" s="6"/>
      <c r="L6" s="6"/>
      <c r="M6" s="6">
        <f>E6</f>
        <v>5.0049999999999999E-3</v>
      </c>
      <c r="N6" s="6"/>
      <c r="O6" s="6"/>
      <c r="P6" s="6"/>
      <c r="Q6" s="6"/>
      <c r="R6" s="6"/>
      <c r="S6" s="6"/>
      <c r="T6" s="11"/>
      <c r="U6" s="11"/>
      <c r="V6" s="11"/>
      <c r="W6" s="6">
        <f>2*0.710955</f>
        <v>1.42191</v>
      </c>
      <c r="X6" s="6" t="s">
        <v>55</v>
      </c>
      <c r="Y6" s="6">
        <v>0.710955</v>
      </c>
    </row>
    <row r="7" spans="1:25">
      <c r="A7" s="6" t="s">
        <v>56</v>
      </c>
      <c r="B7" s="6">
        <v>102.89</v>
      </c>
      <c r="C7" s="6">
        <v>1.370295E-2</v>
      </c>
      <c r="D7" s="6"/>
      <c r="E7" s="6">
        <f t="shared" si="0"/>
        <v>1.3300000000000001E-4</v>
      </c>
      <c r="F7" s="6" t="s">
        <v>590</v>
      </c>
      <c r="G7" s="6">
        <f>E7</f>
        <v>1.3300000000000001E-4</v>
      </c>
      <c r="H7" s="6"/>
      <c r="I7" s="6"/>
      <c r="J7" s="6"/>
      <c r="K7" s="6"/>
      <c r="L7" s="6"/>
      <c r="M7" s="6"/>
      <c r="N7" s="6">
        <f>E7</f>
        <v>1.3300000000000001E-4</v>
      </c>
      <c r="O7" s="6"/>
      <c r="P7" s="6"/>
      <c r="Q7" s="6"/>
      <c r="R7" s="6"/>
      <c r="S7" s="6"/>
      <c r="W7" s="6">
        <f>2*0.01370295</f>
        <v>2.74059E-2</v>
      </c>
      <c r="X7" s="6" t="s">
        <v>56</v>
      </c>
      <c r="Y7" s="6">
        <v>1.370295E-2</v>
      </c>
    </row>
    <row r="8" spans="1:25">
      <c r="A8" s="6" t="s">
        <v>57</v>
      </c>
      <c r="B8" s="6">
        <v>61.83</v>
      </c>
      <c r="C8" s="6">
        <v>4.3290000000000004E-3</v>
      </c>
      <c r="D8" s="6"/>
      <c r="E8" s="6">
        <f t="shared" si="0"/>
        <v>6.9999999999999994E-5</v>
      </c>
      <c r="F8" s="6" t="s">
        <v>591</v>
      </c>
      <c r="G8" s="6"/>
      <c r="H8" s="6"/>
      <c r="I8" s="6"/>
      <c r="J8" s="6"/>
      <c r="K8" s="6"/>
      <c r="L8" s="6"/>
      <c r="M8" s="6"/>
      <c r="N8" s="6"/>
      <c r="O8" s="6">
        <f>E8</f>
        <v>6.9999999999999994E-5</v>
      </c>
      <c r="P8" s="6"/>
      <c r="Q8" s="6"/>
      <c r="R8" s="6"/>
      <c r="S8" s="6"/>
      <c r="T8" s="11"/>
      <c r="U8" s="11"/>
      <c r="V8" s="11"/>
      <c r="W8" s="6">
        <f>2*0.004329</f>
        <v>8.6580000000000008E-3</v>
      </c>
      <c r="X8" s="6" t="s">
        <v>57</v>
      </c>
      <c r="Y8" s="6">
        <v>4.3290000000000004E-3</v>
      </c>
    </row>
    <row r="9" spans="1:25">
      <c r="A9" s="6" t="s">
        <v>58</v>
      </c>
      <c r="B9" s="6">
        <v>158.53</v>
      </c>
      <c r="C9" s="6">
        <v>2.3643000000000002E-3</v>
      </c>
      <c r="D9" s="6"/>
      <c r="E9" s="6">
        <f t="shared" si="0"/>
        <v>1.5E-5</v>
      </c>
      <c r="F9" s="6" t="s">
        <v>592</v>
      </c>
      <c r="G9" s="6"/>
      <c r="H9" s="6">
        <f>E9</f>
        <v>1.5E-5</v>
      </c>
      <c r="I9" s="6"/>
      <c r="J9" s="6"/>
      <c r="K9" s="6"/>
      <c r="L9" s="6"/>
      <c r="M9" s="6"/>
      <c r="N9" s="6"/>
      <c r="O9" s="6"/>
      <c r="P9" s="6">
        <f>E9</f>
        <v>1.5E-5</v>
      </c>
      <c r="Q9" s="6"/>
      <c r="R9" s="6"/>
      <c r="S9" s="6"/>
      <c r="T9" s="11"/>
      <c r="U9" s="11"/>
      <c r="V9" s="11"/>
      <c r="W9" s="6">
        <f>2*0.0023643</f>
        <v>4.7286000000000003E-3</v>
      </c>
      <c r="X9" s="6" t="s">
        <v>58</v>
      </c>
      <c r="Y9" s="6">
        <v>2.3643000000000002E-3</v>
      </c>
    </row>
    <row r="10" spans="1:25">
      <c r="A10" s="6" t="s">
        <v>59</v>
      </c>
      <c r="B10" s="6">
        <v>41.99</v>
      </c>
      <c r="C10" s="6">
        <v>5.0000000000000001E-4</v>
      </c>
      <c r="D10" s="6"/>
      <c r="E10" s="6">
        <f t="shared" si="0"/>
        <v>1.2E-5</v>
      </c>
      <c r="F10" s="6" t="s">
        <v>593</v>
      </c>
      <c r="G10" s="6">
        <f>E10</f>
        <v>1.2E-5</v>
      </c>
      <c r="H10" s="6"/>
      <c r="I10" s="6"/>
      <c r="J10" s="6"/>
      <c r="K10" s="6"/>
      <c r="L10" s="6"/>
      <c r="M10" s="6"/>
      <c r="N10" s="6"/>
      <c r="O10" s="6"/>
      <c r="P10" s="6"/>
      <c r="Q10" s="6">
        <f>E10</f>
        <v>1.2E-5</v>
      </c>
      <c r="R10" s="6"/>
      <c r="S10" s="6"/>
      <c r="T10" s="11"/>
      <c r="U10" s="11"/>
      <c r="V10" s="11"/>
      <c r="W10" s="6">
        <f>2*0.0005</f>
        <v>1E-3</v>
      </c>
      <c r="X10" s="6" t="s">
        <v>59</v>
      </c>
      <c r="Y10" s="6">
        <v>5.0000000000000001E-4</v>
      </c>
    </row>
    <row r="11" spans="1:25">
      <c r="A11" s="6" t="s">
        <v>60</v>
      </c>
      <c r="B11" s="6">
        <v>136.09</v>
      </c>
      <c r="C11" s="6">
        <v>7.0000000000000001E-3</v>
      </c>
      <c r="D11" s="6"/>
      <c r="E11" s="6">
        <f t="shared" si="0"/>
        <v>5.1E-5</v>
      </c>
      <c r="F11" s="6" t="s">
        <v>620</v>
      </c>
      <c r="G11" s="6"/>
      <c r="H11" s="6"/>
      <c r="I11" s="6"/>
      <c r="J11" s="6"/>
      <c r="K11" s="6"/>
      <c r="L11" s="8">
        <f>E11</f>
        <v>5.1E-5</v>
      </c>
      <c r="M11" s="6"/>
      <c r="N11" s="6"/>
      <c r="O11" s="6"/>
      <c r="P11" s="6"/>
      <c r="Q11" s="6"/>
      <c r="R11" s="6"/>
      <c r="S11" s="6"/>
      <c r="W11" s="6">
        <f>2*0.0035</f>
        <v>7.0000000000000001E-3</v>
      </c>
      <c r="X11" s="6" t="s">
        <v>60</v>
      </c>
      <c r="Y11" s="6">
        <v>3.5000000000000001E-3</v>
      </c>
    </row>
    <row r="12" spans="1:25">
      <c r="A12" s="11"/>
      <c r="B12" s="11"/>
    </row>
    <row r="13" spans="1:25">
      <c r="A13" s="11" t="s">
        <v>61</v>
      </c>
      <c r="C13" t="s">
        <v>62</v>
      </c>
    </row>
    <row r="14" spans="1:25">
      <c r="A14" s="10" t="s">
        <v>63</v>
      </c>
      <c r="B14" s="10">
        <v>203.3</v>
      </c>
      <c r="C14" s="10">
        <v>21.2</v>
      </c>
      <c r="D14" s="10">
        <v>20</v>
      </c>
      <c r="E14" s="10">
        <f>ROUND((((C14/B14)*10)/D14)*0.167, 6)</f>
        <v>8.7069999999999995E-3</v>
      </c>
      <c r="F14" s="10">
        <f>E14*1000</f>
        <v>8.706999999999999</v>
      </c>
      <c r="G14" s="10"/>
      <c r="H14" s="10">
        <f>E14*2</f>
        <v>1.7413999999999999E-2</v>
      </c>
      <c r="I14" s="10"/>
      <c r="J14" s="10">
        <f>E14</f>
        <v>8.7069999999999995E-3</v>
      </c>
      <c r="K14" s="10"/>
      <c r="L14" s="10"/>
      <c r="M14" s="10"/>
      <c r="N14" s="10"/>
      <c r="O14" s="10"/>
      <c r="P14" s="10"/>
      <c r="Q14" s="10"/>
      <c r="R14" s="10"/>
      <c r="S14" s="10"/>
      <c r="T14" s="11"/>
      <c r="U14" s="11"/>
      <c r="V14" s="11"/>
    </row>
    <row r="15" spans="1:25">
      <c r="A15" s="10" t="s">
        <v>64</v>
      </c>
      <c r="B15" s="10">
        <v>147.01</v>
      </c>
      <c r="C15" s="10">
        <v>3.04</v>
      </c>
      <c r="D15" s="10">
        <v>20</v>
      </c>
      <c r="E15" s="10">
        <f>ROUND((((C15/B15)*10)/D15)*0.167, 6)</f>
        <v>1.727E-3</v>
      </c>
      <c r="F15" s="10">
        <f>E15*1000</f>
        <v>1.7270000000000001</v>
      </c>
      <c r="G15" s="10"/>
      <c r="H15" s="10">
        <f>E15*2</f>
        <v>3.454E-3</v>
      </c>
      <c r="I15" s="10"/>
      <c r="J15" s="10"/>
      <c r="K15" s="10">
        <f>E15</f>
        <v>1.727E-3</v>
      </c>
      <c r="L15" s="10"/>
      <c r="M15" s="10"/>
      <c r="N15" s="10"/>
      <c r="O15" s="10"/>
      <c r="P15" s="10"/>
      <c r="Q15" s="10"/>
      <c r="R15" s="10"/>
      <c r="S15" s="10"/>
      <c r="T15" s="11"/>
      <c r="U15" s="11"/>
      <c r="V15" s="11"/>
    </row>
    <row r="16" spans="1:25" s="11" customFormat="1"/>
    <row r="17" spans="1:23">
      <c r="A17" t="s">
        <v>65</v>
      </c>
      <c r="C17" t="s">
        <v>66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3">
      <c r="A18" s="14" t="s">
        <v>67</v>
      </c>
      <c r="B18" s="14">
        <v>278.01</v>
      </c>
      <c r="C18" s="14">
        <v>2.8E-3</v>
      </c>
      <c r="D18" s="14">
        <v>1000</v>
      </c>
      <c r="E18" s="14">
        <f>((C18/B18)*10)/D18</f>
        <v>1.0071580158987087E-7</v>
      </c>
      <c r="F18" s="14" t="s">
        <v>11</v>
      </c>
      <c r="G18" s="14"/>
      <c r="H18" s="14"/>
      <c r="I18" s="14"/>
      <c r="J18" s="14"/>
      <c r="K18" s="14"/>
      <c r="L18" s="14"/>
      <c r="M18" s="14">
        <f>E18</f>
        <v>1.0071580158987087E-7</v>
      </c>
      <c r="N18" s="14"/>
      <c r="O18" s="14"/>
      <c r="P18" s="14"/>
      <c r="Q18" s="14"/>
      <c r="R18" s="14">
        <f>E18</f>
        <v>1.0071580158987087E-7</v>
      </c>
      <c r="S18" s="14"/>
      <c r="T18" s="11"/>
      <c r="U18" s="11"/>
      <c r="V18" s="11"/>
    </row>
    <row r="19" spans="1:23">
      <c r="A19" s="14" t="s">
        <v>68</v>
      </c>
      <c r="B19" s="14">
        <v>235.1</v>
      </c>
      <c r="C19" s="14">
        <v>8.0999999999999996E-3</v>
      </c>
      <c r="D19" s="14">
        <v>1000</v>
      </c>
      <c r="E19" s="14">
        <f>((C19/B19)*10)/D19</f>
        <v>3.4453424074861757E-7</v>
      </c>
      <c r="F19" s="14" t="s">
        <v>69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31"/>
      <c r="U19" s="31"/>
      <c r="V19" s="31"/>
      <c r="W19" s="20"/>
    </row>
    <row r="20" spans="1:23">
      <c r="G20" s="16" t="s">
        <v>10</v>
      </c>
      <c r="H20" s="16" t="s">
        <v>22</v>
      </c>
      <c r="I20" s="16" t="s">
        <v>25</v>
      </c>
      <c r="J20" s="16" t="s">
        <v>23</v>
      </c>
      <c r="K20" s="16" t="s">
        <v>24</v>
      </c>
      <c r="L20" s="16" t="s">
        <v>47</v>
      </c>
      <c r="M20" s="16" t="s">
        <v>48</v>
      </c>
      <c r="N20" s="16" t="s">
        <v>26</v>
      </c>
      <c r="O20" s="16" t="s">
        <v>27</v>
      </c>
      <c r="P20" s="16" t="s">
        <v>28</v>
      </c>
      <c r="Q20" s="16" t="s">
        <v>29</v>
      </c>
      <c r="R20" s="16" t="s">
        <v>30</v>
      </c>
      <c r="S20" s="17" t="s">
        <v>31</v>
      </c>
      <c r="T20" s="31"/>
      <c r="U20" s="31"/>
      <c r="V20" s="31"/>
      <c r="W20" s="20"/>
    </row>
    <row r="21" spans="1:23">
      <c r="A21" s="16" t="s">
        <v>70</v>
      </c>
      <c r="B21" s="16"/>
      <c r="C21" s="16"/>
      <c r="D21" s="16"/>
      <c r="E21" s="16"/>
      <c r="F21" s="16"/>
      <c r="G21" s="16">
        <f>SUM(G3:G18)</f>
        <v>8.8071999999999998E-2</v>
      </c>
      <c r="H21" s="16">
        <f>SUM(H3:H18)</f>
        <v>9.0467000000000006E-2</v>
      </c>
      <c r="I21" s="16">
        <f t="shared" ref="I21:R21" si="1">SUM(I3:I18)</f>
        <v>1.6659999999999999E-3</v>
      </c>
      <c r="J21" s="16">
        <f t="shared" si="1"/>
        <v>8.7069999999999995E-3</v>
      </c>
      <c r="K21" s="16">
        <f t="shared" si="1"/>
        <v>1.727E-3</v>
      </c>
      <c r="L21" s="16">
        <f>SUM(L3:L18)</f>
        <v>5.1E-5</v>
      </c>
      <c r="M21" s="16">
        <f t="shared" si="1"/>
        <v>5.0051007158015901E-3</v>
      </c>
      <c r="N21" s="16">
        <f t="shared" si="1"/>
        <v>1.3300000000000001E-4</v>
      </c>
      <c r="O21" s="16">
        <f t="shared" si="1"/>
        <v>6.9999999999999994E-5</v>
      </c>
      <c r="P21" s="16">
        <f t="shared" si="1"/>
        <v>1.5E-5</v>
      </c>
      <c r="Q21" s="16">
        <f t="shared" si="1"/>
        <v>1.2E-5</v>
      </c>
      <c r="R21" s="16">
        <f t="shared" si="1"/>
        <v>1.0071580158987087E-7</v>
      </c>
      <c r="S21" s="16">
        <f>SUM(S3:S19)</f>
        <v>9.9989999999999992E-3</v>
      </c>
    </row>
    <row r="22" spans="1:23">
      <c r="A22" s="16" t="s">
        <v>71</v>
      </c>
      <c r="B22" s="16"/>
      <c r="C22" s="16"/>
      <c r="D22" s="16"/>
      <c r="E22" s="16"/>
      <c r="F22" s="16"/>
      <c r="G22" s="16">
        <f>G21*1000</f>
        <v>88.072000000000003</v>
      </c>
      <c r="H22" s="16">
        <f t="shared" ref="H22:S22" si="2">H21*1000</f>
        <v>90.466999999999999</v>
      </c>
      <c r="I22" s="16">
        <f t="shared" si="2"/>
        <v>1.6659999999999999</v>
      </c>
      <c r="J22" s="16">
        <f t="shared" si="2"/>
        <v>8.706999999999999</v>
      </c>
      <c r="K22" s="16">
        <f t="shared" si="2"/>
        <v>1.7270000000000001</v>
      </c>
      <c r="L22" s="16">
        <f t="shared" si="2"/>
        <v>5.0999999999999997E-2</v>
      </c>
      <c r="M22" s="16">
        <f t="shared" si="2"/>
        <v>5.0051007158015901</v>
      </c>
      <c r="N22" s="16">
        <f t="shared" si="2"/>
        <v>0.13300000000000001</v>
      </c>
      <c r="O22" s="16">
        <f t="shared" si="2"/>
        <v>6.9999999999999993E-2</v>
      </c>
      <c r="P22" s="16">
        <f t="shared" si="2"/>
        <v>1.5000000000000001E-2</v>
      </c>
      <c r="Q22" s="16">
        <f t="shared" si="2"/>
        <v>1.2E-2</v>
      </c>
      <c r="R22" s="16">
        <f>R21*1000</f>
        <v>1.0071580158987087E-4</v>
      </c>
      <c r="S22" s="16">
        <f t="shared" si="2"/>
        <v>9.9989999999999988</v>
      </c>
    </row>
    <row r="23" spans="1:23">
      <c r="A23" t="s">
        <v>72</v>
      </c>
      <c r="G23">
        <f>G21*22.99</f>
        <v>2.0247752799999996</v>
      </c>
      <c r="H23">
        <f>H21*35.45</f>
        <v>3.2070551500000004</v>
      </c>
      <c r="I23">
        <f>I21*39.1</f>
        <v>6.5140600000000007E-2</v>
      </c>
      <c r="J23">
        <f>J21*24.3</f>
        <v>0.21158009999999999</v>
      </c>
      <c r="K23">
        <f>K21*40.08</f>
        <v>6.9218160000000001E-2</v>
      </c>
      <c r="L23">
        <f>L21*30.97</f>
        <v>1.5794699999999999E-3</v>
      </c>
      <c r="M23">
        <f>M21*32.06</f>
        <v>0.160463528948599</v>
      </c>
      <c r="N23">
        <f>N21*79.9</f>
        <v>1.0626700000000001E-2</v>
      </c>
      <c r="O23">
        <f>O21*10.81</f>
        <v>7.5670000000000002E-4</v>
      </c>
      <c r="P23">
        <f>P21*87.62</f>
        <v>1.3143E-3</v>
      </c>
      <c r="Q23">
        <f>Q21*18.998</f>
        <v>2.2797600000000001E-4</v>
      </c>
      <c r="R23">
        <f>R21*55.85</f>
        <v>5.6249775187942877E-6</v>
      </c>
      <c r="S23" s="11"/>
      <c r="T23" s="11"/>
    </row>
    <row r="24" spans="1:23">
      <c r="S24" s="11"/>
      <c r="T24" s="11"/>
      <c r="U24" s="11"/>
      <c r="V24" s="11"/>
    </row>
    <row r="25" spans="1:23">
      <c r="A25" s="32" t="s">
        <v>73</v>
      </c>
      <c r="B25" s="33" t="s">
        <v>43</v>
      </c>
      <c r="C25" s="33" t="s">
        <v>62</v>
      </c>
      <c r="D25" s="11"/>
      <c r="E25" s="11"/>
      <c r="F25" s="34"/>
      <c r="G25" t="s">
        <v>74</v>
      </c>
    </row>
    <row r="26" spans="1:23">
      <c r="A26" s="33" t="s">
        <v>75</v>
      </c>
      <c r="B26" s="33">
        <v>197.91</v>
      </c>
      <c r="C26" s="35">
        <v>1.7999999999999999E-2</v>
      </c>
      <c r="D26" s="11">
        <v>100000</v>
      </c>
      <c r="E26" s="11">
        <f t="shared" ref="E26:E31" si="3">((C26/B26)*10)/D26</f>
        <v>9.0950432014552062E-9</v>
      </c>
      <c r="F26" s="34" t="s">
        <v>12</v>
      </c>
    </row>
    <row r="27" spans="1:23">
      <c r="A27" s="33" t="s">
        <v>77</v>
      </c>
      <c r="B27" s="33">
        <v>179.47</v>
      </c>
      <c r="C27" s="35">
        <v>2E-3</v>
      </c>
      <c r="D27" s="11">
        <v>100000</v>
      </c>
      <c r="E27" s="11">
        <f t="shared" si="3"/>
        <v>1.1143923775561374E-9</v>
      </c>
      <c r="F27" s="34" t="s">
        <v>13</v>
      </c>
      <c r="K27" s="11"/>
      <c r="L27" s="11" t="s">
        <v>2</v>
      </c>
      <c r="M27" s="11">
        <f>(H21*35.5)*1.803</f>
        <v>5.7904760355000002</v>
      </c>
    </row>
    <row r="28" spans="1:23">
      <c r="A28" s="33" t="s">
        <v>78</v>
      </c>
      <c r="B28" s="33">
        <v>129.839</v>
      </c>
      <c r="C28" s="35">
        <v>6.4919499999999998E-4</v>
      </c>
      <c r="D28" s="11">
        <v>100000</v>
      </c>
      <c r="E28" s="11">
        <f t="shared" si="3"/>
        <v>4.9999999999999993E-10</v>
      </c>
      <c r="F28" s="34" t="s">
        <v>14</v>
      </c>
      <c r="K28" s="11"/>
      <c r="L28" s="11"/>
      <c r="M28" s="11"/>
    </row>
    <row r="29" spans="1:23">
      <c r="A29" s="33" t="s">
        <v>79</v>
      </c>
      <c r="B29" s="33">
        <v>205.92</v>
      </c>
      <c r="C29" s="35">
        <v>6.5693999999999995E-4</v>
      </c>
      <c r="D29" s="11">
        <v>100000</v>
      </c>
      <c r="E29" s="11">
        <f t="shared" si="3"/>
        <v>3.1902680652680648E-10</v>
      </c>
      <c r="F29" s="34" t="s">
        <v>15</v>
      </c>
      <c r="K29" s="11"/>
      <c r="L29" s="11"/>
      <c r="M29" s="11"/>
    </row>
    <row r="30" spans="1:23">
      <c r="A30" s="33" t="s">
        <v>80</v>
      </c>
      <c r="B30" s="33">
        <v>172.94</v>
      </c>
      <c r="C30" s="35">
        <v>1.7294000000000001E-3</v>
      </c>
      <c r="D30" s="11">
        <v>100000</v>
      </c>
      <c r="E30" s="11">
        <f t="shared" si="3"/>
        <v>1.0000000000000001E-9</v>
      </c>
      <c r="F30" s="34" t="s">
        <v>13</v>
      </c>
      <c r="K30" s="11"/>
      <c r="L30" s="11"/>
      <c r="M30" s="11"/>
    </row>
    <row r="31" spans="1:23">
      <c r="A31" s="33" t="s">
        <v>81</v>
      </c>
      <c r="B31" s="33">
        <v>129.5994</v>
      </c>
      <c r="C31" s="35">
        <v>1.2959940000000002E-3</v>
      </c>
      <c r="D31" s="11">
        <v>100000</v>
      </c>
      <c r="E31" s="11">
        <f t="shared" si="3"/>
        <v>1.0000000000000001E-9</v>
      </c>
      <c r="F31" s="34" t="s">
        <v>13</v>
      </c>
      <c r="K31" s="11"/>
      <c r="L31" s="11"/>
      <c r="M31" s="11"/>
    </row>
    <row r="32" spans="1:23">
      <c r="E32" s="11"/>
    </row>
    <row r="33" spans="1:14">
      <c r="A33" s="32" t="s">
        <v>82</v>
      </c>
      <c r="B33" s="11" t="s">
        <v>43</v>
      </c>
      <c r="C33" s="11" t="s">
        <v>62</v>
      </c>
      <c r="D33" s="11"/>
      <c r="E33" s="11"/>
      <c r="F33" s="34"/>
      <c r="G33" t="s">
        <v>74</v>
      </c>
      <c r="L33" t="s">
        <v>43</v>
      </c>
      <c r="M33" t="s">
        <v>44</v>
      </c>
      <c r="N33" t="s">
        <v>594</v>
      </c>
    </row>
    <row r="34" spans="1:14">
      <c r="A34" s="11" t="s">
        <v>32</v>
      </c>
      <c r="B34" s="11">
        <v>337.27</v>
      </c>
      <c r="C34" s="11">
        <v>1.69</v>
      </c>
      <c r="D34" s="36">
        <v>100000</v>
      </c>
      <c r="E34" s="11">
        <f t="shared" ref="E34:E43" si="4">((C34/B34)*10)/D34</f>
        <v>5.0108221899368456E-7</v>
      </c>
      <c r="F34" s="34" t="s">
        <v>16</v>
      </c>
      <c r="L34" s="14">
        <v>278.01</v>
      </c>
      <c r="M34">
        <v>1.0000000000000001E-5</v>
      </c>
      <c r="N34" s="37">
        <f>M34/L34</f>
        <v>3.5969929139239601E-8</v>
      </c>
    </row>
    <row r="35" spans="1:14">
      <c r="A35" s="11" t="s">
        <v>33</v>
      </c>
      <c r="B35" s="11">
        <v>376.36</v>
      </c>
      <c r="C35" s="11">
        <v>2.5999999999999999E-3</v>
      </c>
      <c r="D35" s="36">
        <v>100000</v>
      </c>
      <c r="E35" s="11">
        <f t="shared" si="4"/>
        <v>6.9082793070464442E-10</v>
      </c>
      <c r="F35" s="34" t="s">
        <v>17</v>
      </c>
      <c r="N35">
        <v>3.5899999999999997E-8</v>
      </c>
    </row>
    <row r="36" spans="1:14">
      <c r="A36" s="11" t="s">
        <v>34</v>
      </c>
      <c r="B36" s="11">
        <v>123.12</v>
      </c>
      <c r="C36" s="11">
        <v>0.98499999999999999</v>
      </c>
      <c r="D36" s="36">
        <v>100000</v>
      </c>
      <c r="E36" s="11">
        <f t="shared" si="4"/>
        <v>8.0003248862897974E-7</v>
      </c>
      <c r="F36" s="34" t="s">
        <v>18</v>
      </c>
      <c r="N36" t="s">
        <v>595</v>
      </c>
    </row>
    <row r="37" spans="1:14">
      <c r="A37" s="11" t="s">
        <v>35</v>
      </c>
      <c r="B37" s="11">
        <v>238.27</v>
      </c>
      <c r="C37" s="11">
        <v>1.0129999999999999</v>
      </c>
      <c r="D37" s="36">
        <v>100000</v>
      </c>
      <c r="E37" s="11">
        <f t="shared" si="4"/>
        <v>4.2514794141100433E-7</v>
      </c>
      <c r="F37" s="34" t="s">
        <v>19</v>
      </c>
    </row>
    <row r="38" spans="1:14">
      <c r="A38" s="11" t="s">
        <v>36</v>
      </c>
      <c r="B38" s="11">
        <v>205.64</v>
      </c>
      <c r="C38" s="11">
        <v>1.028</v>
      </c>
      <c r="D38" s="36">
        <v>100000</v>
      </c>
      <c r="E38" s="11">
        <f t="shared" si="4"/>
        <v>4.9990274265707063E-7</v>
      </c>
      <c r="F38" s="34" t="s">
        <v>16</v>
      </c>
    </row>
    <row r="39" spans="1:14">
      <c r="A39" s="11" t="s">
        <v>37</v>
      </c>
      <c r="B39" s="11">
        <v>244.31</v>
      </c>
      <c r="C39" s="11">
        <v>9.7999999999999997E-3</v>
      </c>
      <c r="D39" s="36">
        <v>100000</v>
      </c>
      <c r="E39" s="11">
        <f t="shared" si="4"/>
        <v>4.0112971225082883E-9</v>
      </c>
      <c r="F39" s="34" t="s">
        <v>20</v>
      </c>
    </row>
    <row r="40" spans="1:14">
      <c r="A40" s="11" t="s">
        <v>83</v>
      </c>
      <c r="B40" s="11">
        <v>441.4</v>
      </c>
      <c r="C40" s="11">
        <v>1.77E-2</v>
      </c>
      <c r="D40" s="36">
        <v>100000</v>
      </c>
      <c r="E40" s="11">
        <f t="shared" si="4"/>
        <v>4.0099682827367471E-9</v>
      </c>
      <c r="F40" s="34" t="s">
        <v>20</v>
      </c>
    </row>
    <row r="41" spans="1:14">
      <c r="A41" s="11" t="s">
        <v>84</v>
      </c>
      <c r="B41" s="11">
        <v>1355.37</v>
      </c>
      <c r="C41" s="11">
        <v>9.4999999999999998E-3</v>
      </c>
      <c r="D41" s="36">
        <v>100000</v>
      </c>
      <c r="E41" s="11">
        <f t="shared" si="4"/>
        <v>7.0091561713775586E-10</v>
      </c>
      <c r="F41" s="34" t="s">
        <v>17</v>
      </c>
    </row>
    <row r="42" spans="1:14">
      <c r="A42" s="11" t="s">
        <v>38</v>
      </c>
      <c r="B42" s="11">
        <v>180.16</v>
      </c>
      <c r="C42" s="11">
        <v>0.90100000000000002</v>
      </c>
      <c r="D42" s="36">
        <v>100000</v>
      </c>
      <c r="E42" s="11">
        <f t="shared" si="4"/>
        <v>5.0011101243339257E-7</v>
      </c>
      <c r="F42" s="34" t="s">
        <v>16</v>
      </c>
    </row>
    <row r="43" spans="1:14">
      <c r="A43" s="11" t="s">
        <v>85</v>
      </c>
      <c r="B43" s="11">
        <v>137.13999999999999</v>
      </c>
      <c r="C43" s="11">
        <v>8.2299999999999998E-2</v>
      </c>
      <c r="D43" s="36">
        <v>100000</v>
      </c>
      <c r="E43" s="11">
        <f t="shared" si="4"/>
        <v>6.0011666909727283E-8</v>
      </c>
      <c r="F43" s="34" t="s">
        <v>21</v>
      </c>
    </row>
    <row r="45" spans="1:14">
      <c r="A45" t="s">
        <v>596</v>
      </c>
    </row>
    <row r="46" spans="1:14">
      <c r="A46" t="s">
        <v>597</v>
      </c>
      <c r="C46" s="3"/>
    </row>
    <row r="47" spans="1:14">
      <c r="A47" t="s">
        <v>598</v>
      </c>
      <c r="C47" s="3"/>
    </row>
    <row r="48" spans="1:14">
      <c r="A48" t="s">
        <v>599</v>
      </c>
      <c r="C48" s="3"/>
    </row>
    <row r="49" spans="1:8">
      <c r="A49" t="s">
        <v>600</v>
      </c>
      <c r="C49" s="3"/>
    </row>
    <row r="50" spans="1:8">
      <c r="C50" s="3"/>
    </row>
    <row r="51" spans="1:8">
      <c r="C51" s="3"/>
    </row>
    <row r="52" spans="1:8">
      <c r="A52" s="20" t="s">
        <v>86</v>
      </c>
      <c r="C52" s="3"/>
    </row>
    <row r="53" spans="1:8">
      <c r="A53" s="20" t="s">
        <v>601</v>
      </c>
      <c r="C53" s="3"/>
      <c r="G53" t="s">
        <v>88</v>
      </c>
      <c r="H53">
        <v>10</v>
      </c>
    </row>
    <row r="54" spans="1:8">
      <c r="A54" s="20" t="s">
        <v>89</v>
      </c>
      <c r="C54" s="3"/>
      <c r="G54" s="3" t="s">
        <v>90</v>
      </c>
      <c r="H54">
        <v>20</v>
      </c>
    </row>
    <row r="55" spans="1:8">
      <c r="A55" s="20" t="s">
        <v>91</v>
      </c>
      <c r="C55" s="3"/>
      <c r="G55" s="3" t="s">
        <v>92</v>
      </c>
      <c r="H55">
        <v>500</v>
      </c>
    </row>
    <row r="56" spans="1:8">
      <c r="A56" s="20" t="s">
        <v>93</v>
      </c>
      <c r="C56" s="3"/>
      <c r="G56" s="3" t="s">
        <v>94</v>
      </c>
      <c r="H56">
        <v>0.5</v>
      </c>
    </row>
    <row r="57" spans="1:8">
      <c r="A57" s="20" t="s">
        <v>95</v>
      </c>
      <c r="C57" s="3"/>
      <c r="G57" s="3" t="s">
        <v>96</v>
      </c>
      <c r="H57">
        <v>500</v>
      </c>
    </row>
    <row r="58" spans="1:8">
      <c r="A58" s="20" t="s">
        <v>97</v>
      </c>
      <c r="C58" s="3"/>
    </row>
    <row r="59" spans="1:8">
      <c r="B59" s="20" t="s">
        <v>98</v>
      </c>
    </row>
    <row r="60" spans="1:8">
      <c r="A60" s="38"/>
      <c r="B60" s="20" t="s">
        <v>602</v>
      </c>
    </row>
    <row r="61" spans="1:8">
      <c r="A61" s="38"/>
      <c r="B61" s="20" t="s">
        <v>100</v>
      </c>
    </row>
    <row r="62" spans="1:8">
      <c r="A62" s="20" t="s">
        <v>101</v>
      </c>
    </row>
    <row r="69" spans="1:2">
      <c r="A69" s="38"/>
    </row>
    <row r="70" spans="1:2">
      <c r="A70" s="38"/>
      <c r="B70" s="38"/>
    </row>
    <row r="71" spans="1:2">
      <c r="A71" s="38"/>
      <c r="B71" s="38"/>
    </row>
    <row r="72" spans="1:2">
      <c r="A72" s="38"/>
    </row>
    <row r="73" spans="1:2">
      <c r="A73" s="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selection activeCell="F11" sqref="F11"/>
    </sheetView>
  </sheetViews>
  <sheetFormatPr baseColWidth="10" defaultColWidth="8.83203125" defaultRowHeight="15" x14ac:dyDescent="0"/>
  <cols>
    <col min="1" max="1" width="20.6640625" bestFit="1" customWidth="1"/>
    <col min="2" max="2" width="9" bestFit="1" customWidth="1"/>
    <col min="3" max="3" width="9.5" customWidth="1"/>
    <col min="4" max="4" width="10.5" customWidth="1"/>
    <col min="5" max="5" width="11.83203125" customWidth="1"/>
    <col min="7" max="7" width="9.33203125" bestFit="1" customWidth="1"/>
    <col min="8" max="8" width="9" bestFit="1" customWidth="1"/>
    <col min="9" max="9" width="12.1640625" bestFit="1" customWidth="1"/>
    <col min="10" max="11" width="9" bestFit="1" customWidth="1"/>
    <col min="12" max="12" width="12.33203125" bestFit="1" customWidth="1"/>
    <col min="13" max="13" width="10.5" customWidth="1"/>
    <col min="14" max="14" width="12.1640625" customWidth="1"/>
    <col min="15" max="16" width="9" bestFit="1" customWidth="1"/>
    <col min="17" max="17" width="9.33203125" bestFit="1" customWidth="1"/>
    <col min="18" max="18" width="10" customWidth="1"/>
    <col min="24" max="24" width="7.6640625" customWidth="1"/>
  </cols>
  <sheetData>
    <row r="1" spans="1:25">
      <c r="A1" s="1" t="s">
        <v>603</v>
      </c>
      <c r="B1" t="s">
        <v>604</v>
      </c>
    </row>
    <row r="2" spans="1:25">
      <c r="A2" t="s">
        <v>582</v>
      </c>
      <c r="B2" t="s">
        <v>43</v>
      </c>
      <c r="C2" t="s">
        <v>44</v>
      </c>
      <c r="D2" t="s">
        <v>45</v>
      </c>
      <c r="E2" t="s">
        <v>46</v>
      </c>
      <c r="F2" t="s">
        <v>583</v>
      </c>
      <c r="G2" s="4" t="s">
        <v>10</v>
      </c>
      <c r="H2" s="4" t="s">
        <v>22</v>
      </c>
      <c r="I2" s="4" t="s">
        <v>25</v>
      </c>
      <c r="J2" s="4" t="s">
        <v>23</v>
      </c>
      <c r="K2" s="4" t="s">
        <v>24</v>
      </c>
      <c r="L2" s="4" t="s">
        <v>47</v>
      </c>
      <c r="M2" s="4" t="s">
        <v>48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W2" s="4" t="s">
        <v>584</v>
      </c>
      <c r="Y2" t="s">
        <v>585</v>
      </c>
    </row>
    <row r="3" spans="1:25">
      <c r="A3" s="6" t="s">
        <v>52</v>
      </c>
      <c r="B3" s="6">
        <v>58.442999999999998</v>
      </c>
      <c r="C3" s="6">
        <v>2.97702</v>
      </c>
      <c r="D3" s="6"/>
      <c r="E3" s="6">
        <f t="shared" ref="E3:E11" si="0">ROUND(C3/B3, 6)</f>
        <v>5.0938999999999998E-2</v>
      </c>
      <c r="F3" s="6" t="s">
        <v>636</v>
      </c>
      <c r="G3" s="6">
        <f>E3</f>
        <v>5.0938999999999998E-2</v>
      </c>
      <c r="H3" s="6">
        <f>E3</f>
        <v>5.0938999999999998E-2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"/>
      <c r="U3" s="11"/>
      <c r="V3" s="11"/>
      <c r="W3" s="6">
        <f>2*3.96936</f>
        <v>7.93872</v>
      </c>
      <c r="X3" s="6" t="s">
        <v>52</v>
      </c>
      <c r="Y3" s="6">
        <v>3.96936</v>
      </c>
    </row>
    <row r="4" spans="1:25">
      <c r="A4" s="6" t="s">
        <v>53</v>
      </c>
      <c r="B4" s="6">
        <v>74.55</v>
      </c>
      <c r="C4" s="6">
        <v>9.3156749999999997E-2</v>
      </c>
      <c r="D4" s="6"/>
      <c r="E4" s="6">
        <f t="shared" si="0"/>
        <v>1.25E-3</v>
      </c>
      <c r="F4" s="6" t="s">
        <v>637</v>
      </c>
      <c r="G4" s="6"/>
      <c r="H4" s="6">
        <f>E4</f>
        <v>1.25E-3</v>
      </c>
      <c r="I4" s="6">
        <f>E4</f>
        <v>1.25E-3</v>
      </c>
      <c r="J4" s="6"/>
      <c r="K4" s="6"/>
      <c r="L4" s="6"/>
      <c r="M4" s="6"/>
      <c r="N4" s="6"/>
      <c r="O4" s="6"/>
      <c r="P4" s="6"/>
      <c r="Q4" s="6"/>
      <c r="R4" s="6"/>
      <c r="S4" s="6"/>
      <c r="T4" s="11"/>
      <c r="U4" s="11"/>
      <c r="V4" s="11"/>
      <c r="W4" s="6">
        <f>2*0.124209</f>
        <v>0.248418</v>
      </c>
      <c r="X4" s="6" t="s">
        <v>53</v>
      </c>
      <c r="Y4" s="6">
        <v>0.124209</v>
      </c>
    </row>
    <row r="5" spans="1:25">
      <c r="A5" s="6" t="s">
        <v>54</v>
      </c>
      <c r="B5" s="6">
        <v>84.01</v>
      </c>
      <c r="C5" s="6">
        <v>0.84</v>
      </c>
      <c r="D5" s="6"/>
      <c r="E5" s="6">
        <f t="shared" si="0"/>
        <v>9.9989999999999992E-3</v>
      </c>
      <c r="F5" s="6" t="s">
        <v>588</v>
      </c>
      <c r="G5" s="6">
        <f>E5</f>
        <v>9.9989999999999992E-3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>
        <f>E5</f>
        <v>9.9989999999999992E-3</v>
      </c>
      <c r="T5" s="11"/>
      <c r="U5" s="11"/>
      <c r="V5" s="11"/>
      <c r="W5" s="6">
        <f>2*0.84</f>
        <v>1.68</v>
      </c>
      <c r="X5" s="6" t="s">
        <v>54</v>
      </c>
      <c r="Y5" s="6">
        <v>0.84</v>
      </c>
    </row>
    <row r="6" spans="1:25">
      <c r="A6" s="6" t="s">
        <v>55</v>
      </c>
      <c r="B6" s="6">
        <v>142.04</v>
      </c>
      <c r="C6" s="6">
        <v>0.53321624999999995</v>
      </c>
      <c r="D6" s="6"/>
      <c r="E6" s="6">
        <f t="shared" si="0"/>
        <v>3.754E-3</v>
      </c>
      <c r="F6" s="6" t="s">
        <v>638</v>
      </c>
      <c r="G6" s="6">
        <f>E6*2</f>
        <v>7.5079999999999999E-3</v>
      </c>
      <c r="H6" s="6"/>
      <c r="I6" s="6"/>
      <c r="J6" s="6"/>
      <c r="K6" s="6"/>
      <c r="L6" s="6"/>
      <c r="M6" s="6">
        <f>E6</f>
        <v>3.754E-3</v>
      </c>
      <c r="N6" s="6"/>
      <c r="O6" s="6"/>
      <c r="P6" s="6"/>
      <c r="Q6" s="6"/>
      <c r="R6" s="6"/>
      <c r="S6" s="6"/>
      <c r="T6" s="11"/>
      <c r="U6" s="11"/>
      <c r="V6" s="11"/>
      <c r="W6" s="6">
        <f>2*0.710955</f>
        <v>1.42191</v>
      </c>
      <c r="X6" s="6" t="s">
        <v>55</v>
      </c>
      <c r="Y6" s="6">
        <v>0.710955</v>
      </c>
    </row>
    <row r="7" spans="1:25">
      <c r="A7" s="6" t="s">
        <v>56</v>
      </c>
      <c r="B7" s="6">
        <v>102.89</v>
      </c>
      <c r="C7" s="6">
        <v>1.0277212500000001E-2</v>
      </c>
      <c r="D7" s="6"/>
      <c r="E7" s="6">
        <f t="shared" si="0"/>
        <v>1E-4</v>
      </c>
      <c r="F7" s="6" t="s">
        <v>639</v>
      </c>
      <c r="G7" s="6">
        <f>E7</f>
        <v>1E-4</v>
      </c>
      <c r="H7" s="6"/>
      <c r="I7" s="6"/>
      <c r="J7" s="6"/>
      <c r="K7" s="6"/>
      <c r="L7" s="6"/>
      <c r="M7" s="6"/>
      <c r="N7" s="6">
        <f>E7</f>
        <v>1E-4</v>
      </c>
      <c r="O7" s="6"/>
      <c r="P7" s="6"/>
      <c r="Q7" s="6"/>
      <c r="R7" s="6"/>
      <c r="S7" s="6"/>
      <c r="W7" s="6">
        <f>2*0.01370295</f>
        <v>2.74059E-2</v>
      </c>
      <c r="X7" s="6" t="s">
        <v>56</v>
      </c>
      <c r="Y7" s="6">
        <v>1.370295E-2</v>
      </c>
    </row>
    <row r="8" spans="1:25">
      <c r="A8" s="6" t="s">
        <v>57</v>
      </c>
      <c r="B8" s="6">
        <v>61.83</v>
      </c>
      <c r="C8" s="6">
        <v>3.2467500000000005E-3</v>
      </c>
      <c r="D8" s="6"/>
      <c r="E8" s="6">
        <f t="shared" si="0"/>
        <v>5.3000000000000001E-5</v>
      </c>
      <c r="F8" s="6" t="s">
        <v>640</v>
      </c>
      <c r="G8" s="6"/>
      <c r="H8" s="6"/>
      <c r="I8" s="6"/>
      <c r="J8" s="6"/>
      <c r="K8" s="6"/>
      <c r="L8" s="6"/>
      <c r="M8" s="6"/>
      <c r="N8" s="6"/>
      <c r="O8" s="6">
        <f>E8</f>
        <v>5.3000000000000001E-5</v>
      </c>
      <c r="P8" s="6"/>
      <c r="Q8" s="6"/>
      <c r="R8" s="6"/>
      <c r="S8" s="6"/>
      <c r="T8" s="11"/>
      <c r="U8" s="11"/>
      <c r="V8" s="11"/>
      <c r="W8" s="6">
        <f>2*0.004329</f>
        <v>8.6580000000000008E-3</v>
      </c>
      <c r="X8" s="6" t="s">
        <v>57</v>
      </c>
      <c r="Y8" s="6">
        <v>4.3290000000000004E-3</v>
      </c>
    </row>
    <row r="9" spans="1:25">
      <c r="A9" s="6" t="s">
        <v>58</v>
      </c>
      <c r="B9" s="6">
        <v>158.53</v>
      </c>
      <c r="C9" s="6">
        <v>1.7732250000000002E-3</v>
      </c>
      <c r="D9" s="6"/>
      <c r="E9" s="6">
        <f t="shared" si="0"/>
        <v>1.1E-5</v>
      </c>
      <c r="F9" s="6" t="s">
        <v>641</v>
      </c>
      <c r="G9" s="6"/>
      <c r="H9" s="6">
        <f>E9</f>
        <v>1.1E-5</v>
      </c>
      <c r="I9" s="6"/>
      <c r="J9" s="6"/>
      <c r="K9" s="6"/>
      <c r="L9" s="6"/>
      <c r="M9" s="6"/>
      <c r="N9" s="6"/>
      <c r="O9" s="6"/>
      <c r="P9" s="6">
        <f>E9</f>
        <v>1.1E-5</v>
      </c>
      <c r="Q9" s="6"/>
      <c r="R9" s="6"/>
      <c r="S9" s="6"/>
      <c r="T9" s="11"/>
      <c r="U9" s="11"/>
      <c r="V9" s="11"/>
      <c r="W9" s="6">
        <f>2*0.0023643</f>
        <v>4.7286000000000003E-3</v>
      </c>
      <c r="X9" s="6" t="s">
        <v>58</v>
      </c>
      <c r="Y9" s="6">
        <v>2.3643000000000002E-3</v>
      </c>
    </row>
    <row r="10" spans="1:25">
      <c r="A10" s="6" t="s">
        <v>59</v>
      </c>
      <c r="B10" s="6">
        <v>41.99</v>
      </c>
      <c r="C10" s="6">
        <v>3.7500000000000001E-4</v>
      </c>
      <c r="D10" s="6"/>
      <c r="E10" s="6">
        <f t="shared" si="0"/>
        <v>9.0000000000000002E-6</v>
      </c>
      <c r="F10" s="39" t="s">
        <v>642</v>
      </c>
      <c r="G10" s="6">
        <f>E10</f>
        <v>9.0000000000000002E-6</v>
      </c>
      <c r="H10" s="6"/>
      <c r="I10" s="6"/>
      <c r="J10" s="6"/>
      <c r="K10" s="6"/>
      <c r="L10" s="6"/>
      <c r="M10" s="6"/>
      <c r="N10" s="6"/>
      <c r="O10" s="6"/>
      <c r="P10" s="6"/>
      <c r="Q10" s="6">
        <f>E10</f>
        <v>9.0000000000000002E-6</v>
      </c>
      <c r="R10" s="6"/>
      <c r="S10" s="6"/>
      <c r="T10" s="11"/>
      <c r="U10" s="11"/>
      <c r="V10" s="11"/>
      <c r="W10" s="6">
        <f>2*0.0005</f>
        <v>1E-3</v>
      </c>
      <c r="X10" s="6" t="s">
        <v>59</v>
      </c>
      <c r="Y10" s="6">
        <v>5.0000000000000001E-4</v>
      </c>
    </row>
    <row r="11" spans="1:25">
      <c r="A11" s="6" t="s">
        <v>60</v>
      </c>
      <c r="B11" s="6">
        <v>136.09</v>
      </c>
      <c r="C11" s="6">
        <v>7.0000000000000001E-3</v>
      </c>
      <c r="D11" s="6"/>
      <c r="E11" s="6">
        <f t="shared" si="0"/>
        <v>5.1E-5</v>
      </c>
      <c r="F11" s="6" t="s">
        <v>620</v>
      </c>
      <c r="G11" s="6"/>
      <c r="H11" s="6"/>
      <c r="I11" s="6"/>
      <c r="J11" s="6"/>
      <c r="K11" s="6"/>
      <c r="L11" s="8">
        <f>E11</f>
        <v>5.1E-5</v>
      </c>
      <c r="M11" s="6"/>
      <c r="N11" s="6"/>
      <c r="O11" s="6"/>
      <c r="P11" s="6"/>
      <c r="Q11" s="6"/>
      <c r="R11" s="6"/>
      <c r="S11" s="6"/>
      <c r="W11" s="6">
        <f>2*0.0035</f>
        <v>7.0000000000000001E-3</v>
      </c>
      <c r="X11" s="6" t="s">
        <v>60</v>
      </c>
      <c r="Y11" s="6">
        <v>3.5000000000000001E-3</v>
      </c>
    </row>
    <row r="12" spans="1:25">
      <c r="A12" s="11"/>
      <c r="B12" s="11"/>
    </row>
    <row r="13" spans="1:25">
      <c r="A13" s="11" t="s">
        <v>61</v>
      </c>
      <c r="C13" t="s">
        <v>62</v>
      </c>
    </row>
    <row r="14" spans="1:25">
      <c r="A14" s="10" t="s">
        <v>63</v>
      </c>
      <c r="B14" s="10">
        <v>203.3</v>
      </c>
      <c r="C14" s="10">
        <v>21.2</v>
      </c>
      <c r="D14" s="10">
        <v>20</v>
      </c>
      <c r="E14" s="10">
        <f>ROUND((((C14/B14)*10)/D14)*0.167, 6)</f>
        <v>8.7069999999999995E-3</v>
      </c>
      <c r="F14" s="10">
        <f>E14*1000</f>
        <v>8.706999999999999</v>
      </c>
      <c r="G14" s="10"/>
      <c r="H14" s="10">
        <f>E14*2</f>
        <v>1.7413999999999999E-2</v>
      </c>
      <c r="I14" s="10"/>
      <c r="J14" s="10">
        <f>E14</f>
        <v>8.7069999999999995E-3</v>
      </c>
      <c r="K14" s="10"/>
      <c r="L14" s="10"/>
      <c r="M14" s="10"/>
      <c r="N14" s="10"/>
      <c r="O14" s="10"/>
      <c r="P14" s="10"/>
      <c r="Q14" s="10"/>
      <c r="R14" s="10"/>
      <c r="S14" s="10"/>
      <c r="T14" s="11"/>
      <c r="U14" s="11"/>
      <c r="V14" s="11"/>
    </row>
    <row r="15" spans="1:25">
      <c r="A15" s="10" t="s">
        <v>64</v>
      </c>
      <c r="B15" s="10">
        <v>147.01</v>
      </c>
      <c r="C15" s="10">
        <v>3.04</v>
      </c>
      <c r="D15" s="10">
        <v>20</v>
      </c>
      <c r="E15" s="10">
        <f>ROUND((((C15/B15)*10)/D15)*0.167, 6)</f>
        <v>1.727E-3</v>
      </c>
      <c r="F15" s="10">
        <f>E15*1000</f>
        <v>1.7270000000000001</v>
      </c>
      <c r="G15" s="10"/>
      <c r="H15" s="10">
        <f>E15*2</f>
        <v>3.454E-3</v>
      </c>
      <c r="I15" s="10"/>
      <c r="J15" s="10"/>
      <c r="K15" s="10">
        <f>E15</f>
        <v>1.727E-3</v>
      </c>
      <c r="L15" s="10"/>
      <c r="M15" s="10"/>
      <c r="N15" s="10"/>
      <c r="O15" s="10"/>
      <c r="P15" s="10"/>
      <c r="Q15" s="10"/>
      <c r="R15" s="10"/>
      <c r="S15" s="10"/>
      <c r="T15" s="11"/>
      <c r="U15" s="11"/>
      <c r="V15" s="11"/>
    </row>
    <row r="16" spans="1:25" s="11" customFormat="1"/>
    <row r="17" spans="1:23">
      <c r="A17" t="s">
        <v>65</v>
      </c>
      <c r="C17" t="s">
        <v>66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3">
      <c r="A18" s="14" t="s">
        <v>67</v>
      </c>
      <c r="B18" s="14">
        <v>278.01</v>
      </c>
      <c r="C18" s="14">
        <v>2.8E-3</v>
      </c>
      <c r="D18" s="14">
        <v>1000</v>
      </c>
      <c r="E18" s="14">
        <f>((C18/B18)*10)/D18</f>
        <v>1.0071580158987087E-7</v>
      </c>
      <c r="F18" s="14" t="s">
        <v>11</v>
      </c>
      <c r="G18" s="14"/>
      <c r="H18" s="14"/>
      <c r="I18" s="14"/>
      <c r="J18" s="14"/>
      <c r="K18" s="14"/>
      <c r="L18" s="14"/>
      <c r="M18" s="14">
        <f>E18</f>
        <v>1.0071580158987087E-7</v>
      </c>
      <c r="N18" s="14"/>
      <c r="O18" s="14"/>
      <c r="P18" s="14"/>
      <c r="Q18" s="14"/>
      <c r="R18" s="14">
        <f>E18</f>
        <v>1.0071580158987087E-7</v>
      </c>
      <c r="S18" s="14"/>
      <c r="T18" s="11"/>
      <c r="U18" s="11"/>
      <c r="V18" s="11"/>
    </row>
    <row r="19" spans="1:23">
      <c r="A19" s="14" t="s">
        <v>68</v>
      </c>
      <c r="B19" s="14">
        <v>235.1</v>
      </c>
      <c r="C19" s="14">
        <v>8.0999999999999996E-3</v>
      </c>
      <c r="D19" s="14">
        <v>1000</v>
      </c>
      <c r="E19" s="14">
        <f>((C19/B19)*10)/D19</f>
        <v>3.4453424074861757E-7</v>
      </c>
      <c r="F19" s="14" t="s">
        <v>69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31"/>
      <c r="U19" s="31"/>
      <c r="V19" s="31"/>
      <c r="W19" s="20"/>
    </row>
    <row r="20" spans="1:23">
      <c r="G20" s="16" t="s">
        <v>10</v>
      </c>
      <c r="H20" s="16" t="s">
        <v>22</v>
      </c>
      <c r="I20" s="16" t="s">
        <v>25</v>
      </c>
      <c r="J20" s="16" t="s">
        <v>23</v>
      </c>
      <c r="K20" s="16" t="s">
        <v>24</v>
      </c>
      <c r="L20" s="16" t="s">
        <v>47</v>
      </c>
      <c r="M20" s="16" t="s">
        <v>48</v>
      </c>
      <c r="N20" s="16" t="s">
        <v>26</v>
      </c>
      <c r="O20" s="16" t="s">
        <v>27</v>
      </c>
      <c r="P20" s="16" t="s">
        <v>28</v>
      </c>
      <c r="Q20" s="16" t="s">
        <v>29</v>
      </c>
      <c r="R20" s="16" t="s">
        <v>30</v>
      </c>
      <c r="S20" s="17" t="s">
        <v>31</v>
      </c>
      <c r="T20" s="31"/>
      <c r="U20" s="31"/>
      <c r="V20" s="31"/>
      <c r="W20" s="20"/>
    </row>
    <row r="21" spans="1:23">
      <c r="A21" s="16" t="s">
        <v>70</v>
      </c>
      <c r="B21" s="16"/>
      <c r="C21" s="16"/>
      <c r="D21" s="16"/>
      <c r="E21" s="16"/>
      <c r="F21" s="16"/>
      <c r="G21" s="16">
        <f>SUM(G3:G18)</f>
        <v>6.8554999999999991E-2</v>
      </c>
      <c r="H21" s="16">
        <f>SUM(H3:H18)</f>
        <v>7.3067999999999994E-2</v>
      </c>
      <c r="I21" s="16">
        <f t="shared" ref="I21:R21" si="1">SUM(I3:I18)</f>
        <v>1.25E-3</v>
      </c>
      <c r="J21" s="16">
        <f t="shared" si="1"/>
        <v>8.7069999999999995E-3</v>
      </c>
      <c r="K21" s="16">
        <f t="shared" si="1"/>
        <v>1.727E-3</v>
      </c>
      <c r="L21" s="16">
        <f>SUM(L3:L18)</f>
        <v>5.1E-5</v>
      </c>
      <c r="M21" s="16">
        <f t="shared" si="1"/>
        <v>3.7541007158015897E-3</v>
      </c>
      <c r="N21" s="16">
        <f t="shared" si="1"/>
        <v>1E-4</v>
      </c>
      <c r="O21" s="16">
        <f t="shared" si="1"/>
        <v>5.3000000000000001E-5</v>
      </c>
      <c r="P21" s="16">
        <f t="shared" si="1"/>
        <v>1.1E-5</v>
      </c>
      <c r="Q21" s="16">
        <f t="shared" si="1"/>
        <v>9.0000000000000002E-6</v>
      </c>
      <c r="R21" s="16">
        <f t="shared" si="1"/>
        <v>1.0071580158987087E-7</v>
      </c>
      <c r="S21" s="16">
        <f>SUM(S3:S19)</f>
        <v>9.9989999999999992E-3</v>
      </c>
    </row>
    <row r="22" spans="1:23">
      <c r="A22" s="16" t="s">
        <v>71</v>
      </c>
      <c r="B22" s="16"/>
      <c r="C22" s="16"/>
      <c r="D22" s="16"/>
      <c r="E22" s="16"/>
      <c r="F22" s="16"/>
      <c r="G22" s="16">
        <f>G21*1000</f>
        <v>68.554999999999993</v>
      </c>
      <c r="H22" s="16">
        <f t="shared" ref="H22:S22" si="2">H21*1000</f>
        <v>73.067999999999998</v>
      </c>
      <c r="I22" s="16">
        <f t="shared" si="2"/>
        <v>1.25</v>
      </c>
      <c r="J22" s="16">
        <f t="shared" si="2"/>
        <v>8.706999999999999</v>
      </c>
      <c r="K22" s="16">
        <f t="shared" si="2"/>
        <v>1.7270000000000001</v>
      </c>
      <c r="L22" s="16">
        <f t="shared" si="2"/>
        <v>5.0999999999999997E-2</v>
      </c>
      <c r="M22" s="16">
        <f t="shared" si="2"/>
        <v>3.7541007158015898</v>
      </c>
      <c r="N22" s="16">
        <f t="shared" si="2"/>
        <v>0.1</v>
      </c>
      <c r="O22" s="16">
        <f t="shared" si="2"/>
        <v>5.2999999999999999E-2</v>
      </c>
      <c r="P22" s="16">
        <f t="shared" si="2"/>
        <v>1.0999999999999999E-2</v>
      </c>
      <c r="Q22" s="16">
        <f t="shared" si="2"/>
        <v>9.0000000000000011E-3</v>
      </c>
      <c r="R22" s="16">
        <f>R21*1000</f>
        <v>1.0071580158987087E-4</v>
      </c>
      <c r="S22" s="16">
        <f t="shared" si="2"/>
        <v>9.9989999999999988</v>
      </c>
    </row>
    <row r="23" spans="1:23">
      <c r="A23" t="s">
        <v>72</v>
      </c>
      <c r="G23">
        <f>G21*22.99</f>
        <v>1.5760794499999997</v>
      </c>
      <c r="H23">
        <f>H21*35.45</f>
        <v>2.5902606000000001</v>
      </c>
      <c r="I23">
        <f>I21*39.1</f>
        <v>4.8875000000000002E-2</v>
      </c>
      <c r="J23">
        <f>J21*24.3</f>
        <v>0.21158009999999999</v>
      </c>
      <c r="K23">
        <f>K21*40.08</f>
        <v>6.9218160000000001E-2</v>
      </c>
      <c r="L23">
        <f>L21*30.97</f>
        <v>1.5794699999999999E-3</v>
      </c>
      <c r="M23">
        <f>M21*32.06</f>
        <v>0.12035646894859897</v>
      </c>
      <c r="N23">
        <f>N21*79.9</f>
        <v>7.9900000000000006E-3</v>
      </c>
      <c r="O23">
        <f>O21*10.81</f>
        <v>5.7293000000000003E-4</v>
      </c>
      <c r="P23">
        <f>P21*87.62</f>
        <v>9.6382E-4</v>
      </c>
      <c r="Q23">
        <f>Q21*18.998</f>
        <v>1.7098200000000002E-4</v>
      </c>
      <c r="R23">
        <f>R21*55.85</f>
        <v>5.6249775187942877E-6</v>
      </c>
      <c r="S23" s="11"/>
      <c r="T23" s="11"/>
    </row>
    <row r="24" spans="1:23">
      <c r="S24" s="11"/>
      <c r="T24" s="11"/>
      <c r="U24" s="11"/>
      <c r="V24" s="11"/>
    </row>
    <row r="25" spans="1:23">
      <c r="A25" s="32" t="s">
        <v>73</v>
      </c>
      <c r="B25" s="33" t="s">
        <v>43</v>
      </c>
      <c r="C25" s="33" t="s">
        <v>62</v>
      </c>
      <c r="D25" s="11"/>
      <c r="E25" s="11"/>
      <c r="F25" s="34"/>
      <c r="G25" t="s">
        <v>74</v>
      </c>
    </row>
    <row r="26" spans="1:23">
      <c r="A26" s="33" t="s">
        <v>75</v>
      </c>
      <c r="B26" s="33">
        <v>197.91</v>
      </c>
      <c r="C26" s="35">
        <v>1.7999999999999999E-2</v>
      </c>
      <c r="D26" s="11">
        <v>100000</v>
      </c>
      <c r="E26" s="11">
        <f t="shared" ref="E26:E31" si="3">((C26/B26)*10)/D26</f>
        <v>9.0950432014552062E-9</v>
      </c>
      <c r="F26" s="34" t="s">
        <v>12</v>
      </c>
    </row>
    <row r="27" spans="1:23">
      <c r="A27" s="33" t="s">
        <v>77</v>
      </c>
      <c r="B27" s="33">
        <v>179.47</v>
      </c>
      <c r="C27" s="35">
        <v>2E-3</v>
      </c>
      <c r="D27" s="11">
        <v>100000</v>
      </c>
      <c r="E27" s="11">
        <f t="shared" si="3"/>
        <v>1.1143923775561374E-9</v>
      </c>
      <c r="F27" s="34" t="s">
        <v>13</v>
      </c>
      <c r="K27" s="11"/>
      <c r="L27" s="11" t="s">
        <v>2</v>
      </c>
      <c r="M27" s="11">
        <f>(H21*35.5)*1.803</f>
        <v>4.6768269419999999</v>
      </c>
    </row>
    <row r="28" spans="1:23">
      <c r="A28" s="33" t="s">
        <v>78</v>
      </c>
      <c r="B28" s="33">
        <v>129.839</v>
      </c>
      <c r="C28" s="35">
        <v>6.4919499999999998E-4</v>
      </c>
      <c r="D28" s="11">
        <v>100000</v>
      </c>
      <c r="E28" s="11">
        <f t="shared" si="3"/>
        <v>4.9999999999999993E-10</v>
      </c>
      <c r="F28" s="34" t="s">
        <v>14</v>
      </c>
      <c r="K28" s="11"/>
      <c r="L28" s="11"/>
      <c r="M28" s="11"/>
    </row>
    <row r="29" spans="1:23">
      <c r="A29" s="33" t="s">
        <v>79</v>
      </c>
      <c r="B29" s="33">
        <v>205.92</v>
      </c>
      <c r="C29" s="35">
        <v>6.5693999999999995E-4</v>
      </c>
      <c r="D29" s="11">
        <v>100000</v>
      </c>
      <c r="E29" s="11">
        <f t="shared" si="3"/>
        <v>3.1902680652680648E-10</v>
      </c>
      <c r="F29" s="34" t="s">
        <v>15</v>
      </c>
      <c r="K29" s="11"/>
      <c r="L29" s="11"/>
      <c r="M29" s="11"/>
    </row>
    <row r="30" spans="1:23">
      <c r="A30" s="33" t="s">
        <v>80</v>
      </c>
      <c r="B30" s="33">
        <v>172.94</v>
      </c>
      <c r="C30" s="35">
        <v>1.7294000000000001E-3</v>
      </c>
      <c r="D30" s="11">
        <v>100000</v>
      </c>
      <c r="E30" s="11">
        <f t="shared" si="3"/>
        <v>1.0000000000000001E-9</v>
      </c>
      <c r="F30" s="34" t="s">
        <v>13</v>
      </c>
      <c r="K30" s="11"/>
      <c r="L30" s="11"/>
      <c r="M30" s="11"/>
    </row>
    <row r="31" spans="1:23">
      <c r="A31" s="33" t="s">
        <v>81</v>
      </c>
      <c r="B31" s="33">
        <v>129.5994</v>
      </c>
      <c r="C31" s="35">
        <v>1.2959940000000002E-3</v>
      </c>
      <c r="D31" s="11">
        <v>100000</v>
      </c>
      <c r="E31" s="11">
        <f t="shared" si="3"/>
        <v>1.0000000000000001E-9</v>
      </c>
      <c r="F31" s="34" t="s">
        <v>13</v>
      </c>
      <c r="K31" s="11"/>
      <c r="L31" s="11"/>
      <c r="M31" s="11"/>
    </row>
    <row r="32" spans="1:23">
      <c r="E32" s="11"/>
    </row>
    <row r="33" spans="1:14">
      <c r="A33" s="32" t="s">
        <v>82</v>
      </c>
      <c r="B33" s="11" t="s">
        <v>43</v>
      </c>
      <c r="C33" s="11" t="s">
        <v>62</v>
      </c>
      <c r="D33" s="11"/>
      <c r="E33" s="11"/>
      <c r="F33" s="34"/>
      <c r="G33" t="s">
        <v>74</v>
      </c>
      <c r="L33" t="s">
        <v>43</v>
      </c>
      <c r="M33" t="s">
        <v>44</v>
      </c>
      <c r="N33" t="s">
        <v>594</v>
      </c>
    </row>
    <row r="34" spans="1:14">
      <c r="A34" s="11" t="s">
        <v>32</v>
      </c>
      <c r="B34" s="11">
        <v>337.27</v>
      </c>
      <c r="C34" s="11">
        <v>1.69</v>
      </c>
      <c r="D34" s="36">
        <v>100000</v>
      </c>
      <c r="E34" s="11">
        <f t="shared" ref="E34:E43" si="4">((C34/B34)*10)/D34</f>
        <v>5.0108221899368456E-7</v>
      </c>
      <c r="F34" s="34" t="s">
        <v>16</v>
      </c>
      <c r="L34" s="14">
        <v>278.01</v>
      </c>
      <c r="M34">
        <v>1.0000000000000001E-5</v>
      </c>
      <c r="N34" s="37">
        <f>M34/L34</f>
        <v>3.5969929139239601E-8</v>
      </c>
    </row>
    <row r="35" spans="1:14">
      <c r="A35" s="11" t="s">
        <v>33</v>
      </c>
      <c r="B35" s="11">
        <v>376.36</v>
      </c>
      <c r="C35" s="11">
        <v>2.5999999999999999E-3</v>
      </c>
      <c r="D35" s="36">
        <v>100000</v>
      </c>
      <c r="E35" s="11">
        <f t="shared" si="4"/>
        <v>6.9082793070464442E-10</v>
      </c>
      <c r="F35" s="34" t="s">
        <v>17</v>
      </c>
      <c r="N35">
        <v>3.5899999999999997E-8</v>
      </c>
    </row>
    <row r="36" spans="1:14">
      <c r="A36" s="11" t="s">
        <v>34</v>
      </c>
      <c r="B36" s="11">
        <v>123.12</v>
      </c>
      <c r="C36" s="11">
        <v>0.98499999999999999</v>
      </c>
      <c r="D36" s="36">
        <v>100000</v>
      </c>
      <c r="E36" s="11">
        <f t="shared" si="4"/>
        <v>8.0003248862897974E-7</v>
      </c>
      <c r="F36" s="34" t="s">
        <v>18</v>
      </c>
      <c r="N36" t="s">
        <v>595</v>
      </c>
    </row>
    <row r="37" spans="1:14">
      <c r="A37" s="11" t="s">
        <v>35</v>
      </c>
      <c r="B37" s="11">
        <v>238.27</v>
      </c>
      <c r="C37" s="11">
        <v>1.0129999999999999</v>
      </c>
      <c r="D37" s="36">
        <v>100000</v>
      </c>
      <c r="E37" s="11">
        <f t="shared" si="4"/>
        <v>4.2514794141100433E-7</v>
      </c>
      <c r="F37" s="34" t="s">
        <v>19</v>
      </c>
    </row>
    <row r="38" spans="1:14">
      <c r="A38" s="11" t="s">
        <v>36</v>
      </c>
      <c r="B38" s="11">
        <v>205.64</v>
      </c>
      <c r="C38" s="11">
        <v>1.028</v>
      </c>
      <c r="D38" s="36">
        <v>100000</v>
      </c>
      <c r="E38" s="11">
        <f t="shared" si="4"/>
        <v>4.9990274265707063E-7</v>
      </c>
      <c r="F38" s="34" t="s">
        <v>16</v>
      </c>
    </row>
    <row r="39" spans="1:14">
      <c r="A39" s="11" t="s">
        <v>37</v>
      </c>
      <c r="B39" s="11">
        <v>244.31</v>
      </c>
      <c r="C39" s="11">
        <v>9.7999999999999997E-3</v>
      </c>
      <c r="D39" s="36">
        <v>100000</v>
      </c>
      <c r="E39" s="11">
        <f t="shared" si="4"/>
        <v>4.0112971225082883E-9</v>
      </c>
      <c r="F39" s="34" t="s">
        <v>20</v>
      </c>
    </row>
    <row r="40" spans="1:14">
      <c r="A40" s="11" t="s">
        <v>83</v>
      </c>
      <c r="B40" s="11">
        <v>441.4</v>
      </c>
      <c r="C40" s="11">
        <v>1.77E-2</v>
      </c>
      <c r="D40" s="36">
        <v>100000</v>
      </c>
      <c r="E40" s="11">
        <f t="shared" si="4"/>
        <v>4.0099682827367471E-9</v>
      </c>
      <c r="F40" s="34" t="s">
        <v>20</v>
      </c>
    </row>
    <row r="41" spans="1:14">
      <c r="A41" s="11" t="s">
        <v>84</v>
      </c>
      <c r="B41" s="11">
        <v>1355.37</v>
      </c>
      <c r="C41" s="11">
        <v>9.4999999999999998E-3</v>
      </c>
      <c r="D41" s="36">
        <v>100000</v>
      </c>
      <c r="E41" s="11">
        <f t="shared" si="4"/>
        <v>7.0091561713775586E-10</v>
      </c>
      <c r="F41" s="34" t="s">
        <v>17</v>
      </c>
    </row>
    <row r="42" spans="1:14">
      <c r="A42" s="11" t="s">
        <v>38</v>
      </c>
      <c r="B42" s="11">
        <v>180.16</v>
      </c>
      <c r="C42" s="11">
        <v>0.90100000000000002</v>
      </c>
      <c r="D42" s="36">
        <v>100000</v>
      </c>
      <c r="E42" s="11">
        <f t="shared" si="4"/>
        <v>5.0011101243339257E-7</v>
      </c>
      <c r="F42" s="34" t="s">
        <v>16</v>
      </c>
    </row>
    <row r="43" spans="1:14">
      <c r="A43" s="11" t="s">
        <v>85</v>
      </c>
      <c r="B43" s="11">
        <v>137.13999999999999</v>
      </c>
      <c r="C43" s="11">
        <v>8.2299999999999998E-2</v>
      </c>
      <c r="D43" s="36">
        <v>100000</v>
      </c>
      <c r="E43" s="11">
        <f t="shared" si="4"/>
        <v>6.0011666909727283E-8</v>
      </c>
      <c r="F43" s="34" t="s">
        <v>21</v>
      </c>
    </row>
    <row r="45" spans="1:14">
      <c r="A45" t="s">
        <v>596</v>
      </c>
    </row>
    <row r="46" spans="1:14">
      <c r="A46" t="s">
        <v>597</v>
      </c>
      <c r="C46" s="3"/>
    </row>
    <row r="47" spans="1:14">
      <c r="A47" t="s">
        <v>598</v>
      </c>
      <c r="C47" s="3"/>
    </row>
    <row r="48" spans="1:14">
      <c r="A48" t="s">
        <v>599</v>
      </c>
      <c r="C48" s="3"/>
    </row>
    <row r="49" spans="1:8">
      <c r="A49" t="s">
        <v>600</v>
      </c>
      <c r="C49" s="3"/>
    </row>
    <row r="50" spans="1:8">
      <c r="C50" s="3"/>
    </row>
    <row r="51" spans="1:8">
      <c r="C51" s="3"/>
    </row>
    <row r="52" spans="1:8">
      <c r="A52" s="20" t="s">
        <v>86</v>
      </c>
      <c r="C52" s="3"/>
    </row>
    <row r="53" spans="1:8">
      <c r="A53" s="20" t="s">
        <v>605</v>
      </c>
      <c r="C53" s="3"/>
      <c r="G53" t="s">
        <v>88</v>
      </c>
      <c r="H53">
        <v>10</v>
      </c>
    </row>
    <row r="54" spans="1:8">
      <c r="A54" s="20" t="s">
        <v>89</v>
      </c>
      <c r="C54" s="3"/>
      <c r="G54" s="3" t="s">
        <v>90</v>
      </c>
      <c r="H54">
        <v>20</v>
      </c>
    </row>
    <row r="55" spans="1:8">
      <c r="A55" s="20" t="s">
        <v>91</v>
      </c>
      <c r="C55" s="3"/>
      <c r="G55" s="3" t="s">
        <v>92</v>
      </c>
      <c r="H55">
        <v>500</v>
      </c>
    </row>
    <row r="56" spans="1:8">
      <c r="A56" s="20" t="s">
        <v>93</v>
      </c>
      <c r="C56" s="3"/>
      <c r="G56" s="3" t="s">
        <v>94</v>
      </c>
      <c r="H56">
        <v>0.5</v>
      </c>
    </row>
    <row r="57" spans="1:8">
      <c r="A57" s="20" t="s">
        <v>95</v>
      </c>
      <c r="C57" s="3"/>
      <c r="G57" s="3" t="s">
        <v>96</v>
      </c>
      <c r="H57">
        <v>500</v>
      </c>
    </row>
    <row r="58" spans="1:8">
      <c r="A58" s="20" t="s">
        <v>97</v>
      </c>
      <c r="C58" s="3"/>
    </row>
    <row r="59" spans="1:8">
      <c r="B59" s="20" t="s">
        <v>98</v>
      </c>
    </row>
    <row r="60" spans="1:8">
      <c r="A60" s="38"/>
      <c r="B60" s="20" t="s">
        <v>606</v>
      </c>
    </row>
    <row r="61" spans="1:8">
      <c r="A61" s="38"/>
      <c r="B61" s="20" t="s">
        <v>100</v>
      </c>
    </row>
    <row r="62" spans="1:8">
      <c r="A62" s="20" t="s">
        <v>101</v>
      </c>
    </row>
    <row r="69" spans="1:2">
      <c r="A69" s="38"/>
    </row>
    <row r="70" spans="1:2">
      <c r="A70" s="38"/>
      <c r="B70" s="38"/>
    </row>
    <row r="71" spans="1:2">
      <c r="A71" s="38"/>
      <c r="B71" s="38"/>
    </row>
    <row r="72" spans="1:2">
      <c r="A72" s="38"/>
    </row>
    <row r="73" spans="1:2">
      <c r="A73" s="3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selection activeCell="F11" sqref="F11"/>
    </sheetView>
  </sheetViews>
  <sheetFormatPr baseColWidth="10" defaultColWidth="8.83203125" defaultRowHeight="15" x14ac:dyDescent="0"/>
  <cols>
    <col min="1" max="1" width="20.6640625" bestFit="1" customWidth="1"/>
    <col min="2" max="2" width="9" bestFit="1" customWidth="1"/>
    <col min="3" max="3" width="9.5" customWidth="1"/>
    <col min="4" max="4" width="10.5" customWidth="1"/>
    <col min="5" max="5" width="11.83203125" customWidth="1"/>
    <col min="7" max="7" width="9.33203125" bestFit="1" customWidth="1"/>
    <col min="8" max="8" width="9" bestFit="1" customWidth="1"/>
    <col min="9" max="9" width="12.1640625" bestFit="1" customWidth="1"/>
    <col min="10" max="11" width="9" bestFit="1" customWidth="1"/>
    <col min="12" max="12" width="12.33203125" bestFit="1" customWidth="1"/>
    <col min="13" max="13" width="10.5" customWidth="1"/>
    <col min="14" max="14" width="12.1640625" customWidth="1"/>
    <col min="15" max="16" width="9" bestFit="1" customWidth="1"/>
    <col min="17" max="17" width="9.33203125" bestFit="1" customWidth="1"/>
    <col min="18" max="18" width="10" customWidth="1"/>
    <col min="24" max="24" width="7.6640625" customWidth="1"/>
  </cols>
  <sheetData>
    <row r="1" spans="1:25">
      <c r="A1" s="1" t="s">
        <v>607</v>
      </c>
      <c r="B1" t="s">
        <v>604</v>
      </c>
    </row>
    <row r="2" spans="1:25">
      <c r="A2" t="s">
        <v>582</v>
      </c>
      <c r="B2" t="s">
        <v>43</v>
      </c>
      <c r="C2" t="s">
        <v>44</v>
      </c>
      <c r="D2" t="s">
        <v>45</v>
      </c>
      <c r="E2" t="s">
        <v>46</v>
      </c>
      <c r="F2" t="s">
        <v>583</v>
      </c>
      <c r="G2" s="4" t="s">
        <v>10</v>
      </c>
      <c r="H2" s="4" t="s">
        <v>22</v>
      </c>
      <c r="I2" s="4" t="s">
        <v>25</v>
      </c>
      <c r="J2" s="4" t="s">
        <v>23</v>
      </c>
      <c r="K2" s="4" t="s">
        <v>24</v>
      </c>
      <c r="L2" s="4" t="s">
        <v>47</v>
      </c>
      <c r="M2" s="4" t="s">
        <v>48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W2" s="4" t="s">
        <v>584</v>
      </c>
      <c r="Y2" t="s">
        <v>585</v>
      </c>
    </row>
    <row r="3" spans="1:25">
      <c r="A3" s="6" t="s">
        <v>52</v>
      </c>
      <c r="B3" s="6">
        <v>58.442999999999998</v>
      </c>
      <c r="C3" s="6">
        <v>1.98468</v>
      </c>
      <c r="D3" s="6"/>
      <c r="E3" s="6">
        <f t="shared" ref="E3:E11" si="0">ROUND(C3/B3, 6)</f>
        <v>3.3959000000000003E-2</v>
      </c>
      <c r="F3" s="6" t="s">
        <v>643</v>
      </c>
      <c r="G3" s="6">
        <f>E3</f>
        <v>3.3959000000000003E-2</v>
      </c>
      <c r="H3" s="6">
        <f>E3</f>
        <v>3.3959000000000003E-2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1"/>
      <c r="U3" s="11"/>
      <c r="V3" s="11"/>
      <c r="W3" s="6">
        <f>2*3.96936</f>
        <v>7.93872</v>
      </c>
      <c r="X3" s="6" t="s">
        <v>52</v>
      </c>
      <c r="Y3" s="6">
        <v>3.96936</v>
      </c>
    </row>
    <row r="4" spans="1:25">
      <c r="A4" s="6" t="s">
        <v>53</v>
      </c>
      <c r="B4" s="6">
        <v>74.55</v>
      </c>
      <c r="C4" s="6">
        <v>6.21045E-2</v>
      </c>
      <c r="D4" s="6"/>
      <c r="E4" s="6">
        <f t="shared" si="0"/>
        <v>8.3299999999999997E-4</v>
      </c>
      <c r="F4" s="6" t="s">
        <v>644</v>
      </c>
      <c r="G4" s="6"/>
      <c r="H4" s="6">
        <f>E4</f>
        <v>8.3299999999999997E-4</v>
      </c>
      <c r="I4" s="6">
        <f>E4</f>
        <v>8.3299999999999997E-4</v>
      </c>
      <c r="J4" s="6"/>
      <c r="K4" s="6"/>
      <c r="L4" s="6"/>
      <c r="M4" s="6"/>
      <c r="N4" s="6"/>
      <c r="O4" s="6"/>
      <c r="P4" s="6"/>
      <c r="Q4" s="6"/>
      <c r="R4" s="6"/>
      <c r="S4" s="6"/>
      <c r="T4" s="11"/>
      <c r="U4" s="11"/>
      <c r="V4" s="11"/>
      <c r="W4" s="6">
        <f>2*0.124209</f>
        <v>0.248418</v>
      </c>
      <c r="X4" s="6" t="s">
        <v>53</v>
      </c>
      <c r="Y4" s="6">
        <v>0.124209</v>
      </c>
    </row>
    <row r="5" spans="1:25">
      <c r="A5" s="6" t="s">
        <v>54</v>
      </c>
      <c r="B5" s="6">
        <v>84.01</v>
      </c>
      <c r="C5" s="6">
        <v>0.84</v>
      </c>
      <c r="D5" s="6"/>
      <c r="E5" s="6">
        <f t="shared" si="0"/>
        <v>9.9989999999999992E-3</v>
      </c>
      <c r="F5" s="6" t="s">
        <v>588</v>
      </c>
      <c r="G5" s="6">
        <f>E5</f>
        <v>9.9989999999999992E-3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>
        <f>E5</f>
        <v>9.9989999999999992E-3</v>
      </c>
      <c r="T5" s="11"/>
      <c r="U5" s="11"/>
      <c r="V5" s="11"/>
      <c r="W5" s="6">
        <f>2*0.84</f>
        <v>1.68</v>
      </c>
      <c r="X5" s="6" t="s">
        <v>54</v>
      </c>
      <c r="Y5" s="6">
        <v>0.84</v>
      </c>
    </row>
    <row r="6" spans="1:25">
      <c r="A6" s="6" t="s">
        <v>55</v>
      </c>
      <c r="B6" s="6">
        <v>142.04</v>
      </c>
      <c r="C6" s="6">
        <v>0.3554775</v>
      </c>
      <c r="D6" s="6"/>
      <c r="E6" s="6">
        <f t="shared" si="0"/>
        <v>2.503E-3</v>
      </c>
      <c r="F6" s="6" t="s">
        <v>630</v>
      </c>
      <c r="G6" s="6">
        <f>E6*2</f>
        <v>5.006E-3</v>
      </c>
      <c r="H6" s="6"/>
      <c r="I6" s="6"/>
      <c r="J6" s="6"/>
      <c r="K6" s="6"/>
      <c r="L6" s="6"/>
      <c r="M6" s="6">
        <f>E6</f>
        <v>2.503E-3</v>
      </c>
      <c r="N6" s="6"/>
      <c r="O6" s="6"/>
      <c r="P6" s="6"/>
      <c r="Q6" s="6"/>
      <c r="R6" s="6"/>
      <c r="S6" s="6"/>
      <c r="T6" s="11"/>
      <c r="U6" s="11"/>
      <c r="V6" s="11"/>
      <c r="W6" s="6">
        <f>2*0.710955</f>
        <v>1.42191</v>
      </c>
      <c r="X6" s="6" t="s">
        <v>55</v>
      </c>
      <c r="Y6" s="6">
        <v>0.710955</v>
      </c>
    </row>
    <row r="7" spans="1:25">
      <c r="A7" s="6" t="s">
        <v>56</v>
      </c>
      <c r="B7" s="6">
        <v>102.89</v>
      </c>
      <c r="C7" s="6">
        <v>6.8514750000000001E-3</v>
      </c>
      <c r="D7" s="6"/>
      <c r="E7" s="6">
        <f t="shared" si="0"/>
        <v>6.7000000000000002E-5</v>
      </c>
      <c r="F7" s="6" t="s">
        <v>645</v>
      </c>
      <c r="G7" s="6">
        <f>E7</f>
        <v>6.7000000000000002E-5</v>
      </c>
      <c r="H7" s="6"/>
      <c r="I7" s="6"/>
      <c r="J7" s="6"/>
      <c r="K7" s="6"/>
      <c r="L7" s="6"/>
      <c r="M7" s="6"/>
      <c r="N7" s="6">
        <f>E7</f>
        <v>6.7000000000000002E-5</v>
      </c>
      <c r="O7" s="6"/>
      <c r="P7" s="6"/>
      <c r="Q7" s="6"/>
      <c r="R7" s="6"/>
      <c r="S7" s="6"/>
      <c r="W7" s="6">
        <f>2*0.01370295</f>
        <v>2.74059E-2</v>
      </c>
      <c r="X7" s="6" t="s">
        <v>56</v>
      </c>
      <c r="Y7" s="6">
        <v>1.370295E-2</v>
      </c>
    </row>
    <row r="8" spans="1:25">
      <c r="A8" s="6" t="s">
        <v>57</v>
      </c>
      <c r="B8" s="6">
        <v>61.83</v>
      </c>
      <c r="C8" s="6">
        <v>2.1645000000000002E-3</v>
      </c>
      <c r="D8" s="6"/>
      <c r="E8" s="6">
        <f t="shared" si="0"/>
        <v>3.4999999999999997E-5</v>
      </c>
      <c r="F8" s="6" t="s">
        <v>646</v>
      </c>
      <c r="G8" s="6"/>
      <c r="H8" s="6"/>
      <c r="I8" s="6"/>
      <c r="J8" s="6"/>
      <c r="K8" s="6"/>
      <c r="L8" s="6"/>
      <c r="M8" s="6"/>
      <c r="N8" s="6"/>
      <c r="O8" s="6">
        <f>E8</f>
        <v>3.4999999999999997E-5</v>
      </c>
      <c r="P8" s="6"/>
      <c r="Q8" s="6"/>
      <c r="R8" s="6"/>
      <c r="S8" s="6"/>
      <c r="T8" s="11"/>
      <c r="U8" s="11"/>
      <c r="V8" s="11"/>
      <c r="W8" s="6">
        <f>2*0.004329</f>
        <v>8.6580000000000008E-3</v>
      </c>
      <c r="X8" s="6" t="s">
        <v>57</v>
      </c>
      <c r="Y8" s="6">
        <v>4.3290000000000004E-3</v>
      </c>
    </row>
    <row r="9" spans="1:25">
      <c r="A9" s="6" t="s">
        <v>58</v>
      </c>
      <c r="B9" s="6">
        <v>158.53</v>
      </c>
      <c r="C9" s="6">
        <v>1.1821500000000001E-3</v>
      </c>
      <c r="D9" s="6"/>
      <c r="E9" s="6">
        <f t="shared" si="0"/>
        <v>6.9999999999999999E-6</v>
      </c>
      <c r="F9" s="6" t="s">
        <v>647</v>
      </c>
      <c r="G9" s="6"/>
      <c r="H9" s="6">
        <f>E9</f>
        <v>6.9999999999999999E-6</v>
      </c>
      <c r="I9" s="6"/>
      <c r="J9" s="6"/>
      <c r="K9" s="6"/>
      <c r="L9" s="6"/>
      <c r="M9" s="6"/>
      <c r="N9" s="6"/>
      <c r="O9" s="6"/>
      <c r="P9" s="6">
        <f>E9</f>
        <v>6.9999999999999999E-6</v>
      </c>
      <c r="Q9" s="6"/>
      <c r="R9" s="6"/>
      <c r="S9" s="6"/>
      <c r="T9" s="11"/>
      <c r="U9" s="11"/>
      <c r="V9" s="11"/>
      <c r="W9" s="6">
        <f>2*0.0023643</f>
        <v>4.7286000000000003E-3</v>
      </c>
      <c r="X9" s="6" t="s">
        <v>58</v>
      </c>
      <c r="Y9" s="6">
        <v>2.3643000000000002E-3</v>
      </c>
    </row>
    <row r="10" spans="1:25">
      <c r="A10" s="6" t="s">
        <v>59</v>
      </c>
      <c r="B10" s="6">
        <v>41.99</v>
      </c>
      <c r="C10" s="6">
        <v>2.5000000000000001E-4</v>
      </c>
      <c r="D10" s="6"/>
      <c r="E10" s="6">
        <f t="shared" si="0"/>
        <v>6.0000000000000002E-6</v>
      </c>
      <c r="F10" s="6" t="s">
        <v>648</v>
      </c>
      <c r="G10" s="6">
        <f>E10</f>
        <v>6.0000000000000002E-6</v>
      </c>
      <c r="H10" s="6"/>
      <c r="I10" s="6"/>
      <c r="J10" s="6"/>
      <c r="K10" s="6"/>
      <c r="L10" s="6"/>
      <c r="M10" s="6"/>
      <c r="N10" s="6"/>
      <c r="O10" s="6"/>
      <c r="P10" s="6"/>
      <c r="Q10" s="6">
        <f>E10</f>
        <v>6.0000000000000002E-6</v>
      </c>
      <c r="R10" s="6"/>
      <c r="S10" s="6"/>
      <c r="T10" s="11"/>
      <c r="U10" s="11"/>
      <c r="V10" s="11"/>
      <c r="W10" s="6">
        <f>2*0.0005</f>
        <v>1E-3</v>
      </c>
      <c r="X10" s="6" t="s">
        <v>59</v>
      </c>
      <c r="Y10" s="6">
        <v>5.0000000000000001E-4</v>
      </c>
    </row>
    <row r="11" spans="1:25">
      <c r="A11" s="6" t="s">
        <v>60</v>
      </c>
      <c r="B11" s="6">
        <v>136.09</v>
      </c>
      <c r="C11" s="6">
        <v>7.0000000000000001E-3</v>
      </c>
      <c r="D11" s="6"/>
      <c r="E11" s="6">
        <f t="shared" si="0"/>
        <v>5.1E-5</v>
      </c>
      <c r="F11" s="6" t="s">
        <v>620</v>
      </c>
      <c r="G11" s="6"/>
      <c r="H11" s="6"/>
      <c r="I11" s="6"/>
      <c r="J11" s="6"/>
      <c r="K11" s="6"/>
      <c r="L11" s="8">
        <f>E11</f>
        <v>5.1E-5</v>
      </c>
      <c r="M11" s="6"/>
      <c r="N11" s="6"/>
      <c r="O11" s="6"/>
      <c r="P11" s="6"/>
      <c r="Q11" s="6"/>
      <c r="R11" s="6"/>
      <c r="S11" s="6"/>
      <c r="W11" s="6">
        <f>2*0.0035</f>
        <v>7.0000000000000001E-3</v>
      </c>
      <c r="X11" s="6" t="s">
        <v>60</v>
      </c>
      <c r="Y11" s="6">
        <v>3.5000000000000001E-3</v>
      </c>
    </row>
    <row r="12" spans="1:25">
      <c r="A12" s="11"/>
      <c r="B12" s="11"/>
    </row>
    <row r="13" spans="1:25">
      <c r="A13" s="11" t="s">
        <v>61</v>
      </c>
      <c r="C13" t="s">
        <v>62</v>
      </c>
    </row>
    <row r="14" spans="1:25">
      <c r="A14" s="10" t="s">
        <v>63</v>
      </c>
      <c r="B14" s="10">
        <v>203.3</v>
      </c>
      <c r="C14" s="10">
        <v>21.2</v>
      </c>
      <c r="D14" s="10">
        <v>20</v>
      </c>
      <c r="E14" s="10">
        <v>4.3534999999999997E-3</v>
      </c>
      <c r="F14" s="10">
        <f>E14*1000</f>
        <v>4.3534999999999995</v>
      </c>
      <c r="G14" s="10"/>
      <c r="H14" s="10">
        <f>E14*2</f>
        <v>8.7069999999999995E-3</v>
      </c>
      <c r="I14" s="10"/>
      <c r="J14" s="10">
        <f>E14</f>
        <v>4.3534999999999997E-3</v>
      </c>
      <c r="K14" s="10"/>
      <c r="L14" s="10"/>
      <c r="M14" s="10"/>
      <c r="N14" s="10"/>
      <c r="O14" s="10"/>
      <c r="P14" s="10"/>
      <c r="Q14" s="10"/>
      <c r="R14" s="10"/>
      <c r="S14" s="10"/>
      <c r="T14" s="11"/>
      <c r="U14" s="11"/>
      <c r="V14" s="11"/>
    </row>
    <row r="15" spans="1:25">
      <c r="A15" s="10" t="s">
        <v>64</v>
      </c>
      <c r="B15" s="10">
        <v>147.01</v>
      </c>
      <c r="C15" s="10">
        <v>3.04</v>
      </c>
      <c r="D15" s="10">
        <v>20</v>
      </c>
      <c r="E15" s="10">
        <v>8.6350000000000001E-4</v>
      </c>
      <c r="F15" s="10">
        <f>E15*1000</f>
        <v>0.86350000000000005</v>
      </c>
      <c r="G15" s="10"/>
      <c r="H15" s="10">
        <f>E15*2</f>
        <v>1.727E-3</v>
      </c>
      <c r="I15" s="10"/>
      <c r="J15" s="10"/>
      <c r="K15" s="10">
        <f>E15</f>
        <v>8.6350000000000001E-4</v>
      </c>
      <c r="L15" s="10"/>
      <c r="M15" s="10"/>
      <c r="N15" s="10"/>
      <c r="O15" s="10"/>
      <c r="P15" s="10"/>
      <c r="Q15" s="10"/>
      <c r="R15" s="10"/>
      <c r="S15" s="10"/>
      <c r="T15" s="11"/>
      <c r="U15" s="11"/>
      <c r="V15" s="11"/>
    </row>
    <row r="16" spans="1:25" s="11" customFormat="1"/>
    <row r="17" spans="1:23">
      <c r="A17" t="s">
        <v>65</v>
      </c>
      <c r="C17" t="s">
        <v>66</v>
      </c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</row>
    <row r="18" spans="1:23">
      <c r="A18" s="14" t="s">
        <v>67</v>
      </c>
      <c r="B18" s="14">
        <v>278.01</v>
      </c>
      <c r="C18" s="14">
        <v>2.8E-3</v>
      </c>
      <c r="D18" s="14">
        <v>1000</v>
      </c>
      <c r="E18" s="14">
        <f>((C18/B18)*10)/D18</f>
        <v>1.0071580158987087E-7</v>
      </c>
      <c r="F18" s="14" t="s">
        <v>11</v>
      </c>
      <c r="G18" s="14"/>
      <c r="H18" s="14"/>
      <c r="I18" s="14"/>
      <c r="J18" s="14"/>
      <c r="K18" s="14"/>
      <c r="L18" s="14"/>
      <c r="M18" s="14">
        <f>E18</f>
        <v>1.0071580158987087E-7</v>
      </c>
      <c r="N18" s="14"/>
      <c r="O18" s="14"/>
      <c r="P18" s="14"/>
      <c r="Q18" s="14"/>
      <c r="R18" s="14">
        <f>E18</f>
        <v>1.0071580158987087E-7</v>
      </c>
      <c r="S18" s="14"/>
      <c r="T18" s="11"/>
      <c r="U18" s="11"/>
      <c r="V18" s="11"/>
    </row>
    <row r="19" spans="1:23">
      <c r="A19" s="14" t="s">
        <v>68</v>
      </c>
      <c r="B19" s="14">
        <v>235.1</v>
      </c>
      <c r="C19" s="14">
        <v>8.0999999999999996E-3</v>
      </c>
      <c r="D19" s="14">
        <v>1000</v>
      </c>
      <c r="E19" s="14">
        <f>((C19/B19)*10)/D19</f>
        <v>3.4453424074861757E-7</v>
      </c>
      <c r="F19" s="14" t="s">
        <v>69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  <c r="T19" s="31"/>
      <c r="U19" s="31"/>
      <c r="V19" s="31"/>
      <c r="W19" s="20"/>
    </row>
    <row r="20" spans="1:23">
      <c r="G20" s="16" t="s">
        <v>10</v>
      </c>
      <c r="H20" s="16" t="s">
        <v>22</v>
      </c>
      <c r="I20" s="16" t="s">
        <v>25</v>
      </c>
      <c r="J20" s="16" t="s">
        <v>23</v>
      </c>
      <c r="K20" s="16" t="s">
        <v>24</v>
      </c>
      <c r="L20" s="16" t="s">
        <v>47</v>
      </c>
      <c r="M20" s="16" t="s">
        <v>48</v>
      </c>
      <c r="N20" s="16" t="s">
        <v>26</v>
      </c>
      <c r="O20" s="16" t="s">
        <v>27</v>
      </c>
      <c r="P20" s="16" t="s">
        <v>28</v>
      </c>
      <c r="Q20" s="16" t="s">
        <v>29</v>
      </c>
      <c r="R20" s="16" t="s">
        <v>30</v>
      </c>
      <c r="S20" s="17" t="s">
        <v>31</v>
      </c>
      <c r="T20" s="31"/>
      <c r="U20" s="31"/>
      <c r="V20" s="31"/>
      <c r="W20" s="20"/>
    </row>
    <row r="21" spans="1:23">
      <c r="A21" s="16" t="s">
        <v>70</v>
      </c>
      <c r="B21" s="16"/>
      <c r="C21" s="16"/>
      <c r="D21" s="16"/>
      <c r="E21" s="16"/>
      <c r="F21" s="16"/>
      <c r="G21" s="16">
        <f>SUM(G3:G18)</f>
        <v>4.9037000000000004E-2</v>
      </c>
      <c r="H21" s="16">
        <f>SUM(H3:H18)</f>
        <v>4.5233000000000002E-2</v>
      </c>
      <c r="I21" s="16">
        <f t="shared" ref="I21:R21" si="1">SUM(I3:I18)</f>
        <v>8.3299999999999997E-4</v>
      </c>
      <c r="J21" s="16">
        <f t="shared" si="1"/>
        <v>4.3534999999999997E-3</v>
      </c>
      <c r="K21" s="16">
        <f t="shared" si="1"/>
        <v>8.6350000000000001E-4</v>
      </c>
      <c r="L21" s="16">
        <f>SUM(L3:L18)</f>
        <v>5.1E-5</v>
      </c>
      <c r="M21" s="16">
        <f t="shared" si="1"/>
        <v>2.5031007158015897E-3</v>
      </c>
      <c r="N21" s="16">
        <f t="shared" si="1"/>
        <v>6.7000000000000002E-5</v>
      </c>
      <c r="O21" s="16">
        <f t="shared" si="1"/>
        <v>3.4999999999999997E-5</v>
      </c>
      <c r="P21" s="16">
        <f t="shared" si="1"/>
        <v>6.9999999999999999E-6</v>
      </c>
      <c r="Q21" s="16">
        <f t="shared" si="1"/>
        <v>6.0000000000000002E-6</v>
      </c>
      <c r="R21" s="16">
        <f t="shared" si="1"/>
        <v>1.0071580158987087E-7</v>
      </c>
      <c r="S21" s="16">
        <f>SUM(S3:S19)</f>
        <v>9.9989999999999992E-3</v>
      </c>
    </row>
    <row r="22" spans="1:23">
      <c r="A22" s="16" t="s">
        <v>71</v>
      </c>
      <c r="B22" s="16"/>
      <c r="C22" s="16"/>
      <c r="D22" s="16"/>
      <c r="E22" s="16"/>
      <c r="F22" s="16"/>
      <c r="G22" s="16">
        <f>G21*1000</f>
        <v>49.037000000000006</v>
      </c>
      <c r="H22" s="16">
        <f t="shared" ref="H22:S22" si="2">H21*1000</f>
        <v>45.233000000000004</v>
      </c>
      <c r="I22" s="16">
        <f t="shared" si="2"/>
        <v>0.83299999999999996</v>
      </c>
      <c r="J22" s="16">
        <f t="shared" si="2"/>
        <v>4.3534999999999995</v>
      </c>
      <c r="K22" s="16">
        <f t="shared" si="2"/>
        <v>0.86350000000000005</v>
      </c>
      <c r="L22" s="16">
        <f t="shared" si="2"/>
        <v>5.0999999999999997E-2</v>
      </c>
      <c r="M22" s="16">
        <f t="shared" si="2"/>
        <v>2.5031007158015899</v>
      </c>
      <c r="N22" s="16">
        <f t="shared" si="2"/>
        <v>6.7000000000000004E-2</v>
      </c>
      <c r="O22" s="16">
        <f t="shared" si="2"/>
        <v>3.4999999999999996E-2</v>
      </c>
      <c r="P22" s="16">
        <f t="shared" si="2"/>
        <v>7.0000000000000001E-3</v>
      </c>
      <c r="Q22" s="16">
        <f t="shared" si="2"/>
        <v>6.0000000000000001E-3</v>
      </c>
      <c r="R22" s="16">
        <f>R21*1000</f>
        <v>1.0071580158987087E-4</v>
      </c>
      <c r="S22" s="16">
        <f t="shared" si="2"/>
        <v>9.9989999999999988</v>
      </c>
    </row>
    <row r="23" spans="1:23">
      <c r="A23" t="s">
        <v>72</v>
      </c>
      <c r="G23">
        <f>G21*22.99</f>
        <v>1.1273606300000001</v>
      </c>
      <c r="H23">
        <f>H21*35.45</f>
        <v>1.6035098500000002</v>
      </c>
      <c r="I23">
        <f>I21*39.1</f>
        <v>3.2570300000000003E-2</v>
      </c>
      <c r="J23">
        <f>J21*24.3</f>
        <v>0.10579005</v>
      </c>
      <c r="K23">
        <f>K21*40.08</f>
        <v>3.460908E-2</v>
      </c>
      <c r="L23">
        <f>L21*30.97</f>
        <v>1.5794699999999999E-3</v>
      </c>
      <c r="M23">
        <f>M21*32.06</f>
        <v>8.0249408948598971E-2</v>
      </c>
      <c r="N23">
        <f>N21*79.9</f>
        <v>5.3533000000000009E-3</v>
      </c>
      <c r="O23">
        <f>O21*10.81</f>
        <v>3.7835000000000001E-4</v>
      </c>
      <c r="P23">
        <f>P21*87.62</f>
        <v>6.1333999999999998E-4</v>
      </c>
      <c r="Q23">
        <f>Q21*18.998</f>
        <v>1.1398800000000001E-4</v>
      </c>
      <c r="R23">
        <f>R21*55.85</f>
        <v>5.6249775187942877E-6</v>
      </c>
      <c r="S23" s="11"/>
      <c r="T23" s="11"/>
    </row>
    <row r="24" spans="1:23">
      <c r="S24" s="11"/>
      <c r="T24" s="11"/>
      <c r="U24" s="11"/>
      <c r="V24" s="11"/>
    </row>
    <row r="25" spans="1:23">
      <c r="A25" s="32" t="s">
        <v>73</v>
      </c>
      <c r="B25" s="33" t="s">
        <v>43</v>
      </c>
      <c r="C25" s="33" t="s">
        <v>62</v>
      </c>
      <c r="D25" s="11"/>
      <c r="E25" s="11"/>
      <c r="F25" s="34"/>
      <c r="G25" t="s">
        <v>74</v>
      </c>
    </row>
    <row r="26" spans="1:23">
      <c r="A26" s="33" t="s">
        <v>75</v>
      </c>
      <c r="B26" s="33">
        <v>197.91</v>
      </c>
      <c r="C26" s="35">
        <v>1.7999999999999999E-2</v>
      </c>
      <c r="D26" s="11">
        <v>100000</v>
      </c>
      <c r="E26" s="11">
        <f t="shared" ref="E26:E31" si="3">((C26/B26)*10)/D26</f>
        <v>9.0950432014552062E-9</v>
      </c>
      <c r="F26" s="34" t="s">
        <v>12</v>
      </c>
    </row>
    <row r="27" spans="1:23">
      <c r="A27" s="33" t="s">
        <v>77</v>
      </c>
      <c r="B27" s="33">
        <v>179.47</v>
      </c>
      <c r="C27" s="35">
        <v>2E-3</v>
      </c>
      <c r="D27" s="11">
        <v>100000</v>
      </c>
      <c r="E27" s="11">
        <f t="shared" si="3"/>
        <v>1.1143923775561374E-9</v>
      </c>
      <c r="F27" s="34" t="s">
        <v>13</v>
      </c>
      <c r="K27" s="11"/>
      <c r="L27" s="11" t="s">
        <v>2</v>
      </c>
      <c r="M27" s="11">
        <f>(H21*35.5)*1.803</f>
        <v>2.8952060145000003</v>
      </c>
    </row>
    <row r="28" spans="1:23">
      <c r="A28" s="33" t="s">
        <v>78</v>
      </c>
      <c r="B28" s="33">
        <v>129.839</v>
      </c>
      <c r="C28" s="35">
        <v>6.4919499999999998E-4</v>
      </c>
      <c r="D28" s="11">
        <v>100000</v>
      </c>
      <c r="E28" s="11">
        <f t="shared" si="3"/>
        <v>4.9999999999999993E-10</v>
      </c>
      <c r="F28" s="34" t="s">
        <v>14</v>
      </c>
      <c r="K28" s="11"/>
      <c r="L28" s="11"/>
      <c r="M28" s="11"/>
    </row>
    <row r="29" spans="1:23">
      <c r="A29" s="33" t="s">
        <v>79</v>
      </c>
      <c r="B29" s="33">
        <v>205.92</v>
      </c>
      <c r="C29" s="35">
        <v>6.5693999999999995E-4</v>
      </c>
      <c r="D29" s="11">
        <v>100000</v>
      </c>
      <c r="E29" s="11">
        <f t="shared" si="3"/>
        <v>3.1902680652680648E-10</v>
      </c>
      <c r="F29" s="34" t="s">
        <v>15</v>
      </c>
      <c r="K29" s="11"/>
      <c r="L29" s="11"/>
      <c r="M29" s="11"/>
    </row>
    <row r="30" spans="1:23">
      <c r="A30" s="33" t="s">
        <v>80</v>
      </c>
      <c r="B30" s="33">
        <v>172.94</v>
      </c>
      <c r="C30" s="35">
        <v>1.7294000000000001E-3</v>
      </c>
      <c r="D30" s="11">
        <v>100000</v>
      </c>
      <c r="E30" s="11">
        <f t="shared" si="3"/>
        <v>1.0000000000000001E-9</v>
      </c>
      <c r="F30" s="34" t="s">
        <v>13</v>
      </c>
      <c r="K30" s="11"/>
      <c r="L30" s="11"/>
      <c r="M30" s="11"/>
    </row>
    <row r="31" spans="1:23">
      <c r="A31" s="33" t="s">
        <v>81</v>
      </c>
      <c r="B31" s="33">
        <v>129.5994</v>
      </c>
      <c r="C31" s="35">
        <v>1.2959940000000002E-3</v>
      </c>
      <c r="D31" s="11">
        <v>100000</v>
      </c>
      <c r="E31" s="11">
        <f t="shared" si="3"/>
        <v>1.0000000000000001E-9</v>
      </c>
      <c r="F31" s="34" t="s">
        <v>13</v>
      </c>
      <c r="K31" s="11"/>
      <c r="L31" s="11"/>
      <c r="M31" s="11"/>
    </row>
    <row r="32" spans="1:23">
      <c r="E32" s="11"/>
    </row>
    <row r="33" spans="1:14">
      <c r="A33" s="32" t="s">
        <v>82</v>
      </c>
      <c r="B33" s="11" t="s">
        <v>43</v>
      </c>
      <c r="C33" s="11" t="s">
        <v>62</v>
      </c>
      <c r="D33" s="11"/>
      <c r="E33" s="11"/>
      <c r="F33" s="34"/>
      <c r="G33" t="s">
        <v>74</v>
      </c>
      <c r="L33" t="s">
        <v>43</v>
      </c>
      <c r="M33" t="s">
        <v>44</v>
      </c>
      <c r="N33" t="s">
        <v>594</v>
      </c>
    </row>
    <row r="34" spans="1:14">
      <c r="A34" s="11" t="s">
        <v>32</v>
      </c>
      <c r="B34" s="11">
        <v>337.27</v>
      </c>
      <c r="C34" s="11">
        <v>1.69</v>
      </c>
      <c r="D34" s="36">
        <v>100000</v>
      </c>
      <c r="E34" s="11">
        <f t="shared" ref="E34:E43" si="4">((C34/B34)*10)/D34</f>
        <v>5.0108221899368456E-7</v>
      </c>
      <c r="F34" s="34" t="s">
        <v>16</v>
      </c>
      <c r="L34" s="14">
        <v>278.01</v>
      </c>
      <c r="M34">
        <v>1.0000000000000001E-5</v>
      </c>
      <c r="N34" s="37">
        <f>M34/L34</f>
        <v>3.5969929139239601E-8</v>
      </c>
    </row>
    <row r="35" spans="1:14">
      <c r="A35" s="11" t="s">
        <v>33</v>
      </c>
      <c r="B35" s="11">
        <v>376.36</v>
      </c>
      <c r="C35" s="11">
        <v>2.5999999999999999E-3</v>
      </c>
      <c r="D35" s="36">
        <v>100000</v>
      </c>
      <c r="E35" s="11">
        <f t="shared" si="4"/>
        <v>6.9082793070464442E-10</v>
      </c>
      <c r="F35" s="34" t="s">
        <v>17</v>
      </c>
      <c r="N35">
        <v>3.5899999999999997E-8</v>
      </c>
    </row>
    <row r="36" spans="1:14">
      <c r="A36" s="11" t="s">
        <v>34</v>
      </c>
      <c r="B36" s="11">
        <v>123.12</v>
      </c>
      <c r="C36" s="11">
        <v>0.98499999999999999</v>
      </c>
      <c r="D36" s="36">
        <v>100000</v>
      </c>
      <c r="E36" s="11">
        <f t="shared" si="4"/>
        <v>8.0003248862897974E-7</v>
      </c>
      <c r="F36" s="34" t="s">
        <v>18</v>
      </c>
      <c r="N36" t="s">
        <v>595</v>
      </c>
    </row>
    <row r="37" spans="1:14">
      <c r="A37" s="11" t="s">
        <v>35</v>
      </c>
      <c r="B37" s="11">
        <v>238.27</v>
      </c>
      <c r="C37" s="11">
        <v>1.0129999999999999</v>
      </c>
      <c r="D37" s="36">
        <v>100000</v>
      </c>
      <c r="E37" s="11">
        <f t="shared" si="4"/>
        <v>4.2514794141100433E-7</v>
      </c>
      <c r="F37" s="34" t="s">
        <v>19</v>
      </c>
    </row>
    <row r="38" spans="1:14">
      <c r="A38" s="11" t="s">
        <v>36</v>
      </c>
      <c r="B38" s="11">
        <v>205.64</v>
      </c>
      <c r="C38" s="11">
        <v>1.028</v>
      </c>
      <c r="D38" s="36">
        <v>100000</v>
      </c>
      <c r="E38" s="11">
        <f t="shared" si="4"/>
        <v>4.9990274265707063E-7</v>
      </c>
      <c r="F38" s="34" t="s">
        <v>16</v>
      </c>
    </row>
    <row r="39" spans="1:14">
      <c r="A39" s="11" t="s">
        <v>37</v>
      </c>
      <c r="B39" s="11">
        <v>244.31</v>
      </c>
      <c r="C39" s="11">
        <v>9.7999999999999997E-3</v>
      </c>
      <c r="D39" s="36">
        <v>100000</v>
      </c>
      <c r="E39" s="11">
        <f t="shared" si="4"/>
        <v>4.0112971225082883E-9</v>
      </c>
      <c r="F39" s="34" t="s">
        <v>20</v>
      </c>
    </row>
    <row r="40" spans="1:14">
      <c r="A40" s="11" t="s">
        <v>83</v>
      </c>
      <c r="B40" s="11">
        <v>441.4</v>
      </c>
      <c r="C40" s="11">
        <v>1.77E-2</v>
      </c>
      <c r="D40" s="36">
        <v>100000</v>
      </c>
      <c r="E40" s="11">
        <f t="shared" si="4"/>
        <v>4.0099682827367471E-9</v>
      </c>
      <c r="F40" s="34" t="s">
        <v>20</v>
      </c>
    </row>
    <row r="41" spans="1:14">
      <c r="A41" s="11" t="s">
        <v>84</v>
      </c>
      <c r="B41" s="11">
        <v>1355.37</v>
      </c>
      <c r="C41" s="11">
        <v>9.4999999999999998E-3</v>
      </c>
      <c r="D41" s="36">
        <v>100000</v>
      </c>
      <c r="E41" s="11">
        <f t="shared" si="4"/>
        <v>7.0091561713775586E-10</v>
      </c>
      <c r="F41" s="34" t="s">
        <v>17</v>
      </c>
    </row>
    <row r="42" spans="1:14">
      <c r="A42" s="11" t="s">
        <v>38</v>
      </c>
      <c r="B42" s="11">
        <v>180.16</v>
      </c>
      <c r="C42" s="11">
        <v>0.90100000000000002</v>
      </c>
      <c r="D42" s="36">
        <v>100000</v>
      </c>
      <c r="E42" s="11">
        <f t="shared" si="4"/>
        <v>5.0011101243339257E-7</v>
      </c>
      <c r="F42" s="34" t="s">
        <v>16</v>
      </c>
    </row>
    <row r="43" spans="1:14">
      <c r="A43" s="11" t="s">
        <v>85</v>
      </c>
      <c r="B43" s="11">
        <v>137.13999999999999</v>
      </c>
      <c r="C43" s="11">
        <v>8.2299999999999998E-2</v>
      </c>
      <c r="D43" s="36">
        <v>100000</v>
      </c>
      <c r="E43" s="11">
        <f t="shared" si="4"/>
        <v>6.0011666909727283E-8</v>
      </c>
      <c r="F43" s="34" t="s">
        <v>21</v>
      </c>
    </row>
    <row r="45" spans="1:14">
      <c r="A45" t="s">
        <v>596</v>
      </c>
    </row>
    <row r="46" spans="1:14">
      <c r="A46" t="s">
        <v>597</v>
      </c>
      <c r="C46" s="3"/>
    </row>
    <row r="47" spans="1:14">
      <c r="A47" t="s">
        <v>598</v>
      </c>
      <c r="C47" s="3"/>
    </row>
    <row r="48" spans="1:14">
      <c r="A48" t="s">
        <v>599</v>
      </c>
      <c r="C48" s="3"/>
    </row>
    <row r="49" spans="1:8">
      <c r="A49" t="s">
        <v>600</v>
      </c>
      <c r="C49" s="3"/>
    </row>
    <row r="50" spans="1:8">
      <c r="C50" s="3"/>
    </row>
    <row r="51" spans="1:8">
      <c r="C51" s="3"/>
    </row>
    <row r="52" spans="1:8">
      <c r="A52" s="20" t="s">
        <v>86</v>
      </c>
      <c r="C52" s="3"/>
    </row>
    <row r="53" spans="1:8">
      <c r="A53" s="20" t="s">
        <v>608</v>
      </c>
      <c r="C53" s="3"/>
      <c r="G53" t="s">
        <v>88</v>
      </c>
      <c r="H53">
        <v>10</v>
      </c>
    </row>
    <row r="54" spans="1:8">
      <c r="A54" s="20" t="s">
        <v>89</v>
      </c>
      <c r="C54" s="3"/>
      <c r="G54" s="3" t="s">
        <v>90</v>
      </c>
      <c r="H54">
        <v>20</v>
      </c>
    </row>
    <row r="55" spans="1:8">
      <c r="A55" s="20" t="s">
        <v>91</v>
      </c>
      <c r="C55" s="3"/>
      <c r="G55" s="3" t="s">
        <v>92</v>
      </c>
      <c r="H55">
        <v>500</v>
      </c>
    </row>
    <row r="56" spans="1:8">
      <c r="A56" s="20" t="s">
        <v>93</v>
      </c>
      <c r="C56" s="3"/>
      <c r="G56" s="3" t="s">
        <v>94</v>
      </c>
      <c r="H56">
        <v>0.5</v>
      </c>
    </row>
    <row r="57" spans="1:8">
      <c r="A57" s="20" t="s">
        <v>95</v>
      </c>
      <c r="C57" s="3"/>
      <c r="G57" s="3" t="s">
        <v>96</v>
      </c>
      <c r="H57">
        <v>500</v>
      </c>
    </row>
    <row r="58" spans="1:8">
      <c r="A58" s="20" t="s">
        <v>97</v>
      </c>
      <c r="C58" s="3"/>
    </row>
    <row r="59" spans="1:8">
      <c r="B59" s="20" t="s">
        <v>98</v>
      </c>
    </row>
    <row r="60" spans="1:8">
      <c r="A60" s="38"/>
      <c r="B60" s="20" t="s">
        <v>609</v>
      </c>
    </row>
    <row r="61" spans="1:8">
      <c r="A61" s="38"/>
      <c r="B61" s="20" t="s">
        <v>100</v>
      </c>
    </row>
    <row r="62" spans="1:8">
      <c r="A62" s="20" t="s">
        <v>101</v>
      </c>
    </row>
    <row r="69" spans="1:2">
      <c r="A69" s="38"/>
    </row>
    <row r="70" spans="1:2">
      <c r="A70" s="38"/>
      <c r="B70" s="38"/>
    </row>
    <row r="71" spans="1:2">
      <c r="A71" s="38"/>
      <c r="B71" s="38"/>
    </row>
    <row r="72" spans="1:2">
      <c r="A72" s="38"/>
    </row>
    <row r="73" spans="1:2">
      <c r="A73" s="3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tabSelected="1" topLeftCell="A36" workbookViewId="0">
      <selection activeCell="G52" sqref="G52"/>
    </sheetView>
  </sheetViews>
  <sheetFormatPr baseColWidth="10" defaultColWidth="11.1640625" defaultRowHeight="15" x14ac:dyDescent="0"/>
  <cols>
    <col min="5" max="5" width="18.1640625" customWidth="1"/>
  </cols>
  <sheetData>
    <row r="1" spans="1:22">
      <c r="A1" s="2" t="s">
        <v>41</v>
      </c>
      <c r="B1" s="2"/>
      <c r="C1" s="2"/>
      <c r="D1" s="3"/>
      <c r="E1" s="3" t="s">
        <v>610</v>
      </c>
      <c r="F1" s="3"/>
    </row>
    <row r="2" spans="1:22">
      <c r="A2" s="3" t="s">
        <v>42</v>
      </c>
      <c r="B2" s="3" t="s">
        <v>43</v>
      </c>
      <c r="C2" s="3" t="s">
        <v>44</v>
      </c>
      <c r="D2" s="3" t="s">
        <v>45</v>
      </c>
      <c r="E2" s="3" t="s">
        <v>46</v>
      </c>
      <c r="F2" s="3" t="s">
        <v>583</v>
      </c>
      <c r="G2" s="4" t="s">
        <v>10</v>
      </c>
      <c r="H2" s="4" t="s">
        <v>22</v>
      </c>
      <c r="I2" s="4" t="s">
        <v>25</v>
      </c>
      <c r="J2" s="4" t="s">
        <v>23</v>
      </c>
      <c r="K2" s="4" t="s">
        <v>24</v>
      </c>
      <c r="L2" s="4" t="s">
        <v>47</v>
      </c>
      <c r="M2" s="4" t="s">
        <v>48</v>
      </c>
      <c r="N2" s="4" t="s">
        <v>26</v>
      </c>
      <c r="O2" s="4" t="s">
        <v>27</v>
      </c>
      <c r="P2" s="4" t="s">
        <v>28</v>
      </c>
      <c r="Q2" s="4" t="s">
        <v>29</v>
      </c>
      <c r="R2" s="4" t="s">
        <v>30</v>
      </c>
      <c r="S2" s="4" t="s">
        <v>31</v>
      </c>
      <c r="T2" s="3" t="s">
        <v>49</v>
      </c>
      <c r="U2" s="3" t="s">
        <v>50</v>
      </c>
      <c r="V2" s="3" t="s">
        <v>51</v>
      </c>
    </row>
    <row r="3" spans="1:22">
      <c r="A3" s="5" t="s">
        <v>52</v>
      </c>
      <c r="B3" s="5">
        <v>58.442999999999998</v>
      </c>
      <c r="C3" s="40">
        <v>0.99</v>
      </c>
      <c r="D3" s="40"/>
      <c r="E3" s="40">
        <v>1.6939582000000002E-2</v>
      </c>
      <c r="F3" s="40" t="s">
        <v>626</v>
      </c>
      <c r="G3" s="6">
        <f>E3</f>
        <v>1.6939582000000002E-2</v>
      </c>
      <c r="H3" s="6">
        <f>E3</f>
        <v>1.6939582000000002E-2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3"/>
      <c r="U3" s="3"/>
      <c r="V3" s="3"/>
    </row>
    <row r="4" spans="1:22">
      <c r="A4" s="5" t="s">
        <v>53</v>
      </c>
      <c r="B4" s="5">
        <v>74.55</v>
      </c>
      <c r="C4" s="40">
        <v>3.1050000000000001E-2</v>
      </c>
      <c r="D4" s="40"/>
      <c r="E4" s="40">
        <v>4.1649900000000003E-4</v>
      </c>
      <c r="F4" s="40" t="s">
        <v>649</v>
      </c>
      <c r="G4" s="6"/>
      <c r="H4" s="6">
        <f>E4</f>
        <v>4.1649900000000003E-4</v>
      </c>
      <c r="I4" s="6">
        <f>E4</f>
        <v>4.1649900000000003E-4</v>
      </c>
      <c r="J4" s="6"/>
      <c r="K4" s="6"/>
      <c r="L4" s="6"/>
      <c r="M4" s="6"/>
      <c r="N4" s="6"/>
      <c r="O4" s="6"/>
      <c r="P4" s="6"/>
      <c r="Q4" s="6"/>
      <c r="R4" s="6"/>
      <c r="S4" s="6"/>
      <c r="T4" s="3"/>
      <c r="U4" s="3"/>
      <c r="V4" s="3"/>
    </row>
    <row r="5" spans="1:22">
      <c r="A5" s="5" t="s">
        <v>54</v>
      </c>
      <c r="B5" s="5">
        <v>84.01</v>
      </c>
      <c r="C5" s="40">
        <v>0.84</v>
      </c>
      <c r="D5" s="40"/>
      <c r="E5" s="40">
        <v>9.9988100000000003E-3</v>
      </c>
      <c r="F5" s="40" t="s">
        <v>588</v>
      </c>
      <c r="G5" s="6">
        <f>E5</f>
        <v>9.9988100000000003E-3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>
        <f>E5</f>
        <v>9.9988100000000003E-3</v>
      </c>
      <c r="T5" s="3"/>
      <c r="U5" s="3"/>
      <c r="V5" s="3"/>
    </row>
    <row r="6" spans="1:22">
      <c r="A6" s="5" t="s">
        <v>55</v>
      </c>
      <c r="B6" s="5">
        <v>142.04</v>
      </c>
      <c r="C6" s="40">
        <v>0.17780000000000001</v>
      </c>
      <c r="D6" s="40"/>
      <c r="E6" s="40">
        <v>1.25176E-3</v>
      </c>
      <c r="F6" s="40" t="s">
        <v>650</v>
      </c>
      <c r="G6" s="6">
        <f>E6*2</f>
        <v>2.50352E-3</v>
      </c>
      <c r="H6" s="6"/>
      <c r="I6" s="6"/>
      <c r="J6" s="6"/>
      <c r="K6" s="6"/>
      <c r="L6" s="6"/>
      <c r="M6" s="6">
        <f>E6</f>
        <v>1.25176E-3</v>
      </c>
      <c r="N6" s="6"/>
      <c r="O6" s="6"/>
      <c r="P6" s="6"/>
      <c r="Q6" s="6"/>
      <c r="R6" s="6"/>
      <c r="S6" s="6"/>
      <c r="T6" s="3"/>
      <c r="U6" s="3"/>
      <c r="V6" s="3"/>
    </row>
    <row r="7" spans="1:22">
      <c r="A7" s="5" t="s">
        <v>56</v>
      </c>
      <c r="B7" s="5">
        <v>102.89</v>
      </c>
      <c r="C7" s="40">
        <v>3.3999999999999998E-3</v>
      </c>
      <c r="D7" s="40"/>
      <c r="E7" s="41">
        <v>3.3045E-5</v>
      </c>
      <c r="F7" s="40" t="s">
        <v>653</v>
      </c>
      <c r="G7" s="6">
        <f>E7</f>
        <v>3.3045E-5</v>
      </c>
      <c r="H7" s="6"/>
      <c r="I7" s="6"/>
      <c r="J7" s="6"/>
      <c r="K7" s="6"/>
      <c r="L7" s="6"/>
      <c r="M7" s="6"/>
      <c r="N7" s="6">
        <f>E7</f>
        <v>3.3045E-5</v>
      </c>
      <c r="O7" s="6"/>
      <c r="P7" s="6"/>
      <c r="Q7" s="6"/>
      <c r="R7" s="6"/>
      <c r="S7" s="6"/>
      <c r="T7" s="3"/>
      <c r="U7" s="3"/>
      <c r="V7" s="3"/>
    </row>
    <row r="8" spans="1:22">
      <c r="A8" s="5" t="s">
        <v>57</v>
      </c>
      <c r="B8" s="5">
        <v>61.83</v>
      </c>
      <c r="C8" s="40">
        <v>1E-3</v>
      </c>
      <c r="D8" s="40"/>
      <c r="E8" s="41">
        <v>1.61734E-5</v>
      </c>
      <c r="F8" s="40" t="s">
        <v>654</v>
      </c>
      <c r="G8" s="6"/>
      <c r="H8" s="6"/>
      <c r="I8" s="6"/>
      <c r="J8" s="6"/>
      <c r="K8" s="6"/>
      <c r="L8" s="6"/>
      <c r="M8" s="6"/>
      <c r="N8" s="6"/>
      <c r="O8" s="6">
        <f>E8</f>
        <v>1.61734E-5</v>
      </c>
      <c r="P8" s="6"/>
      <c r="Q8" s="6"/>
      <c r="R8" s="6"/>
      <c r="S8" s="6"/>
      <c r="T8" s="3"/>
      <c r="U8" s="3"/>
      <c r="V8" s="3"/>
    </row>
    <row r="9" spans="1:22">
      <c r="A9" s="5" t="s">
        <v>58</v>
      </c>
      <c r="B9" s="5">
        <v>158.53</v>
      </c>
      <c r="C9" s="40">
        <v>5.9999999999999995E-4</v>
      </c>
      <c r="D9" s="40"/>
      <c r="E9" s="41">
        <v>3.7847700000000002E-6</v>
      </c>
      <c r="F9" s="40" t="s">
        <v>651</v>
      </c>
      <c r="G9" s="6"/>
      <c r="H9" s="6">
        <f>E9</f>
        <v>3.7847700000000002E-6</v>
      </c>
      <c r="I9" s="6"/>
      <c r="J9" s="6"/>
      <c r="K9" s="6"/>
      <c r="L9" s="6"/>
      <c r="M9" s="6"/>
      <c r="N9" s="6"/>
      <c r="O9" s="6"/>
      <c r="P9" s="6">
        <f>E9</f>
        <v>3.7847700000000002E-6</v>
      </c>
      <c r="Q9" s="6"/>
      <c r="R9" s="6"/>
      <c r="S9" s="6"/>
      <c r="T9" s="3">
        <v>60.000434400000003</v>
      </c>
      <c r="U9" s="3" t="s">
        <v>611</v>
      </c>
      <c r="V9" s="3" t="s">
        <v>612</v>
      </c>
    </row>
    <row r="10" spans="1:22">
      <c r="A10" s="5" t="s">
        <v>59</v>
      </c>
      <c r="B10" s="5">
        <v>41.99</v>
      </c>
      <c r="C10" s="40">
        <v>1.2999999999999999E-4</v>
      </c>
      <c r="D10" s="40"/>
      <c r="E10" s="41">
        <v>3.09598E-6</v>
      </c>
      <c r="F10" s="40" t="s">
        <v>652</v>
      </c>
      <c r="G10" s="6">
        <f>E10</f>
        <v>3.09598E-6</v>
      </c>
      <c r="H10" s="6"/>
      <c r="I10" s="6"/>
      <c r="J10" s="6"/>
      <c r="K10" s="6"/>
      <c r="L10" s="6"/>
      <c r="M10" s="6"/>
      <c r="N10" s="6"/>
      <c r="O10" s="6"/>
      <c r="P10" s="6"/>
      <c r="Q10" s="6">
        <f>E10</f>
        <v>3.09598E-6</v>
      </c>
      <c r="R10" s="6"/>
      <c r="S10" s="6"/>
      <c r="T10" s="3">
        <v>13.000104</v>
      </c>
      <c r="U10" s="3" t="s">
        <v>613</v>
      </c>
      <c r="V10" s="3" t="s">
        <v>612</v>
      </c>
    </row>
    <row r="11" spans="1:22">
      <c r="A11" s="5" t="s">
        <v>60</v>
      </c>
      <c r="B11" s="5">
        <v>136.09</v>
      </c>
      <c r="C11" s="40">
        <v>7.0000000000000001E-3</v>
      </c>
      <c r="D11" s="40"/>
      <c r="E11" s="41">
        <v>5.1E-5</v>
      </c>
      <c r="F11" s="6" t="s">
        <v>620</v>
      </c>
      <c r="G11" s="6"/>
      <c r="H11" s="6"/>
      <c r="I11" s="6"/>
      <c r="J11" s="6"/>
      <c r="K11" s="6"/>
      <c r="L11" s="8">
        <f>E11</f>
        <v>5.1E-5</v>
      </c>
      <c r="M11" s="6"/>
      <c r="N11" s="6"/>
      <c r="O11" s="6"/>
      <c r="P11" s="6"/>
      <c r="Q11" s="6"/>
      <c r="R11" s="6"/>
      <c r="S11" s="6"/>
      <c r="T11" s="3">
        <v>87.995794000000004</v>
      </c>
      <c r="U11" s="3" t="s">
        <v>614</v>
      </c>
      <c r="V11" s="3" t="s">
        <v>612</v>
      </c>
    </row>
    <row r="12" spans="1:22">
      <c r="A12" s="3"/>
      <c r="B12" s="3"/>
      <c r="C12" s="3"/>
      <c r="D12" s="3"/>
      <c r="E12" s="3"/>
      <c r="F12" s="3"/>
      <c r="J12" s="3"/>
    </row>
    <row r="13" spans="1:22">
      <c r="A13" s="3" t="s">
        <v>61</v>
      </c>
      <c r="B13" s="3"/>
      <c r="C13" s="3" t="s">
        <v>62</v>
      </c>
      <c r="D13" s="3"/>
      <c r="E13" s="3"/>
      <c r="F13" s="3"/>
      <c r="J13" s="3"/>
    </row>
    <row r="14" spans="1:22">
      <c r="A14" s="9" t="s">
        <v>63</v>
      </c>
      <c r="B14" s="9">
        <v>203.3</v>
      </c>
      <c r="C14" s="9">
        <v>21.2</v>
      </c>
      <c r="D14" s="9">
        <v>20</v>
      </c>
      <c r="E14" s="10">
        <f>ROUND((((C14/B14)*10)/D14)*0.042, 6)</f>
        <v>2.1900000000000001E-3</v>
      </c>
      <c r="F14" s="10">
        <f>E14*1000</f>
        <v>2.19</v>
      </c>
      <c r="G14" s="10"/>
      <c r="H14" s="10">
        <f>E14*2</f>
        <v>4.3800000000000002E-3</v>
      </c>
      <c r="I14" s="10"/>
      <c r="J14" s="10">
        <f>E14</f>
        <v>2.1900000000000001E-3</v>
      </c>
      <c r="K14" s="10"/>
      <c r="L14" s="10"/>
      <c r="M14" s="10"/>
      <c r="N14" s="10"/>
      <c r="O14" s="10"/>
      <c r="P14" s="10"/>
      <c r="Q14" s="10"/>
      <c r="R14" s="10"/>
      <c r="S14" s="10"/>
    </row>
    <row r="15" spans="1:22">
      <c r="A15" s="9" t="s">
        <v>64</v>
      </c>
      <c r="B15" s="9">
        <v>147.01</v>
      </c>
      <c r="C15" s="9">
        <v>3.04</v>
      </c>
      <c r="D15" s="9">
        <v>20</v>
      </c>
      <c r="E15" s="10">
        <f>ROUND((((C15/B15)*10)/D15)*0.042, 6)</f>
        <v>4.3399999999999998E-4</v>
      </c>
      <c r="F15" s="10">
        <f>E15*1000</f>
        <v>0.434</v>
      </c>
      <c r="G15" s="10"/>
      <c r="H15" s="10">
        <f>E15*2</f>
        <v>8.6799999999999996E-4</v>
      </c>
      <c r="I15" s="10"/>
      <c r="J15" s="10"/>
      <c r="K15" s="10">
        <f>E15</f>
        <v>4.3399999999999998E-4</v>
      </c>
      <c r="L15" s="10"/>
      <c r="M15" s="10"/>
      <c r="N15" s="10"/>
      <c r="O15" s="10"/>
      <c r="P15" s="10"/>
      <c r="Q15" s="10"/>
      <c r="R15" s="10"/>
      <c r="S15" s="10"/>
    </row>
    <row r="16" spans="1:22">
      <c r="A16" s="3"/>
      <c r="B16" s="3"/>
      <c r="C16" s="3"/>
      <c r="D16" s="3"/>
      <c r="E16" s="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</row>
    <row r="17" spans="1:19">
      <c r="A17" s="3" t="s">
        <v>65</v>
      </c>
      <c r="B17" s="3"/>
      <c r="C17" s="3" t="s">
        <v>66</v>
      </c>
      <c r="D17" s="3"/>
      <c r="E17" s="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  <row r="18" spans="1:19">
      <c r="A18" s="12" t="s">
        <v>67</v>
      </c>
      <c r="B18" s="12">
        <v>278.01</v>
      </c>
      <c r="C18" s="12">
        <v>2.8E-3</v>
      </c>
      <c r="D18" s="12">
        <v>1000</v>
      </c>
      <c r="E18" s="13">
        <v>1.00716E-7</v>
      </c>
      <c r="F18" s="14" t="s">
        <v>11</v>
      </c>
      <c r="G18" s="14"/>
      <c r="H18" s="14"/>
      <c r="I18" s="14"/>
      <c r="J18" s="14"/>
      <c r="K18" s="14"/>
      <c r="L18" s="14"/>
      <c r="M18" s="14">
        <f>E18</f>
        <v>1.00716E-7</v>
      </c>
      <c r="N18" s="14"/>
      <c r="O18" s="14"/>
      <c r="P18" s="14"/>
      <c r="Q18" s="14"/>
      <c r="R18" s="14">
        <f>E18</f>
        <v>1.00716E-7</v>
      </c>
      <c r="S18" s="14"/>
    </row>
    <row r="19" spans="1:19">
      <c r="A19" s="12" t="s">
        <v>68</v>
      </c>
      <c r="B19" s="12">
        <v>235.1</v>
      </c>
      <c r="C19" s="12">
        <v>8.0999999999999996E-3</v>
      </c>
      <c r="D19" s="12">
        <v>1000</v>
      </c>
      <c r="E19" s="13">
        <v>3.4453399999999998E-7</v>
      </c>
      <c r="F19" s="14" t="s">
        <v>69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5"/>
    </row>
    <row r="20" spans="1:19">
      <c r="A20" s="3"/>
      <c r="B20" s="3"/>
      <c r="C20" s="3"/>
      <c r="D20" s="3"/>
      <c r="E20" s="3"/>
      <c r="F20" s="3"/>
      <c r="G20" s="16" t="s">
        <v>10</v>
      </c>
      <c r="H20" s="16" t="s">
        <v>22</v>
      </c>
      <c r="I20" s="16" t="s">
        <v>25</v>
      </c>
      <c r="J20" s="16" t="s">
        <v>23</v>
      </c>
      <c r="K20" s="16" t="s">
        <v>24</v>
      </c>
      <c r="L20" s="16" t="s">
        <v>47</v>
      </c>
      <c r="M20" s="16" t="s">
        <v>48</v>
      </c>
      <c r="N20" s="16" t="s">
        <v>26</v>
      </c>
      <c r="O20" s="16" t="s">
        <v>27</v>
      </c>
      <c r="P20" s="16" t="s">
        <v>28</v>
      </c>
      <c r="Q20" s="16" t="s">
        <v>29</v>
      </c>
      <c r="R20" s="16" t="s">
        <v>30</v>
      </c>
      <c r="S20" s="17" t="s">
        <v>31</v>
      </c>
    </row>
    <row r="21" spans="1:19">
      <c r="A21" s="16" t="s">
        <v>70</v>
      </c>
      <c r="B21" s="3"/>
      <c r="C21" s="3"/>
      <c r="D21" s="3"/>
      <c r="E21" s="3"/>
      <c r="F21" s="3"/>
      <c r="G21" s="16">
        <f t="shared" ref="G21:S21" si="0">SUM(G3:G19)</f>
        <v>2.9478052979999999E-2</v>
      </c>
      <c r="H21" s="16">
        <f>SUM(H3:H19)</f>
        <v>2.2607865770000006E-2</v>
      </c>
      <c r="I21" s="16">
        <f t="shared" si="0"/>
        <v>4.1649900000000003E-4</v>
      </c>
      <c r="J21" s="16">
        <f>SUM(J3:J19)</f>
        <v>2.1900000000000001E-3</v>
      </c>
      <c r="K21" s="16">
        <f t="shared" si="0"/>
        <v>4.3399999999999998E-4</v>
      </c>
      <c r="L21" s="16">
        <f t="shared" si="0"/>
        <v>5.1E-5</v>
      </c>
      <c r="M21" s="16">
        <f t="shared" si="0"/>
        <v>1.251860716E-3</v>
      </c>
      <c r="N21" s="16">
        <f t="shared" si="0"/>
        <v>3.3045E-5</v>
      </c>
      <c r="O21" s="16">
        <f t="shared" si="0"/>
        <v>1.61734E-5</v>
      </c>
      <c r="P21" s="16">
        <f t="shared" si="0"/>
        <v>3.7847700000000002E-6</v>
      </c>
      <c r="Q21" s="16">
        <f t="shared" si="0"/>
        <v>3.09598E-6</v>
      </c>
      <c r="R21" s="16">
        <f t="shared" si="0"/>
        <v>1.00716E-7</v>
      </c>
      <c r="S21" s="16">
        <f t="shared" si="0"/>
        <v>9.9988100000000003E-3</v>
      </c>
    </row>
    <row r="22" spans="1:19">
      <c r="A22" s="16" t="s">
        <v>71</v>
      </c>
      <c r="B22" s="3"/>
      <c r="C22" s="3"/>
      <c r="D22" s="3"/>
      <c r="E22" s="3"/>
      <c r="F22" s="3"/>
      <c r="G22" s="16">
        <f>G21*1000</f>
        <v>29.478052979999998</v>
      </c>
      <c r="H22" s="16">
        <f t="shared" ref="H22:S22" si="1">H21*1000</f>
        <v>22.607865770000007</v>
      </c>
      <c r="I22" s="16">
        <f t="shared" si="1"/>
        <v>0.41649900000000001</v>
      </c>
      <c r="J22" s="16">
        <f t="shared" si="1"/>
        <v>2.19</v>
      </c>
      <c r="K22" s="16">
        <f t="shared" si="1"/>
        <v>0.434</v>
      </c>
      <c r="L22" s="16">
        <f>L21*1000</f>
        <v>5.0999999999999997E-2</v>
      </c>
      <c r="M22" s="16">
        <f t="shared" si="1"/>
        <v>1.2518607159999999</v>
      </c>
      <c r="N22" s="16">
        <f>N21*1000</f>
        <v>3.3044999999999998E-2</v>
      </c>
      <c r="O22" s="16">
        <f>O21*1000</f>
        <v>1.6173400000000001E-2</v>
      </c>
      <c r="P22" s="16">
        <f>P21*1000</f>
        <v>3.7847700000000002E-3</v>
      </c>
      <c r="Q22" s="16">
        <f>Q21*1000</f>
        <v>3.0959799999999999E-3</v>
      </c>
      <c r="R22" s="16">
        <f>R21*1000</f>
        <v>1.00716E-4</v>
      </c>
      <c r="S22" s="16">
        <f t="shared" si="1"/>
        <v>9.9988100000000006</v>
      </c>
    </row>
    <row r="23" spans="1:19">
      <c r="A23" t="s">
        <v>72</v>
      </c>
      <c r="B23" s="3"/>
      <c r="C23" s="3"/>
      <c r="D23" s="3"/>
      <c r="E23" s="3"/>
      <c r="F23" s="3"/>
      <c r="G23">
        <f>G21*22.99</f>
        <v>0.67770043801019997</v>
      </c>
      <c r="H23">
        <f>H21*35.45</f>
        <v>0.80144884154650031</v>
      </c>
      <c r="I23">
        <f>I21*39.1</f>
        <v>1.62851109E-2</v>
      </c>
      <c r="J23">
        <f>J21*24.3</f>
        <v>5.3217000000000007E-2</v>
      </c>
      <c r="K23">
        <f>K21*40.08</f>
        <v>1.7394719999999999E-2</v>
      </c>
      <c r="L23">
        <f>L21*30.97</f>
        <v>1.5794699999999999E-3</v>
      </c>
      <c r="M23">
        <f>M21*32.06</f>
        <v>4.013465455496E-2</v>
      </c>
      <c r="N23">
        <f>N21*79.9</f>
        <v>2.6402955000000001E-3</v>
      </c>
      <c r="O23">
        <f>O21*10.81</f>
        <v>1.7483445400000002E-4</v>
      </c>
      <c r="P23">
        <f>P21*87.62</f>
        <v>3.3162154740000005E-4</v>
      </c>
      <c r="Q23">
        <f>Q21*18.998</f>
        <v>5.881742804E-5</v>
      </c>
      <c r="R23">
        <f>R21*55.85</f>
        <v>5.6249886000000005E-6</v>
      </c>
      <c r="S23" s="11"/>
    </row>
    <row r="24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>
      <c r="A25" s="2" t="s">
        <v>73</v>
      </c>
      <c r="B25" s="3" t="s">
        <v>43</v>
      </c>
      <c r="C25" s="3" t="s">
        <v>62</v>
      </c>
      <c r="D25" s="3"/>
      <c r="E25" s="3"/>
      <c r="F25" s="18"/>
      <c r="G25" s="3" t="s">
        <v>74</v>
      </c>
      <c r="H25" s="3"/>
      <c r="I25" s="3"/>
      <c r="J25" s="3"/>
    </row>
    <row r="26" spans="1:19">
      <c r="A26" s="3" t="s">
        <v>75</v>
      </c>
      <c r="B26" s="3">
        <v>197.91</v>
      </c>
      <c r="C26" s="19">
        <v>1.7999999999999999E-2</v>
      </c>
      <c r="D26" s="3">
        <v>100000</v>
      </c>
      <c r="E26" s="7">
        <v>9.0950399999999992E-9</v>
      </c>
      <c r="F26" s="18" t="s">
        <v>12</v>
      </c>
      <c r="G26" s="3"/>
      <c r="H26" s="3"/>
      <c r="I26" s="3" t="s">
        <v>76</v>
      </c>
      <c r="J26" s="3">
        <v>1.45</v>
      </c>
      <c r="M26" s="3" t="s">
        <v>49</v>
      </c>
      <c r="N26" s="3" t="s">
        <v>50</v>
      </c>
      <c r="O26" s="3" t="s">
        <v>51</v>
      </c>
    </row>
    <row r="27" spans="1:19">
      <c r="A27" s="3" t="s">
        <v>77</v>
      </c>
      <c r="B27" s="3">
        <v>179.47</v>
      </c>
      <c r="C27" s="19">
        <v>2E-3</v>
      </c>
      <c r="D27" s="3">
        <v>100000</v>
      </c>
      <c r="E27" s="7">
        <v>1.1143899999999999E-9</v>
      </c>
      <c r="F27" s="18" t="s">
        <v>13</v>
      </c>
      <c r="G27" s="3"/>
      <c r="H27" s="3"/>
      <c r="I27" s="3"/>
      <c r="J27" s="11">
        <f>(H21*35.5)*1.803</f>
        <v>1.4470503604075053</v>
      </c>
      <c r="M27" s="3"/>
      <c r="N27" s="3"/>
      <c r="O27" s="3"/>
    </row>
    <row r="28" spans="1:19">
      <c r="A28" s="3" t="s">
        <v>78</v>
      </c>
      <c r="B28" s="3">
        <v>129.839</v>
      </c>
      <c r="C28" s="19">
        <v>1E-3</v>
      </c>
      <c r="D28" s="3">
        <v>100000</v>
      </c>
      <c r="E28" s="7">
        <v>5.0000000000000003E-10</v>
      </c>
      <c r="F28" s="18" t="s">
        <v>14</v>
      </c>
      <c r="G28" s="3"/>
      <c r="H28" s="3"/>
      <c r="I28" s="3"/>
      <c r="J28" s="3"/>
      <c r="M28" s="3"/>
      <c r="N28" s="3"/>
      <c r="O28" s="3"/>
    </row>
    <row r="29" spans="1:19">
      <c r="A29" s="3" t="s">
        <v>79</v>
      </c>
      <c r="B29" s="3">
        <v>205.92</v>
      </c>
      <c r="C29" s="19">
        <v>1E-3</v>
      </c>
      <c r="D29" s="3">
        <v>100000</v>
      </c>
      <c r="E29" s="7">
        <v>3.1902700000000001E-10</v>
      </c>
      <c r="F29" s="18" t="s">
        <v>15</v>
      </c>
      <c r="G29" s="3"/>
      <c r="H29" s="3"/>
      <c r="I29" s="3"/>
      <c r="J29" s="3"/>
      <c r="M29" s="3"/>
      <c r="N29" s="3"/>
      <c r="O29" s="3"/>
    </row>
    <row r="30" spans="1:19">
      <c r="A30" s="3" t="s">
        <v>80</v>
      </c>
      <c r="B30" s="3">
        <v>172.94</v>
      </c>
      <c r="C30" s="19">
        <v>2E-3</v>
      </c>
      <c r="D30" s="3">
        <v>100000</v>
      </c>
      <c r="E30" s="3">
        <v>1.0000000000000001E-9</v>
      </c>
      <c r="F30" s="18" t="s">
        <v>13</v>
      </c>
      <c r="G30" s="3"/>
      <c r="H30" s="3"/>
      <c r="I30" s="3"/>
      <c r="J30" s="3"/>
      <c r="M30" s="3"/>
      <c r="N30" s="3"/>
      <c r="O30" s="3"/>
    </row>
    <row r="31" spans="1:19">
      <c r="A31" s="3" t="s">
        <v>81</v>
      </c>
      <c r="B31" s="3">
        <v>129.5994</v>
      </c>
      <c r="C31" s="19">
        <v>1E-3</v>
      </c>
      <c r="D31" s="3">
        <v>100000</v>
      </c>
      <c r="E31" s="3">
        <v>1.0000000000000001E-9</v>
      </c>
      <c r="F31" s="18" t="s">
        <v>13</v>
      </c>
      <c r="G31" s="3"/>
      <c r="H31" s="3"/>
      <c r="I31" s="3"/>
      <c r="J31" s="3"/>
      <c r="M31" s="3"/>
      <c r="N31" s="3"/>
      <c r="O31" s="3"/>
    </row>
    <row r="32" spans="1:19">
      <c r="A32" s="3"/>
      <c r="B32" s="3"/>
      <c r="C32" s="3"/>
      <c r="D32" s="3"/>
      <c r="E32" s="3"/>
      <c r="F32" s="3"/>
      <c r="G32" s="3"/>
      <c r="H32" s="3"/>
      <c r="I32" s="3"/>
      <c r="J32" s="3"/>
      <c r="M32" s="3"/>
      <c r="N32" s="3"/>
      <c r="O32" s="3"/>
    </row>
    <row r="33" spans="1:15">
      <c r="A33" s="2" t="s">
        <v>82</v>
      </c>
      <c r="B33" s="3" t="s">
        <v>43</v>
      </c>
      <c r="C33" s="3" t="s">
        <v>62</v>
      </c>
      <c r="D33" s="3"/>
      <c r="E33" s="3"/>
      <c r="F33" s="18"/>
      <c r="G33" s="3" t="s">
        <v>74</v>
      </c>
      <c r="H33" s="3"/>
      <c r="I33" s="3"/>
      <c r="J33" s="3"/>
      <c r="M33" s="3">
        <v>60.000434400000003</v>
      </c>
      <c r="N33" s="3" t="s">
        <v>611</v>
      </c>
      <c r="O33" s="3" t="s">
        <v>612</v>
      </c>
    </row>
    <row r="34" spans="1:15">
      <c r="A34" s="3" t="s">
        <v>32</v>
      </c>
      <c r="B34" s="3">
        <v>337.27</v>
      </c>
      <c r="C34" s="3">
        <v>1.69</v>
      </c>
      <c r="D34" s="3">
        <v>100000</v>
      </c>
      <c r="E34" s="7">
        <v>5.0108199999999999E-7</v>
      </c>
      <c r="F34" s="18" t="s">
        <v>16</v>
      </c>
      <c r="G34" s="3"/>
      <c r="H34" s="3"/>
      <c r="I34" s="3"/>
      <c r="J34" s="3"/>
      <c r="M34" s="3">
        <v>13.000104</v>
      </c>
      <c r="N34" s="3" t="s">
        <v>613</v>
      </c>
      <c r="O34" s="3" t="s">
        <v>612</v>
      </c>
    </row>
    <row r="35" spans="1:15">
      <c r="A35" s="3" t="s">
        <v>33</v>
      </c>
      <c r="B35" s="3">
        <v>376.36</v>
      </c>
      <c r="C35" s="3">
        <v>2.5999999999999999E-3</v>
      </c>
      <c r="D35" s="3">
        <v>100000</v>
      </c>
      <c r="E35" s="7">
        <v>6.9082799999999996E-10</v>
      </c>
      <c r="F35" s="18" t="s">
        <v>17</v>
      </c>
      <c r="G35" s="3"/>
      <c r="H35" s="3"/>
      <c r="I35" s="3"/>
      <c r="J35" s="3"/>
      <c r="M35" s="3">
        <v>87.995794000000004</v>
      </c>
      <c r="N35" s="3" t="s">
        <v>614</v>
      </c>
      <c r="O35" s="3" t="s">
        <v>612</v>
      </c>
    </row>
    <row r="36" spans="1:15">
      <c r="A36" s="3" t="s">
        <v>34</v>
      </c>
      <c r="B36" s="3">
        <v>123.12</v>
      </c>
      <c r="C36" s="3">
        <v>0.98499999999999999</v>
      </c>
      <c r="D36" s="3">
        <v>100000</v>
      </c>
      <c r="E36" s="7">
        <v>8.00032E-7</v>
      </c>
      <c r="F36" s="18" t="s">
        <v>18</v>
      </c>
      <c r="G36" s="3"/>
      <c r="H36" s="3"/>
      <c r="I36" s="3"/>
      <c r="J36" s="3"/>
    </row>
    <row r="37" spans="1:15">
      <c r="A37" s="3" t="s">
        <v>35</v>
      </c>
      <c r="B37" s="3">
        <v>238.27</v>
      </c>
      <c r="C37" s="3">
        <v>1.0129999999999999</v>
      </c>
      <c r="D37" s="3">
        <v>100000</v>
      </c>
      <c r="E37" s="7">
        <v>4.2514800000000002E-7</v>
      </c>
      <c r="F37" s="18" t="s">
        <v>19</v>
      </c>
      <c r="G37" s="3"/>
      <c r="H37" s="3"/>
      <c r="I37" s="3"/>
      <c r="J37" s="3"/>
    </row>
    <row r="38" spans="1:15">
      <c r="A38" s="3" t="s">
        <v>36</v>
      </c>
      <c r="B38" s="3">
        <v>205.64</v>
      </c>
      <c r="C38" s="3">
        <v>1.028</v>
      </c>
      <c r="D38" s="3">
        <v>100000</v>
      </c>
      <c r="E38" s="7">
        <v>4.9990300000000005E-7</v>
      </c>
      <c r="F38" s="18" t="s">
        <v>16</v>
      </c>
      <c r="G38" s="3"/>
      <c r="H38" s="3"/>
      <c r="I38" s="3"/>
      <c r="J38" s="3"/>
    </row>
    <row r="39" spans="1:15">
      <c r="A39" s="3" t="s">
        <v>37</v>
      </c>
      <c r="B39" s="3">
        <v>244.31</v>
      </c>
      <c r="C39" s="3">
        <v>9.7999999999999997E-3</v>
      </c>
      <c r="D39" s="3">
        <v>100000</v>
      </c>
      <c r="E39" s="7">
        <v>4.0113E-9</v>
      </c>
      <c r="F39" s="18" t="s">
        <v>20</v>
      </c>
      <c r="G39" s="3"/>
      <c r="H39" s="3"/>
      <c r="I39" s="3"/>
      <c r="J39" s="3"/>
    </row>
    <row r="40" spans="1:15">
      <c r="A40" s="3" t="s">
        <v>83</v>
      </c>
      <c r="B40" s="3">
        <v>441.4</v>
      </c>
      <c r="C40" s="3">
        <v>1.77E-2</v>
      </c>
      <c r="D40" s="3">
        <v>100000</v>
      </c>
      <c r="E40" s="7">
        <v>4.0099700000000004E-9</v>
      </c>
      <c r="F40" s="18" t="s">
        <v>20</v>
      </c>
      <c r="G40" s="3"/>
      <c r="H40" s="3"/>
      <c r="I40" s="3"/>
      <c r="J40" s="3"/>
    </row>
    <row r="41" spans="1:15">
      <c r="A41" s="3" t="s">
        <v>84</v>
      </c>
      <c r="B41" s="3">
        <v>1355.37</v>
      </c>
      <c r="C41" s="3">
        <v>9.4999999999999998E-3</v>
      </c>
      <c r="D41" s="3">
        <v>100000</v>
      </c>
      <c r="E41" s="7">
        <v>7.0091599999999996E-10</v>
      </c>
      <c r="F41" s="18" t="s">
        <v>17</v>
      </c>
      <c r="G41" s="3"/>
      <c r="H41" s="3"/>
      <c r="I41" s="3"/>
      <c r="J41" s="3"/>
    </row>
    <row r="42" spans="1:15">
      <c r="A42" s="3" t="s">
        <v>38</v>
      </c>
      <c r="B42" s="3">
        <v>180.16</v>
      </c>
      <c r="C42" s="3">
        <v>0.90100000000000002</v>
      </c>
      <c r="D42" s="3">
        <v>100000</v>
      </c>
      <c r="E42" s="7">
        <v>5.0011099999999997E-7</v>
      </c>
      <c r="F42" s="18" t="s">
        <v>16</v>
      </c>
      <c r="G42" s="3"/>
      <c r="H42" s="3"/>
      <c r="I42" s="3"/>
      <c r="J42" s="3"/>
    </row>
    <row r="43" spans="1:15">
      <c r="A43" s="3" t="s">
        <v>85</v>
      </c>
      <c r="B43" s="3">
        <v>137.13999999999999</v>
      </c>
      <c r="C43" s="3">
        <v>8.2299999999999998E-2</v>
      </c>
      <c r="D43" s="3">
        <v>100000</v>
      </c>
      <c r="E43" s="7">
        <v>6.0011700000000005E-8</v>
      </c>
      <c r="F43" s="18" t="s">
        <v>21</v>
      </c>
      <c r="G43" s="3"/>
      <c r="H43" s="3"/>
      <c r="I43" s="3"/>
      <c r="J43" s="3"/>
    </row>
    <row r="44" spans="1:15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spans="1:15">
      <c r="A45" s="3" t="s">
        <v>596</v>
      </c>
      <c r="B45" s="3"/>
      <c r="C45" s="3"/>
      <c r="D45" s="3"/>
      <c r="E45" s="3"/>
      <c r="F45" s="3"/>
      <c r="G45" s="3"/>
      <c r="H45" s="3"/>
      <c r="I45" s="3"/>
      <c r="J45" s="3"/>
    </row>
    <row r="46" spans="1:15">
      <c r="A46" s="3" t="s">
        <v>597</v>
      </c>
      <c r="B46" s="3"/>
      <c r="C46" s="3"/>
      <c r="D46" s="3"/>
      <c r="E46" s="3"/>
      <c r="F46" s="3"/>
      <c r="G46" s="3"/>
      <c r="H46" s="3"/>
      <c r="I46" s="3"/>
      <c r="J46" s="3"/>
    </row>
    <row r="47" spans="1:15">
      <c r="A47" s="3" t="s">
        <v>598</v>
      </c>
      <c r="B47" s="3"/>
      <c r="C47" s="3"/>
      <c r="D47" s="3"/>
      <c r="E47" s="3"/>
      <c r="F47" s="3"/>
      <c r="G47" s="3"/>
      <c r="H47" s="3"/>
      <c r="I47" s="3"/>
      <c r="J47" s="3"/>
    </row>
    <row r="48" spans="1:15">
      <c r="A48" s="3" t="s">
        <v>599</v>
      </c>
      <c r="B48" s="3"/>
      <c r="C48" s="3"/>
      <c r="D48" s="3"/>
      <c r="E48" s="3"/>
      <c r="F48" s="3"/>
      <c r="G48" s="3"/>
      <c r="H48" s="3"/>
      <c r="I48" s="3"/>
      <c r="J48" s="3"/>
    </row>
    <row r="49" spans="1:10">
      <c r="A49" s="3" t="s">
        <v>600</v>
      </c>
      <c r="B49" s="3"/>
      <c r="C49" s="3"/>
      <c r="D49" s="3"/>
      <c r="E49" s="3"/>
      <c r="F49" s="3"/>
      <c r="G49" s="3"/>
      <c r="H49" s="3"/>
      <c r="I49" s="3"/>
      <c r="J49" s="3"/>
    </row>
    <row r="50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spans="1:10">
      <c r="A52" s="20" t="s">
        <v>86</v>
      </c>
      <c r="B52" s="3"/>
      <c r="C52" s="3"/>
      <c r="D52" s="3"/>
      <c r="E52" s="3"/>
      <c r="F52" s="3"/>
      <c r="G52" s="3"/>
      <c r="H52" s="3" t="s">
        <v>1177</v>
      </c>
      <c r="I52" s="3"/>
      <c r="J52" s="3"/>
    </row>
    <row r="53" spans="1:10">
      <c r="A53" s="20" t="s">
        <v>87</v>
      </c>
      <c r="B53" s="20"/>
      <c r="C53" s="20"/>
      <c r="D53" s="20"/>
      <c r="E53" s="3"/>
      <c r="F53" s="3"/>
      <c r="G53" s="3" t="s">
        <v>88</v>
      </c>
      <c r="H53" s="3">
        <v>10</v>
      </c>
      <c r="I53" s="3"/>
      <c r="J53" s="3"/>
    </row>
    <row r="54" spans="1:10">
      <c r="A54" s="20" t="s">
        <v>89</v>
      </c>
      <c r="B54" s="20"/>
      <c r="C54" s="20"/>
      <c r="D54" s="20"/>
      <c r="E54" s="20"/>
      <c r="F54" s="20"/>
      <c r="G54" s="3" t="s">
        <v>90</v>
      </c>
      <c r="H54" s="3">
        <v>20</v>
      </c>
      <c r="I54" s="3"/>
      <c r="J54" s="3"/>
    </row>
    <row r="55" spans="1:10">
      <c r="A55" s="20" t="s">
        <v>91</v>
      </c>
      <c r="B55" s="20"/>
      <c r="C55" s="20"/>
      <c r="D55" s="20"/>
      <c r="E55" s="20"/>
      <c r="F55" s="20"/>
      <c r="G55" s="3" t="s">
        <v>92</v>
      </c>
      <c r="H55" s="3">
        <v>500</v>
      </c>
      <c r="I55" s="3"/>
      <c r="J55" s="3"/>
    </row>
    <row r="56" spans="1:10">
      <c r="A56" s="20" t="s">
        <v>93</v>
      </c>
      <c r="B56" s="20"/>
      <c r="C56" s="20"/>
      <c r="D56" s="20"/>
      <c r="E56" s="3"/>
      <c r="F56" s="3"/>
      <c r="G56" s="3" t="s">
        <v>94</v>
      </c>
      <c r="H56" s="3">
        <v>0.5</v>
      </c>
      <c r="I56" s="3"/>
      <c r="J56" s="3"/>
    </row>
    <row r="57" spans="1:10">
      <c r="A57" s="20" t="s">
        <v>95</v>
      </c>
      <c r="B57" s="20"/>
      <c r="C57" s="20"/>
      <c r="D57" s="3"/>
      <c r="E57" s="3"/>
      <c r="F57" s="3"/>
      <c r="G57" s="3" t="s">
        <v>96</v>
      </c>
      <c r="H57" s="3">
        <v>500</v>
      </c>
      <c r="I57" s="3"/>
      <c r="J57" s="3"/>
    </row>
    <row r="58" spans="1:10">
      <c r="A58" s="20" t="s">
        <v>97</v>
      </c>
      <c r="B58" s="20"/>
      <c r="C58" s="20"/>
      <c r="D58" s="3"/>
      <c r="E58" s="3"/>
      <c r="F58" s="3"/>
      <c r="G58" s="3"/>
      <c r="H58" s="3"/>
      <c r="I58" s="3"/>
      <c r="J58" s="3"/>
    </row>
    <row r="59" spans="1:10">
      <c r="A59" s="3"/>
      <c r="B59" s="20" t="s">
        <v>98</v>
      </c>
      <c r="C59" s="20"/>
      <c r="D59" s="3"/>
      <c r="E59" s="3"/>
      <c r="F59" s="3"/>
      <c r="G59" s="3"/>
      <c r="H59" s="3"/>
      <c r="I59" s="3"/>
      <c r="J59" s="3"/>
    </row>
    <row r="60" spans="1:10">
      <c r="A60" s="3"/>
      <c r="B60" s="20" t="s">
        <v>99</v>
      </c>
      <c r="C60" s="20"/>
      <c r="D60" s="3"/>
      <c r="E60" s="3"/>
      <c r="F60" s="3"/>
      <c r="G60" s="3"/>
      <c r="H60" s="3"/>
      <c r="I60" s="3"/>
      <c r="J60" s="3"/>
    </row>
    <row r="61" spans="1:10">
      <c r="A61" s="3"/>
      <c r="B61" s="20" t="s">
        <v>100</v>
      </c>
      <c r="C61" s="20"/>
      <c r="D61" s="3"/>
      <c r="E61" s="3"/>
      <c r="F61" s="3"/>
      <c r="G61" s="3"/>
      <c r="H61" s="3"/>
      <c r="I61" s="3"/>
      <c r="J61" s="3"/>
    </row>
    <row r="62" spans="1:10">
      <c r="A62" s="20" t="s">
        <v>101</v>
      </c>
      <c r="B62" s="20"/>
      <c r="C62" s="3"/>
      <c r="D62" s="3"/>
      <c r="E62" s="3"/>
      <c r="F62" s="3"/>
      <c r="G62" s="3"/>
      <c r="H62" s="3"/>
      <c r="I62" s="3"/>
      <c r="J62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3"/>
  <sheetViews>
    <sheetView workbookViewId="0">
      <selection activeCell="B71" sqref="B71"/>
    </sheetView>
  </sheetViews>
  <sheetFormatPr baseColWidth="10" defaultRowHeight="15" x14ac:dyDescent="0"/>
  <cols>
    <col min="2" max="2" width="21.83203125" customWidth="1"/>
    <col min="3" max="3" width="64.1640625" bestFit="1" customWidth="1"/>
    <col min="4" max="4" width="36.33203125" bestFit="1" customWidth="1"/>
  </cols>
  <sheetData>
    <row r="1" spans="1:4">
      <c r="A1" t="s">
        <v>1005</v>
      </c>
      <c r="B1" t="s">
        <v>1006</v>
      </c>
      <c r="C1" t="s">
        <v>1007</v>
      </c>
      <c r="D1" t="s">
        <v>1008</v>
      </c>
    </row>
    <row r="2" spans="1:4">
      <c r="A2">
        <v>1</v>
      </c>
      <c r="B2">
        <v>2730614681</v>
      </c>
      <c r="C2" t="s">
        <v>1009</v>
      </c>
      <c r="D2" t="s">
        <v>1010</v>
      </c>
    </row>
    <row r="3" spans="1:4">
      <c r="A3">
        <v>2</v>
      </c>
      <c r="B3">
        <v>2730614127</v>
      </c>
      <c r="C3" t="s">
        <v>1011</v>
      </c>
      <c r="D3" t="s">
        <v>1010</v>
      </c>
    </row>
    <row r="4" spans="1:4">
      <c r="A4">
        <v>3</v>
      </c>
      <c r="B4">
        <v>2730613835</v>
      </c>
      <c r="C4" t="s">
        <v>1012</v>
      </c>
      <c r="D4" t="s">
        <v>1010</v>
      </c>
    </row>
    <row r="5" spans="1:4">
      <c r="A5">
        <v>4</v>
      </c>
      <c r="B5">
        <v>2730614285</v>
      </c>
      <c r="C5" t="s">
        <v>1013</v>
      </c>
      <c r="D5" t="s">
        <v>1010</v>
      </c>
    </row>
    <row r="6" spans="1:4">
      <c r="A6">
        <v>5</v>
      </c>
      <c r="B6">
        <v>2730614025</v>
      </c>
      <c r="C6" t="s">
        <v>1014</v>
      </c>
      <c r="D6" t="s">
        <v>1010</v>
      </c>
    </row>
    <row r="7" spans="1:4">
      <c r="A7">
        <v>6</v>
      </c>
      <c r="B7">
        <v>2730614370</v>
      </c>
      <c r="C7" t="s">
        <v>1015</v>
      </c>
      <c r="D7" t="s">
        <v>1010</v>
      </c>
    </row>
    <row r="8" spans="1:4">
      <c r="A8">
        <v>7</v>
      </c>
      <c r="B8">
        <v>2730614357</v>
      </c>
      <c r="C8" t="s">
        <v>1016</v>
      </c>
      <c r="D8" t="s">
        <v>1010</v>
      </c>
    </row>
    <row r="9" spans="1:4">
      <c r="A9">
        <v>8</v>
      </c>
      <c r="B9">
        <v>2730614026</v>
      </c>
      <c r="C9" t="s">
        <v>1017</v>
      </c>
      <c r="D9" t="s">
        <v>1010</v>
      </c>
    </row>
    <row r="10" spans="1:4">
      <c r="A10">
        <v>9</v>
      </c>
      <c r="B10">
        <v>2730614775</v>
      </c>
      <c r="C10" t="s">
        <v>1018</v>
      </c>
      <c r="D10" t="s">
        <v>1010</v>
      </c>
    </row>
    <row r="11" spans="1:4">
      <c r="A11">
        <v>10</v>
      </c>
      <c r="B11">
        <v>2730614366</v>
      </c>
      <c r="C11" t="s">
        <v>1019</v>
      </c>
      <c r="D11" t="s">
        <v>1010</v>
      </c>
    </row>
    <row r="12" spans="1:4">
      <c r="A12">
        <v>11</v>
      </c>
      <c r="B12">
        <v>2730613838</v>
      </c>
      <c r="C12" t="s">
        <v>1020</v>
      </c>
      <c r="D12" t="s">
        <v>1010</v>
      </c>
    </row>
    <row r="13" spans="1:4">
      <c r="A13">
        <v>12</v>
      </c>
      <c r="B13">
        <v>2730614537</v>
      </c>
      <c r="C13" t="s">
        <v>1021</v>
      </c>
      <c r="D13" t="s">
        <v>1010</v>
      </c>
    </row>
    <row r="14" spans="1:4">
      <c r="A14">
        <v>13</v>
      </c>
      <c r="B14">
        <v>2730614707</v>
      </c>
      <c r="C14" t="s">
        <v>1022</v>
      </c>
      <c r="D14" t="s">
        <v>1010</v>
      </c>
    </row>
    <row r="15" spans="1:4">
      <c r="A15">
        <v>14</v>
      </c>
      <c r="B15">
        <v>2730614708</v>
      </c>
      <c r="C15" t="s">
        <v>1023</v>
      </c>
      <c r="D15" t="s">
        <v>1010</v>
      </c>
    </row>
    <row r="16" spans="1:4">
      <c r="A16">
        <v>15</v>
      </c>
      <c r="B16">
        <v>2730614854</v>
      </c>
      <c r="C16" t="s">
        <v>1024</v>
      </c>
      <c r="D16" t="s">
        <v>1010</v>
      </c>
    </row>
    <row r="17" spans="1:4">
      <c r="A17">
        <v>16</v>
      </c>
      <c r="B17">
        <v>2730614027</v>
      </c>
      <c r="C17" t="s">
        <v>1025</v>
      </c>
      <c r="D17" t="s">
        <v>1026</v>
      </c>
    </row>
    <row r="18" spans="1:4">
      <c r="A18">
        <v>17</v>
      </c>
      <c r="B18">
        <v>2730614917</v>
      </c>
      <c r="C18" t="s">
        <v>1027</v>
      </c>
      <c r="D18" t="s">
        <v>1026</v>
      </c>
    </row>
    <row r="19" spans="1:4">
      <c r="A19">
        <v>18</v>
      </c>
      <c r="B19">
        <v>2730614853</v>
      </c>
      <c r="C19" t="s">
        <v>1028</v>
      </c>
      <c r="D19" t="s">
        <v>1026</v>
      </c>
    </row>
    <row r="20" spans="1:4">
      <c r="A20">
        <v>19</v>
      </c>
      <c r="B20">
        <v>2730614264</v>
      </c>
      <c r="C20" t="s">
        <v>1029</v>
      </c>
      <c r="D20" t="s">
        <v>1026</v>
      </c>
    </row>
    <row r="21" spans="1:4">
      <c r="A21">
        <v>20</v>
      </c>
      <c r="B21">
        <v>2730614626</v>
      </c>
      <c r="C21" t="s">
        <v>1030</v>
      </c>
      <c r="D21" t="s">
        <v>1026</v>
      </c>
    </row>
    <row r="22" spans="1:4">
      <c r="A22">
        <v>21</v>
      </c>
      <c r="B22">
        <v>2730614912</v>
      </c>
      <c r="C22" t="s">
        <v>1031</v>
      </c>
    </row>
    <row r="23" spans="1:4">
      <c r="A23">
        <v>22</v>
      </c>
      <c r="B23" t="s">
        <v>1032</v>
      </c>
      <c r="C23" t="s">
        <v>1033</v>
      </c>
      <c r="D23" t="s">
        <v>1034</v>
      </c>
    </row>
    <row r="24" spans="1:4">
      <c r="A24">
        <v>23</v>
      </c>
      <c r="B24" t="s">
        <v>1035</v>
      </c>
      <c r="C24" t="s">
        <v>1036</v>
      </c>
      <c r="D24" t="s">
        <v>1034</v>
      </c>
    </row>
    <row r="25" spans="1:4">
      <c r="A25">
        <v>24</v>
      </c>
      <c r="B25">
        <v>2730614378</v>
      </c>
      <c r="C25" t="s">
        <v>1037</v>
      </c>
      <c r="D25" t="s">
        <v>1038</v>
      </c>
    </row>
    <row r="26" spans="1:4">
      <c r="A26">
        <v>25</v>
      </c>
      <c r="B26">
        <v>2730614560</v>
      </c>
      <c r="C26" t="s">
        <v>1039</v>
      </c>
      <c r="D26" t="s">
        <v>1038</v>
      </c>
    </row>
    <row r="27" spans="1:4">
      <c r="A27">
        <v>26</v>
      </c>
      <c r="B27">
        <v>2730614492</v>
      </c>
      <c r="C27" t="s">
        <v>1040</v>
      </c>
      <c r="D27" t="s">
        <v>1038</v>
      </c>
    </row>
    <row r="28" spans="1:4">
      <c r="A28">
        <v>27</v>
      </c>
      <c r="B28">
        <v>2730614856</v>
      </c>
      <c r="C28" t="s">
        <v>1041</v>
      </c>
      <c r="D28" t="s">
        <v>1038</v>
      </c>
    </row>
    <row r="29" spans="1:4">
      <c r="A29">
        <v>28</v>
      </c>
      <c r="B29">
        <v>2730614855</v>
      </c>
      <c r="C29" t="s">
        <v>1042</v>
      </c>
      <c r="D29" t="s">
        <v>1038</v>
      </c>
    </row>
    <row r="30" spans="1:4">
      <c r="A30">
        <v>29</v>
      </c>
      <c r="B30" t="s">
        <v>1043</v>
      </c>
      <c r="C30" t="s">
        <v>1044</v>
      </c>
      <c r="D30" t="s">
        <v>1038</v>
      </c>
    </row>
    <row r="31" spans="1:4">
      <c r="A31">
        <v>30</v>
      </c>
      <c r="B31" t="s">
        <v>1045</v>
      </c>
      <c r="C31" t="s">
        <v>1046</v>
      </c>
      <c r="D31" t="s">
        <v>1047</v>
      </c>
    </row>
    <row r="32" spans="1:4">
      <c r="A32">
        <v>31</v>
      </c>
      <c r="B32">
        <v>2730614576</v>
      </c>
      <c r="C32" t="s">
        <v>1048</v>
      </c>
      <c r="D32" t="s">
        <v>1038</v>
      </c>
    </row>
    <row r="33" spans="1:4">
      <c r="A33">
        <v>32</v>
      </c>
      <c r="B33">
        <v>2730614859</v>
      </c>
      <c r="C33" t="s">
        <v>1049</v>
      </c>
      <c r="D33" t="s">
        <v>1038</v>
      </c>
    </row>
    <row r="34" spans="1:4">
      <c r="A34">
        <v>33</v>
      </c>
      <c r="B34" t="s">
        <v>1050</v>
      </c>
      <c r="C34" t="s">
        <v>1051</v>
      </c>
      <c r="D34" t="s">
        <v>1052</v>
      </c>
    </row>
    <row r="35" spans="1:4">
      <c r="A35">
        <v>34</v>
      </c>
      <c r="B35" t="s">
        <v>1053</v>
      </c>
      <c r="C35" t="s">
        <v>1054</v>
      </c>
      <c r="D35" t="s">
        <v>1052</v>
      </c>
    </row>
    <row r="36" spans="1:4">
      <c r="A36">
        <v>35</v>
      </c>
      <c r="B36">
        <v>2730614811</v>
      </c>
      <c r="C36" t="s">
        <v>1055</v>
      </c>
      <c r="D36" t="s">
        <v>1052</v>
      </c>
    </row>
    <row r="37" spans="1:4">
      <c r="A37">
        <v>36</v>
      </c>
      <c r="B37" t="s">
        <v>1056</v>
      </c>
      <c r="C37" t="s">
        <v>1057</v>
      </c>
      <c r="D37" t="s">
        <v>1052</v>
      </c>
    </row>
    <row r="38" spans="1:4">
      <c r="A38">
        <v>37</v>
      </c>
      <c r="B38" t="s">
        <v>1058</v>
      </c>
      <c r="C38" t="s">
        <v>1059</v>
      </c>
      <c r="D38" t="s">
        <v>1052</v>
      </c>
    </row>
    <row r="39" spans="1:4">
      <c r="A39">
        <v>38</v>
      </c>
      <c r="B39">
        <v>2730614962</v>
      </c>
      <c r="C39" t="s">
        <v>1060</v>
      </c>
    </row>
    <row r="40" spans="1:4">
      <c r="A40">
        <v>39</v>
      </c>
      <c r="B40">
        <v>2730613810</v>
      </c>
      <c r="C40" t="s">
        <v>1061</v>
      </c>
      <c r="D40" t="s">
        <v>1062</v>
      </c>
    </row>
    <row r="41" spans="1:4">
      <c r="A41">
        <v>40</v>
      </c>
      <c r="B41">
        <v>2730613764</v>
      </c>
      <c r="C41" t="s">
        <v>1063</v>
      </c>
      <c r="D41" t="s">
        <v>1062</v>
      </c>
    </row>
    <row r="42" spans="1:4">
      <c r="A42">
        <v>41</v>
      </c>
      <c r="B42">
        <v>2730614612</v>
      </c>
      <c r="C42" t="s">
        <v>1064</v>
      </c>
      <c r="D42" t="s">
        <v>1065</v>
      </c>
    </row>
    <row r="43" spans="1:4">
      <c r="A43">
        <v>42</v>
      </c>
      <c r="B43">
        <v>2730614125</v>
      </c>
      <c r="C43" t="s">
        <v>871</v>
      </c>
      <c r="D43" t="s">
        <v>1065</v>
      </c>
    </row>
    <row r="44" spans="1:4">
      <c r="A44">
        <v>43</v>
      </c>
      <c r="B44">
        <v>2730614265</v>
      </c>
      <c r="C44" t="s">
        <v>1066</v>
      </c>
      <c r="D44" t="s">
        <v>1065</v>
      </c>
    </row>
    <row r="45" spans="1:4">
      <c r="A45">
        <v>44</v>
      </c>
      <c r="B45" t="s">
        <v>1067</v>
      </c>
      <c r="C45" t="s">
        <v>1068</v>
      </c>
      <c r="D45" t="s">
        <v>1065</v>
      </c>
    </row>
    <row r="46" spans="1:4">
      <c r="A46">
        <v>45</v>
      </c>
      <c r="B46">
        <v>2730614155</v>
      </c>
      <c r="C46" t="s">
        <v>1069</v>
      </c>
      <c r="D46" t="s">
        <v>1070</v>
      </c>
    </row>
    <row r="47" spans="1:4">
      <c r="A47">
        <v>46</v>
      </c>
      <c r="B47" t="s">
        <v>1071</v>
      </c>
      <c r="C47" t="s">
        <v>1072</v>
      </c>
      <c r="D47" t="s">
        <v>1065</v>
      </c>
    </row>
    <row r="48" spans="1:4">
      <c r="A48">
        <v>47</v>
      </c>
      <c r="B48">
        <v>2730613910</v>
      </c>
      <c r="C48" t="s">
        <v>1073</v>
      </c>
      <c r="D48" t="s">
        <v>1074</v>
      </c>
    </row>
    <row r="49" spans="1:4">
      <c r="A49">
        <v>48</v>
      </c>
      <c r="C49" t="s">
        <v>1075</v>
      </c>
      <c r="D49" t="s">
        <v>1074</v>
      </c>
    </row>
    <row r="50" spans="1:4">
      <c r="A50">
        <v>49</v>
      </c>
      <c r="B50">
        <v>2730614573</v>
      </c>
      <c r="C50" t="s">
        <v>1076</v>
      </c>
      <c r="D50" t="s">
        <v>1074</v>
      </c>
    </row>
    <row r="51" spans="1:4">
      <c r="A51">
        <v>50</v>
      </c>
      <c r="C51" t="s">
        <v>1077</v>
      </c>
      <c r="D51" t="s">
        <v>1074</v>
      </c>
    </row>
    <row r="52" spans="1:4">
      <c r="A52">
        <v>51</v>
      </c>
      <c r="B52">
        <v>2730614572</v>
      </c>
      <c r="C52" t="s">
        <v>1078</v>
      </c>
      <c r="D52" t="s">
        <v>1074</v>
      </c>
    </row>
    <row r="53" spans="1:4">
      <c r="A53">
        <v>52</v>
      </c>
      <c r="B53">
        <v>2730613912</v>
      </c>
      <c r="C53" t="s">
        <v>1079</v>
      </c>
      <c r="D53" t="s">
        <v>1080</v>
      </c>
    </row>
    <row r="54" spans="1:4">
      <c r="A54">
        <v>53</v>
      </c>
      <c r="B54">
        <v>2730614571</v>
      </c>
      <c r="C54" t="s">
        <v>1081</v>
      </c>
      <c r="D54" t="s">
        <v>1082</v>
      </c>
    </row>
    <row r="55" spans="1:4">
      <c r="A55">
        <v>54</v>
      </c>
      <c r="B55">
        <v>2730614907</v>
      </c>
      <c r="C55" t="s">
        <v>1083</v>
      </c>
      <c r="D55" t="s">
        <v>1082</v>
      </c>
    </row>
    <row r="56" spans="1:4">
      <c r="A56">
        <v>55</v>
      </c>
      <c r="B56">
        <v>2730614071</v>
      </c>
      <c r="C56" t="s">
        <v>1084</v>
      </c>
      <c r="D56" t="s">
        <v>1082</v>
      </c>
    </row>
    <row r="57" spans="1:4">
      <c r="A57">
        <v>56</v>
      </c>
      <c r="B57" t="s">
        <v>1085</v>
      </c>
      <c r="C57" t="s">
        <v>1086</v>
      </c>
      <c r="D57" t="s">
        <v>1082</v>
      </c>
    </row>
    <row r="58" spans="1:4">
      <c r="A58">
        <v>57</v>
      </c>
      <c r="B58">
        <v>2730614543</v>
      </c>
      <c r="C58" t="s">
        <v>1087</v>
      </c>
      <c r="D58" t="s">
        <v>1082</v>
      </c>
    </row>
    <row r="59" spans="1:4">
      <c r="A59">
        <v>58</v>
      </c>
      <c r="B59">
        <v>2730614545</v>
      </c>
      <c r="C59" t="s">
        <v>1088</v>
      </c>
      <c r="D59" t="s">
        <v>1082</v>
      </c>
    </row>
    <row r="60" spans="1:4">
      <c r="A60">
        <v>59</v>
      </c>
      <c r="B60">
        <v>2730614544</v>
      </c>
      <c r="C60" t="s">
        <v>1089</v>
      </c>
      <c r="D60" t="s">
        <v>1082</v>
      </c>
    </row>
    <row r="61" spans="1:4">
      <c r="A61">
        <v>60</v>
      </c>
      <c r="B61" t="s">
        <v>1090</v>
      </c>
      <c r="C61" t="s">
        <v>1091</v>
      </c>
      <c r="D61" t="s">
        <v>1092</v>
      </c>
    </row>
    <row r="62" spans="1:4">
      <c r="A62">
        <v>61</v>
      </c>
      <c r="B62" t="s">
        <v>1093</v>
      </c>
      <c r="C62" t="s">
        <v>1094</v>
      </c>
      <c r="D62" t="s">
        <v>1092</v>
      </c>
    </row>
    <row r="63" spans="1:4">
      <c r="A63">
        <v>62</v>
      </c>
      <c r="B63" t="s">
        <v>1095</v>
      </c>
      <c r="C63" t="s">
        <v>1096</v>
      </c>
      <c r="D63" t="s">
        <v>1092</v>
      </c>
    </row>
    <row r="64" spans="1:4">
      <c r="A64">
        <v>63</v>
      </c>
      <c r="B64" t="s">
        <v>1097</v>
      </c>
      <c r="C64" t="s">
        <v>1098</v>
      </c>
      <c r="D64" t="s">
        <v>1092</v>
      </c>
    </row>
    <row r="65" spans="1:4">
      <c r="A65">
        <v>64</v>
      </c>
      <c r="B65">
        <v>2730613776</v>
      </c>
      <c r="C65" t="s">
        <v>1099</v>
      </c>
      <c r="D65" t="s">
        <v>1092</v>
      </c>
    </row>
    <row r="66" spans="1:4">
      <c r="A66">
        <v>65</v>
      </c>
      <c r="B66" t="s">
        <v>1100</v>
      </c>
      <c r="C66" t="s">
        <v>1101</v>
      </c>
      <c r="D66" t="s">
        <v>1092</v>
      </c>
    </row>
    <row r="67" spans="1:4">
      <c r="A67">
        <v>66</v>
      </c>
      <c r="B67">
        <v>2730614916</v>
      </c>
      <c r="C67" t="s">
        <v>1102</v>
      </c>
      <c r="D67" t="s">
        <v>1092</v>
      </c>
    </row>
    <row r="68" spans="1:4">
      <c r="A68">
        <v>67</v>
      </c>
      <c r="B68">
        <v>2730613916</v>
      </c>
      <c r="C68" t="s">
        <v>777</v>
      </c>
      <c r="D68" t="s">
        <v>1092</v>
      </c>
    </row>
    <row r="69" spans="1:4">
      <c r="A69">
        <v>68</v>
      </c>
      <c r="B69" t="s">
        <v>1103</v>
      </c>
      <c r="C69" t="s">
        <v>1104</v>
      </c>
      <c r="D69" t="s">
        <v>1092</v>
      </c>
    </row>
    <row r="70" spans="1:4">
      <c r="A70">
        <v>69</v>
      </c>
      <c r="B70">
        <v>2730613829</v>
      </c>
      <c r="C70" t="s">
        <v>1105</v>
      </c>
      <c r="D70" t="s">
        <v>1092</v>
      </c>
    </row>
    <row r="71" spans="1:4">
      <c r="A71">
        <v>70</v>
      </c>
      <c r="B71">
        <v>2730614528</v>
      </c>
      <c r="C71" t="s">
        <v>1106</v>
      </c>
      <c r="D71" t="s">
        <v>1092</v>
      </c>
    </row>
    <row r="72" spans="1:4">
      <c r="A72">
        <v>71</v>
      </c>
      <c r="B72" t="s">
        <v>1107</v>
      </c>
      <c r="C72" t="s">
        <v>1108</v>
      </c>
      <c r="D72" t="s">
        <v>1092</v>
      </c>
    </row>
    <row r="73" spans="1:4">
      <c r="A73">
        <v>72</v>
      </c>
      <c r="B73">
        <v>2730614505</v>
      </c>
      <c r="C73" t="s">
        <v>1109</v>
      </c>
    </row>
    <row r="74" spans="1:4">
      <c r="A74">
        <v>73</v>
      </c>
      <c r="B74" t="s">
        <v>1110</v>
      </c>
      <c r="C74" t="s">
        <v>1111</v>
      </c>
      <c r="D74" t="s">
        <v>1092</v>
      </c>
    </row>
    <row r="75" spans="1:4">
      <c r="A75">
        <v>74</v>
      </c>
      <c r="B75" t="s">
        <v>1112</v>
      </c>
      <c r="C75" t="s">
        <v>1113</v>
      </c>
      <c r="D75" t="s">
        <v>1092</v>
      </c>
    </row>
    <row r="76" spans="1:4">
      <c r="A76">
        <v>75</v>
      </c>
      <c r="B76" t="s">
        <v>1114</v>
      </c>
      <c r="C76" t="s">
        <v>1115</v>
      </c>
      <c r="D76" t="s">
        <v>1092</v>
      </c>
    </row>
    <row r="77" spans="1:4">
      <c r="A77">
        <v>76</v>
      </c>
      <c r="B77" t="s">
        <v>1116</v>
      </c>
      <c r="C77" t="s">
        <v>1117</v>
      </c>
      <c r="D77" t="s">
        <v>1092</v>
      </c>
    </row>
    <row r="78" spans="1:4">
      <c r="A78">
        <v>77</v>
      </c>
      <c r="B78" t="s">
        <v>1118</v>
      </c>
      <c r="C78" t="s">
        <v>1119</v>
      </c>
      <c r="D78" t="s">
        <v>1120</v>
      </c>
    </row>
    <row r="79" spans="1:4">
      <c r="A79">
        <v>78</v>
      </c>
      <c r="B79" t="s">
        <v>1121</v>
      </c>
      <c r="C79" t="s">
        <v>1122</v>
      </c>
    </row>
    <row r="80" spans="1:4">
      <c r="A80">
        <v>79</v>
      </c>
      <c r="B80">
        <v>2730614086</v>
      </c>
      <c r="C80" t="s">
        <v>1123</v>
      </c>
    </row>
    <row r="81" spans="1:4">
      <c r="A81">
        <v>80</v>
      </c>
      <c r="B81">
        <v>2730614510</v>
      </c>
      <c r="C81" t="s">
        <v>1124</v>
      </c>
    </row>
    <row r="82" spans="1:4">
      <c r="A82">
        <v>81</v>
      </c>
      <c r="B82">
        <v>2730613785</v>
      </c>
      <c r="C82" s="33" t="s">
        <v>993</v>
      </c>
      <c r="D82" t="s">
        <v>1065</v>
      </c>
    </row>
    <row r="83" spans="1:4">
      <c r="A83">
        <v>82</v>
      </c>
      <c r="B83">
        <v>2730614477</v>
      </c>
      <c r="C83" s="33" t="s">
        <v>991</v>
      </c>
      <c r="D83" t="s">
        <v>1065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9"/>
  <sheetViews>
    <sheetView workbookViewId="0">
      <selection activeCell="G7" sqref="G7"/>
    </sheetView>
  </sheetViews>
  <sheetFormatPr baseColWidth="10" defaultRowHeight="15" x14ac:dyDescent="0"/>
  <sheetData>
    <row r="1" spans="1:8">
      <c r="A1" t="s">
        <v>1176</v>
      </c>
      <c r="B1" t="s">
        <v>1138</v>
      </c>
      <c r="C1" t="s">
        <v>1149</v>
      </c>
      <c r="D1" t="s">
        <v>1150</v>
      </c>
      <c r="E1" t="s">
        <v>1151</v>
      </c>
      <c r="F1" t="s">
        <v>1152</v>
      </c>
      <c r="G1" t="s">
        <v>2</v>
      </c>
      <c r="H1" t="s">
        <v>1153</v>
      </c>
    </row>
    <row r="2" spans="1:8">
      <c r="A2">
        <v>530</v>
      </c>
      <c r="B2">
        <v>1</v>
      </c>
      <c r="C2" t="s">
        <v>1140</v>
      </c>
      <c r="D2">
        <v>60668.64776</v>
      </c>
      <c r="E2">
        <v>0</v>
      </c>
      <c r="F2">
        <v>1.4E-2</v>
      </c>
      <c r="G2">
        <v>0.4</v>
      </c>
      <c r="H2">
        <v>-282.0999999</v>
      </c>
    </row>
    <row r="3" spans="1:8">
      <c r="A3">
        <v>530</v>
      </c>
      <c r="B3">
        <v>2</v>
      </c>
      <c r="C3" t="s">
        <v>1140</v>
      </c>
      <c r="D3">
        <v>58602.527909999997</v>
      </c>
      <c r="E3">
        <v>0</v>
      </c>
      <c r="F3">
        <v>1.4E-2</v>
      </c>
      <c r="G3">
        <v>0.4</v>
      </c>
      <c r="H3">
        <v>-282.0999999</v>
      </c>
    </row>
    <row r="4" spans="1:8">
      <c r="A4">
        <v>530</v>
      </c>
      <c r="B4">
        <v>3</v>
      </c>
      <c r="C4" t="s">
        <v>1140</v>
      </c>
      <c r="D4">
        <v>57371.412100000001</v>
      </c>
      <c r="E4">
        <v>0</v>
      </c>
      <c r="F4">
        <v>1.4E-2</v>
      </c>
      <c r="G4">
        <v>0.4</v>
      </c>
      <c r="H4">
        <v>-282.0999999</v>
      </c>
    </row>
    <row r="5" spans="1:8">
      <c r="A5">
        <v>530</v>
      </c>
      <c r="B5">
        <v>4</v>
      </c>
      <c r="C5" t="s">
        <v>1140</v>
      </c>
      <c r="D5">
        <v>57639.055590000004</v>
      </c>
      <c r="E5">
        <v>0</v>
      </c>
      <c r="F5">
        <v>1.4E-2</v>
      </c>
      <c r="G5">
        <v>0.4</v>
      </c>
      <c r="H5">
        <v>-282.0999999</v>
      </c>
    </row>
    <row r="6" spans="1:8">
      <c r="A6">
        <v>530</v>
      </c>
      <c r="B6">
        <v>5</v>
      </c>
      <c r="C6" t="s">
        <v>1140</v>
      </c>
      <c r="D6">
        <v>58069.972849999998</v>
      </c>
      <c r="E6">
        <v>0</v>
      </c>
      <c r="F6">
        <v>1.4E-2</v>
      </c>
      <c r="G6">
        <v>0.4</v>
      </c>
      <c r="H6">
        <v>-282.0999999</v>
      </c>
    </row>
    <row r="7" spans="1:8">
      <c r="A7">
        <v>530</v>
      </c>
      <c r="B7">
        <v>1</v>
      </c>
      <c r="C7" t="s">
        <v>1140</v>
      </c>
      <c r="D7">
        <v>62571.671009999998</v>
      </c>
      <c r="E7">
        <v>41.933333330000004</v>
      </c>
      <c r="F7">
        <v>1.4E-2</v>
      </c>
      <c r="G7">
        <v>0.4</v>
      </c>
      <c r="H7">
        <v>-240.16666660000001</v>
      </c>
    </row>
    <row r="8" spans="1:8">
      <c r="A8">
        <v>530</v>
      </c>
      <c r="B8">
        <v>2</v>
      </c>
      <c r="C8" t="s">
        <v>1140</v>
      </c>
      <c r="D8">
        <v>59953.709410000003</v>
      </c>
      <c r="E8">
        <v>41.933333330000004</v>
      </c>
      <c r="F8">
        <v>1.4E-2</v>
      </c>
      <c r="G8">
        <v>0.4</v>
      </c>
      <c r="H8">
        <v>-240.16666660000001</v>
      </c>
    </row>
    <row r="9" spans="1:8">
      <c r="A9">
        <v>530</v>
      </c>
      <c r="B9">
        <v>3</v>
      </c>
      <c r="C9" t="s">
        <v>1140</v>
      </c>
      <c r="D9">
        <v>62054.237119999998</v>
      </c>
      <c r="E9">
        <v>41.933333330000004</v>
      </c>
      <c r="F9">
        <v>1.4E-2</v>
      </c>
      <c r="G9">
        <v>0.4</v>
      </c>
      <c r="H9">
        <v>-240.16666660000001</v>
      </c>
    </row>
    <row r="10" spans="1:8">
      <c r="A10">
        <v>530</v>
      </c>
      <c r="B10">
        <v>4</v>
      </c>
      <c r="C10" t="s">
        <v>1140</v>
      </c>
      <c r="D10">
        <v>62833.640070000001</v>
      </c>
      <c r="E10">
        <v>41.933333330000004</v>
      </c>
      <c r="F10">
        <v>1.4E-2</v>
      </c>
      <c r="G10">
        <v>0.4</v>
      </c>
      <c r="H10">
        <v>-240.16666660000001</v>
      </c>
    </row>
    <row r="11" spans="1:8">
      <c r="A11">
        <v>530</v>
      </c>
      <c r="B11">
        <v>5</v>
      </c>
      <c r="C11" t="s">
        <v>1140</v>
      </c>
      <c r="D11">
        <v>65095.852989999999</v>
      </c>
      <c r="E11">
        <v>41.933333330000004</v>
      </c>
      <c r="F11">
        <v>1.4E-2</v>
      </c>
      <c r="G11">
        <v>0.4</v>
      </c>
      <c r="H11">
        <v>-240.16666660000001</v>
      </c>
    </row>
    <row r="12" spans="1:8">
      <c r="A12">
        <v>530</v>
      </c>
      <c r="B12">
        <v>1</v>
      </c>
      <c r="C12" t="s">
        <v>1140</v>
      </c>
      <c r="D12">
        <v>58405.50043</v>
      </c>
      <c r="E12">
        <v>91.833333330000002</v>
      </c>
      <c r="F12">
        <v>1.4E-2</v>
      </c>
      <c r="G12">
        <v>0.4</v>
      </c>
      <c r="H12">
        <v>-190.26666660000001</v>
      </c>
    </row>
    <row r="13" spans="1:8">
      <c r="A13">
        <v>530</v>
      </c>
      <c r="B13">
        <v>2</v>
      </c>
      <c r="C13" t="s">
        <v>1140</v>
      </c>
      <c r="D13">
        <v>56052.333899999998</v>
      </c>
      <c r="E13">
        <v>91.833333330000002</v>
      </c>
      <c r="F13">
        <v>1.4E-2</v>
      </c>
      <c r="G13">
        <v>0.4</v>
      </c>
      <c r="H13">
        <v>-190.26666660000001</v>
      </c>
    </row>
    <row r="14" spans="1:8">
      <c r="A14">
        <v>530</v>
      </c>
      <c r="B14">
        <v>3</v>
      </c>
      <c r="C14" t="s">
        <v>1140</v>
      </c>
      <c r="D14">
        <v>58550.294320000001</v>
      </c>
      <c r="E14">
        <v>91.833333330000002</v>
      </c>
      <c r="F14">
        <v>1.4E-2</v>
      </c>
      <c r="G14">
        <v>0.4</v>
      </c>
      <c r="H14">
        <v>-190.26666660000001</v>
      </c>
    </row>
    <row r="15" spans="1:8">
      <c r="A15">
        <v>530</v>
      </c>
      <c r="B15">
        <v>4</v>
      </c>
      <c r="C15" t="s">
        <v>1140</v>
      </c>
      <c r="D15">
        <v>57616.179810000001</v>
      </c>
      <c r="E15">
        <v>91.833333330000002</v>
      </c>
      <c r="F15">
        <v>1.4E-2</v>
      </c>
      <c r="G15">
        <v>0.4</v>
      </c>
      <c r="H15">
        <v>-190.26666660000001</v>
      </c>
    </row>
    <row r="16" spans="1:8">
      <c r="A16">
        <v>530</v>
      </c>
      <c r="B16">
        <v>5</v>
      </c>
      <c r="C16" t="s">
        <v>1140</v>
      </c>
      <c r="D16">
        <v>57466.998599999999</v>
      </c>
      <c r="E16">
        <v>91.833333330000002</v>
      </c>
      <c r="F16">
        <v>1.4E-2</v>
      </c>
      <c r="G16">
        <v>0.4</v>
      </c>
      <c r="H16">
        <v>-190.26666660000001</v>
      </c>
    </row>
    <row r="17" spans="1:8">
      <c r="A17">
        <v>530</v>
      </c>
      <c r="B17">
        <v>1</v>
      </c>
      <c r="C17" t="s">
        <v>1140</v>
      </c>
      <c r="D17">
        <v>61383.256979999998</v>
      </c>
      <c r="E17">
        <v>139.9</v>
      </c>
      <c r="F17">
        <v>1.4E-2</v>
      </c>
      <c r="G17">
        <v>0.4</v>
      </c>
      <c r="H17">
        <v>-142.19999989999999</v>
      </c>
    </row>
    <row r="18" spans="1:8">
      <c r="A18">
        <v>530</v>
      </c>
      <c r="B18">
        <v>2</v>
      </c>
      <c r="C18" t="s">
        <v>1140</v>
      </c>
      <c r="D18">
        <v>60814.658779999998</v>
      </c>
      <c r="E18">
        <v>139.9</v>
      </c>
      <c r="F18">
        <v>1.4E-2</v>
      </c>
      <c r="G18">
        <v>0.4</v>
      </c>
      <c r="H18">
        <v>-142.19999989999999</v>
      </c>
    </row>
    <row r="19" spans="1:8">
      <c r="A19">
        <v>530</v>
      </c>
      <c r="B19">
        <v>3</v>
      </c>
      <c r="C19" t="s">
        <v>1140</v>
      </c>
      <c r="D19">
        <v>64444.851490000001</v>
      </c>
      <c r="E19">
        <v>139.9</v>
      </c>
      <c r="F19">
        <v>1.4E-2</v>
      </c>
      <c r="G19">
        <v>0.4</v>
      </c>
      <c r="H19">
        <v>-142.19999989999999</v>
      </c>
    </row>
    <row r="20" spans="1:8">
      <c r="A20">
        <v>530</v>
      </c>
      <c r="B20">
        <v>4</v>
      </c>
      <c r="C20" t="s">
        <v>1140</v>
      </c>
      <c r="D20">
        <v>67771.246280000007</v>
      </c>
      <c r="E20">
        <v>139.9</v>
      </c>
      <c r="F20">
        <v>1.4E-2</v>
      </c>
      <c r="G20">
        <v>0.4</v>
      </c>
      <c r="H20">
        <v>-142.19999989999999</v>
      </c>
    </row>
    <row r="21" spans="1:8">
      <c r="A21">
        <v>530</v>
      </c>
      <c r="B21">
        <v>5</v>
      </c>
      <c r="C21" t="s">
        <v>1140</v>
      </c>
      <c r="D21">
        <v>65914.316990000007</v>
      </c>
      <c r="E21">
        <v>139.9</v>
      </c>
      <c r="F21">
        <v>1.4E-2</v>
      </c>
      <c r="G21">
        <v>0.4</v>
      </c>
      <c r="H21">
        <v>-142.19999989999999</v>
      </c>
    </row>
    <row r="22" spans="1:8">
      <c r="A22">
        <v>530</v>
      </c>
      <c r="B22">
        <v>1</v>
      </c>
      <c r="C22" t="s">
        <v>1140</v>
      </c>
      <c r="D22">
        <v>67926.289799999999</v>
      </c>
      <c r="E22">
        <v>191.3833333</v>
      </c>
      <c r="F22">
        <v>1.4E-2</v>
      </c>
      <c r="G22">
        <v>0.4</v>
      </c>
      <c r="H22">
        <v>-90.716666599999996</v>
      </c>
    </row>
    <row r="23" spans="1:8">
      <c r="A23">
        <v>530</v>
      </c>
      <c r="B23">
        <v>2</v>
      </c>
      <c r="C23" t="s">
        <v>1140</v>
      </c>
      <c r="D23">
        <v>70733.958310000002</v>
      </c>
      <c r="E23">
        <v>191.3833333</v>
      </c>
      <c r="F23">
        <v>1.4E-2</v>
      </c>
      <c r="G23">
        <v>0.4</v>
      </c>
      <c r="H23">
        <v>-90.716666599999996</v>
      </c>
    </row>
    <row r="24" spans="1:8">
      <c r="A24">
        <v>530</v>
      </c>
      <c r="B24">
        <v>3</v>
      </c>
      <c r="C24" t="s">
        <v>1140</v>
      </c>
      <c r="D24">
        <v>72204.306880000004</v>
      </c>
      <c r="E24">
        <v>191.3833333</v>
      </c>
      <c r="F24">
        <v>1.4E-2</v>
      </c>
      <c r="G24">
        <v>0.4</v>
      </c>
      <c r="H24">
        <v>-90.716666599999996</v>
      </c>
    </row>
    <row r="25" spans="1:8">
      <c r="A25">
        <v>530</v>
      </c>
      <c r="B25">
        <v>4</v>
      </c>
      <c r="C25" t="s">
        <v>1140</v>
      </c>
      <c r="D25">
        <v>76449.121769999998</v>
      </c>
      <c r="E25">
        <v>191.3833333</v>
      </c>
      <c r="F25">
        <v>1.4E-2</v>
      </c>
      <c r="G25">
        <v>0.4</v>
      </c>
      <c r="H25">
        <v>-90.716666599999996</v>
      </c>
    </row>
    <row r="26" spans="1:8">
      <c r="A26">
        <v>530</v>
      </c>
      <c r="B26">
        <v>5</v>
      </c>
      <c r="C26" t="s">
        <v>1140</v>
      </c>
      <c r="D26">
        <v>72355.761469999998</v>
      </c>
      <c r="E26">
        <v>191.3833333</v>
      </c>
      <c r="F26">
        <v>1.4E-2</v>
      </c>
      <c r="G26">
        <v>0.4</v>
      </c>
      <c r="H26">
        <v>-90.716666599999996</v>
      </c>
    </row>
    <row r="27" spans="1:8">
      <c r="A27">
        <v>530</v>
      </c>
      <c r="B27">
        <v>1</v>
      </c>
      <c r="C27" t="s">
        <v>1140</v>
      </c>
      <c r="D27">
        <v>84419.311249999999</v>
      </c>
      <c r="E27">
        <v>232.41666660000001</v>
      </c>
      <c r="F27">
        <v>1.4E-2</v>
      </c>
      <c r="G27">
        <v>0.4</v>
      </c>
      <c r="H27">
        <v>-49.683333300000001</v>
      </c>
    </row>
    <row r="28" spans="1:8">
      <c r="A28">
        <v>530</v>
      </c>
      <c r="B28">
        <v>2</v>
      </c>
      <c r="C28" t="s">
        <v>1140</v>
      </c>
      <c r="D28">
        <v>98121.230089999997</v>
      </c>
      <c r="E28">
        <v>232.41666660000001</v>
      </c>
      <c r="F28">
        <v>1.4E-2</v>
      </c>
      <c r="G28">
        <v>0.4</v>
      </c>
      <c r="H28">
        <v>-49.683333300000001</v>
      </c>
    </row>
    <row r="29" spans="1:8">
      <c r="A29">
        <v>530</v>
      </c>
      <c r="B29">
        <v>3</v>
      </c>
      <c r="C29" t="s">
        <v>1140</v>
      </c>
      <c r="D29">
        <v>106092.2565</v>
      </c>
      <c r="E29">
        <v>232.41666660000001</v>
      </c>
      <c r="F29">
        <v>1.4E-2</v>
      </c>
      <c r="G29">
        <v>0.4</v>
      </c>
      <c r="H29">
        <v>-49.683333300000001</v>
      </c>
    </row>
    <row r="30" spans="1:8">
      <c r="A30">
        <v>530</v>
      </c>
      <c r="B30">
        <v>4</v>
      </c>
      <c r="C30" t="s">
        <v>1140</v>
      </c>
      <c r="D30">
        <v>106430.4452</v>
      </c>
      <c r="E30">
        <v>232.41666660000001</v>
      </c>
      <c r="F30">
        <v>1.4E-2</v>
      </c>
      <c r="G30">
        <v>0.4</v>
      </c>
      <c r="H30">
        <v>-49.683333300000001</v>
      </c>
    </row>
    <row r="31" spans="1:8">
      <c r="A31">
        <v>530</v>
      </c>
      <c r="B31">
        <v>5</v>
      </c>
      <c r="C31" t="s">
        <v>1140</v>
      </c>
      <c r="D31">
        <v>104752.39750000001</v>
      </c>
      <c r="E31">
        <v>232.41666660000001</v>
      </c>
      <c r="F31">
        <v>1.4E-2</v>
      </c>
      <c r="G31">
        <v>0.4</v>
      </c>
      <c r="H31">
        <v>-49.683333300000001</v>
      </c>
    </row>
    <row r="32" spans="1:8">
      <c r="A32">
        <v>530</v>
      </c>
      <c r="B32">
        <v>1</v>
      </c>
      <c r="C32" t="s">
        <v>1140</v>
      </c>
      <c r="D32">
        <v>77875.861539999998</v>
      </c>
      <c r="E32">
        <v>282.0999999</v>
      </c>
      <c r="F32">
        <v>1.4E-2</v>
      </c>
      <c r="G32">
        <v>0.4</v>
      </c>
      <c r="H32">
        <v>0</v>
      </c>
    </row>
    <row r="33" spans="1:8">
      <c r="A33">
        <v>530</v>
      </c>
      <c r="B33">
        <v>2</v>
      </c>
      <c r="C33" t="s">
        <v>1140</v>
      </c>
      <c r="D33">
        <v>118298.9617</v>
      </c>
      <c r="E33">
        <v>282.0999999</v>
      </c>
      <c r="F33">
        <v>1.4E-2</v>
      </c>
      <c r="G33">
        <v>0.4</v>
      </c>
      <c r="H33">
        <v>0</v>
      </c>
    </row>
    <row r="34" spans="1:8">
      <c r="A34">
        <v>530</v>
      </c>
      <c r="B34">
        <v>3</v>
      </c>
      <c r="C34" t="s">
        <v>1140</v>
      </c>
      <c r="D34">
        <v>109450.2518</v>
      </c>
      <c r="E34">
        <v>282.0999999</v>
      </c>
      <c r="F34">
        <v>1.4E-2</v>
      </c>
      <c r="G34">
        <v>0.4</v>
      </c>
      <c r="H34">
        <v>0</v>
      </c>
    </row>
    <row r="35" spans="1:8">
      <c r="A35">
        <v>530</v>
      </c>
      <c r="B35">
        <v>4</v>
      </c>
      <c r="C35" t="s">
        <v>1140</v>
      </c>
      <c r="D35">
        <v>107476.7858</v>
      </c>
      <c r="E35">
        <v>282.0999999</v>
      </c>
      <c r="F35">
        <v>1.4E-2</v>
      </c>
      <c r="G35">
        <v>0.4</v>
      </c>
      <c r="H35">
        <v>0</v>
      </c>
    </row>
    <row r="36" spans="1:8">
      <c r="A36">
        <v>530</v>
      </c>
      <c r="B36">
        <v>5</v>
      </c>
      <c r="C36" t="s">
        <v>1140</v>
      </c>
      <c r="D36">
        <v>110688.06449999999</v>
      </c>
      <c r="E36">
        <v>282.0999999</v>
      </c>
      <c r="F36">
        <v>1.4E-2</v>
      </c>
      <c r="G36">
        <v>0.4</v>
      </c>
      <c r="H36">
        <v>0</v>
      </c>
    </row>
    <row r="37" spans="1:8">
      <c r="A37">
        <v>530</v>
      </c>
      <c r="B37">
        <v>1</v>
      </c>
      <c r="C37" t="s">
        <v>1140</v>
      </c>
      <c r="D37">
        <v>165670.1545</v>
      </c>
      <c r="E37">
        <v>335.41666659999999</v>
      </c>
      <c r="F37">
        <v>1.4E-2</v>
      </c>
      <c r="G37">
        <v>0.4</v>
      </c>
      <c r="H37">
        <v>53.316666699999999</v>
      </c>
    </row>
    <row r="38" spans="1:8">
      <c r="A38">
        <v>530</v>
      </c>
      <c r="B38">
        <v>2</v>
      </c>
      <c r="C38" t="s">
        <v>1140</v>
      </c>
      <c r="D38">
        <v>258086.2262</v>
      </c>
      <c r="E38">
        <v>335.41666659999999</v>
      </c>
      <c r="F38">
        <v>1.4E-2</v>
      </c>
      <c r="G38">
        <v>0.4</v>
      </c>
      <c r="H38">
        <v>53.316666699999999</v>
      </c>
    </row>
    <row r="39" spans="1:8">
      <c r="A39">
        <v>530</v>
      </c>
      <c r="B39">
        <v>3</v>
      </c>
      <c r="C39" t="s">
        <v>1140</v>
      </c>
      <c r="D39">
        <v>256182.1967</v>
      </c>
      <c r="E39">
        <v>335.41666659999999</v>
      </c>
      <c r="F39">
        <v>1.4E-2</v>
      </c>
      <c r="G39">
        <v>0.4</v>
      </c>
      <c r="H39">
        <v>53.316666699999999</v>
      </c>
    </row>
    <row r="40" spans="1:8">
      <c r="A40">
        <v>530</v>
      </c>
      <c r="B40">
        <v>4</v>
      </c>
      <c r="C40" t="s">
        <v>1140</v>
      </c>
      <c r="D40">
        <v>234461.84239999999</v>
      </c>
      <c r="E40">
        <v>335.41666659999999</v>
      </c>
      <c r="F40">
        <v>1.4E-2</v>
      </c>
      <c r="G40">
        <v>0.4</v>
      </c>
      <c r="H40">
        <v>53.316666699999999</v>
      </c>
    </row>
    <row r="41" spans="1:8">
      <c r="A41">
        <v>530</v>
      </c>
      <c r="B41">
        <v>5</v>
      </c>
      <c r="C41" t="s">
        <v>1140</v>
      </c>
      <c r="D41">
        <v>235196.2745</v>
      </c>
      <c r="E41">
        <v>335.41666659999999</v>
      </c>
      <c r="F41">
        <v>1.4E-2</v>
      </c>
      <c r="G41">
        <v>0.4</v>
      </c>
      <c r="H41">
        <v>53.316666699999999</v>
      </c>
    </row>
    <row r="42" spans="1:8">
      <c r="A42">
        <v>530</v>
      </c>
      <c r="B42">
        <v>1</v>
      </c>
      <c r="C42" t="s">
        <v>1140</v>
      </c>
      <c r="D42">
        <v>281452.40029999998</v>
      </c>
      <c r="E42">
        <v>354.8833333</v>
      </c>
      <c r="F42">
        <v>1.4E-2</v>
      </c>
      <c r="G42">
        <v>0.4</v>
      </c>
      <c r="H42">
        <v>72.783333400000004</v>
      </c>
    </row>
    <row r="43" spans="1:8">
      <c r="A43">
        <v>530</v>
      </c>
      <c r="B43">
        <v>2</v>
      </c>
      <c r="C43" t="s">
        <v>1140</v>
      </c>
      <c r="D43">
        <v>412309.82390000002</v>
      </c>
      <c r="E43">
        <v>354.8833333</v>
      </c>
      <c r="F43">
        <v>1.4E-2</v>
      </c>
      <c r="G43">
        <v>0.4</v>
      </c>
      <c r="H43">
        <v>72.783333400000004</v>
      </c>
    </row>
    <row r="44" spans="1:8">
      <c r="A44">
        <v>530</v>
      </c>
      <c r="B44">
        <v>3</v>
      </c>
      <c r="C44" t="s">
        <v>1140</v>
      </c>
      <c r="D44">
        <v>417594.06180000002</v>
      </c>
      <c r="E44">
        <v>354.8833333</v>
      </c>
      <c r="F44">
        <v>1.4E-2</v>
      </c>
      <c r="G44">
        <v>0.4</v>
      </c>
      <c r="H44">
        <v>72.783333400000004</v>
      </c>
    </row>
    <row r="45" spans="1:8">
      <c r="A45">
        <v>530</v>
      </c>
      <c r="B45">
        <v>4</v>
      </c>
      <c r="C45" t="s">
        <v>1140</v>
      </c>
      <c r="D45">
        <v>413386.6826</v>
      </c>
      <c r="E45">
        <v>354.8833333</v>
      </c>
      <c r="F45">
        <v>1.4E-2</v>
      </c>
      <c r="G45">
        <v>0.4</v>
      </c>
      <c r="H45">
        <v>72.783333400000004</v>
      </c>
    </row>
    <row r="46" spans="1:8">
      <c r="A46">
        <v>530</v>
      </c>
      <c r="B46">
        <v>5</v>
      </c>
      <c r="C46" t="s">
        <v>1140</v>
      </c>
      <c r="D46">
        <v>396110.14480000001</v>
      </c>
      <c r="E46">
        <v>354.8833333</v>
      </c>
      <c r="F46">
        <v>1.4E-2</v>
      </c>
      <c r="G46">
        <v>0.4</v>
      </c>
      <c r="H46">
        <v>72.783333400000004</v>
      </c>
    </row>
    <row r="47" spans="1:8">
      <c r="A47">
        <v>530</v>
      </c>
      <c r="B47">
        <v>1</v>
      </c>
      <c r="C47" t="s">
        <v>1140</v>
      </c>
      <c r="D47">
        <v>212096.12049999999</v>
      </c>
      <c r="E47">
        <v>429.11666659999997</v>
      </c>
      <c r="F47">
        <v>1.4E-2</v>
      </c>
      <c r="G47">
        <v>0.4</v>
      </c>
      <c r="H47">
        <v>147.0166667</v>
      </c>
    </row>
    <row r="48" spans="1:8">
      <c r="A48">
        <v>530</v>
      </c>
      <c r="B48">
        <v>2</v>
      </c>
      <c r="C48" t="s">
        <v>1140</v>
      </c>
      <c r="D48">
        <v>645517.43420000002</v>
      </c>
      <c r="E48">
        <v>429.11666659999997</v>
      </c>
      <c r="F48">
        <v>1.4E-2</v>
      </c>
      <c r="G48">
        <v>0.4</v>
      </c>
      <c r="H48">
        <v>147.0166667</v>
      </c>
    </row>
    <row r="49" spans="1:8">
      <c r="A49">
        <v>530</v>
      </c>
      <c r="B49">
        <v>3</v>
      </c>
      <c r="C49" t="s">
        <v>1140</v>
      </c>
      <c r="D49">
        <v>644876.90240000002</v>
      </c>
      <c r="E49">
        <v>429.11666659999997</v>
      </c>
      <c r="F49">
        <v>1.4E-2</v>
      </c>
      <c r="G49">
        <v>0.4</v>
      </c>
      <c r="H49">
        <v>147.0166667</v>
      </c>
    </row>
    <row r="50" spans="1:8">
      <c r="A50">
        <v>530</v>
      </c>
      <c r="B50">
        <v>4</v>
      </c>
      <c r="C50" t="s">
        <v>1140</v>
      </c>
      <c r="D50">
        <v>630215.49710000004</v>
      </c>
      <c r="E50">
        <v>429.11666659999997</v>
      </c>
      <c r="F50">
        <v>1.4E-2</v>
      </c>
      <c r="G50">
        <v>0.4</v>
      </c>
      <c r="H50">
        <v>147.0166667</v>
      </c>
    </row>
    <row r="51" spans="1:8">
      <c r="A51">
        <v>530</v>
      </c>
      <c r="B51">
        <v>5</v>
      </c>
      <c r="C51" t="s">
        <v>1140</v>
      </c>
      <c r="D51">
        <v>628295.05359999998</v>
      </c>
      <c r="E51">
        <v>429.11666659999997</v>
      </c>
      <c r="F51">
        <v>1.4E-2</v>
      </c>
      <c r="G51">
        <v>0.4</v>
      </c>
      <c r="H51">
        <v>147.0166667</v>
      </c>
    </row>
    <row r="52" spans="1:8">
      <c r="A52">
        <v>530</v>
      </c>
      <c r="B52">
        <v>1</v>
      </c>
      <c r="C52" t="s">
        <v>1140</v>
      </c>
      <c r="D52">
        <v>244083.54810000001</v>
      </c>
      <c r="E52">
        <v>480.99999989999998</v>
      </c>
      <c r="F52">
        <v>1.4E-2</v>
      </c>
      <c r="G52">
        <v>0.4</v>
      </c>
      <c r="H52">
        <v>198.9</v>
      </c>
    </row>
    <row r="53" spans="1:8">
      <c r="A53">
        <v>530</v>
      </c>
      <c r="B53">
        <v>2</v>
      </c>
      <c r="C53" t="s">
        <v>1140</v>
      </c>
      <c r="D53">
        <v>1351023.077</v>
      </c>
      <c r="E53">
        <v>480.99999989999998</v>
      </c>
      <c r="F53">
        <v>1.4E-2</v>
      </c>
      <c r="G53">
        <v>0.4</v>
      </c>
      <c r="H53">
        <v>198.9</v>
      </c>
    </row>
    <row r="54" spans="1:8">
      <c r="A54">
        <v>530</v>
      </c>
      <c r="B54">
        <v>3</v>
      </c>
      <c r="C54" t="s">
        <v>1140</v>
      </c>
      <c r="D54">
        <v>1225347.983</v>
      </c>
      <c r="E54">
        <v>480.99999989999998</v>
      </c>
      <c r="F54">
        <v>1.4E-2</v>
      </c>
      <c r="G54">
        <v>0.4</v>
      </c>
      <c r="H54">
        <v>198.9</v>
      </c>
    </row>
    <row r="55" spans="1:8">
      <c r="A55">
        <v>530</v>
      </c>
      <c r="B55">
        <v>4</v>
      </c>
      <c r="C55" t="s">
        <v>1140</v>
      </c>
      <c r="D55">
        <v>1231897.024</v>
      </c>
      <c r="E55">
        <v>480.99999989999998</v>
      </c>
      <c r="F55">
        <v>1.4E-2</v>
      </c>
      <c r="G55">
        <v>0.4</v>
      </c>
      <c r="H55">
        <v>198.9</v>
      </c>
    </row>
    <row r="56" spans="1:8">
      <c r="A56">
        <v>530</v>
      </c>
      <c r="B56">
        <v>5</v>
      </c>
      <c r="C56" t="s">
        <v>1140</v>
      </c>
      <c r="D56">
        <v>1301609.8400000001</v>
      </c>
      <c r="E56">
        <v>480.99999989999998</v>
      </c>
      <c r="F56">
        <v>1.4E-2</v>
      </c>
      <c r="G56">
        <v>0.4</v>
      </c>
      <c r="H56">
        <v>198.9</v>
      </c>
    </row>
    <row r="57" spans="1:8">
      <c r="A57">
        <v>530</v>
      </c>
      <c r="B57">
        <v>1</v>
      </c>
      <c r="C57" t="s">
        <v>1140</v>
      </c>
      <c r="D57">
        <v>299589.44059999997</v>
      </c>
      <c r="E57">
        <v>531.61666660000003</v>
      </c>
      <c r="F57">
        <v>1.4E-2</v>
      </c>
      <c r="G57">
        <v>0.4</v>
      </c>
      <c r="H57">
        <v>249.5166667</v>
      </c>
    </row>
    <row r="58" spans="1:8">
      <c r="A58">
        <v>530</v>
      </c>
      <c r="B58">
        <v>2</v>
      </c>
      <c r="C58" t="s">
        <v>1140</v>
      </c>
      <c r="D58">
        <v>2821730.7420000001</v>
      </c>
      <c r="E58">
        <v>531.61666660000003</v>
      </c>
      <c r="F58">
        <v>1.4E-2</v>
      </c>
      <c r="G58">
        <v>0.4</v>
      </c>
      <c r="H58">
        <v>249.5166667</v>
      </c>
    </row>
    <row r="59" spans="1:8">
      <c r="A59">
        <v>530</v>
      </c>
      <c r="B59">
        <v>3</v>
      </c>
      <c r="C59" t="s">
        <v>1140</v>
      </c>
      <c r="D59">
        <v>2871074.4449999998</v>
      </c>
      <c r="E59">
        <v>531.61666660000003</v>
      </c>
      <c r="F59">
        <v>1.4E-2</v>
      </c>
      <c r="G59">
        <v>0.4</v>
      </c>
      <c r="H59">
        <v>249.5166667</v>
      </c>
    </row>
    <row r="60" spans="1:8">
      <c r="A60">
        <v>530</v>
      </c>
      <c r="B60">
        <v>4</v>
      </c>
      <c r="C60" t="s">
        <v>1140</v>
      </c>
      <c r="D60">
        <v>2903616.014</v>
      </c>
      <c r="E60">
        <v>531.61666660000003</v>
      </c>
      <c r="F60">
        <v>1.4E-2</v>
      </c>
      <c r="G60">
        <v>0.4</v>
      </c>
      <c r="H60">
        <v>249.5166667</v>
      </c>
    </row>
    <row r="61" spans="1:8">
      <c r="A61">
        <v>530</v>
      </c>
      <c r="B61">
        <v>5</v>
      </c>
      <c r="C61" t="s">
        <v>1140</v>
      </c>
      <c r="D61">
        <v>3031331.4530000002</v>
      </c>
      <c r="E61">
        <v>531.61666660000003</v>
      </c>
      <c r="F61">
        <v>1.4E-2</v>
      </c>
      <c r="G61">
        <v>0.4</v>
      </c>
      <c r="H61">
        <v>249.5166667</v>
      </c>
    </row>
    <row r="62" spans="1:8">
      <c r="A62">
        <v>530</v>
      </c>
      <c r="B62">
        <v>1</v>
      </c>
      <c r="C62" t="s">
        <v>1140</v>
      </c>
      <c r="D62">
        <v>372398.37319999997</v>
      </c>
      <c r="E62">
        <v>579.56666659999996</v>
      </c>
      <c r="F62">
        <v>1.4E-2</v>
      </c>
      <c r="G62">
        <v>0.4</v>
      </c>
      <c r="H62">
        <v>297.46666670000002</v>
      </c>
    </row>
    <row r="63" spans="1:8">
      <c r="A63">
        <v>530</v>
      </c>
      <c r="B63">
        <v>2</v>
      </c>
      <c r="C63" t="s">
        <v>1140</v>
      </c>
      <c r="D63">
        <v>6512716.3470000001</v>
      </c>
      <c r="E63">
        <v>579.56666659999996</v>
      </c>
      <c r="F63">
        <v>1.4E-2</v>
      </c>
      <c r="G63">
        <v>0.4</v>
      </c>
      <c r="H63">
        <v>297.46666670000002</v>
      </c>
    </row>
    <row r="64" spans="1:8">
      <c r="A64">
        <v>530</v>
      </c>
      <c r="B64">
        <v>3</v>
      </c>
      <c r="C64" t="s">
        <v>1140</v>
      </c>
      <c r="D64">
        <v>5810237.6469999999</v>
      </c>
      <c r="E64">
        <v>579.56666659999996</v>
      </c>
      <c r="F64">
        <v>1.4E-2</v>
      </c>
      <c r="G64">
        <v>0.4</v>
      </c>
      <c r="H64">
        <v>297.46666670000002</v>
      </c>
    </row>
    <row r="65" spans="1:8">
      <c r="A65">
        <v>530</v>
      </c>
      <c r="B65">
        <v>4</v>
      </c>
      <c r="C65" t="s">
        <v>1140</v>
      </c>
      <c r="D65">
        <v>6481422.3540000003</v>
      </c>
      <c r="E65">
        <v>579.56666659999996</v>
      </c>
      <c r="F65">
        <v>1.4E-2</v>
      </c>
      <c r="G65">
        <v>0.4</v>
      </c>
      <c r="H65">
        <v>297.46666670000002</v>
      </c>
    </row>
    <row r="66" spans="1:8">
      <c r="A66">
        <v>530</v>
      </c>
      <c r="B66">
        <v>5</v>
      </c>
      <c r="C66" t="s">
        <v>1140</v>
      </c>
      <c r="D66">
        <v>6114179.4570000004</v>
      </c>
      <c r="E66">
        <v>579.56666659999996</v>
      </c>
      <c r="F66">
        <v>1.4E-2</v>
      </c>
      <c r="G66">
        <v>0.4</v>
      </c>
      <c r="H66">
        <v>297.46666670000002</v>
      </c>
    </row>
    <row r="67" spans="1:8">
      <c r="A67">
        <v>530</v>
      </c>
      <c r="B67">
        <v>1</v>
      </c>
      <c r="C67" t="s">
        <v>1140</v>
      </c>
      <c r="D67">
        <v>664950.53540000005</v>
      </c>
      <c r="E67">
        <v>625.66669999999999</v>
      </c>
      <c r="F67">
        <v>1.4E-2</v>
      </c>
      <c r="G67">
        <v>0.4</v>
      </c>
      <c r="H67">
        <v>343.56670009999999</v>
      </c>
    </row>
    <row r="68" spans="1:8">
      <c r="A68">
        <v>530</v>
      </c>
      <c r="B68">
        <v>2</v>
      </c>
      <c r="C68" t="s">
        <v>1140</v>
      </c>
      <c r="D68">
        <v>9930600.7599999998</v>
      </c>
      <c r="E68">
        <v>625.66669999999999</v>
      </c>
      <c r="F68">
        <v>1.4E-2</v>
      </c>
      <c r="G68">
        <v>0.4</v>
      </c>
      <c r="H68">
        <v>343.56670009999999</v>
      </c>
    </row>
    <row r="69" spans="1:8">
      <c r="A69">
        <v>530</v>
      </c>
      <c r="B69">
        <v>3</v>
      </c>
      <c r="C69" t="s">
        <v>1140</v>
      </c>
      <c r="D69">
        <v>8406792.5600000005</v>
      </c>
      <c r="E69">
        <v>625.66669999999999</v>
      </c>
      <c r="F69">
        <v>1.4E-2</v>
      </c>
      <c r="G69">
        <v>0.4</v>
      </c>
      <c r="H69">
        <v>343.56670009999999</v>
      </c>
    </row>
    <row r="70" spans="1:8">
      <c r="A70">
        <v>530</v>
      </c>
      <c r="B70">
        <v>4</v>
      </c>
      <c r="C70" t="s">
        <v>1140</v>
      </c>
      <c r="D70">
        <v>8359962.568</v>
      </c>
      <c r="E70">
        <v>625.66669999999999</v>
      </c>
      <c r="F70">
        <v>1.4E-2</v>
      </c>
      <c r="G70">
        <v>0.4</v>
      </c>
      <c r="H70">
        <v>343.56670009999999</v>
      </c>
    </row>
    <row r="71" spans="1:8">
      <c r="A71">
        <v>530</v>
      </c>
      <c r="B71">
        <v>5</v>
      </c>
      <c r="C71" t="s">
        <v>1140</v>
      </c>
      <c r="D71">
        <v>8721693.0480000004</v>
      </c>
      <c r="E71">
        <v>625.66669999999999</v>
      </c>
      <c r="F71">
        <v>1.4E-2</v>
      </c>
      <c r="G71">
        <v>0.4</v>
      </c>
      <c r="H71">
        <v>343.56670009999999</v>
      </c>
    </row>
    <row r="72" spans="1:8">
      <c r="A72">
        <v>530</v>
      </c>
      <c r="B72">
        <v>1</v>
      </c>
      <c r="C72" t="s">
        <v>1140</v>
      </c>
      <c r="D72">
        <v>29052683.66</v>
      </c>
      <c r="E72">
        <v>673.43336669999997</v>
      </c>
      <c r="F72">
        <v>1.4E-2</v>
      </c>
      <c r="G72">
        <v>0.4</v>
      </c>
      <c r="H72">
        <v>391.33336680000002</v>
      </c>
    </row>
    <row r="73" spans="1:8">
      <c r="A73">
        <v>530</v>
      </c>
      <c r="B73">
        <v>2</v>
      </c>
      <c r="C73" t="s">
        <v>1140</v>
      </c>
      <c r="D73">
        <v>39422332.240000002</v>
      </c>
      <c r="E73">
        <v>673.43336669999997</v>
      </c>
      <c r="F73">
        <v>1.4E-2</v>
      </c>
      <c r="G73">
        <v>0.4</v>
      </c>
      <c r="H73">
        <v>391.33336680000002</v>
      </c>
    </row>
    <row r="74" spans="1:8">
      <c r="A74">
        <v>530</v>
      </c>
      <c r="B74">
        <v>3</v>
      </c>
      <c r="C74" t="s">
        <v>1140</v>
      </c>
      <c r="D74">
        <v>37310915.859999999</v>
      </c>
      <c r="E74">
        <v>673.43336669999997</v>
      </c>
      <c r="F74">
        <v>1.4E-2</v>
      </c>
      <c r="G74">
        <v>0.4</v>
      </c>
      <c r="H74">
        <v>391.33336680000002</v>
      </c>
    </row>
    <row r="75" spans="1:8">
      <c r="A75">
        <v>530</v>
      </c>
      <c r="B75">
        <v>4</v>
      </c>
      <c r="C75" t="s">
        <v>1140</v>
      </c>
      <c r="D75">
        <v>37687802.390000001</v>
      </c>
      <c r="E75">
        <v>673.43336669999997</v>
      </c>
      <c r="F75">
        <v>1.4E-2</v>
      </c>
      <c r="G75">
        <v>0.4</v>
      </c>
      <c r="H75">
        <v>391.33336680000002</v>
      </c>
    </row>
    <row r="76" spans="1:8">
      <c r="A76">
        <v>530</v>
      </c>
      <c r="B76">
        <v>5</v>
      </c>
      <c r="C76" t="s">
        <v>1140</v>
      </c>
      <c r="D76">
        <v>35453418.380000003</v>
      </c>
      <c r="E76">
        <v>673.43336669999997</v>
      </c>
      <c r="F76">
        <v>1.4E-2</v>
      </c>
      <c r="G76">
        <v>0.4</v>
      </c>
      <c r="H76">
        <v>391.33336680000002</v>
      </c>
    </row>
    <row r="77" spans="1:8">
      <c r="A77">
        <v>530</v>
      </c>
      <c r="B77">
        <v>1</v>
      </c>
      <c r="C77" t="s">
        <v>1140</v>
      </c>
      <c r="D77">
        <v>1898762.34</v>
      </c>
      <c r="E77">
        <v>717.61670000000004</v>
      </c>
      <c r="F77">
        <v>1.4E-2</v>
      </c>
      <c r="G77">
        <v>0.4</v>
      </c>
      <c r="H77">
        <v>435.51670009999998</v>
      </c>
    </row>
    <row r="78" spans="1:8">
      <c r="A78">
        <v>530</v>
      </c>
      <c r="B78">
        <v>2</v>
      </c>
      <c r="C78" t="s">
        <v>1140</v>
      </c>
      <c r="D78">
        <v>17231098.079999998</v>
      </c>
      <c r="E78">
        <v>717.61670000000004</v>
      </c>
      <c r="F78">
        <v>1.4E-2</v>
      </c>
      <c r="G78">
        <v>0.4</v>
      </c>
      <c r="H78">
        <v>435.51670009999998</v>
      </c>
    </row>
    <row r="79" spans="1:8">
      <c r="A79">
        <v>530</v>
      </c>
      <c r="B79">
        <v>3</v>
      </c>
      <c r="C79" t="s">
        <v>1140</v>
      </c>
      <c r="D79">
        <v>21159827.609999999</v>
      </c>
      <c r="E79">
        <v>717.61670000000004</v>
      </c>
      <c r="F79">
        <v>1.4E-2</v>
      </c>
      <c r="G79">
        <v>0.4</v>
      </c>
      <c r="H79">
        <v>435.51670009999998</v>
      </c>
    </row>
    <row r="80" spans="1:8">
      <c r="A80">
        <v>530</v>
      </c>
      <c r="B80">
        <v>4</v>
      </c>
      <c r="C80" t="s">
        <v>1140</v>
      </c>
      <c r="D80">
        <v>13442907.9</v>
      </c>
      <c r="E80">
        <v>717.61670000000004</v>
      </c>
      <c r="F80">
        <v>1.4E-2</v>
      </c>
      <c r="G80">
        <v>0.4</v>
      </c>
      <c r="H80">
        <v>435.51670009999998</v>
      </c>
    </row>
    <row r="81" spans="1:8">
      <c r="A81">
        <v>530</v>
      </c>
      <c r="B81">
        <v>5</v>
      </c>
      <c r="C81" t="s">
        <v>1140</v>
      </c>
      <c r="D81">
        <v>13731766.82</v>
      </c>
      <c r="E81">
        <v>717.61670000000004</v>
      </c>
      <c r="F81">
        <v>1.4E-2</v>
      </c>
      <c r="G81">
        <v>0.4</v>
      </c>
      <c r="H81">
        <v>435.51670009999998</v>
      </c>
    </row>
    <row r="82" spans="1:8">
      <c r="A82">
        <v>530</v>
      </c>
      <c r="B82">
        <v>1</v>
      </c>
      <c r="C82" t="s">
        <v>1140</v>
      </c>
      <c r="D82">
        <v>3069118.003</v>
      </c>
      <c r="E82">
        <v>766.8000333</v>
      </c>
      <c r="F82">
        <v>1.4E-2</v>
      </c>
      <c r="G82">
        <v>0.4</v>
      </c>
      <c r="H82">
        <v>484.7000334</v>
      </c>
    </row>
    <row r="83" spans="1:8">
      <c r="A83">
        <v>530</v>
      </c>
      <c r="B83">
        <v>2</v>
      </c>
      <c r="C83" t="s">
        <v>1140</v>
      </c>
      <c r="D83">
        <v>18855627.940000001</v>
      </c>
      <c r="E83">
        <v>766.8000333</v>
      </c>
      <c r="F83">
        <v>1.4E-2</v>
      </c>
      <c r="G83">
        <v>0.4</v>
      </c>
      <c r="H83">
        <v>484.7000334</v>
      </c>
    </row>
    <row r="84" spans="1:8">
      <c r="A84">
        <v>530</v>
      </c>
      <c r="B84">
        <v>3</v>
      </c>
      <c r="C84" t="s">
        <v>1140</v>
      </c>
      <c r="D84">
        <v>19296534.66</v>
      </c>
      <c r="E84">
        <v>766.8000333</v>
      </c>
      <c r="F84">
        <v>1.4E-2</v>
      </c>
      <c r="G84">
        <v>0.4</v>
      </c>
      <c r="H84">
        <v>484.7000334</v>
      </c>
    </row>
    <row r="85" spans="1:8">
      <c r="A85">
        <v>530</v>
      </c>
      <c r="B85">
        <v>4</v>
      </c>
      <c r="C85" t="s">
        <v>1140</v>
      </c>
      <c r="D85">
        <v>14556249.960000001</v>
      </c>
      <c r="E85">
        <v>766.8000333</v>
      </c>
      <c r="F85">
        <v>1.4E-2</v>
      </c>
      <c r="G85">
        <v>0.4</v>
      </c>
      <c r="H85">
        <v>484.7000334</v>
      </c>
    </row>
    <row r="86" spans="1:8">
      <c r="A86">
        <v>530</v>
      </c>
      <c r="B86">
        <v>5</v>
      </c>
      <c r="C86" t="s">
        <v>1140</v>
      </c>
      <c r="D86">
        <v>15181263.17</v>
      </c>
      <c r="E86">
        <v>766.8000333</v>
      </c>
      <c r="F86">
        <v>1.4E-2</v>
      </c>
      <c r="G86">
        <v>0.4</v>
      </c>
      <c r="H86">
        <v>484.7000334</v>
      </c>
    </row>
    <row r="87" spans="1:8">
      <c r="A87">
        <v>530</v>
      </c>
      <c r="B87">
        <v>1</v>
      </c>
      <c r="C87" t="s">
        <v>1140</v>
      </c>
      <c r="D87">
        <v>4423968.5669999998</v>
      </c>
      <c r="E87">
        <v>813.06669999999997</v>
      </c>
      <c r="F87">
        <v>1.4E-2</v>
      </c>
      <c r="G87">
        <v>0.4</v>
      </c>
      <c r="H87">
        <v>530.96670010000003</v>
      </c>
    </row>
    <row r="88" spans="1:8">
      <c r="A88">
        <v>530</v>
      </c>
      <c r="B88">
        <v>2</v>
      </c>
      <c r="C88" t="s">
        <v>1140</v>
      </c>
      <c r="D88">
        <v>18134296.879999999</v>
      </c>
      <c r="E88">
        <v>813.06669999999997</v>
      </c>
      <c r="F88">
        <v>1.4E-2</v>
      </c>
      <c r="G88">
        <v>0.4</v>
      </c>
      <c r="H88">
        <v>530.96670010000003</v>
      </c>
    </row>
    <row r="89" spans="1:8">
      <c r="A89">
        <v>530</v>
      </c>
      <c r="B89">
        <v>3</v>
      </c>
      <c r="C89" t="s">
        <v>1140</v>
      </c>
      <c r="D89">
        <v>20253932.899999999</v>
      </c>
      <c r="E89">
        <v>813.06669999999997</v>
      </c>
      <c r="F89">
        <v>1.4E-2</v>
      </c>
      <c r="G89">
        <v>0.4</v>
      </c>
      <c r="H89">
        <v>530.96670010000003</v>
      </c>
    </row>
    <row r="90" spans="1:8">
      <c r="A90">
        <v>530</v>
      </c>
      <c r="B90">
        <v>4</v>
      </c>
      <c r="C90" t="s">
        <v>1140</v>
      </c>
      <c r="D90">
        <v>15552221.460000001</v>
      </c>
      <c r="E90">
        <v>813.06669999999997</v>
      </c>
      <c r="F90">
        <v>1.4E-2</v>
      </c>
      <c r="G90">
        <v>0.4</v>
      </c>
      <c r="H90">
        <v>530.96670010000003</v>
      </c>
    </row>
    <row r="91" spans="1:8">
      <c r="A91">
        <v>530</v>
      </c>
      <c r="B91">
        <v>5</v>
      </c>
      <c r="C91" t="s">
        <v>1140</v>
      </c>
      <c r="D91">
        <v>15560605.279999999</v>
      </c>
      <c r="E91">
        <v>813.06669999999997</v>
      </c>
      <c r="F91">
        <v>1.4E-2</v>
      </c>
      <c r="G91">
        <v>0.4</v>
      </c>
      <c r="H91">
        <v>530.96670010000003</v>
      </c>
    </row>
    <row r="92" spans="1:8">
      <c r="A92">
        <v>530</v>
      </c>
      <c r="B92">
        <v>1</v>
      </c>
      <c r="C92" t="s">
        <v>1141</v>
      </c>
      <c r="D92">
        <v>58897.153299999998</v>
      </c>
      <c r="E92">
        <v>0</v>
      </c>
      <c r="F92">
        <v>3.9E-2</v>
      </c>
      <c r="G92">
        <v>1.45</v>
      </c>
      <c r="H92">
        <v>-191.3833333</v>
      </c>
    </row>
    <row r="93" spans="1:8">
      <c r="A93">
        <v>530</v>
      </c>
      <c r="B93">
        <v>2</v>
      </c>
      <c r="C93" t="s">
        <v>1141</v>
      </c>
      <c r="D93">
        <v>54714.552470000002</v>
      </c>
      <c r="E93">
        <v>0</v>
      </c>
      <c r="F93">
        <v>3.9E-2</v>
      </c>
      <c r="G93">
        <v>1.45</v>
      </c>
      <c r="H93">
        <v>-191.3833333</v>
      </c>
    </row>
    <row r="94" spans="1:8">
      <c r="A94">
        <v>530</v>
      </c>
      <c r="B94">
        <v>3</v>
      </c>
      <c r="C94" t="s">
        <v>1141</v>
      </c>
      <c r="D94">
        <v>56044.776919999997</v>
      </c>
      <c r="E94">
        <v>0</v>
      </c>
      <c r="F94">
        <v>3.9E-2</v>
      </c>
      <c r="G94">
        <v>1.45</v>
      </c>
      <c r="H94">
        <v>-191.3833333</v>
      </c>
    </row>
    <row r="95" spans="1:8">
      <c r="A95">
        <v>530</v>
      </c>
      <c r="B95">
        <v>4</v>
      </c>
      <c r="C95" t="s">
        <v>1141</v>
      </c>
      <c r="D95">
        <v>59750.73184</v>
      </c>
      <c r="E95">
        <v>0</v>
      </c>
      <c r="F95">
        <v>3.9E-2</v>
      </c>
      <c r="G95">
        <v>1.45</v>
      </c>
      <c r="H95">
        <v>-191.3833333</v>
      </c>
    </row>
    <row r="96" spans="1:8">
      <c r="A96">
        <v>530</v>
      </c>
      <c r="B96">
        <v>5</v>
      </c>
      <c r="C96" t="s">
        <v>1141</v>
      </c>
      <c r="D96">
        <v>62340.351280000003</v>
      </c>
      <c r="E96">
        <v>0</v>
      </c>
      <c r="F96">
        <v>3.9E-2</v>
      </c>
      <c r="G96">
        <v>1.45</v>
      </c>
      <c r="H96">
        <v>-191.3833333</v>
      </c>
    </row>
    <row r="97" spans="1:8">
      <c r="A97">
        <v>530</v>
      </c>
      <c r="B97">
        <v>1</v>
      </c>
      <c r="C97" t="s">
        <v>1141</v>
      </c>
      <c r="D97">
        <v>57829.32634</v>
      </c>
      <c r="E97">
        <v>41.933333330000004</v>
      </c>
      <c r="F97">
        <v>3.9E-2</v>
      </c>
      <c r="G97">
        <v>1.45</v>
      </c>
      <c r="H97">
        <v>-149.44999999999999</v>
      </c>
    </row>
    <row r="98" spans="1:8">
      <c r="A98">
        <v>530</v>
      </c>
      <c r="B98">
        <v>2</v>
      </c>
      <c r="C98" t="s">
        <v>1141</v>
      </c>
      <c r="D98">
        <v>57673.965550000001</v>
      </c>
      <c r="E98">
        <v>41.933333330000004</v>
      </c>
      <c r="F98">
        <v>3.9E-2</v>
      </c>
      <c r="G98">
        <v>1.45</v>
      </c>
      <c r="H98">
        <v>-149.44999999999999</v>
      </c>
    </row>
    <row r="99" spans="1:8">
      <c r="A99">
        <v>530</v>
      </c>
      <c r="B99">
        <v>3</v>
      </c>
      <c r="C99" t="s">
        <v>1141</v>
      </c>
      <c r="D99">
        <v>64019.329830000002</v>
      </c>
      <c r="E99">
        <v>41.933333330000004</v>
      </c>
      <c r="F99">
        <v>3.9E-2</v>
      </c>
      <c r="G99">
        <v>1.45</v>
      </c>
      <c r="H99">
        <v>-149.44999999999999</v>
      </c>
    </row>
    <row r="100" spans="1:8">
      <c r="A100">
        <v>530</v>
      </c>
      <c r="B100">
        <v>4</v>
      </c>
      <c r="C100" t="s">
        <v>1141</v>
      </c>
      <c r="D100">
        <v>59863.049830000004</v>
      </c>
      <c r="E100">
        <v>41.933333330000004</v>
      </c>
      <c r="F100">
        <v>3.9E-2</v>
      </c>
      <c r="G100">
        <v>1.45</v>
      </c>
      <c r="H100">
        <v>-149.44999999999999</v>
      </c>
    </row>
    <row r="101" spans="1:8">
      <c r="A101">
        <v>530</v>
      </c>
      <c r="B101">
        <v>5</v>
      </c>
      <c r="C101" t="s">
        <v>1141</v>
      </c>
      <c r="D101">
        <v>57896.692560000003</v>
      </c>
      <c r="E101">
        <v>41.933333330000004</v>
      </c>
      <c r="F101">
        <v>3.9E-2</v>
      </c>
      <c r="G101">
        <v>1.45</v>
      </c>
      <c r="H101">
        <v>-149.44999999999999</v>
      </c>
    </row>
    <row r="102" spans="1:8">
      <c r="A102">
        <v>530</v>
      </c>
      <c r="B102">
        <v>1</v>
      </c>
      <c r="C102" t="s">
        <v>1141</v>
      </c>
      <c r="D102">
        <v>54659.713340000002</v>
      </c>
      <c r="E102">
        <v>91.833333330000002</v>
      </c>
      <c r="F102">
        <v>3.9E-2</v>
      </c>
      <c r="G102">
        <v>1.45</v>
      </c>
      <c r="H102">
        <v>-99.549999970000002</v>
      </c>
    </row>
    <row r="103" spans="1:8">
      <c r="A103">
        <v>530</v>
      </c>
      <c r="B103">
        <v>2</v>
      </c>
      <c r="C103" t="s">
        <v>1141</v>
      </c>
      <c r="D103">
        <v>53342.195299999999</v>
      </c>
      <c r="E103">
        <v>91.833333330000002</v>
      </c>
      <c r="F103">
        <v>3.9E-2</v>
      </c>
      <c r="G103">
        <v>1.45</v>
      </c>
      <c r="H103">
        <v>-99.549999970000002</v>
      </c>
    </row>
    <row r="104" spans="1:8">
      <c r="A104">
        <v>530</v>
      </c>
      <c r="B104">
        <v>3</v>
      </c>
      <c r="C104" t="s">
        <v>1141</v>
      </c>
      <c r="D104">
        <v>58862.773589999997</v>
      </c>
      <c r="E104">
        <v>91.833333330000002</v>
      </c>
      <c r="F104">
        <v>3.9E-2</v>
      </c>
      <c r="G104">
        <v>1.45</v>
      </c>
      <c r="H104">
        <v>-99.549999970000002</v>
      </c>
    </row>
    <row r="105" spans="1:8">
      <c r="A105">
        <v>530</v>
      </c>
      <c r="B105">
        <v>4</v>
      </c>
      <c r="C105" t="s">
        <v>1141</v>
      </c>
      <c r="D105">
        <v>52467.458659999997</v>
      </c>
      <c r="E105">
        <v>91.833333330000002</v>
      </c>
      <c r="F105">
        <v>3.9E-2</v>
      </c>
      <c r="G105">
        <v>1.45</v>
      </c>
      <c r="H105">
        <v>-99.549999970000002</v>
      </c>
    </row>
    <row r="106" spans="1:8">
      <c r="A106">
        <v>530</v>
      </c>
      <c r="B106">
        <v>5</v>
      </c>
      <c r="C106" t="s">
        <v>1141</v>
      </c>
      <c r="D106">
        <v>53236.844720000001</v>
      </c>
      <c r="E106">
        <v>91.833333330000002</v>
      </c>
      <c r="F106">
        <v>3.9E-2</v>
      </c>
      <c r="G106">
        <v>1.45</v>
      </c>
      <c r="H106">
        <v>-99.549999970000002</v>
      </c>
    </row>
    <row r="107" spans="1:8">
      <c r="A107">
        <v>530</v>
      </c>
      <c r="B107">
        <v>1</v>
      </c>
      <c r="C107" t="s">
        <v>1141</v>
      </c>
      <c r="D107">
        <v>59610.803440000003</v>
      </c>
      <c r="E107">
        <v>139.9</v>
      </c>
      <c r="F107">
        <v>3.9E-2</v>
      </c>
      <c r="G107">
        <v>1.45</v>
      </c>
      <c r="H107">
        <v>-51.483333299999998</v>
      </c>
    </row>
    <row r="108" spans="1:8">
      <c r="A108">
        <v>530</v>
      </c>
      <c r="B108">
        <v>2</v>
      </c>
      <c r="C108" t="s">
        <v>1141</v>
      </c>
      <c r="D108">
        <v>59416.36004</v>
      </c>
      <c r="E108">
        <v>139.9</v>
      </c>
      <c r="F108">
        <v>3.9E-2</v>
      </c>
      <c r="G108">
        <v>1.45</v>
      </c>
      <c r="H108">
        <v>-51.483333299999998</v>
      </c>
    </row>
    <row r="109" spans="1:8">
      <c r="A109">
        <v>530</v>
      </c>
      <c r="B109">
        <v>3</v>
      </c>
      <c r="C109" t="s">
        <v>1141</v>
      </c>
      <c r="D109">
        <v>67042.153909999994</v>
      </c>
      <c r="E109">
        <v>139.9</v>
      </c>
      <c r="F109">
        <v>3.9E-2</v>
      </c>
      <c r="G109">
        <v>1.45</v>
      </c>
      <c r="H109">
        <v>-51.483333299999998</v>
      </c>
    </row>
    <row r="110" spans="1:8">
      <c r="A110">
        <v>530</v>
      </c>
      <c r="B110">
        <v>4</v>
      </c>
      <c r="C110" t="s">
        <v>1141</v>
      </c>
      <c r="D110">
        <v>65112.943959999997</v>
      </c>
      <c r="E110">
        <v>139.9</v>
      </c>
      <c r="F110">
        <v>3.9E-2</v>
      </c>
      <c r="G110">
        <v>1.45</v>
      </c>
      <c r="H110">
        <v>-51.483333299999998</v>
      </c>
    </row>
    <row r="111" spans="1:8">
      <c r="A111">
        <v>530</v>
      </c>
      <c r="B111">
        <v>5</v>
      </c>
      <c r="C111" t="s">
        <v>1141</v>
      </c>
      <c r="D111">
        <v>58709.242230000003</v>
      </c>
      <c r="E111">
        <v>139.9</v>
      </c>
      <c r="F111">
        <v>3.9E-2</v>
      </c>
      <c r="G111">
        <v>1.45</v>
      </c>
      <c r="H111">
        <v>-51.483333299999998</v>
      </c>
    </row>
    <row r="112" spans="1:8">
      <c r="A112">
        <v>530</v>
      </c>
      <c r="B112">
        <v>1</v>
      </c>
      <c r="C112" t="s">
        <v>1141</v>
      </c>
      <c r="D112">
        <v>70389.236149999997</v>
      </c>
      <c r="E112">
        <v>191.3833333</v>
      </c>
      <c r="F112">
        <v>3.9E-2</v>
      </c>
      <c r="G112">
        <v>1.45</v>
      </c>
      <c r="H112">
        <v>0</v>
      </c>
    </row>
    <row r="113" spans="1:8">
      <c r="A113">
        <v>530</v>
      </c>
      <c r="B113">
        <v>2</v>
      </c>
      <c r="C113" t="s">
        <v>1141</v>
      </c>
      <c r="D113">
        <v>70503.944300000003</v>
      </c>
      <c r="E113">
        <v>191.3833333</v>
      </c>
      <c r="F113">
        <v>3.9E-2</v>
      </c>
      <c r="G113">
        <v>1.45</v>
      </c>
      <c r="H113">
        <v>0</v>
      </c>
    </row>
    <row r="114" spans="1:8">
      <c r="A114">
        <v>530</v>
      </c>
      <c r="B114">
        <v>3</v>
      </c>
      <c r="C114" t="s">
        <v>1141</v>
      </c>
      <c r="D114">
        <v>77983.251950000005</v>
      </c>
      <c r="E114">
        <v>191.3833333</v>
      </c>
      <c r="F114">
        <v>3.9E-2</v>
      </c>
      <c r="G114">
        <v>1.45</v>
      </c>
      <c r="H114">
        <v>0</v>
      </c>
    </row>
    <row r="115" spans="1:8">
      <c r="A115">
        <v>530</v>
      </c>
      <c r="B115">
        <v>4</v>
      </c>
      <c r="C115" t="s">
        <v>1141</v>
      </c>
      <c r="D115">
        <v>81471.50245</v>
      </c>
      <c r="E115">
        <v>191.3833333</v>
      </c>
      <c r="F115">
        <v>3.9E-2</v>
      </c>
      <c r="G115">
        <v>1.45</v>
      </c>
      <c r="H115">
        <v>0</v>
      </c>
    </row>
    <row r="116" spans="1:8">
      <c r="A116">
        <v>530</v>
      </c>
      <c r="B116">
        <v>5</v>
      </c>
      <c r="C116" t="s">
        <v>1141</v>
      </c>
      <c r="D116">
        <v>58035.269840000001</v>
      </c>
      <c r="E116">
        <v>191.3833333</v>
      </c>
      <c r="F116">
        <v>3.9E-2</v>
      </c>
      <c r="G116">
        <v>1.45</v>
      </c>
      <c r="H116">
        <v>0</v>
      </c>
    </row>
    <row r="117" spans="1:8">
      <c r="A117">
        <v>530</v>
      </c>
      <c r="B117">
        <v>1</v>
      </c>
      <c r="C117" t="s">
        <v>1141</v>
      </c>
      <c r="D117">
        <v>114822.5993</v>
      </c>
      <c r="E117">
        <v>232.41666660000001</v>
      </c>
      <c r="F117">
        <v>3.9E-2</v>
      </c>
      <c r="G117">
        <v>1.45</v>
      </c>
      <c r="H117">
        <v>41.033333300000002</v>
      </c>
    </row>
    <row r="118" spans="1:8">
      <c r="A118">
        <v>530</v>
      </c>
      <c r="B118">
        <v>2</v>
      </c>
      <c r="C118" t="s">
        <v>1141</v>
      </c>
      <c r="D118">
        <v>105103.48880000001</v>
      </c>
      <c r="E118">
        <v>232.41666660000001</v>
      </c>
      <c r="F118">
        <v>3.9E-2</v>
      </c>
      <c r="G118">
        <v>1.45</v>
      </c>
      <c r="H118">
        <v>41.033333300000002</v>
      </c>
    </row>
    <row r="119" spans="1:8">
      <c r="A119">
        <v>530</v>
      </c>
      <c r="B119">
        <v>3</v>
      </c>
      <c r="C119" t="s">
        <v>1141</v>
      </c>
      <c r="D119">
        <v>122342.0064</v>
      </c>
      <c r="E119">
        <v>232.41666660000001</v>
      </c>
      <c r="F119">
        <v>3.9E-2</v>
      </c>
      <c r="G119">
        <v>1.45</v>
      </c>
      <c r="H119">
        <v>41.033333300000002</v>
      </c>
    </row>
    <row r="120" spans="1:8">
      <c r="A120">
        <v>530</v>
      </c>
      <c r="B120">
        <v>4</v>
      </c>
      <c r="C120" t="s">
        <v>1141</v>
      </c>
      <c r="D120">
        <v>120850.4439</v>
      </c>
      <c r="E120">
        <v>232.41666660000001</v>
      </c>
      <c r="F120">
        <v>3.9E-2</v>
      </c>
      <c r="G120">
        <v>1.45</v>
      </c>
      <c r="H120">
        <v>41.033333300000002</v>
      </c>
    </row>
    <row r="121" spans="1:8">
      <c r="A121">
        <v>530</v>
      </c>
      <c r="B121">
        <v>5</v>
      </c>
      <c r="C121" t="s">
        <v>1141</v>
      </c>
      <c r="D121">
        <v>79131.474220000004</v>
      </c>
      <c r="E121">
        <v>232.41666660000001</v>
      </c>
      <c r="F121">
        <v>3.9E-2</v>
      </c>
      <c r="G121">
        <v>1.45</v>
      </c>
      <c r="H121">
        <v>41.033333300000002</v>
      </c>
    </row>
    <row r="122" spans="1:8">
      <c r="A122">
        <v>530</v>
      </c>
      <c r="B122">
        <v>1</v>
      </c>
      <c r="C122" t="s">
        <v>1141</v>
      </c>
      <c r="D122">
        <v>144220.7366</v>
      </c>
      <c r="E122">
        <v>282.0999999</v>
      </c>
      <c r="F122">
        <v>3.9E-2</v>
      </c>
      <c r="G122">
        <v>1.45</v>
      </c>
      <c r="H122">
        <v>90.716666599999996</v>
      </c>
    </row>
    <row r="123" spans="1:8">
      <c r="A123">
        <v>530</v>
      </c>
      <c r="B123">
        <v>2</v>
      </c>
      <c r="C123" t="s">
        <v>1141</v>
      </c>
      <c r="D123">
        <v>126396.2564</v>
      </c>
      <c r="E123">
        <v>282.0999999</v>
      </c>
      <c r="F123">
        <v>3.9E-2</v>
      </c>
      <c r="G123">
        <v>1.45</v>
      </c>
      <c r="H123">
        <v>90.716666599999996</v>
      </c>
    </row>
    <row r="124" spans="1:8">
      <c r="A124">
        <v>530</v>
      </c>
      <c r="B124">
        <v>3</v>
      </c>
      <c r="C124" t="s">
        <v>1141</v>
      </c>
      <c r="D124">
        <v>142123.5503</v>
      </c>
      <c r="E124">
        <v>282.0999999</v>
      </c>
      <c r="F124">
        <v>3.9E-2</v>
      </c>
      <c r="G124">
        <v>1.45</v>
      </c>
      <c r="H124">
        <v>90.716666599999996</v>
      </c>
    </row>
    <row r="125" spans="1:8">
      <c r="A125">
        <v>530</v>
      </c>
      <c r="B125">
        <v>4</v>
      </c>
      <c r="C125" t="s">
        <v>1141</v>
      </c>
      <c r="D125">
        <v>137831.68059999999</v>
      </c>
      <c r="E125">
        <v>282.0999999</v>
      </c>
      <c r="F125">
        <v>3.9E-2</v>
      </c>
      <c r="G125">
        <v>1.45</v>
      </c>
      <c r="H125">
        <v>90.716666599999996</v>
      </c>
    </row>
    <row r="126" spans="1:8">
      <c r="A126">
        <v>530</v>
      </c>
      <c r="B126">
        <v>5</v>
      </c>
      <c r="C126" t="s">
        <v>1141</v>
      </c>
      <c r="D126">
        <v>65692.206730000005</v>
      </c>
      <c r="E126">
        <v>282.0999999</v>
      </c>
      <c r="F126">
        <v>3.9E-2</v>
      </c>
      <c r="G126">
        <v>1.45</v>
      </c>
      <c r="H126">
        <v>90.716666599999996</v>
      </c>
    </row>
    <row r="127" spans="1:8">
      <c r="A127">
        <v>530</v>
      </c>
      <c r="B127">
        <v>1</v>
      </c>
      <c r="C127" t="s">
        <v>1141</v>
      </c>
      <c r="D127">
        <v>393125.97210000001</v>
      </c>
      <c r="E127">
        <v>335.41666659999999</v>
      </c>
      <c r="F127">
        <v>3.9E-2</v>
      </c>
      <c r="G127">
        <v>1.45</v>
      </c>
      <c r="H127">
        <v>144.03333330000001</v>
      </c>
    </row>
    <row r="128" spans="1:8">
      <c r="A128">
        <v>530</v>
      </c>
      <c r="B128">
        <v>2</v>
      </c>
      <c r="C128" t="s">
        <v>1141</v>
      </c>
      <c r="D128">
        <v>337298.89350000001</v>
      </c>
      <c r="E128">
        <v>335.41666659999999</v>
      </c>
      <c r="F128">
        <v>3.9E-2</v>
      </c>
      <c r="G128">
        <v>1.45</v>
      </c>
      <c r="H128">
        <v>144.03333330000001</v>
      </c>
    </row>
    <row r="129" spans="1:8">
      <c r="A129">
        <v>530</v>
      </c>
      <c r="B129">
        <v>3</v>
      </c>
      <c r="C129" t="s">
        <v>1141</v>
      </c>
      <c r="D129">
        <v>399738.4093</v>
      </c>
      <c r="E129">
        <v>335.41666659999999</v>
      </c>
      <c r="F129">
        <v>3.9E-2</v>
      </c>
      <c r="G129">
        <v>1.45</v>
      </c>
      <c r="H129">
        <v>144.03333330000001</v>
      </c>
    </row>
    <row r="130" spans="1:8">
      <c r="A130">
        <v>530</v>
      </c>
      <c r="B130">
        <v>4</v>
      </c>
      <c r="C130" t="s">
        <v>1141</v>
      </c>
      <c r="D130">
        <v>348526.08390000003</v>
      </c>
      <c r="E130">
        <v>335.41666659999999</v>
      </c>
      <c r="F130">
        <v>3.9E-2</v>
      </c>
      <c r="G130">
        <v>1.45</v>
      </c>
      <c r="H130">
        <v>144.03333330000001</v>
      </c>
    </row>
    <row r="131" spans="1:8">
      <c r="A131">
        <v>530</v>
      </c>
      <c r="B131">
        <v>5</v>
      </c>
      <c r="C131" t="s">
        <v>1141</v>
      </c>
      <c r="D131">
        <v>171287.36689999999</v>
      </c>
      <c r="E131">
        <v>335.41666659999999</v>
      </c>
      <c r="F131">
        <v>3.9E-2</v>
      </c>
      <c r="G131">
        <v>1.45</v>
      </c>
      <c r="H131">
        <v>144.03333330000001</v>
      </c>
    </row>
    <row r="132" spans="1:8">
      <c r="A132">
        <v>530</v>
      </c>
      <c r="B132">
        <v>1</v>
      </c>
      <c r="C132" t="s">
        <v>1141</v>
      </c>
      <c r="D132">
        <v>624188.18310000002</v>
      </c>
      <c r="E132">
        <v>354.8833333</v>
      </c>
      <c r="F132">
        <v>3.9E-2</v>
      </c>
      <c r="G132">
        <v>1.45</v>
      </c>
      <c r="H132">
        <v>163.5</v>
      </c>
    </row>
    <row r="133" spans="1:8">
      <c r="A133">
        <v>530</v>
      </c>
      <c r="B133">
        <v>2</v>
      </c>
      <c r="C133" t="s">
        <v>1141</v>
      </c>
      <c r="D133">
        <v>517081.36920000002</v>
      </c>
      <c r="E133">
        <v>354.8833333</v>
      </c>
      <c r="F133">
        <v>3.9E-2</v>
      </c>
      <c r="G133">
        <v>1.45</v>
      </c>
      <c r="H133">
        <v>163.5</v>
      </c>
    </row>
    <row r="134" spans="1:8">
      <c r="A134">
        <v>530</v>
      </c>
      <c r="B134">
        <v>3</v>
      </c>
      <c r="C134" t="s">
        <v>1141</v>
      </c>
      <c r="D134">
        <v>647877.98089999997</v>
      </c>
      <c r="E134">
        <v>354.8833333</v>
      </c>
      <c r="F134">
        <v>3.9E-2</v>
      </c>
      <c r="G134">
        <v>1.45</v>
      </c>
      <c r="H134">
        <v>163.5</v>
      </c>
    </row>
    <row r="135" spans="1:8">
      <c r="A135">
        <v>530</v>
      </c>
      <c r="B135">
        <v>4</v>
      </c>
      <c r="C135" t="s">
        <v>1141</v>
      </c>
      <c r="D135">
        <v>573421.3003</v>
      </c>
      <c r="E135">
        <v>354.8833333</v>
      </c>
      <c r="F135">
        <v>3.9E-2</v>
      </c>
      <c r="G135">
        <v>1.45</v>
      </c>
      <c r="H135">
        <v>163.5</v>
      </c>
    </row>
    <row r="136" spans="1:8">
      <c r="A136">
        <v>530</v>
      </c>
      <c r="B136">
        <v>5</v>
      </c>
      <c r="C136" t="s">
        <v>1141</v>
      </c>
      <c r="D136">
        <v>286471.92099999997</v>
      </c>
      <c r="E136">
        <v>354.8833333</v>
      </c>
      <c r="F136">
        <v>3.9E-2</v>
      </c>
      <c r="G136">
        <v>1.45</v>
      </c>
      <c r="H136">
        <v>163.5</v>
      </c>
    </row>
    <row r="137" spans="1:8">
      <c r="A137">
        <v>530</v>
      </c>
      <c r="B137">
        <v>1</v>
      </c>
      <c r="C137" t="s">
        <v>1141</v>
      </c>
      <c r="D137">
        <v>1963839.422</v>
      </c>
      <c r="E137">
        <v>429.11666659999997</v>
      </c>
      <c r="F137">
        <v>3.9E-2</v>
      </c>
      <c r="G137">
        <v>1.45</v>
      </c>
      <c r="H137">
        <v>237.7333333</v>
      </c>
    </row>
    <row r="138" spans="1:8">
      <c r="A138">
        <v>530</v>
      </c>
      <c r="B138">
        <v>2</v>
      </c>
      <c r="C138" t="s">
        <v>1141</v>
      </c>
      <c r="D138">
        <v>1186854.831</v>
      </c>
      <c r="E138">
        <v>429.11666659999997</v>
      </c>
      <c r="F138">
        <v>3.9E-2</v>
      </c>
      <c r="G138">
        <v>1.45</v>
      </c>
      <c r="H138">
        <v>237.7333333</v>
      </c>
    </row>
    <row r="139" spans="1:8">
      <c r="A139">
        <v>530</v>
      </c>
      <c r="B139">
        <v>3</v>
      </c>
      <c r="C139" t="s">
        <v>1141</v>
      </c>
      <c r="D139">
        <v>1744983.8259999999</v>
      </c>
      <c r="E139">
        <v>429.11666659999997</v>
      </c>
      <c r="F139">
        <v>3.9E-2</v>
      </c>
      <c r="G139">
        <v>1.45</v>
      </c>
      <c r="H139">
        <v>237.7333333</v>
      </c>
    </row>
    <row r="140" spans="1:8">
      <c r="A140">
        <v>530</v>
      </c>
      <c r="B140">
        <v>4</v>
      </c>
      <c r="C140" t="s">
        <v>1141</v>
      </c>
      <c r="D140">
        <v>1422297.1089999999</v>
      </c>
      <c r="E140">
        <v>429.11666659999997</v>
      </c>
      <c r="F140">
        <v>3.9E-2</v>
      </c>
      <c r="G140">
        <v>1.45</v>
      </c>
      <c r="H140">
        <v>237.7333333</v>
      </c>
    </row>
    <row r="141" spans="1:8">
      <c r="A141">
        <v>530</v>
      </c>
      <c r="B141">
        <v>5</v>
      </c>
      <c r="C141" t="s">
        <v>1141</v>
      </c>
      <c r="D141">
        <v>245562.15909999999</v>
      </c>
      <c r="E141">
        <v>429.11666659999997</v>
      </c>
      <c r="F141">
        <v>3.9E-2</v>
      </c>
      <c r="G141">
        <v>1.45</v>
      </c>
      <c r="H141">
        <v>237.7333333</v>
      </c>
    </row>
    <row r="142" spans="1:8">
      <c r="A142">
        <v>530</v>
      </c>
      <c r="B142">
        <v>1</v>
      </c>
      <c r="C142" t="s">
        <v>1141</v>
      </c>
      <c r="D142">
        <v>4700402.3269999996</v>
      </c>
      <c r="E142">
        <v>480.99999989999998</v>
      </c>
      <c r="F142">
        <v>3.9E-2</v>
      </c>
      <c r="G142">
        <v>1.45</v>
      </c>
      <c r="H142">
        <v>289.61666659999997</v>
      </c>
    </row>
    <row r="143" spans="1:8">
      <c r="A143">
        <v>530</v>
      </c>
      <c r="B143">
        <v>2</v>
      </c>
      <c r="C143" t="s">
        <v>1141</v>
      </c>
      <c r="D143">
        <v>2069941.7220000001</v>
      </c>
      <c r="E143">
        <v>480.99999989999998</v>
      </c>
      <c r="F143">
        <v>3.9E-2</v>
      </c>
      <c r="G143">
        <v>1.45</v>
      </c>
      <c r="H143">
        <v>289.61666659999997</v>
      </c>
    </row>
    <row r="144" spans="1:8">
      <c r="A144">
        <v>530</v>
      </c>
      <c r="B144">
        <v>3</v>
      </c>
      <c r="C144" t="s">
        <v>1141</v>
      </c>
      <c r="D144">
        <v>4280087.9019999998</v>
      </c>
      <c r="E144">
        <v>480.99999989999998</v>
      </c>
      <c r="F144">
        <v>3.9E-2</v>
      </c>
      <c r="G144">
        <v>1.45</v>
      </c>
      <c r="H144">
        <v>289.61666659999997</v>
      </c>
    </row>
    <row r="145" spans="1:8">
      <c r="A145">
        <v>530</v>
      </c>
      <c r="B145">
        <v>4</v>
      </c>
      <c r="C145" t="s">
        <v>1141</v>
      </c>
      <c r="D145">
        <v>4136143.6060000001</v>
      </c>
      <c r="E145">
        <v>480.99999989999998</v>
      </c>
      <c r="F145">
        <v>3.9E-2</v>
      </c>
      <c r="G145">
        <v>1.45</v>
      </c>
      <c r="H145">
        <v>289.61666659999997</v>
      </c>
    </row>
    <row r="146" spans="1:8">
      <c r="A146">
        <v>530</v>
      </c>
      <c r="B146">
        <v>5</v>
      </c>
      <c r="C146" t="s">
        <v>1141</v>
      </c>
      <c r="D146">
        <v>182091.2285</v>
      </c>
      <c r="E146">
        <v>480.99999989999998</v>
      </c>
      <c r="F146">
        <v>3.9E-2</v>
      </c>
      <c r="G146">
        <v>1.45</v>
      </c>
      <c r="H146">
        <v>289.61666659999997</v>
      </c>
    </row>
    <row r="147" spans="1:8">
      <c r="A147">
        <v>530</v>
      </c>
      <c r="B147">
        <v>1</v>
      </c>
      <c r="C147" t="s">
        <v>1141</v>
      </c>
      <c r="D147">
        <v>8544691.8359999992</v>
      </c>
      <c r="E147">
        <v>531.61666660000003</v>
      </c>
      <c r="F147">
        <v>3.9E-2</v>
      </c>
      <c r="G147">
        <v>1.45</v>
      </c>
      <c r="H147">
        <v>340.23333330000003</v>
      </c>
    </row>
    <row r="148" spans="1:8">
      <c r="A148">
        <v>530</v>
      </c>
      <c r="B148">
        <v>2</v>
      </c>
      <c r="C148" t="s">
        <v>1141</v>
      </c>
      <c r="D148">
        <v>6125689.0460000001</v>
      </c>
      <c r="E148">
        <v>531.61666660000003</v>
      </c>
      <c r="F148">
        <v>3.9E-2</v>
      </c>
      <c r="G148">
        <v>1.45</v>
      </c>
      <c r="H148">
        <v>340.23333330000003</v>
      </c>
    </row>
    <row r="149" spans="1:8">
      <c r="A149">
        <v>530</v>
      </c>
      <c r="B149">
        <v>3</v>
      </c>
      <c r="C149" t="s">
        <v>1141</v>
      </c>
      <c r="D149">
        <v>8284704.5269999998</v>
      </c>
      <c r="E149">
        <v>531.61666660000003</v>
      </c>
      <c r="F149">
        <v>3.9E-2</v>
      </c>
      <c r="G149">
        <v>1.45</v>
      </c>
      <c r="H149">
        <v>340.23333330000003</v>
      </c>
    </row>
    <row r="150" spans="1:8">
      <c r="A150">
        <v>530</v>
      </c>
      <c r="B150">
        <v>4</v>
      </c>
      <c r="C150" t="s">
        <v>1141</v>
      </c>
      <c r="D150">
        <v>9155034.7809999995</v>
      </c>
      <c r="E150">
        <v>531.61666660000003</v>
      </c>
      <c r="F150">
        <v>3.9E-2</v>
      </c>
      <c r="G150">
        <v>1.45</v>
      </c>
      <c r="H150">
        <v>340.23333330000003</v>
      </c>
    </row>
    <row r="151" spans="1:8">
      <c r="A151">
        <v>530</v>
      </c>
      <c r="B151">
        <v>5</v>
      </c>
      <c r="C151" t="s">
        <v>1141</v>
      </c>
      <c r="D151">
        <v>187463.44029999999</v>
      </c>
      <c r="E151">
        <v>531.61666660000003</v>
      </c>
      <c r="F151">
        <v>3.9E-2</v>
      </c>
      <c r="G151">
        <v>1.45</v>
      </c>
      <c r="H151">
        <v>340.23333330000003</v>
      </c>
    </row>
    <row r="152" spans="1:8">
      <c r="A152">
        <v>530</v>
      </c>
      <c r="B152">
        <v>1</v>
      </c>
      <c r="C152" t="s">
        <v>1141</v>
      </c>
      <c r="D152">
        <v>14453950.48</v>
      </c>
      <c r="E152">
        <v>579.56666659999996</v>
      </c>
      <c r="F152">
        <v>3.9E-2</v>
      </c>
      <c r="G152">
        <v>1.45</v>
      </c>
      <c r="H152">
        <v>388.18333330000002</v>
      </c>
    </row>
    <row r="153" spans="1:8">
      <c r="A153">
        <v>530</v>
      </c>
      <c r="B153">
        <v>2</v>
      </c>
      <c r="C153" t="s">
        <v>1141</v>
      </c>
      <c r="D153">
        <v>10424442.310000001</v>
      </c>
      <c r="E153">
        <v>579.56666659999996</v>
      </c>
      <c r="F153">
        <v>3.9E-2</v>
      </c>
      <c r="G153">
        <v>1.45</v>
      </c>
      <c r="H153">
        <v>388.18333330000002</v>
      </c>
    </row>
    <row r="154" spans="1:8">
      <c r="A154">
        <v>530</v>
      </c>
      <c r="B154">
        <v>3</v>
      </c>
      <c r="C154" t="s">
        <v>1141</v>
      </c>
      <c r="D154">
        <v>13955960.039999999</v>
      </c>
      <c r="E154">
        <v>579.56666659999996</v>
      </c>
      <c r="F154">
        <v>3.9E-2</v>
      </c>
      <c r="G154">
        <v>1.45</v>
      </c>
      <c r="H154">
        <v>388.18333330000002</v>
      </c>
    </row>
    <row r="155" spans="1:8">
      <c r="A155">
        <v>530</v>
      </c>
      <c r="B155">
        <v>4</v>
      </c>
      <c r="C155" t="s">
        <v>1141</v>
      </c>
      <c r="D155">
        <v>12589569.130000001</v>
      </c>
      <c r="E155">
        <v>579.56666659999996</v>
      </c>
      <c r="F155">
        <v>3.9E-2</v>
      </c>
      <c r="G155">
        <v>1.45</v>
      </c>
      <c r="H155">
        <v>388.18333330000002</v>
      </c>
    </row>
    <row r="156" spans="1:8">
      <c r="A156">
        <v>530</v>
      </c>
      <c r="B156">
        <v>5</v>
      </c>
      <c r="C156" t="s">
        <v>1141</v>
      </c>
      <c r="D156">
        <v>259806.8328</v>
      </c>
      <c r="E156">
        <v>579.56666659999996</v>
      </c>
      <c r="F156">
        <v>3.9E-2</v>
      </c>
      <c r="G156">
        <v>1.45</v>
      </c>
      <c r="H156">
        <v>388.18333330000002</v>
      </c>
    </row>
    <row r="157" spans="1:8">
      <c r="A157">
        <v>530</v>
      </c>
      <c r="B157">
        <v>1</v>
      </c>
      <c r="C157" t="s">
        <v>1141</v>
      </c>
      <c r="D157">
        <v>15267885.17</v>
      </c>
      <c r="E157">
        <v>625.66669999999999</v>
      </c>
      <c r="F157">
        <v>3.9E-2</v>
      </c>
      <c r="G157">
        <v>1.45</v>
      </c>
      <c r="H157">
        <v>434.28336669999999</v>
      </c>
    </row>
    <row r="158" spans="1:8">
      <c r="A158">
        <v>530</v>
      </c>
      <c r="B158">
        <v>2</v>
      </c>
      <c r="C158" t="s">
        <v>1141</v>
      </c>
      <c r="D158">
        <v>16401722.119999999</v>
      </c>
      <c r="E158">
        <v>625.66669999999999</v>
      </c>
      <c r="F158">
        <v>3.9E-2</v>
      </c>
      <c r="G158">
        <v>1.45</v>
      </c>
      <c r="H158">
        <v>434.28336669999999</v>
      </c>
    </row>
    <row r="159" spans="1:8">
      <c r="A159">
        <v>530</v>
      </c>
      <c r="B159">
        <v>3</v>
      </c>
      <c r="C159" t="s">
        <v>1141</v>
      </c>
      <c r="D159">
        <v>13049720.82</v>
      </c>
      <c r="E159">
        <v>625.66669999999999</v>
      </c>
      <c r="F159">
        <v>3.9E-2</v>
      </c>
      <c r="G159">
        <v>1.45</v>
      </c>
      <c r="H159">
        <v>434.28336669999999</v>
      </c>
    </row>
    <row r="160" spans="1:8">
      <c r="A160">
        <v>530</v>
      </c>
      <c r="B160">
        <v>4</v>
      </c>
      <c r="C160" t="s">
        <v>1141</v>
      </c>
      <c r="D160">
        <v>12985928.300000001</v>
      </c>
      <c r="E160">
        <v>625.66669999999999</v>
      </c>
      <c r="F160">
        <v>3.9E-2</v>
      </c>
      <c r="G160">
        <v>1.45</v>
      </c>
      <c r="H160">
        <v>434.28336669999999</v>
      </c>
    </row>
    <row r="161" spans="1:8">
      <c r="A161">
        <v>530</v>
      </c>
      <c r="B161">
        <v>5</v>
      </c>
      <c r="C161" t="s">
        <v>1141</v>
      </c>
      <c r="D161">
        <v>392246.08760000003</v>
      </c>
      <c r="E161">
        <v>625.66669999999999</v>
      </c>
      <c r="F161">
        <v>3.9E-2</v>
      </c>
      <c r="G161">
        <v>1.45</v>
      </c>
      <c r="H161">
        <v>434.28336669999999</v>
      </c>
    </row>
    <row r="162" spans="1:8">
      <c r="A162">
        <v>530</v>
      </c>
      <c r="B162">
        <v>1</v>
      </c>
      <c r="C162" t="s">
        <v>1141</v>
      </c>
      <c r="D162">
        <v>49719624.710000001</v>
      </c>
      <c r="E162">
        <v>673.43336669999997</v>
      </c>
      <c r="F162">
        <v>3.9E-2</v>
      </c>
      <c r="G162">
        <v>1.45</v>
      </c>
      <c r="H162">
        <v>482.05003340000002</v>
      </c>
    </row>
    <row r="163" spans="1:8">
      <c r="A163">
        <v>530</v>
      </c>
      <c r="B163">
        <v>2</v>
      </c>
      <c r="C163" t="s">
        <v>1141</v>
      </c>
      <c r="D163">
        <v>49160622.460000001</v>
      </c>
      <c r="E163">
        <v>673.43336669999997</v>
      </c>
      <c r="F163">
        <v>3.9E-2</v>
      </c>
      <c r="G163">
        <v>1.45</v>
      </c>
      <c r="H163">
        <v>482.05003340000002</v>
      </c>
    </row>
    <row r="164" spans="1:8">
      <c r="A164">
        <v>530</v>
      </c>
      <c r="B164">
        <v>3</v>
      </c>
      <c r="C164" t="s">
        <v>1141</v>
      </c>
      <c r="D164">
        <v>45626411.710000001</v>
      </c>
      <c r="E164">
        <v>673.43336669999997</v>
      </c>
      <c r="F164">
        <v>3.9E-2</v>
      </c>
      <c r="G164">
        <v>1.45</v>
      </c>
      <c r="H164">
        <v>482.05003340000002</v>
      </c>
    </row>
    <row r="165" spans="1:8">
      <c r="A165">
        <v>530</v>
      </c>
      <c r="B165">
        <v>4</v>
      </c>
      <c r="C165" t="s">
        <v>1141</v>
      </c>
      <c r="D165">
        <v>44907257.600000001</v>
      </c>
      <c r="E165">
        <v>673.43336669999997</v>
      </c>
      <c r="F165">
        <v>3.9E-2</v>
      </c>
      <c r="G165">
        <v>1.45</v>
      </c>
      <c r="H165">
        <v>482.05003340000002</v>
      </c>
    </row>
    <row r="166" spans="1:8">
      <c r="A166">
        <v>530</v>
      </c>
      <c r="B166">
        <v>5</v>
      </c>
      <c r="C166" t="s">
        <v>1141</v>
      </c>
      <c r="D166">
        <v>37674762.270000003</v>
      </c>
      <c r="E166">
        <v>673.43336669999997</v>
      </c>
      <c r="F166">
        <v>3.9E-2</v>
      </c>
      <c r="G166">
        <v>1.45</v>
      </c>
      <c r="H166">
        <v>482.05003340000002</v>
      </c>
    </row>
    <row r="167" spans="1:8">
      <c r="A167">
        <v>530</v>
      </c>
      <c r="B167">
        <v>1</v>
      </c>
      <c r="C167" t="s">
        <v>1141</v>
      </c>
      <c r="D167">
        <v>18079665.949999999</v>
      </c>
      <c r="E167">
        <v>717.61670000000004</v>
      </c>
      <c r="F167">
        <v>3.9E-2</v>
      </c>
      <c r="G167">
        <v>1.45</v>
      </c>
      <c r="H167">
        <v>526.23336670000003</v>
      </c>
    </row>
    <row r="168" spans="1:8">
      <c r="A168">
        <v>530</v>
      </c>
      <c r="B168">
        <v>2</v>
      </c>
      <c r="C168" t="s">
        <v>1141</v>
      </c>
      <c r="D168">
        <v>20736002.460000001</v>
      </c>
      <c r="E168">
        <v>717.61670000000004</v>
      </c>
      <c r="F168">
        <v>3.9E-2</v>
      </c>
      <c r="G168">
        <v>1.45</v>
      </c>
      <c r="H168">
        <v>526.23336670000003</v>
      </c>
    </row>
    <row r="169" spans="1:8">
      <c r="A169">
        <v>530</v>
      </c>
      <c r="B169">
        <v>3</v>
      </c>
      <c r="C169" t="s">
        <v>1141</v>
      </c>
      <c r="D169">
        <v>14465653.060000001</v>
      </c>
      <c r="E169">
        <v>717.61670000000004</v>
      </c>
      <c r="F169">
        <v>3.9E-2</v>
      </c>
      <c r="G169">
        <v>1.45</v>
      </c>
      <c r="H169">
        <v>526.23336670000003</v>
      </c>
    </row>
    <row r="170" spans="1:8">
      <c r="A170">
        <v>530</v>
      </c>
      <c r="B170">
        <v>4</v>
      </c>
      <c r="C170" t="s">
        <v>1141</v>
      </c>
      <c r="D170">
        <v>15582795.09</v>
      </c>
      <c r="E170">
        <v>717.61670000000004</v>
      </c>
      <c r="F170">
        <v>3.9E-2</v>
      </c>
      <c r="G170">
        <v>1.45</v>
      </c>
      <c r="H170">
        <v>526.23336670000003</v>
      </c>
    </row>
    <row r="171" spans="1:8">
      <c r="A171">
        <v>530</v>
      </c>
      <c r="B171">
        <v>5</v>
      </c>
      <c r="C171" t="s">
        <v>1141</v>
      </c>
      <c r="D171">
        <v>1212621.4790000001</v>
      </c>
      <c r="E171">
        <v>717.61670000000004</v>
      </c>
      <c r="F171">
        <v>3.9E-2</v>
      </c>
      <c r="G171">
        <v>1.45</v>
      </c>
      <c r="H171">
        <v>526.23336670000003</v>
      </c>
    </row>
    <row r="172" spans="1:8">
      <c r="A172">
        <v>530</v>
      </c>
      <c r="B172">
        <v>1</v>
      </c>
      <c r="C172" t="s">
        <v>1141</v>
      </c>
      <c r="D172">
        <v>14885869.199999999</v>
      </c>
      <c r="E172">
        <v>766.8000333</v>
      </c>
      <c r="F172">
        <v>3.9E-2</v>
      </c>
      <c r="G172">
        <v>1.45</v>
      </c>
      <c r="H172">
        <v>575.41669999999999</v>
      </c>
    </row>
    <row r="173" spans="1:8">
      <c r="A173">
        <v>530</v>
      </c>
      <c r="B173">
        <v>2</v>
      </c>
      <c r="C173" t="s">
        <v>1141</v>
      </c>
      <c r="D173">
        <v>17038116.350000001</v>
      </c>
      <c r="E173">
        <v>766.8000333</v>
      </c>
      <c r="F173">
        <v>3.9E-2</v>
      </c>
      <c r="G173">
        <v>1.45</v>
      </c>
      <c r="H173">
        <v>575.41669999999999</v>
      </c>
    </row>
    <row r="174" spans="1:8">
      <c r="A174">
        <v>530</v>
      </c>
      <c r="B174">
        <v>3</v>
      </c>
      <c r="C174" t="s">
        <v>1141</v>
      </c>
      <c r="D174">
        <v>11810949.27</v>
      </c>
      <c r="E174">
        <v>766.8000333</v>
      </c>
      <c r="F174">
        <v>3.9E-2</v>
      </c>
      <c r="G174">
        <v>1.45</v>
      </c>
      <c r="H174">
        <v>575.41669999999999</v>
      </c>
    </row>
    <row r="175" spans="1:8">
      <c r="A175">
        <v>530</v>
      </c>
      <c r="B175">
        <v>4</v>
      </c>
      <c r="C175" t="s">
        <v>1141</v>
      </c>
      <c r="D175">
        <v>12527522.92</v>
      </c>
      <c r="E175">
        <v>766.8000333</v>
      </c>
      <c r="F175">
        <v>3.9E-2</v>
      </c>
      <c r="G175">
        <v>1.45</v>
      </c>
      <c r="H175">
        <v>575.41669999999999</v>
      </c>
    </row>
    <row r="176" spans="1:8">
      <c r="A176">
        <v>530</v>
      </c>
      <c r="B176">
        <v>5</v>
      </c>
      <c r="C176" t="s">
        <v>1141</v>
      </c>
      <c r="D176">
        <v>2056126.845</v>
      </c>
      <c r="E176">
        <v>766.8000333</v>
      </c>
      <c r="F176">
        <v>3.9E-2</v>
      </c>
      <c r="G176">
        <v>1.45</v>
      </c>
      <c r="H176">
        <v>575.41669999999999</v>
      </c>
    </row>
    <row r="177" spans="1:8">
      <c r="A177">
        <v>530</v>
      </c>
      <c r="B177">
        <v>1</v>
      </c>
      <c r="C177" t="s">
        <v>1141</v>
      </c>
      <c r="D177">
        <v>16105653.25</v>
      </c>
      <c r="E177">
        <v>813.06669999999997</v>
      </c>
      <c r="F177">
        <v>3.9E-2</v>
      </c>
      <c r="G177">
        <v>1.45</v>
      </c>
      <c r="H177">
        <v>621.68336669999997</v>
      </c>
    </row>
    <row r="178" spans="1:8">
      <c r="A178">
        <v>530</v>
      </c>
      <c r="B178">
        <v>2</v>
      </c>
      <c r="C178" t="s">
        <v>1141</v>
      </c>
      <c r="D178">
        <v>16751072.02</v>
      </c>
      <c r="E178">
        <v>813.06669999999997</v>
      </c>
      <c r="F178">
        <v>3.9E-2</v>
      </c>
      <c r="G178">
        <v>1.45</v>
      </c>
      <c r="H178">
        <v>621.68336669999997</v>
      </c>
    </row>
    <row r="179" spans="1:8">
      <c r="A179">
        <v>530</v>
      </c>
      <c r="B179">
        <v>3</v>
      </c>
      <c r="C179" t="s">
        <v>1141</v>
      </c>
      <c r="D179">
        <v>10569103.15</v>
      </c>
      <c r="E179">
        <v>813.06669999999997</v>
      </c>
      <c r="F179">
        <v>3.9E-2</v>
      </c>
      <c r="G179">
        <v>1.45</v>
      </c>
      <c r="H179">
        <v>621.68336669999997</v>
      </c>
    </row>
    <row r="180" spans="1:8">
      <c r="A180">
        <v>530</v>
      </c>
      <c r="B180">
        <v>4</v>
      </c>
      <c r="C180" t="s">
        <v>1141</v>
      </c>
      <c r="D180">
        <v>12183823.09</v>
      </c>
      <c r="E180">
        <v>813.06669999999997</v>
      </c>
      <c r="F180">
        <v>3.9E-2</v>
      </c>
      <c r="G180">
        <v>1.45</v>
      </c>
      <c r="H180">
        <v>621.68336669999997</v>
      </c>
    </row>
    <row r="181" spans="1:8">
      <c r="A181">
        <v>530</v>
      </c>
      <c r="B181">
        <v>5</v>
      </c>
      <c r="C181" t="s">
        <v>1141</v>
      </c>
      <c r="D181">
        <v>1618501.81</v>
      </c>
      <c r="E181">
        <v>813.06669999999997</v>
      </c>
      <c r="F181">
        <v>3.9E-2</v>
      </c>
      <c r="G181">
        <v>1.45</v>
      </c>
      <c r="H181">
        <v>621.68336669999997</v>
      </c>
    </row>
    <row r="182" spans="1:8">
      <c r="A182">
        <v>530</v>
      </c>
      <c r="B182">
        <v>1</v>
      </c>
      <c r="C182" t="s">
        <v>1144</v>
      </c>
      <c r="D182">
        <v>55734.702160000001</v>
      </c>
      <c r="E182">
        <v>0</v>
      </c>
      <c r="F182">
        <v>0.126</v>
      </c>
      <c r="G182">
        <v>5.8</v>
      </c>
      <c r="H182">
        <v>-625.66669999999999</v>
      </c>
    </row>
    <row r="183" spans="1:8">
      <c r="A183">
        <v>530</v>
      </c>
      <c r="B183">
        <v>2</v>
      </c>
      <c r="C183" t="s">
        <v>1144</v>
      </c>
      <c r="D183">
        <v>60282.14544</v>
      </c>
      <c r="E183">
        <v>0</v>
      </c>
      <c r="F183">
        <v>0.126</v>
      </c>
      <c r="G183">
        <v>5.8</v>
      </c>
      <c r="H183">
        <v>-625.66669999999999</v>
      </c>
    </row>
    <row r="184" spans="1:8">
      <c r="A184">
        <v>530</v>
      </c>
      <c r="B184">
        <v>3</v>
      </c>
      <c r="C184" t="s">
        <v>1144</v>
      </c>
      <c r="D184">
        <v>56602.556559999997</v>
      </c>
      <c r="E184">
        <v>0</v>
      </c>
      <c r="F184">
        <v>0.126</v>
      </c>
      <c r="G184">
        <v>5.8</v>
      </c>
      <c r="H184">
        <v>-625.66669999999999</v>
      </c>
    </row>
    <row r="185" spans="1:8">
      <c r="A185">
        <v>530</v>
      </c>
      <c r="B185">
        <v>4</v>
      </c>
      <c r="C185" t="s">
        <v>1144</v>
      </c>
      <c r="D185">
        <v>60513.735659999998</v>
      </c>
      <c r="E185">
        <v>0</v>
      </c>
      <c r="F185">
        <v>0.126</v>
      </c>
      <c r="G185">
        <v>5.8</v>
      </c>
      <c r="H185">
        <v>-625.66669999999999</v>
      </c>
    </row>
    <row r="186" spans="1:8">
      <c r="A186">
        <v>530</v>
      </c>
      <c r="B186">
        <v>5</v>
      </c>
      <c r="C186" t="s">
        <v>1144</v>
      </c>
      <c r="D186">
        <v>55150.874739999999</v>
      </c>
      <c r="E186">
        <v>0</v>
      </c>
      <c r="F186">
        <v>0.126</v>
      </c>
      <c r="G186">
        <v>5.8</v>
      </c>
      <c r="H186">
        <v>-625.66669999999999</v>
      </c>
    </row>
    <row r="187" spans="1:8">
      <c r="A187">
        <v>530</v>
      </c>
      <c r="B187">
        <v>1</v>
      </c>
      <c r="C187" t="s">
        <v>1144</v>
      </c>
      <c r="D187">
        <v>57923.834150000002</v>
      </c>
      <c r="E187">
        <v>41.933333330000004</v>
      </c>
      <c r="F187">
        <v>0.126</v>
      </c>
      <c r="G187">
        <v>5.8</v>
      </c>
      <c r="H187">
        <v>-583.73336670000003</v>
      </c>
    </row>
    <row r="188" spans="1:8">
      <c r="A188">
        <v>530</v>
      </c>
      <c r="B188">
        <v>2</v>
      </c>
      <c r="C188" t="s">
        <v>1144</v>
      </c>
      <c r="D188">
        <v>57395.062239999999</v>
      </c>
      <c r="E188">
        <v>41.933333330000004</v>
      </c>
      <c r="F188">
        <v>0.126</v>
      </c>
      <c r="G188">
        <v>5.8</v>
      </c>
      <c r="H188">
        <v>-583.73336670000003</v>
      </c>
    </row>
    <row r="189" spans="1:8">
      <c r="A189">
        <v>530</v>
      </c>
      <c r="B189">
        <v>3</v>
      </c>
      <c r="C189" t="s">
        <v>1144</v>
      </c>
      <c r="D189">
        <v>59087.301359999998</v>
      </c>
      <c r="E189">
        <v>41.933333330000004</v>
      </c>
      <c r="F189">
        <v>0.126</v>
      </c>
      <c r="G189">
        <v>5.8</v>
      </c>
      <c r="H189">
        <v>-583.73336670000003</v>
      </c>
    </row>
    <row r="190" spans="1:8">
      <c r="A190">
        <v>530</v>
      </c>
      <c r="B190">
        <v>4</v>
      </c>
      <c r="C190" t="s">
        <v>1144</v>
      </c>
      <c r="D190">
        <v>62734.094409999998</v>
      </c>
      <c r="E190">
        <v>41.933333330000004</v>
      </c>
      <c r="F190">
        <v>0.126</v>
      </c>
      <c r="G190">
        <v>5.8</v>
      </c>
      <c r="H190">
        <v>-583.73336670000003</v>
      </c>
    </row>
    <row r="191" spans="1:8">
      <c r="A191">
        <v>530</v>
      </c>
      <c r="B191">
        <v>5</v>
      </c>
      <c r="C191" t="s">
        <v>1144</v>
      </c>
      <c r="D191">
        <v>57163.932130000001</v>
      </c>
      <c r="E191">
        <v>41.933333330000004</v>
      </c>
      <c r="F191">
        <v>0.126</v>
      </c>
      <c r="G191">
        <v>5.8</v>
      </c>
      <c r="H191">
        <v>-583.73336670000003</v>
      </c>
    </row>
    <row r="192" spans="1:8">
      <c r="A192">
        <v>530</v>
      </c>
      <c r="B192">
        <v>1</v>
      </c>
      <c r="C192" t="s">
        <v>1144</v>
      </c>
      <c r="D192">
        <v>46203.795789999996</v>
      </c>
      <c r="E192">
        <v>91.833333330000002</v>
      </c>
      <c r="F192">
        <v>0.126</v>
      </c>
      <c r="G192">
        <v>5.8</v>
      </c>
      <c r="H192">
        <v>-533.83336670000006</v>
      </c>
    </row>
    <row r="193" spans="1:8">
      <c r="A193">
        <v>530</v>
      </c>
      <c r="B193">
        <v>2</v>
      </c>
      <c r="C193" t="s">
        <v>1144</v>
      </c>
      <c r="D193">
        <v>49718.518839999997</v>
      </c>
      <c r="E193">
        <v>91.833333330000002</v>
      </c>
      <c r="F193">
        <v>0.126</v>
      </c>
      <c r="G193">
        <v>5.8</v>
      </c>
      <c r="H193">
        <v>-533.83336670000006</v>
      </c>
    </row>
    <row r="194" spans="1:8">
      <c r="A194">
        <v>530</v>
      </c>
      <c r="B194">
        <v>3</v>
      </c>
      <c r="C194" t="s">
        <v>1144</v>
      </c>
      <c r="D194">
        <v>54853.448880000004</v>
      </c>
      <c r="E194">
        <v>91.833333330000002</v>
      </c>
      <c r="F194">
        <v>0.126</v>
      </c>
      <c r="G194">
        <v>5.8</v>
      </c>
      <c r="H194">
        <v>-533.83336670000006</v>
      </c>
    </row>
    <row r="195" spans="1:8">
      <c r="A195">
        <v>530</v>
      </c>
      <c r="B195">
        <v>4</v>
      </c>
      <c r="C195" t="s">
        <v>1144</v>
      </c>
      <c r="D195">
        <v>54226.493889999998</v>
      </c>
      <c r="E195">
        <v>91.833333330000002</v>
      </c>
      <c r="F195">
        <v>0.126</v>
      </c>
      <c r="G195">
        <v>5.8</v>
      </c>
      <c r="H195">
        <v>-533.83336670000006</v>
      </c>
    </row>
    <row r="196" spans="1:8">
      <c r="A196">
        <v>530</v>
      </c>
      <c r="B196">
        <v>5</v>
      </c>
      <c r="C196" t="s">
        <v>1144</v>
      </c>
      <c r="D196">
        <v>48711.747020000003</v>
      </c>
      <c r="E196">
        <v>91.833333330000002</v>
      </c>
      <c r="F196">
        <v>0.126</v>
      </c>
      <c r="G196">
        <v>5.8</v>
      </c>
      <c r="H196">
        <v>-533.83336670000006</v>
      </c>
    </row>
    <row r="197" spans="1:8">
      <c r="A197">
        <v>530</v>
      </c>
      <c r="B197">
        <v>1</v>
      </c>
      <c r="C197" t="s">
        <v>1144</v>
      </c>
      <c r="D197">
        <v>46524.819839999996</v>
      </c>
      <c r="E197">
        <v>139.9</v>
      </c>
      <c r="F197">
        <v>0.126</v>
      </c>
      <c r="G197">
        <v>5.8</v>
      </c>
      <c r="H197">
        <v>-485.76670000000001</v>
      </c>
    </row>
    <row r="198" spans="1:8">
      <c r="A198">
        <v>530</v>
      </c>
      <c r="B198">
        <v>2</v>
      </c>
      <c r="C198" t="s">
        <v>1144</v>
      </c>
      <c r="D198">
        <v>51631.733010000004</v>
      </c>
      <c r="E198">
        <v>139.9</v>
      </c>
      <c r="F198">
        <v>0.126</v>
      </c>
      <c r="G198">
        <v>5.8</v>
      </c>
      <c r="H198">
        <v>-485.76670000000001</v>
      </c>
    </row>
    <row r="199" spans="1:8">
      <c r="A199">
        <v>530</v>
      </c>
      <c r="B199">
        <v>3</v>
      </c>
      <c r="C199" t="s">
        <v>1144</v>
      </c>
      <c r="D199">
        <v>59498.319439999999</v>
      </c>
      <c r="E199">
        <v>139.9</v>
      </c>
      <c r="F199">
        <v>0.126</v>
      </c>
      <c r="G199">
        <v>5.8</v>
      </c>
      <c r="H199">
        <v>-485.76670000000001</v>
      </c>
    </row>
    <row r="200" spans="1:8">
      <c r="A200">
        <v>530</v>
      </c>
      <c r="B200">
        <v>4</v>
      </c>
      <c r="C200" t="s">
        <v>1144</v>
      </c>
      <c r="D200">
        <v>54208.760159999998</v>
      </c>
      <c r="E200">
        <v>139.9</v>
      </c>
      <c r="F200">
        <v>0.126</v>
      </c>
      <c r="G200">
        <v>5.8</v>
      </c>
      <c r="H200">
        <v>-485.76670000000001</v>
      </c>
    </row>
    <row r="201" spans="1:8">
      <c r="A201">
        <v>530</v>
      </c>
      <c r="B201">
        <v>5</v>
      </c>
      <c r="C201" t="s">
        <v>1144</v>
      </c>
      <c r="D201">
        <v>47331.688560000002</v>
      </c>
      <c r="E201">
        <v>139.9</v>
      </c>
      <c r="F201">
        <v>0.126</v>
      </c>
      <c r="G201">
        <v>5.8</v>
      </c>
      <c r="H201">
        <v>-485.76670000000001</v>
      </c>
    </row>
    <row r="202" spans="1:8">
      <c r="A202">
        <v>530</v>
      </c>
      <c r="B202">
        <v>1</v>
      </c>
      <c r="C202" t="s">
        <v>1144</v>
      </c>
      <c r="D202">
        <v>43732.094830000002</v>
      </c>
      <c r="E202">
        <v>191.3833333</v>
      </c>
      <c r="F202">
        <v>0.126</v>
      </c>
      <c r="G202">
        <v>5.8</v>
      </c>
      <c r="H202">
        <v>-434.28336669999999</v>
      </c>
    </row>
    <row r="203" spans="1:8">
      <c r="A203">
        <v>530</v>
      </c>
      <c r="B203">
        <v>2</v>
      </c>
      <c r="C203" t="s">
        <v>1144</v>
      </c>
      <c r="D203">
        <v>52485.722199999997</v>
      </c>
      <c r="E203">
        <v>191.3833333</v>
      </c>
      <c r="F203">
        <v>0.126</v>
      </c>
      <c r="G203">
        <v>5.8</v>
      </c>
      <c r="H203">
        <v>-434.28336669999999</v>
      </c>
    </row>
    <row r="204" spans="1:8">
      <c r="A204">
        <v>530</v>
      </c>
      <c r="B204">
        <v>3</v>
      </c>
      <c r="C204" t="s">
        <v>1144</v>
      </c>
      <c r="D204">
        <v>61641.071239999997</v>
      </c>
      <c r="E204">
        <v>191.3833333</v>
      </c>
      <c r="F204">
        <v>0.126</v>
      </c>
      <c r="G204">
        <v>5.8</v>
      </c>
      <c r="H204">
        <v>-434.28336669999999</v>
      </c>
    </row>
    <row r="205" spans="1:8">
      <c r="A205">
        <v>530</v>
      </c>
      <c r="B205">
        <v>4</v>
      </c>
      <c r="C205" t="s">
        <v>1144</v>
      </c>
      <c r="D205">
        <v>61802.005770000003</v>
      </c>
      <c r="E205">
        <v>191.3833333</v>
      </c>
      <c r="F205">
        <v>0.126</v>
      </c>
      <c r="G205">
        <v>5.8</v>
      </c>
      <c r="H205">
        <v>-434.28336669999999</v>
      </c>
    </row>
    <row r="206" spans="1:8">
      <c r="A206">
        <v>530</v>
      </c>
      <c r="B206">
        <v>5</v>
      </c>
      <c r="C206" t="s">
        <v>1144</v>
      </c>
      <c r="D206">
        <v>50602.494480000001</v>
      </c>
      <c r="E206">
        <v>191.3833333</v>
      </c>
      <c r="F206">
        <v>0.126</v>
      </c>
      <c r="G206">
        <v>5.8</v>
      </c>
      <c r="H206">
        <v>-434.28336669999999</v>
      </c>
    </row>
    <row r="207" spans="1:8">
      <c r="A207">
        <v>530</v>
      </c>
      <c r="B207">
        <v>1</v>
      </c>
      <c r="C207" t="s">
        <v>1144</v>
      </c>
      <c r="D207">
        <v>55336.071230000001</v>
      </c>
      <c r="E207">
        <v>232.41666660000001</v>
      </c>
      <c r="F207">
        <v>0.126</v>
      </c>
      <c r="G207">
        <v>5.8</v>
      </c>
      <c r="H207">
        <v>-393.25003340000001</v>
      </c>
    </row>
    <row r="208" spans="1:8">
      <c r="A208">
        <v>530</v>
      </c>
      <c r="B208">
        <v>2</v>
      </c>
      <c r="C208" t="s">
        <v>1144</v>
      </c>
      <c r="D208">
        <v>67001.993950000004</v>
      </c>
      <c r="E208">
        <v>232.41666660000001</v>
      </c>
      <c r="F208">
        <v>0.126</v>
      </c>
      <c r="G208">
        <v>5.8</v>
      </c>
      <c r="H208">
        <v>-393.25003340000001</v>
      </c>
    </row>
    <row r="209" spans="1:8">
      <c r="A209">
        <v>530</v>
      </c>
      <c r="B209">
        <v>3</v>
      </c>
      <c r="C209" t="s">
        <v>1144</v>
      </c>
      <c r="D209">
        <v>82162.040410000001</v>
      </c>
      <c r="E209">
        <v>232.41666660000001</v>
      </c>
      <c r="F209">
        <v>0.126</v>
      </c>
      <c r="G209">
        <v>5.8</v>
      </c>
      <c r="H209">
        <v>-393.25003340000001</v>
      </c>
    </row>
    <row r="210" spans="1:8">
      <c r="A210">
        <v>530</v>
      </c>
      <c r="B210">
        <v>4</v>
      </c>
      <c r="C210" t="s">
        <v>1144</v>
      </c>
      <c r="D210">
        <v>75486.356230000005</v>
      </c>
      <c r="E210">
        <v>232.41666660000001</v>
      </c>
      <c r="F210">
        <v>0.126</v>
      </c>
      <c r="G210">
        <v>5.8</v>
      </c>
      <c r="H210">
        <v>-393.25003340000001</v>
      </c>
    </row>
    <row r="211" spans="1:8">
      <c r="A211">
        <v>530</v>
      </c>
      <c r="B211">
        <v>5</v>
      </c>
      <c r="C211" t="s">
        <v>1144</v>
      </c>
      <c r="D211">
        <v>60568.18651</v>
      </c>
      <c r="E211">
        <v>232.41666660000001</v>
      </c>
      <c r="F211">
        <v>0.126</v>
      </c>
      <c r="G211">
        <v>5.8</v>
      </c>
      <c r="H211">
        <v>-393.25003340000001</v>
      </c>
    </row>
    <row r="212" spans="1:8">
      <c r="A212">
        <v>530</v>
      </c>
      <c r="B212">
        <v>1</v>
      </c>
      <c r="C212" t="s">
        <v>1144</v>
      </c>
      <c r="D212">
        <v>34979.110690000001</v>
      </c>
      <c r="E212">
        <v>282.0999999</v>
      </c>
      <c r="F212">
        <v>0.126</v>
      </c>
      <c r="G212">
        <v>5.8</v>
      </c>
      <c r="H212">
        <v>-343.56670009999999</v>
      </c>
    </row>
    <row r="213" spans="1:8">
      <c r="A213">
        <v>530</v>
      </c>
      <c r="B213">
        <v>2</v>
      </c>
      <c r="C213" t="s">
        <v>1144</v>
      </c>
      <c r="D213">
        <v>46703.75722</v>
      </c>
      <c r="E213">
        <v>282.0999999</v>
      </c>
      <c r="F213">
        <v>0.126</v>
      </c>
      <c r="G213">
        <v>5.8</v>
      </c>
      <c r="H213">
        <v>-343.56670009999999</v>
      </c>
    </row>
    <row r="214" spans="1:8">
      <c r="A214">
        <v>530</v>
      </c>
      <c r="B214">
        <v>3</v>
      </c>
      <c r="C214" t="s">
        <v>1144</v>
      </c>
      <c r="D214">
        <v>53203.537429999997</v>
      </c>
      <c r="E214">
        <v>282.0999999</v>
      </c>
      <c r="F214">
        <v>0.126</v>
      </c>
      <c r="G214">
        <v>5.8</v>
      </c>
      <c r="H214">
        <v>-343.56670009999999</v>
      </c>
    </row>
    <row r="215" spans="1:8">
      <c r="A215">
        <v>530</v>
      </c>
      <c r="B215">
        <v>4</v>
      </c>
      <c r="C215" t="s">
        <v>1144</v>
      </c>
      <c r="D215">
        <v>58158.304709999997</v>
      </c>
      <c r="E215">
        <v>282.0999999</v>
      </c>
      <c r="F215">
        <v>0.126</v>
      </c>
      <c r="G215">
        <v>5.8</v>
      </c>
      <c r="H215">
        <v>-343.56670009999999</v>
      </c>
    </row>
    <row r="216" spans="1:8">
      <c r="A216">
        <v>530</v>
      </c>
      <c r="B216">
        <v>5</v>
      </c>
      <c r="C216" t="s">
        <v>1144</v>
      </c>
      <c r="D216">
        <v>41706.05949</v>
      </c>
      <c r="E216">
        <v>282.0999999</v>
      </c>
      <c r="F216">
        <v>0.126</v>
      </c>
      <c r="G216">
        <v>5.8</v>
      </c>
      <c r="H216">
        <v>-343.56670009999999</v>
      </c>
    </row>
    <row r="217" spans="1:8">
      <c r="A217">
        <v>530</v>
      </c>
      <c r="B217">
        <v>1</v>
      </c>
      <c r="C217" t="s">
        <v>1144</v>
      </c>
      <c r="D217">
        <v>41251.012569999999</v>
      </c>
      <c r="E217">
        <v>335.41666659999999</v>
      </c>
      <c r="F217">
        <v>0.126</v>
      </c>
      <c r="G217">
        <v>5.8</v>
      </c>
      <c r="H217">
        <v>-290.25003340000001</v>
      </c>
    </row>
    <row r="218" spans="1:8">
      <c r="A218">
        <v>530</v>
      </c>
      <c r="B218">
        <v>2</v>
      </c>
      <c r="C218" t="s">
        <v>1144</v>
      </c>
      <c r="D218">
        <v>60379.54178</v>
      </c>
      <c r="E218">
        <v>335.41666659999999</v>
      </c>
      <c r="F218">
        <v>0.126</v>
      </c>
      <c r="G218">
        <v>5.8</v>
      </c>
      <c r="H218">
        <v>-290.25003340000001</v>
      </c>
    </row>
    <row r="219" spans="1:8">
      <c r="A219">
        <v>530</v>
      </c>
      <c r="B219">
        <v>3</v>
      </c>
      <c r="C219" t="s">
        <v>1144</v>
      </c>
      <c r="D219">
        <v>71865.050700000007</v>
      </c>
      <c r="E219">
        <v>335.41666659999999</v>
      </c>
      <c r="F219">
        <v>0.126</v>
      </c>
      <c r="G219">
        <v>5.8</v>
      </c>
      <c r="H219">
        <v>-290.25003340000001</v>
      </c>
    </row>
    <row r="220" spans="1:8">
      <c r="A220">
        <v>530</v>
      </c>
      <c r="B220">
        <v>4</v>
      </c>
      <c r="C220" t="s">
        <v>1144</v>
      </c>
      <c r="D220">
        <v>63940.739849999998</v>
      </c>
      <c r="E220">
        <v>335.41666659999999</v>
      </c>
      <c r="F220">
        <v>0.126</v>
      </c>
      <c r="G220">
        <v>5.8</v>
      </c>
      <c r="H220">
        <v>-290.25003340000001</v>
      </c>
    </row>
    <row r="221" spans="1:8">
      <c r="A221">
        <v>530</v>
      </c>
      <c r="B221">
        <v>5</v>
      </c>
      <c r="C221" t="s">
        <v>1144</v>
      </c>
      <c r="D221">
        <v>50292.865239999999</v>
      </c>
      <c r="E221">
        <v>335.41666659999999</v>
      </c>
      <c r="F221">
        <v>0.126</v>
      </c>
      <c r="G221">
        <v>5.8</v>
      </c>
      <c r="H221">
        <v>-290.25003340000001</v>
      </c>
    </row>
    <row r="222" spans="1:8">
      <c r="A222">
        <v>530</v>
      </c>
      <c r="B222">
        <v>1</v>
      </c>
      <c r="C222" t="s">
        <v>1144</v>
      </c>
      <c r="D222">
        <v>35674.575660000002</v>
      </c>
      <c r="E222">
        <v>354.8833333</v>
      </c>
      <c r="F222">
        <v>0.126</v>
      </c>
      <c r="G222">
        <v>5.8</v>
      </c>
      <c r="H222">
        <v>-270.78336669999999</v>
      </c>
    </row>
    <row r="223" spans="1:8">
      <c r="A223">
        <v>530</v>
      </c>
      <c r="B223">
        <v>2</v>
      </c>
      <c r="C223" t="s">
        <v>1144</v>
      </c>
      <c r="D223">
        <v>47763.938609999997</v>
      </c>
      <c r="E223">
        <v>354.8833333</v>
      </c>
      <c r="F223">
        <v>0.126</v>
      </c>
      <c r="G223">
        <v>5.8</v>
      </c>
      <c r="H223">
        <v>-270.78336669999999</v>
      </c>
    </row>
    <row r="224" spans="1:8">
      <c r="A224">
        <v>530</v>
      </c>
      <c r="B224">
        <v>3</v>
      </c>
      <c r="C224" t="s">
        <v>1144</v>
      </c>
      <c r="D224">
        <v>63952.089740000003</v>
      </c>
      <c r="E224">
        <v>354.8833333</v>
      </c>
      <c r="F224">
        <v>0.126</v>
      </c>
      <c r="G224">
        <v>5.8</v>
      </c>
      <c r="H224">
        <v>-270.78336669999999</v>
      </c>
    </row>
    <row r="225" spans="1:8">
      <c r="A225">
        <v>530</v>
      </c>
      <c r="B225">
        <v>4</v>
      </c>
      <c r="C225" t="s">
        <v>1144</v>
      </c>
      <c r="D225">
        <v>63257.486859999997</v>
      </c>
      <c r="E225">
        <v>354.8833333</v>
      </c>
      <c r="F225">
        <v>0.126</v>
      </c>
      <c r="G225">
        <v>5.8</v>
      </c>
      <c r="H225">
        <v>-270.78336669999999</v>
      </c>
    </row>
    <row r="226" spans="1:8">
      <c r="A226">
        <v>530</v>
      </c>
      <c r="B226">
        <v>5</v>
      </c>
      <c r="C226" t="s">
        <v>1144</v>
      </c>
      <c r="D226">
        <v>39780.57963</v>
      </c>
      <c r="E226">
        <v>354.8833333</v>
      </c>
      <c r="F226">
        <v>0.126</v>
      </c>
      <c r="G226">
        <v>5.8</v>
      </c>
      <c r="H226">
        <v>-270.78336669999999</v>
      </c>
    </row>
    <row r="227" spans="1:8">
      <c r="A227">
        <v>530</v>
      </c>
      <c r="B227">
        <v>1</v>
      </c>
      <c r="C227" t="s">
        <v>1144</v>
      </c>
      <c r="D227">
        <v>32348.331330000001</v>
      </c>
      <c r="E227">
        <v>429.11666659999997</v>
      </c>
      <c r="F227">
        <v>0.126</v>
      </c>
      <c r="G227">
        <v>5.8</v>
      </c>
      <c r="H227">
        <v>-196.55003339999999</v>
      </c>
    </row>
    <row r="228" spans="1:8">
      <c r="A228">
        <v>530</v>
      </c>
      <c r="B228">
        <v>2</v>
      </c>
      <c r="C228" t="s">
        <v>1144</v>
      </c>
      <c r="D228">
        <v>51825.023699999998</v>
      </c>
      <c r="E228">
        <v>429.11666659999997</v>
      </c>
      <c r="F228">
        <v>0.126</v>
      </c>
      <c r="G228">
        <v>5.8</v>
      </c>
      <c r="H228">
        <v>-196.55003339999999</v>
      </c>
    </row>
    <row r="229" spans="1:8">
      <c r="A229">
        <v>530</v>
      </c>
      <c r="B229">
        <v>3</v>
      </c>
      <c r="C229" t="s">
        <v>1144</v>
      </c>
      <c r="D229">
        <v>65959.321370000005</v>
      </c>
      <c r="E229">
        <v>429.11666659999997</v>
      </c>
      <c r="F229">
        <v>0.126</v>
      </c>
      <c r="G229">
        <v>5.8</v>
      </c>
      <c r="H229">
        <v>-196.55003339999999</v>
      </c>
    </row>
    <row r="230" spans="1:8">
      <c r="A230">
        <v>530</v>
      </c>
      <c r="B230">
        <v>4</v>
      </c>
      <c r="C230" t="s">
        <v>1144</v>
      </c>
      <c r="D230">
        <v>62299.350189999997</v>
      </c>
      <c r="E230">
        <v>429.11666659999997</v>
      </c>
      <c r="F230">
        <v>0.126</v>
      </c>
      <c r="G230">
        <v>5.8</v>
      </c>
      <c r="H230">
        <v>-196.55003339999999</v>
      </c>
    </row>
    <row r="231" spans="1:8">
      <c r="A231">
        <v>530</v>
      </c>
      <c r="B231">
        <v>5</v>
      </c>
      <c r="C231" t="s">
        <v>1144</v>
      </c>
      <c r="D231">
        <v>44050.722329999997</v>
      </c>
      <c r="E231">
        <v>429.11666659999997</v>
      </c>
      <c r="F231">
        <v>0.126</v>
      </c>
      <c r="G231">
        <v>5.8</v>
      </c>
      <c r="H231">
        <v>-196.55003339999999</v>
      </c>
    </row>
    <row r="232" spans="1:8">
      <c r="A232">
        <v>530</v>
      </c>
      <c r="B232">
        <v>1</v>
      </c>
      <c r="C232" t="s">
        <v>1144</v>
      </c>
      <c r="D232">
        <v>25874.286550000001</v>
      </c>
      <c r="E232">
        <v>480.99999989999998</v>
      </c>
      <c r="F232">
        <v>0.126</v>
      </c>
      <c r="G232">
        <v>5.8</v>
      </c>
      <c r="H232">
        <v>-144.66670010000001</v>
      </c>
    </row>
    <row r="233" spans="1:8">
      <c r="A233">
        <v>530</v>
      </c>
      <c r="B233">
        <v>2</v>
      </c>
      <c r="C233" t="s">
        <v>1144</v>
      </c>
      <c r="D233">
        <v>48383.986429999997</v>
      </c>
      <c r="E233">
        <v>480.99999989999998</v>
      </c>
      <c r="F233">
        <v>0.126</v>
      </c>
      <c r="G233">
        <v>5.8</v>
      </c>
      <c r="H233">
        <v>-144.66670010000001</v>
      </c>
    </row>
    <row r="234" spans="1:8">
      <c r="A234">
        <v>530</v>
      </c>
      <c r="B234">
        <v>3</v>
      </c>
      <c r="C234" t="s">
        <v>1144</v>
      </c>
      <c r="D234">
        <v>64536.378510000002</v>
      </c>
      <c r="E234">
        <v>480.99999989999998</v>
      </c>
      <c r="F234">
        <v>0.126</v>
      </c>
      <c r="G234">
        <v>5.8</v>
      </c>
      <c r="H234">
        <v>-144.66670010000001</v>
      </c>
    </row>
    <row r="235" spans="1:8">
      <c r="A235">
        <v>530</v>
      </c>
      <c r="B235">
        <v>4</v>
      </c>
      <c r="C235" t="s">
        <v>1144</v>
      </c>
      <c r="D235">
        <v>50986.892959999997</v>
      </c>
      <c r="E235">
        <v>480.99999989999998</v>
      </c>
      <c r="F235">
        <v>0.126</v>
      </c>
      <c r="G235">
        <v>5.8</v>
      </c>
      <c r="H235">
        <v>-144.66670010000001</v>
      </c>
    </row>
    <row r="236" spans="1:8">
      <c r="A236">
        <v>530</v>
      </c>
      <c r="B236">
        <v>5</v>
      </c>
      <c r="C236" t="s">
        <v>1144</v>
      </c>
      <c r="D236">
        <v>40205.611519999999</v>
      </c>
      <c r="E236">
        <v>480.99999989999998</v>
      </c>
      <c r="F236">
        <v>0.126</v>
      </c>
      <c r="G236">
        <v>5.8</v>
      </c>
      <c r="H236">
        <v>-144.66670010000001</v>
      </c>
    </row>
    <row r="237" spans="1:8">
      <c r="A237">
        <v>530</v>
      </c>
      <c r="B237">
        <v>1</v>
      </c>
      <c r="C237" t="s">
        <v>1144</v>
      </c>
      <c r="D237">
        <v>21594.52649</v>
      </c>
      <c r="E237">
        <v>531.61666660000003</v>
      </c>
      <c r="F237">
        <v>0.126</v>
      </c>
      <c r="G237">
        <v>5.8</v>
      </c>
      <c r="H237">
        <v>-94.050033400000004</v>
      </c>
    </row>
    <row r="238" spans="1:8">
      <c r="A238">
        <v>530</v>
      </c>
      <c r="B238">
        <v>2</v>
      </c>
      <c r="C238" t="s">
        <v>1144</v>
      </c>
      <c r="D238">
        <v>53941.970410000002</v>
      </c>
      <c r="E238">
        <v>531.61666660000003</v>
      </c>
      <c r="F238">
        <v>0.126</v>
      </c>
      <c r="G238">
        <v>5.8</v>
      </c>
      <c r="H238">
        <v>-94.050033400000004</v>
      </c>
    </row>
    <row r="239" spans="1:8">
      <c r="A239">
        <v>530</v>
      </c>
      <c r="B239">
        <v>3</v>
      </c>
      <c r="C239" t="s">
        <v>1144</v>
      </c>
      <c r="D239">
        <v>53890.482940000002</v>
      </c>
      <c r="E239">
        <v>531.61666660000003</v>
      </c>
      <c r="F239">
        <v>0.126</v>
      </c>
      <c r="G239">
        <v>5.8</v>
      </c>
      <c r="H239">
        <v>-94.050033400000004</v>
      </c>
    </row>
    <row r="240" spans="1:8">
      <c r="A240">
        <v>530</v>
      </c>
      <c r="B240">
        <v>4</v>
      </c>
      <c r="C240" t="s">
        <v>1144</v>
      </c>
      <c r="D240">
        <v>49854.870909999998</v>
      </c>
      <c r="E240">
        <v>531.61666660000003</v>
      </c>
      <c r="F240">
        <v>0.126</v>
      </c>
      <c r="G240">
        <v>5.8</v>
      </c>
      <c r="H240">
        <v>-94.050033400000004</v>
      </c>
    </row>
    <row r="241" spans="1:8">
      <c r="A241">
        <v>530</v>
      </c>
      <c r="B241">
        <v>5</v>
      </c>
      <c r="C241" t="s">
        <v>1144</v>
      </c>
      <c r="D241">
        <v>42764.420100000003</v>
      </c>
      <c r="E241">
        <v>531.61666660000003</v>
      </c>
      <c r="F241">
        <v>0.126</v>
      </c>
      <c r="G241">
        <v>5.8</v>
      </c>
      <c r="H241">
        <v>-94.050033400000004</v>
      </c>
    </row>
    <row r="242" spans="1:8">
      <c r="A242">
        <v>530</v>
      </c>
      <c r="B242">
        <v>1</v>
      </c>
      <c r="C242" t="s">
        <v>1144</v>
      </c>
      <c r="D242">
        <v>21573.630140000001</v>
      </c>
      <c r="E242">
        <v>579.56666659999996</v>
      </c>
      <c r="F242">
        <v>0.126</v>
      </c>
      <c r="G242">
        <v>5.8</v>
      </c>
      <c r="H242">
        <v>-46.100033400000001</v>
      </c>
    </row>
    <row r="243" spans="1:8">
      <c r="A243">
        <v>530</v>
      </c>
      <c r="B243">
        <v>2</v>
      </c>
      <c r="C243" t="s">
        <v>1144</v>
      </c>
      <c r="D243">
        <v>63027.005340000003</v>
      </c>
      <c r="E243">
        <v>579.56666659999996</v>
      </c>
      <c r="F243">
        <v>0.126</v>
      </c>
      <c r="G243">
        <v>5.8</v>
      </c>
      <c r="H243">
        <v>-46.100033400000001</v>
      </c>
    </row>
    <row r="244" spans="1:8">
      <c r="A244">
        <v>530</v>
      </c>
      <c r="B244">
        <v>3</v>
      </c>
      <c r="C244" t="s">
        <v>1144</v>
      </c>
      <c r="D244">
        <v>69338.499370000005</v>
      </c>
      <c r="E244">
        <v>579.56666659999996</v>
      </c>
      <c r="F244">
        <v>0.126</v>
      </c>
      <c r="G244">
        <v>5.8</v>
      </c>
      <c r="H244">
        <v>-46.100033400000001</v>
      </c>
    </row>
    <row r="245" spans="1:8">
      <c r="A245">
        <v>530</v>
      </c>
      <c r="B245">
        <v>4</v>
      </c>
      <c r="C245" t="s">
        <v>1144</v>
      </c>
      <c r="D245">
        <v>52003.561430000002</v>
      </c>
      <c r="E245">
        <v>579.56666659999996</v>
      </c>
      <c r="F245">
        <v>0.126</v>
      </c>
      <c r="G245">
        <v>5.8</v>
      </c>
      <c r="H245">
        <v>-46.100033400000001</v>
      </c>
    </row>
    <row r="246" spans="1:8">
      <c r="A246">
        <v>530</v>
      </c>
      <c r="B246">
        <v>5</v>
      </c>
      <c r="C246" t="s">
        <v>1144</v>
      </c>
      <c r="D246">
        <v>47688.59734</v>
      </c>
      <c r="E246">
        <v>579.56666659999996</v>
      </c>
      <c r="F246">
        <v>0.126</v>
      </c>
      <c r="G246">
        <v>5.8</v>
      </c>
      <c r="H246">
        <v>-46.100033400000001</v>
      </c>
    </row>
    <row r="247" spans="1:8">
      <c r="A247">
        <v>530</v>
      </c>
      <c r="B247">
        <v>1</v>
      </c>
      <c r="C247" t="s">
        <v>1144</v>
      </c>
      <c r="D247">
        <v>21654.331160000002</v>
      </c>
      <c r="E247">
        <v>625.66669999999999</v>
      </c>
      <c r="F247">
        <v>0.126</v>
      </c>
      <c r="G247">
        <v>5.8</v>
      </c>
      <c r="H247">
        <v>0</v>
      </c>
    </row>
    <row r="248" spans="1:8">
      <c r="A248">
        <v>530</v>
      </c>
      <c r="B248">
        <v>2</v>
      </c>
      <c r="C248" t="s">
        <v>1144</v>
      </c>
      <c r="D248">
        <v>77101.259210000004</v>
      </c>
      <c r="E248">
        <v>625.66669999999999</v>
      </c>
      <c r="F248">
        <v>0.126</v>
      </c>
      <c r="G248">
        <v>5.8</v>
      </c>
      <c r="H248">
        <v>0</v>
      </c>
    </row>
    <row r="249" spans="1:8">
      <c r="A249">
        <v>530</v>
      </c>
      <c r="B249">
        <v>3</v>
      </c>
      <c r="C249" t="s">
        <v>1144</v>
      </c>
      <c r="D249">
        <v>71136.458780000001</v>
      </c>
      <c r="E249">
        <v>625.66669999999999</v>
      </c>
      <c r="F249">
        <v>0.126</v>
      </c>
      <c r="G249">
        <v>5.8</v>
      </c>
      <c r="H249">
        <v>0</v>
      </c>
    </row>
    <row r="250" spans="1:8">
      <c r="A250">
        <v>530</v>
      </c>
      <c r="B250">
        <v>4</v>
      </c>
      <c r="C250" t="s">
        <v>1144</v>
      </c>
      <c r="D250">
        <v>55234.482989999997</v>
      </c>
      <c r="E250">
        <v>625.66669999999999</v>
      </c>
      <c r="F250">
        <v>0.126</v>
      </c>
      <c r="G250">
        <v>5.8</v>
      </c>
      <c r="H250">
        <v>0</v>
      </c>
    </row>
    <row r="251" spans="1:8">
      <c r="A251">
        <v>530</v>
      </c>
      <c r="B251">
        <v>5</v>
      </c>
      <c r="C251" t="s">
        <v>1144</v>
      </c>
      <c r="D251">
        <v>47445.894849999997</v>
      </c>
      <c r="E251">
        <v>625.66669999999999</v>
      </c>
      <c r="F251">
        <v>0.126</v>
      </c>
      <c r="G251">
        <v>5.8</v>
      </c>
      <c r="H251">
        <v>0</v>
      </c>
    </row>
    <row r="252" spans="1:8">
      <c r="A252">
        <v>530</v>
      </c>
      <c r="B252">
        <v>1</v>
      </c>
      <c r="C252" t="s">
        <v>1144</v>
      </c>
      <c r="D252">
        <v>24990.748230000001</v>
      </c>
      <c r="E252">
        <v>673.43336669999997</v>
      </c>
      <c r="F252">
        <v>0.126</v>
      </c>
      <c r="G252">
        <v>5.8</v>
      </c>
      <c r="H252">
        <v>47.766666700000002</v>
      </c>
    </row>
    <row r="253" spans="1:8">
      <c r="A253">
        <v>530</v>
      </c>
      <c r="B253">
        <v>2</v>
      </c>
      <c r="C253" t="s">
        <v>1144</v>
      </c>
      <c r="D253">
        <v>101680.9423</v>
      </c>
      <c r="E253">
        <v>673.43336669999997</v>
      </c>
      <c r="F253">
        <v>0.126</v>
      </c>
      <c r="G253">
        <v>5.8</v>
      </c>
      <c r="H253">
        <v>47.766666700000002</v>
      </c>
    </row>
    <row r="254" spans="1:8">
      <c r="A254">
        <v>530</v>
      </c>
      <c r="B254">
        <v>3</v>
      </c>
      <c r="C254" t="s">
        <v>1144</v>
      </c>
      <c r="D254">
        <v>89799.941579999999</v>
      </c>
      <c r="E254">
        <v>673.43336669999997</v>
      </c>
      <c r="F254">
        <v>0.126</v>
      </c>
      <c r="G254">
        <v>5.8</v>
      </c>
      <c r="H254">
        <v>47.766666700000002</v>
      </c>
    </row>
    <row r="255" spans="1:8">
      <c r="A255">
        <v>530</v>
      </c>
      <c r="B255">
        <v>4</v>
      </c>
      <c r="C255" t="s">
        <v>1144</v>
      </c>
      <c r="D255">
        <v>60506.793899999997</v>
      </c>
      <c r="E255">
        <v>673.43336669999997</v>
      </c>
      <c r="F255">
        <v>0.126</v>
      </c>
      <c r="G255">
        <v>5.8</v>
      </c>
      <c r="H255">
        <v>47.766666700000002</v>
      </c>
    </row>
    <row r="256" spans="1:8">
      <c r="A256">
        <v>530</v>
      </c>
      <c r="B256">
        <v>5</v>
      </c>
      <c r="C256" t="s">
        <v>1144</v>
      </c>
      <c r="D256">
        <v>77479.345100000006</v>
      </c>
      <c r="E256">
        <v>673.43336669999997</v>
      </c>
      <c r="F256">
        <v>0.126</v>
      </c>
      <c r="G256">
        <v>5.8</v>
      </c>
      <c r="H256">
        <v>47.766666700000002</v>
      </c>
    </row>
    <row r="257" spans="1:8">
      <c r="A257">
        <v>530</v>
      </c>
      <c r="B257">
        <v>1</v>
      </c>
      <c r="C257" t="s">
        <v>1144</v>
      </c>
      <c r="D257">
        <v>21856.316320000002</v>
      </c>
      <c r="E257">
        <v>717.61670000000004</v>
      </c>
      <c r="F257">
        <v>0.126</v>
      </c>
      <c r="G257">
        <v>5.8</v>
      </c>
      <c r="H257">
        <v>91.95</v>
      </c>
    </row>
    <row r="258" spans="1:8">
      <c r="A258">
        <v>530</v>
      </c>
      <c r="B258">
        <v>2</v>
      </c>
      <c r="C258" t="s">
        <v>1144</v>
      </c>
      <c r="D258">
        <v>114450.6053</v>
      </c>
      <c r="E258">
        <v>717.61670000000004</v>
      </c>
      <c r="F258">
        <v>0.126</v>
      </c>
      <c r="G258">
        <v>5.8</v>
      </c>
      <c r="H258">
        <v>91.95</v>
      </c>
    </row>
    <row r="259" spans="1:8">
      <c r="A259">
        <v>530</v>
      </c>
      <c r="B259">
        <v>3</v>
      </c>
      <c r="C259" t="s">
        <v>1144</v>
      </c>
      <c r="D259">
        <v>92989.819680000001</v>
      </c>
      <c r="E259">
        <v>717.61670000000004</v>
      </c>
      <c r="F259">
        <v>0.126</v>
      </c>
      <c r="G259">
        <v>5.8</v>
      </c>
      <c r="H259">
        <v>91.95</v>
      </c>
    </row>
    <row r="260" spans="1:8">
      <c r="A260">
        <v>530</v>
      </c>
      <c r="B260">
        <v>4</v>
      </c>
      <c r="C260" t="s">
        <v>1144</v>
      </c>
      <c r="D260">
        <v>60851.243569999999</v>
      </c>
      <c r="E260">
        <v>717.61670000000004</v>
      </c>
      <c r="F260">
        <v>0.126</v>
      </c>
      <c r="G260">
        <v>5.8</v>
      </c>
      <c r="H260">
        <v>91.95</v>
      </c>
    </row>
    <row r="261" spans="1:8">
      <c r="A261">
        <v>530</v>
      </c>
      <c r="B261">
        <v>5</v>
      </c>
      <c r="C261" t="s">
        <v>1144</v>
      </c>
      <c r="D261">
        <v>92341.178400000004</v>
      </c>
      <c r="E261">
        <v>717.61670000000004</v>
      </c>
      <c r="F261">
        <v>0.126</v>
      </c>
      <c r="G261">
        <v>5.8</v>
      </c>
      <c r="H261">
        <v>91.95</v>
      </c>
    </row>
    <row r="262" spans="1:8">
      <c r="A262">
        <v>530</v>
      </c>
      <c r="B262">
        <v>1</v>
      </c>
      <c r="C262" t="s">
        <v>1144</v>
      </c>
      <c r="D262">
        <v>17843.261129999999</v>
      </c>
      <c r="E262">
        <v>766.8000333</v>
      </c>
      <c r="F262">
        <v>0.126</v>
      </c>
      <c r="G262">
        <v>5.8</v>
      </c>
      <c r="H262">
        <v>141.1333333</v>
      </c>
    </row>
    <row r="263" spans="1:8">
      <c r="A263">
        <v>530</v>
      </c>
      <c r="B263">
        <v>2</v>
      </c>
      <c r="C263" t="s">
        <v>1144</v>
      </c>
      <c r="D263">
        <v>150417.0012</v>
      </c>
      <c r="E263">
        <v>766.8000333</v>
      </c>
      <c r="F263">
        <v>0.126</v>
      </c>
      <c r="G263">
        <v>5.8</v>
      </c>
      <c r="H263">
        <v>141.1333333</v>
      </c>
    </row>
    <row r="264" spans="1:8">
      <c r="A264">
        <v>530</v>
      </c>
      <c r="B264">
        <v>3</v>
      </c>
      <c r="C264" t="s">
        <v>1144</v>
      </c>
      <c r="D264">
        <v>109544.03599999999</v>
      </c>
      <c r="E264">
        <v>766.8000333</v>
      </c>
      <c r="F264">
        <v>0.126</v>
      </c>
      <c r="G264">
        <v>5.8</v>
      </c>
      <c r="H264">
        <v>141.1333333</v>
      </c>
    </row>
    <row r="265" spans="1:8">
      <c r="A265">
        <v>530</v>
      </c>
      <c r="B265">
        <v>4</v>
      </c>
      <c r="C265" t="s">
        <v>1144</v>
      </c>
      <c r="D265">
        <v>56813.911719999996</v>
      </c>
      <c r="E265">
        <v>766.8000333</v>
      </c>
      <c r="F265">
        <v>0.126</v>
      </c>
      <c r="G265">
        <v>5.8</v>
      </c>
      <c r="H265">
        <v>141.1333333</v>
      </c>
    </row>
    <row r="266" spans="1:8">
      <c r="A266">
        <v>530</v>
      </c>
      <c r="B266">
        <v>5</v>
      </c>
      <c r="C266" t="s">
        <v>1144</v>
      </c>
      <c r="D266">
        <v>130659.4461</v>
      </c>
      <c r="E266">
        <v>766.8000333</v>
      </c>
      <c r="F266">
        <v>0.126</v>
      </c>
      <c r="G266">
        <v>5.8</v>
      </c>
      <c r="H266">
        <v>141.1333333</v>
      </c>
    </row>
    <row r="267" spans="1:8">
      <c r="A267">
        <v>530</v>
      </c>
      <c r="B267">
        <v>1</v>
      </c>
      <c r="C267" t="s">
        <v>1144</v>
      </c>
      <c r="D267">
        <v>20197.233660000002</v>
      </c>
      <c r="E267">
        <v>813.06669999999997</v>
      </c>
      <c r="F267">
        <v>0.126</v>
      </c>
      <c r="G267">
        <v>5.8</v>
      </c>
      <c r="H267">
        <v>187.4</v>
      </c>
    </row>
    <row r="268" spans="1:8">
      <c r="A268">
        <v>530</v>
      </c>
      <c r="B268">
        <v>2</v>
      </c>
      <c r="C268" t="s">
        <v>1144</v>
      </c>
      <c r="D268">
        <v>189644.53529999999</v>
      </c>
      <c r="E268">
        <v>813.06669999999997</v>
      </c>
      <c r="F268">
        <v>0.126</v>
      </c>
      <c r="G268">
        <v>5.8</v>
      </c>
      <c r="H268">
        <v>187.4</v>
      </c>
    </row>
    <row r="269" spans="1:8">
      <c r="A269">
        <v>530</v>
      </c>
      <c r="B269">
        <v>3</v>
      </c>
      <c r="C269" t="s">
        <v>1144</v>
      </c>
      <c r="D269">
        <v>154472.89009999999</v>
      </c>
      <c r="E269">
        <v>813.06669999999997</v>
      </c>
      <c r="F269">
        <v>0.126</v>
      </c>
      <c r="G269">
        <v>5.8</v>
      </c>
      <c r="H269">
        <v>187.4</v>
      </c>
    </row>
    <row r="270" spans="1:8">
      <c r="A270">
        <v>530</v>
      </c>
      <c r="B270">
        <v>4</v>
      </c>
      <c r="C270" t="s">
        <v>1144</v>
      </c>
      <c r="D270">
        <v>65952.355809999994</v>
      </c>
      <c r="E270">
        <v>813.06669999999997</v>
      </c>
      <c r="F270">
        <v>0.126</v>
      </c>
      <c r="G270">
        <v>5.8</v>
      </c>
      <c r="H270">
        <v>187.4</v>
      </c>
    </row>
    <row r="271" spans="1:8">
      <c r="A271">
        <v>530</v>
      </c>
      <c r="B271">
        <v>5</v>
      </c>
      <c r="C271" t="s">
        <v>1144</v>
      </c>
      <c r="D271">
        <v>139156.1728</v>
      </c>
      <c r="E271">
        <v>813.06669999999997</v>
      </c>
      <c r="F271">
        <v>0.126</v>
      </c>
      <c r="G271">
        <v>5.8</v>
      </c>
      <c r="H271">
        <v>187.4</v>
      </c>
    </row>
    <row r="272" spans="1:8">
      <c r="A272">
        <v>530</v>
      </c>
      <c r="B272">
        <v>1</v>
      </c>
      <c r="C272" t="s">
        <v>1144</v>
      </c>
      <c r="D272">
        <v>28038.375069999998</v>
      </c>
      <c r="E272">
        <v>867.01670000000001</v>
      </c>
      <c r="F272">
        <v>0.126</v>
      </c>
      <c r="G272">
        <v>5.8</v>
      </c>
      <c r="H272">
        <v>241.35</v>
      </c>
    </row>
    <row r="273" spans="1:8">
      <c r="A273">
        <v>530</v>
      </c>
      <c r="B273">
        <v>2</v>
      </c>
      <c r="C273" t="s">
        <v>1144</v>
      </c>
      <c r="D273">
        <v>285503.12910000002</v>
      </c>
      <c r="E273">
        <v>867.01670000000001</v>
      </c>
      <c r="F273">
        <v>0.126</v>
      </c>
      <c r="G273">
        <v>5.8</v>
      </c>
      <c r="H273">
        <v>241.35</v>
      </c>
    </row>
    <row r="274" spans="1:8">
      <c r="A274">
        <v>530</v>
      </c>
      <c r="B274">
        <v>3</v>
      </c>
      <c r="C274" t="s">
        <v>1144</v>
      </c>
      <c r="D274">
        <v>206006.5589</v>
      </c>
      <c r="E274">
        <v>867.01670000000001</v>
      </c>
      <c r="F274">
        <v>0.126</v>
      </c>
      <c r="G274">
        <v>5.8</v>
      </c>
      <c r="H274">
        <v>241.35</v>
      </c>
    </row>
    <row r="275" spans="1:8">
      <c r="A275">
        <v>530</v>
      </c>
      <c r="B275">
        <v>4</v>
      </c>
      <c r="C275" t="s">
        <v>1144</v>
      </c>
      <c r="D275">
        <v>63137.691579999999</v>
      </c>
      <c r="E275">
        <v>867.01670000000001</v>
      </c>
      <c r="F275">
        <v>0.126</v>
      </c>
      <c r="G275">
        <v>5.8</v>
      </c>
      <c r="H275">
        <v>241.35</v>
      </c>
    </row>
    <row r="276" spans="1:8">
      <c r="A276">
        <v>530</v>
      </c>
      <c r="B276">
        <v>5</v>
      </c>
      <c r="C276" t="s">
        <v>1144</v>
      </c>
      <c r="D276">
        <v>187578.0986</v>
      </c>
      <c r="E276">
        <v>867.01670000000001</v>
      </c>
      <c r="F276">
        <v>0.126</v>
      </c>
      <c r="G276">
        <v>5.8</v>
      </c>
      <c r="H276">
        <v>241.35</v>
      </c>
    </row>
    <row r="277" spans="1:8">
      <c r="A277">
        <v>530</v>
      </c>
      <c r="B277">
        <v>1</v>
      </c>
      <c r="C277" t="s">
        <v>1144</v>
      </c>
      <c r="D277">
        <v>18375.447700000001</v>
      </c>
      <c r="E277">
        <v>913.66669999999999</v>
      </c>
      <c r="F277">
        <v>0.126</v>
      </c>
      <c r="G277">
        <v>5.8</v>
      </c>
      <c r="H277">
        <v>288</v>
      </c>
    </row>
    <row r="278" spans="1:8">
      <c r="A278">
        <v>530</v>
      </c>
      <c r="B278">
        <v>2</v>
      </c>
      <c r="C278" t="s">
        <v>1144</v>
      </c>
      <c r="D278">
        <v>265048.3161</v>
      </c>
      <c r="E278">
        <v>913.66669999999999</v>
      </c>
      <c r="F278">
        <v>0.126</v>
      </c>
      <c r="G278">
        <v>5.8</v>
      </c>
      <c r="H278">
        <v>288</v>
      </c>
    </row>
    <row r="279" spans="1:8">
      <c r="A279">
        <v>530</v>
      </c>
      <c r="B279">
        <v>3</v>
      </c>
      <c r="C279" t="s">
        <v>1144</v>
      </c>
      <c r="D279">
        <v>207881.0704</v>
      </c>
      <c r="E279">
        <v>913.66669999999999</v>
      </c>
      <c r="F279">
        <v>0.126</v>
      </c>
      <c r="G279">
        <v>5.8</v>
      </c>
      <c r="H279">
        <v>288</v>
      </c>
    </row>
    <row r="280" spans="1:8">
      <c r="A280">
        <v>530</v>
      </c>
      <c r="B280">
        <v>4</v>
      </c>
      <c r="C280" t="s">
        <v>1144</v>
      </c>
      <c r="D280">
        <v>59442.294800000003</v>
      </c>
      <c r="E280">
        <v>913.66669999999999</v>
      </c>
      <c r="F280">
        <v>0.126</v>
      </c>
      <c r="G280">
        <v>5.8</v>
      </c>
      <c r="H280">
        <v>288</v>
      </c>
    </row>
    <row r="281" spans="1:8">
      <c r="A281">
        <v>530</v>
      </c>
      <c r="B281">
        <v>5</v>
      </c>
      <c r="C281" t="s">
        <v>1144</v>
      </c>
      <c r="D281">
        <v>231178.6078</v>
      </c>
      <c r="E281">
        <v>913.66669999999999</v>
      </c>
      <c r="F281">
        <v>0.126</v>
      </c>
      <c r="G281">
        <v>5.8</v>
      </c>
      <c r="H281">
        <v>288</v>
      </c>
    </row>
    <row r="282" spans="1:8">
      <c r="A282">
        <v>530</v>
      </c>
      <c r="B282">
        <v>1</v>
      </c>
      <c r="C282" t="s">
        <v>1144</v>
      </c>
      <c r="D282">
        <v>14880.26499</v>
      </c>
      <c r="E282">
        <v>961.31669999999997</v>
      </c>
      <c r="F282">
        <v>0.126</v>
      </c>
      <c r="G282">
        <v>5.8</v>
      </c>
      <c r="H282">
        <v>335.65</v>
      </c>
    </row>
    <row r="283" spans="1:8">
      <c r="A283">
        <v>530</v>
      </c>
      <c r="B283">
        <v>2</v>
      </c>
      <c r="C283" t="s">
        <v>1144</v>
      </c>
      <c r="D283">
        <v>316654.39250000002</v>
      </c>
      <c r="E283">
        <v>961.31669999999997</v>
      </c>
      <c r="F283">
        <v>0.126</v>
      </c>
      <c r="G283">
        <v>5.8</v>
      </c>
      <c r="H283">
        <v>335.65</v>
      </c>
    </row>
    <row r="284" spans="1:8">
      <c r="A284">
        <v>530</v>
      </c>
      <c r="B284">
        <v>3</v>
      </c>
      <c r="C284" t="s">
        <v>1144</v>
      </c>
      <c r="D284">
        <v>233716.81020000001</v>
      </c>
      <c r="E284">
        <v>961.31669999999997</v>
      </c>
      <c r="F284">
        <v>0.126</v>
      </c>
      <c r="G284">
        <v>5.8</v>
      </c>
      <c r="H284">
        <v>335.65</v>
      </c>
    </row>
    <row r="285" spans="1:8">
      <c r="A285">
        <v>530</v>
      </c>
      <c r="B285">
        <v>4</v>
      </c>
      <c r="C285" t="s">
        <v>1144</v>
      </c>
      <c r="D285">
        <v>55086.66835</v>
      </c>
      <c r="E285">
        <v>961.31669999999997</v>
      </c>
      <c r="F285">
        <v>0.126</v>
      </c>
      <c r="G285">
        <v>5.8</v>
      </c>
      <c r="H285">
        <v>335.65</v>
      </c>
    </row>
    <row r="286" spans="1:8">
      <c r="A286">
        <v>530</v>
      </c>
      <c r="B286">
        <v>5</v>
      </c>
      <c r="C286" t="s">
        <v>1144</v>
      </c>
      <c r="D286">
        <v>207127.3351</v>
      </c>
      <c r="E286">
        <v>961.31669999999997</v>
      </c>
      <c r="F286">
        <v>0.126</v>
      </c>
      <c r="G286">
        <v>5.8</v>
      </c>
      <c r="H286">
        <v>335.65</v>
      </c>
    </row>
    <row r="287" spans="1:8">
      <c r="A287">
        <v>530</v>
      </c>
      <c r="B287">
        <v>1</v>
      </c>
      <c r="C287" t="s">
        <v>1144</v>
      </c>
      <c r="D287">
        <v>16805.364020000001</v>
      </c>
      <c r="E287">
        <v>1033.333367</v>
      </c>
      <c r="F287">
        <v>0.126</v>
      </c>
      <c r="G287">
        <v>5.8</v>
      </c>
      <c r="H287">
        <v>407.66666700000002</v>
      </c>
    </row>
    <row r="288" spans="1:8">
      <c r="A288">
        <v>530</v>
      </c>
      <c r="B288">
        <v>2</v>
      </c>
      <c r="C288" t="s">
        <v>1144</v>
      </c>
      <c r="D288">
        <v>412486.07900000003</v>
      </c>
      <c r="E288">
        <v>1033.333367</v>
      </c>
      <c r="F288">
        <v>0.126</v>
      </c>
      <c r="G288">
        <v>5.8</v>
      </c>
      <c r="H288">
        <v>407.66666700000002</v>
      </c>
    </row>
    <row r="289" spans="1:8">
      <c r="A289">
        <v>530</v>
      </c>
      <c r="B289">
        <v>3</v>
      </c>
      <c r="C289" t="s">
        <v>1144</v>
      </c>
      <c r="D289">
        <v>396424.61959999998</v>
      </c>
      <c r="E289">
        <v>1033.333367</v>
      </c>
      <c r="F289">
        <v>0.126</v>
      </c>
      <c r="G289">
        <v>5.8</v>
      </c>
      <c r="H289">
        <v>407.66666700000002</v>
      </c>
    </row>
    <row r="290" spans="1:8">
      <c r="A290">
        <v>530</v>
      </c>
      <c r="B290">
        <v>4</v>
      </c>
      <c r="C290" t="s">
        <v>1144</v>
      </c>
      <c r="D290">
        <v>60158.034599999999</v>
      </c>
      <c r="E290">
        <v>1033.333367</v>
      </c>
      <c r="F290">
        <v>0.126</v>
      </c>
      <c r="G290">
        <v>5.8</v>
      </c>
      <c r="H290">
        <v>407.66666700000002</v>
      </c>
    </row>
    <row r="291" spans="1:8">
      <c r="A291">
        <v>530</v>
      </c>
      <c r="B291">
        <v>5</v>
      </c>
      <c r="C291" t="s">
        <v>1144</v>
      </c>
      <c r="D291">
        <v>246820.8425</v>
      </c>
      <c r="E291">
        <v>1033.333367</v>
      </c>
      <c r="F291">
        <v>0.126</v>
      </c>
      <c r="G291">
        <v>5.8</v>
      </c>
      <c r="H291">
        <v>407.66666700000002</v>
      </c>
    </row>
    <row r="292" spans="1:8">
      <c r="A292">
        <v>530</v>
      </c>
      <c r="B292">
        <v>1</v>
      </c>
      <c r="C292" t="s">
        <v>1144</v>
      </c>
      <c r="D292">
        <v>12564.35446</v>
      </c>
      <c r="E292">
        <v>1064.0000339999999</v>
      </c>
      <c r="F292">
        <v>0.126</v>
      </c>
      <c r="G292">
        <v>5.8</v>
      </c>
      <c r="H292">
        <v>438.33333399999998</v>
      </c>
    </row>
    <row r="293" spans="1:8">
      <c r="A293">
        <v>530</v>
      </c>
      <c r="B293">
        <v>2</v>
      </c>
      <c r="C293" t="s">
        <v>1144</v>
      </c>
      <c r="D293">
        <v>340595.7893</v>
      </c>
      <c r="E293">
        <v>1064.0000339999999</v>
      </c>
      <c r="F293">
        <v>0.126</v>
      </c>
      <c r="G293">
        <v>5.8</v>
      </c>
      <c r="H293">
        <v>438.33333399999998</v>
      </c>
    </row>
    <row r="294" spans="1:8">
      <c r="A294">
        <v>530</v>
      </c>
      <c r="B294">
        <v>3</v>
      </c>
      <c r="C294" t="s">
        <v>1144</v>
      </c>
      <c r="D294">
        <v>310940.18670000002</v>
      </c>
      <c r="E294">
        <v>1064.0000339999999</v>
      </c>
      <c r="F294">
        <v>0.126</v>
      </c>
      <c r="G294">
        <v>5.8</v>
      </c>
      <c r="H294">
        <v>438.33333399999998</v>
      </c>
    </row>
    <row r="295" spans="1:8">
      <c r="A295">
        <v>530</v>
      </c>
      <c r="B295">
        <v>4</v>
      </c>
      <c r="C295" t="s">
        <v>1144</v>
      </c>
      <c r="D295">
        <v>55398.408210000001</v>
      </c>
      <c r="E295">
        <v>1064.0000339999999</v>
      </c>
      <c r="F295">
        <v>0.126</v>
      </c>
      <c r="G295">
        <v>5.8</v>
      </c>
      <c r="H295">
        <v>438.33333399999998</v>
      </c>
    </row>
    <row r="296" spans="1:8">
      <c r="A296">
        <v>530</v>
      </c>
      <c r="B296">
        <v>5</v>
      </c>
      <c r="C296" t="s">
        <v>1144</v>
      </c>
      <c r="D296">
        <v>183885.71919999999</v>
      </c>
      <c r="E296">
        <v>1064.0000339999999</v>
      </c>
      <c r="F296">
        <v>0.126</v>
      </c>
      <c r="G296">
        <v>5.8</v>
      </c>
      <c r="H296">
        <v>438.33333399999998</v>
      </c>
    </row>
    <row r="297" spans="1:8">
      <c r="A297">
        <v>530</v>
      </c>
      <c r="B297">
        <v>1</v>
      </c>
      <c r="C297" t="s">
        <v>1145</v>
      </c>
      <c r="D297">
        <v>56498.414660000002</v>
      </c>
      <c r="E297">
        <v>0</v>
      </c>
      <c r="F297">
        <v>0.24199999999999999</v>
      </c>
      <c r="G297">
        <v>11.6</v>
      </c>
      <c r="H297">
        <v>-625.66669999999999</v>
      </c>
    </row>
    <row r="298" spans="1:8">
      <c r="A298">
        <v>530</v>
      </c>
      <c r="B298">
        <v>2</v>
      </c>
      <c r="C298" t="s">
        <v>1145</v>
      </c>
      <c r="D298">
        <v>59009.315580000002</v>
      </c>
      <c r="E298">
        <v>0</v>
      </c>
      <c r="F298">
        <v>0.24199999999999999</v>
      </c>
      <c r="G298">
        <v>11.6</v>
      </c>
      <c r="H298">
        <v>-625.66669999999999</v>
      </c>
    </row>
    <row r="299" spans="1:8">
      <c r="A299">
        <v>530</v>
      </c>
      <c r="B299">
        <v>3</v>
      </c>
      <c r="C299" t="s">
        <v>1145</v>
      </c>
      <c r="D299">
        <v>58266.861100000002</v>
      </c>
      <c r="E299">
        <v>0</v>
      </c>
      <c r="F299">
        <v>0.24199999999999999</v>
      </c>
      <c r="G299">
        <v>11.6</v>
      </c>
      <c r="H299">
        <v>-625.66669999999999</v>
      </c>
    </row>
    <row r="300" spans="1:8">
      <c r="A300">
        <v>530</v>
      </c>
      <c r="B300">
        <v>4</v>
      </c>
      <c r="C300" t="s">
        <v>1145</v>
      </c>
      <c r="D300">
        <v>58364.296600000001</v>
      </c>
      <c r="E300">
        <v>0</v>
      </c>
      <c r="F300">
        <v>0.24199999999999999</v>
      </c>
      <c r="G300">
        <v>11.6</v>
      </c>
      <c r="H300">
        <v>-625.66669999999999</v>
      </c>
    </row>
    <row r="301" spans="1:8">
      <c r="A301">
        <v>530</v>
      </c>
      <c r="B301">
        <v>5</v>
      </c>
      <c r="C301" t="s">
        <v>1145</v>
      </c>
      <c r="D301">
        <v>63528.372300000003</v>
      </c>
      <c r="E301">
        <v>0</v>
      </c>
      <c r="F301">
        <v>0.24199999999999999</v>
      </c>
      <c r="G301">
        <v>11.6</v>
      </c>
      <c r="H301">
        <v>-625.66669999999999</v>
      </c>
    </row>
    <row r="302" spans="1:8">
      <c r="A302">
        <v>530</v>
      </c>
      <c r="B302">
        <v>1</v>
      </c>
      <c r="C302" t="s">
        <v>1145</v>
      </c>
      <c r="D302">
        <v>58036.311090000003</v>
      </c>
      <c r="E302">
        <v>41.933333330000004</v>
      </c>
      <c r="F302">
        <v>0.24199999999999999</v>
      </c>
      <c r="G302">
        <v>11.6</v>
      </c>
      <c r="H302">
        <v>-583.73336670000003</v>
      </c>
    </row>
    <row r="303" spans="1:8">
      <c r="A303">
        <v>530</v>
      </c>
      <c r="B303">
        <v>2</v>
      </c>
      <c r="C303" t="s">
        <v>1145</v>
      </c>
      <c r="D303">
        <v>57704.018300000003</v>
      </c>
      <c r="E303">
        <v>41.933333330000004</v>
      </c>
      <c r="F303">
        <v>0.24199999999999999</v>
      </c>
      <c r="G303">
        <v>11.6</v>
      </c>
      <c r="H303">
        <v>-583.73336670000003</v>
      </c>
    </row>
    <row r="304" spans="1:8">
      <c r="A304">
        <v>530</v>
      </c>
      <c r="B304">
        <v>3</v>
      </c>
      <c r="C304" t="s">
        <v>1145</v>
      </c>
      <c r="D304">
        <v>60259.753149999997</v>
      </c>
      <c r="E304">
        <v>41.933333330000004</v>
      </c>
      <c r="F304">
        <v>0.24199999999999999</v>
      </c>
      <c r="G304">
        <v>11.6</v>
      </c>
      <c r="H304">
        <v>-583.73336670000003</v>
      </c>
    </row>
    <row r="305" spans="1:8">
      <c r="A305">
        <v>530</v>
      </c>
      <c r="B305">
        <v>4</v>
      </c>
      <c r="C305" t="s">
        <v>1145</v>
      </c>
      <c r="D305">
        <v>60233.596640000003</v>
      </c>
      <c r="E305">
        <v>41.933333330000004</v>
      </c>
      <c r="F305">
        <v>0.24199999999999999</v>
      </c>
      <c r="G305">
        <v>11.6</v>
      </c>
      <c r="H305">
        <v>-583.73336670000003</v>
      </c>
    </row>
    <row r="306" spans="1:8">
      <c r="A306">
        <v>530</v>
      </c>
      <c r="B306">
        <v>5</v>
      </c>
      <c r="C306" t="s">
        <v>1145</v>
      </c>
      <c r="D306">
        <v>60482.770759999999</v>
      </c>
      <c r="E306">
        <v>41.933333330000004</v>
      </c>
      <c r="F306">
        <v>0.24199999999999999</v>
      </c>
      <c r="G306">
        <v>11.6</v>
      </c>
      <c r="H306">
        <v>-583.73336670000003</v>
      </c>
    </row>
    <row r="307" spans="1:8">
      <c r="A307">
        <v>530</v>
      </c>
      <c r="B307">
        <v>1</v>
      </c>
      <c r="C307" t="s">
        <v>1145</v>
      </c>
      <c r="D307">
        <v>48203.507899999997</v>
      </c>
      <c r="E307">
        <v>91.833333330000002</v>
      </c>
      <c r="F307">
        <v>0.24199999999999999</v>
      </c>
      <c r="G307">
        <v>11.6</v>
      </c>
      <c r="H307">
        <v>-533.83336670000006</v>
      </c>
    </row>
    <row r="308" spans="1:8">
      <c r="A308">
        <v>530</v>
      </c>
      <c r="B308">
        <v>2</v>
      </c>
      <c r="C308" t="s">
        <v>1145</v>
      </c>
      <c r="D308">
        <v>49079.132109999999</v>
      </c>
      <c r="E308">
        <v>91.833333330000002</v>
      </c>
      <c r="F308">
        <v>0.24199999999999999</v>
      </c>
      <c r="G308">
        <v>11.6</v>
      </c>
      <c r="H308">
        <v>-533.83336670000006</v>
      </c>
    </row>
    <row r="309" spans="1:8">
      <c r="A309">
        <v>530</v>
      </c>
      <c r="B309">
        <v>3</v>
      </c>
      <c r="C309" t="s">
        <v>1145</v>
      </c>
      <c r="D309">
        <v>48792.77463</v>
      </c>
      <c r="E309">
        <v>91.833333330000002</v>
      </c>
      <c r="F309">
        <v>0.24199999999999999</v>
      </c>
      <c r="G309">
        <v>11.6</v>
      </c>
      <c r="H309">
        <v>-533.83336670000006</v>
      </c>
    </row>
    <row r="310" spans="1:8">
      <c r="A310">
        <v>530</v>
      </c>
      <c r="B310">
        <v>4</v>
      </c>
      <c r="C310" t="s">
        <v>1145</v>
      </c>
      <c r="D310">
        <v>51507.993730000002</v>
      </c>
      <c r="E310">
        <v>91.833333330000002</v>
      </c>
      <c r="F310">
        <v>0.24199999999999999</v>
      </c>
      <c r="G310">
        <v>11.6</v>
      </c>
      <c r="H310">
        <v>-533.83336670000006</v>
      </c>
    </row>
    <row r="311" spans="1:8">
      <c r="A311">
        <v>530</v>
      </c>
      <c r="B311">
        <v>5</v>
      </c>
      <c r="C311" t="s">
        <v>1145</v>
      </c>
      <c r="D311">
        <v>47079.698080000002</v>
      </c>
      <c r="E311">
        <v>91.833333330000002</v>
      </c>
      <c r="F311">
        <v>0.24199999999999999</v>
      </c>
      <c r="G311">
        <v>11.6</v>
      </c>
      <c r="H311">
        <v>-533.83336670000006</v>
      </c>
    </row>
    <row r="312" spans="1:8">
      <c r="A312">
        <v>530</v>
      </c>
      <c r="B312">
        <v>1</v>
      </c>
      <c r="C312" t="s">
        <v>1145</v>
      </c>
      <c r="D312">
        <v>42664.175730000003</v>
      </c>
      <c r="E312">
        <v>139.9</v>
      </c>
      <c r="F312">
        <v>0.24199999999999999</v>
      </c>
      <c r="G312">
        <v>11.6</v>
      </c>
      <c r="H312">
        <v>-485.76670000000001</v>
      </c>
    </row>
    <row r="313" spans="1:8">
      <c r="A313">
        <v>530</v>
      </c>
      <c r="B313">
        <v>2</v>
      </c>
      <c r="C313" t="s">
        <v>1145</v>
      </c>
      <c r="D313">
        <v>48549.993459999998</v>
      </c>
      <c r="E313">
        <v>139.9</v>
      </c>
      <c r="F313">
        <v>0.24199999999999999</v>
      </c>
      <c r="G313">
        <v>11.6</v>
      </c>
      <c r="H313">
        <v>-485.76670000000001</v>
      </c>
    </row>
    <row r="314" spans="1:8">
      <c r="A314">
        <v>530</v>
      </c>
      <c r="B314">
        <v>3</v>
      </c>
      <c r="C314" t="s">
        <v>1145</v>
      </c>
      <c r="D314">
        <v>44003.191059999997</v>
      </c>
      <c r="E314">
        <v>139.9</v>
      </c>
      <c r="F314">
        <v>0.24199999999999999</v>
      </c>
      <c r="G314">
        <v>11.6</v>
      </c>
      <c r="H314">
        <v>-485.76670000000001</v>
      </c>
    </row>
    <row r="315" spans="1:8">
      <c r="A315">
        <v>530</v>
      </c>
      <c r="B315">
        <v>4</v>
      </c>
      <c r="C315" t="s">
        <v>1145</v>
      </c>
      <c r="D315">
        <v>47997.071210000002</v>
      </c>
      <c r="E315">
        <v>139.9</v>
      </c>
      <c r="F315">
        <v>0.24199999999999999</v>
      </c>
      <c r="G315">
        <v>11.6</v>
      </c>
      <c r="H315">
        <v>-485.76670000000001</v>
      </c>
    </row>
    <row r="316" spans="1:8">
      <c r="A316">
        <v>530</v>
      </c>
      <c r="B316">
        <v>5</v>
      </c>
      <c r="C316" t="s">
        <v>1145</v>
      </c>
      <c r="D316">
        <v>43420.528720000002</v>
      </c>
      <c r="E316">
        <v>139.9</v>
      </c>
      <c r="F316">
        <v>0.24199999999999999</v>
      </c>
      <c r="G316">
        <v>11.6</v>
      </c>
      <c r="H316">
        <v>-485.76670000000001</v>
      </c>
    </row>
    <row r="317" spans="1:8">
      <c r="A317">
        <v>530</v>
      </c>
      <c r="B317">
        <v>1</v>
      </c>
      <c r="C317" t="s">
        <v>1145</v>
      </c>
      <c r="D317">
        <v>40838.3753</v>
      </c>
      <c r="E317">
        <v>191.3833333</v>
      </c>
      <c r="F317">
        <v>0.24199999999999999</v>
      </c>
      <c r="G317">
        <v>11.6</v>
      </c>
      <c r="H317">
        <v>-434.28336669999999</v>
      </c>
    </row>
    <row r="318" spans="1:8">
      <c r="A318">
        <v>530</v>
      </c>
      <c r="B318">
        <v>2</v>
      </c>
      <c r="C318" t="s">
        <v>1145</v>
      </c>
      <c r="D318">
        <v>46726.723440000002</v>
      </c>
      <c r="E318">
        <v>191.3833333</v>
      </c>
      <c r="F318">
        <v>0.24199999999999999</v>
      </c>
      <c r="G318">
        <v>11.6</v>
      </c>
      <c r="H318">
        <v>-434.28336669999999</v>
      </c>
    </row>
    <row r="319" spans="1:8">
      <c r="A319">
        <v>530</v>
      </c>
      <c r="B319">
        <v>3</v>
      </c>
      <c r="C319" t="s">
        <v>1145</v>
      </c>
      <c r="D319">
        <v>42828.2791</v>
      </c>
      <c r="E319">
        <v>191.3833333</v>
      </c>
      <c r="F319">
        <v>0.24199999999999999</v>
      </c>
      <c r="G319">
        <v>11.6</v>
      </c>
      <c r="H319">
        <v>-434.28336669999999</v>
      </c>
    </row>
    <row r="320" spans="1:8">
      <c r="A320">
        <v>530</v>
      </c>
      <c r="B320">
        <v>4</v>
      </c>
      <c r="C320" t="s">
        <v>1145</v>
      </c>
      <c r="D320">
        <v>44646.189969999999</v>
      </c>
      <c r="E320">
        <v>191.3833333</v>
      </c>
      <c r="F320">
        <v>0.24199999999999999</v>
      </c>
      <c r="G320">
        <v>11.6</v>
      </c>
      <c r="H320">
        <v>-434.28336669999999</v>
      </c>
    </row>
    <row r="321" spans="1:8">
      <c r="A321">
        <v>530</v>
      </c>
      <c r="B321">
        <v>5</v>
      </c>
      <c r="C321" t="s">
        <v>1145</v>
      </c>
      <c r="D321">
        <v>38984.613700000002</v>
      </c>
      <c r="E321">
        <v>191.3833333</v>
      </c>
      <c r="F321">
        <v>0.24199999999999999</v>
      </c>
      <c r="G321">
        <v>11.6</v>
      </c>
      <c r="H321">
        <v>-434.28336669999999</v>
      </c>
    </row>
    <row r="322" spans="1:8">
      <c r="A322">
        <v>530</v>
      </c>
      <c r="B322">
        <v>1</v>
      </c>
      <c r="C322" t="s">
        <v>1145</v>
      </c>
      <c r="D322">
        <v>54420.739959999999</v>
      </c>
      <c r="E322">
        <v>232.41666660000001</v>
      </c>
      <c r="F322">
        <v>0.24199999999999999</v>
      </c>
      <c r="G322">
        <v>11.6</v>
      </c>
      <c r="H322">
        <v>-393.25003340000001</v>
      </c>
    </row>
    <row r="323" spans="1:8">
      <c r="A323">
        <v>530</v>
      </c>
      <c r="B323">
        <v>2</v>
      </c>
      <c r="C323" t="s">
        <v>1145</v>
      </c>
      <c r="D323">
        <v>75678.888439999995</v>
      </c>
      <c r="E323">
        <v>232.41666660000001</v>
      </c>
      <c r="F323">
        <v>0.24199999999999999</v>
      </c>
      <c r="G323">
        <v>11.6</v>
      </c>
      <c r="H323">
        <v>-393.25003340000001</v>
      </c>
    </row>
    <row r="324" spans="1:8">
      <c r="A324">
        <v>530</v>
      </c>
      <c r="B324">
        <v>3</v>
      </c>
      <c r="C324" t="s">
        <v>1145</v>
      </c>
      <c r="D324">
        <v>62061.171779999997</v>
      </c>
      <c r="E324">
        <v>232.41666660000001</v>
      </c>
      <c r="F324">
        <v>0.24199999999999999</v>
      </c>
      <c r="G324">
        <v>11.6</v>
      </c>
      <c r="H324">
        <v>-393.25003340000001</v>
      </c>
    </row>
    <row r="325" spans="1:8">
      <c r="A325">
        <v>530</v>
      </c>
      <c r="B325">
        <v>4</v>
      </c>
      <c r="C325" t="s">
        <v>1145</v>
      </c>
      <c r="D325">
        <v>57761.022790000003</v>
      </c>
      <c r="E325">
        <v>232.41666660000001</v>
      </c>
      <c r="F325">
        <v>0.24199999999999999</v>
      </c>
      <c r="G325">
        <v>11.6</v>
      </c>
      <c r="H325">
        <v>-393.25003340000001</v>
      </c>
    </row>
    <row r="326" spans="1:8">
      <c r="A326">
        <v>530</v>
      </c>
      <c r="B326">
        <v>5</v>
      </c>
      <c r="C326" t="s">
        <v>1145</v>
      </c>
      <c r="D326">
        <v>54287.007550000002</v>
      </c>
      <c r="E326">
        <v>232.41666660000001</v>
      </c>
      <c r="F326">
        <v>0.24199999999999999</v>
      </c>
      <c r="G326">
        <v>11.6</v>
      </c>
      <c r="H326">
        <v>-393.25003340000001</v>
      </c>
    </row>
    <row r="327" spans="1:8">
      <c r="A327">
        <v>530</v>
      </c>
      <c r="B327">
        <v>1</v>
      </c>
      <c r="C327" t="s">
        <v>1145</v>
      </c>
      <c r="D327">
        <v>34423.459239999996</v>
      </c>
      <c r="E327">
        <v>282.0999999</v>
      </c>
      <c r="F327">
        <v>0.24199999999999999</v>
      </c>
      <c r="G327">
        <v>11.6</v>
      </c>
      <c r="H327">
        <v>-343.56670009999999</v>
      </c>
    </row>
    <row r="328" spans="1:8">
      <c r="A328">
        <v>530</v>
      </c>
      <c r="B328">
        <v>2</v>
      </c>
      <c r="C328" t="s">
        <v>1145</v>
      </c>
      <c r="D328">
        <v>40233.547890000002</v>
      </c>
      <c r="E328">
        <v>282.0999999</v>
      </c>
      <c r="F328">
        <v>0.24199999999999999</v>
      </c>
      <c r="G328">
        <v>11.6</v>
      </c>
      <c r="H328">
        <v>-343.56670009999999</v>
      </c>
    </row>
    <row r="329" spans="1:8">
      <c r="A329">
        <v>530</v>
      </c>
      <c r="B329">
        <v>3</v>
      </c>
      <c r="C329" t="s">
        <v>1145</v>
      </c>
      <c r="D329">
        <v>35573.830710000002</v>
      </c>
      <c r="E329">
        <v>282.0999999</v>
      </c>
      <c r="F329">
        <v>0.24199999999999999</v>
      </c>
      <c r="G329">
        <v>11.6</v>
      </c>
      <c r="H329">
        <v>-343.56670009999999</v>
      </c>
    </row>
    <row r="330" spans="1:8">
      <c r="A330">
        <v>530</v>
      </c>
      <c r="B330">
        <v>4</v>
      </c>
      <c r="C330" t="s">
        <v>1145</v>
      </c>
      <c r="D330">
        <v>38031.013859999999</v>
      </c>
      <c r="E330">
        <v>282.0999999</v>
      </c>
      <c r="F330">
        <v>0.24199999999999999</v>
      </c>
      <c r="G330">
        <v>11.6</v>
      </c>
      <c r="H330">
        <v>-343.56670009999999</v>
      </c>
    </row>
    <row r="331" spans="1:8">
      <c r="A331">
        <v>530</v>
      </c>
      <c r="B331">
        <v>5</v>
      </c>
      <c r="C331" t="s">
        <v>1145</v>
      </c>
      <c r="D331">
        <v>31648.482690000001</v>
      </c>
      <c r="E331">
        <v>282.0999999</v>
      </c>
      <c r="F331">
        <v>0.24199999999999999</v>
      </c>
      <c r="G331">
        <v>11.6</v>
      </c>
      <c r="H331">
        <v>-343.56670009999999</v>
      </c>
    </row>
    <row r="332" spans="1:8">
      <c r="A332">
        <v>530</v>
      </c>
      <c r="B332">
        <v>1</v>
      </c>
      <c r="C332" t="s">
        <v>1145</v>
      </c>
      <c r="D332">
        <v>39015.153160000002</v>
      </c>
      <c r="E332">
        <v>335.41666659999999</v>
      </c>
      <c r="F332">
        <v>0.24199999999999999</v>
      </c>
      <c r="G332">
        <v>11.6</v>
      </c>
      <c r="H332">
        <v>-290.25003340000001</v>
      </c>
    </row>
    <row r="333" spans="1:8">
      <c r="A333">
        <v>530</v>
      </c>
      <c r="B333">
        <v>2</v>
      </c>
      <c r="C333" t="s">
        <v>1145</v>
      </c>
      <c r="D333">
        <v>45020.107649999998</v>
      </c>
      <c r="E333">
        <v>335.41666659999999</v>
      </c>
      <c r="F333">
        <v>0.24199999999999999</v>
      </c>
      <c r="G333">
        <v>11.6</v>
      </c>
      <c r="H333">
        <v>-290.25003340000001</v>
      </c>
    </row>
    <row r="334" spans="1:8">
      <c r="A334">
        <v>530</v>
      </c>
      <c r="B334">
        <v>3</v>
      </c>
      <c r="C334" t="s">
        <v>1145</v>
      </c>
      <c r="D334">
        <v>36087.798940000001</v>
      </c>
      <c r="E334">
        <v>335.41666659999999</v>
      </c>
      <c r="F334">
        <v>0.24199999999999999</v>
      </c>
      <c r="G334">
        <v>11.6</v>
      </c>
      <c r="H334">
        <v>-290.25003340000001</v>
      </c>
    </row>
    <row r="335" spans="1:8">
      <c r="A335">
        <v>530</v>
      </c>
      <c r="B335">
        <v>4</v>
      </c>
      <c r="C335" t="s">
        <v>1145</v>
      </c>
      <c r="D335">
        <v>38594.612399999998</v>
      </c>
      <c r="E335">
        <v>335.41666659999999</v>
      </c>
      <c r="F335">
        <v>0.24199999999999999</v>
      </c>
      <c r="G335">
        <v>11.6</v>
      </c>
      <c r="H335">
        <v>-290.25003340000001</v>
      </c>
    </row>
    <row r="336" spans="1:8">
      <c r="A336">
        <v>530</v>
      </c>
      <c r="B336">
        <v>5</v>
      </c>
      <c r="C336" t="s">
        <v>1145</v>
      </c>
      <c r="D336">
        <v>33967.619830000003</v>
      </c>
      <c r="E336">
        <v>335.41666659999999</v>
      </c>
      <c r="F336">
        <v>0.24199999999999999</v>
      </c>
      <c r="G336">
        <v>11.6</v>
      </c>
      <c r="H336">
        <v>-290.25003340000001</v>
      </c>
    </row>
    <row r="337" spans="1:8">
      <c r="A337">
        <v>530</v>
      </c>
      <c r="B337">
        <v>1</v>
      </c>
      <c r="C337" t="s">
        <v>1145</v>
      </c>
      <c r="D337">
        <v>31369.871439999999</v>
      </c>
      <c r="E337">
        <v>354.8833333</v>
      </c>
      <c r="F337">
        <v>0.24199999999999999</v>
      </c>
      <c r="G337">
        <v>11.6</v>
      </c>
      <c r="H337">
        <v>-270.78336669999999</v>
      </c>
    </row>
    <row r="338" spans="1:8">
      <c r="A338">
        <v>530</v>
      </c>
      <c r="B338">
        <v>2</v>
      </c>
      <c r="C338" t="s">
        <v>1145</v>
      </c>
      <c r="D338">
        <v>33410.685649999999</v>
      </c>
      <c r="E338">
        <v>354.8833333</v>
      </c>
      <c r="F338">
        <v>0.24199999999999999</v>
      </c>
      <c r="G338">
        <v>11.6</v>
      </c>
      <c r="H338">
        <v>-270.78336669999999</v>
      </c>
    </row>
    <row r="339" spans="1:8">
      <c r="A339">
        <v>530</v>
      </c>
      <c r="B339">
        <v>3</v>
      </c>
      <c r="C339" t="s">
        <v>1145</v>
      </c>
      <c r="D339">
        <v>27507.186310000001</v>
      </c>
      <c r="E339">
        <v>354.8833333</v>
      </c>
      <c r="F339">
        <v>0.24199999999999999</v>
      </c>
      <c r="G339">
        <v>11.6</v>
      </c>
      <c r="H339">
        <v>-270.78336669999999</v>
      </c>
    </row>
    <row r="340" spans="1:8">
      <c r="A340">
        <v>530</v>
      </c>
      <c r="B340">
        <v>4</v>
      </c>
      <c r="C340" t="s">
        <v>1145</v>
      </c>
      <c r="D340">
        <v>30791.062129999998</v>
      </c>
      <c r="E340">
        <v>354.8833333</v>
      </c>
      <c r="F340">
        <v>0.24199999999999999</v>
      </c>
      <c r="G340">
        <v>11.6</v>
      </c>
      <c r="H340">
        <v>-270.78336669999999</v>
      </c>
    </row>
    <row r="341" spans="1:8">
      <c r="A341">
        <v>530</v>
      </c>
      <c r="B341">
        <v>5</v>
      </c>
      <c r="C341" t="s">
        <v>1145</v>
      </c>
      <c r="D341">
        <v>20992.03139</v>
      </c>
      <c r="E341">
        <v>354.8833333</v>
      </c>
      <c r="F341">
        <v>0.24199999999999999</v>
      </c>
      <c r="G341">
        <v>11.6</v>
      </c>
      <c r="H341">
        <v>-270.78336669999999</v>
      </c>
    </row>
    <row r="342" spans="1:8">
      <c r="A342">
        <v>530</v>
      </c>
      <c r="B342">
        <v>1</v>
      </c>
      <c r="C342" t="s">
        <v>1145</v>
      </c>
      <c r="D342">
        <v>30770.81695</v>
      </c>
      <c r="E342">
        <v>429.11666659999997</v>
      </c>
      <c r="F342">
        <v>0.24199999999999999</v>
      </c>
      <c r="G342">
        <v>11.6</v>
      </c>
      <c r="H342">
        <v>-196.55003339999999</v>
      </c>
    </row>
    <row r="343" spans="1:8">
      <c r="A343">
        <v>530</v>
      </c>
      <c r="B343">
        <v>2</v>
      </c>
      <c r="C343" t="s">
        <v>1145</v>
      </c>
      <c r="D343">
        <v>35714.692949999997</v>
      </c>
      <c r="E343">
        <v>429.11666659999997</v>
      </c>
      <c r="F343">
        <v>0.24199999999999999</v>
      </c>
      <c r="G343">
        <v>11.6</v>
      </c>
      <c r="H343">
        <v>-196.55003339999999</v>
      </c>
    </row>
    <row r="344" spans="1:8">
      <c r="A344">
        <v>530</v>
      </c>
      <c r="B344">
        <v>3</v>
      </c>
      <c r="C344" t="s">
        <v>1145</v>
      </c>
      <c r="D344">
        <v>27954.364079999999</v>
      </c>
      <c r="E344">
        <v>429.11666659999997</v>
      </c>
      <c r="F344">
        <v>0.24199999999999999</v>
      </c>
      <c r="G344">
        <v>11.6</v>
      </c>
      <c r="H344">
        <v>-196.55003339999999</v>
      </c>
    </row>
    <row r="345" spans="1:8">
      <c r="A345">
        <v>530</v>
      </c>
      <c r="B345">
        <v>4</v>
      </c>
      <c r="C345" t="s">
        <v>1145</v>
      </c>
      <c r="D345">
        <v>33145.56422</v>
      </c>
      <c r="E345">
        <v>429.11666659999997</v>
      </c>
      <c r="F345">
        <v>0.24199999999999999</v>
      </c>
      <c r="G345">
        <v>11.6</v>
      </c>
      <c r="H345">
        <v>-196.55003339999999</v>
      </c>
    </row>
    <row r="346" spans="1:8">
      <c r="A346">
        <v>530</v>
      </c>
      <c r="B346">
        <v>5</v>
      </c>
      <c r="C346" t="s">
        <v>1145</v>
      </c>
      <c r="D346">
        <v>25129.102080000001</v>
      </c>
      <c r="E346">
        <v>429.11666659999997</v>
      </c>
      <c r="F346">
        <v>0.24199999999999999</v>
      </c>
      <c r="G346">
        <v>11.6</v>
      </c>
      <c r="H346">
        <v>-196.55003339999999</v>
      </c>
    </row>
    <row r="347" spans="1:8">
      <c r="A347">
        <v>530</v>
      </c>
      <c r="B347">
        <v>1</v>
      </c>
      <c r="C347" t="s">
        <v>1145</v>
      </c>
      <c r="D347">
        <v>24966.894</v>
      </c>
      <c r="E347">
        <v>480.99999989999998</v>
      </c>
      <c r="F347">
        <v>0.24199999999999999</v>
      </c>
      <c r="G347">
        <v>11.6</v>
      </c>
      <c r="H347">
        <v>-144.66670010000001</v>
      </c>
    </row>
    <row r="348" spans="1:8">
      <c r="A348">
        <v>530</v>
      </c>
      <c r="B348">
        <v>2</v>
      </c>
      <c r="C348" t="s">
        <v>1145</v>
      </c>
      <c r="D348">
        <v>29242.569039999998</v>
      </c>
      <c r="E348">
        <v>480.99999989999998</v>
      </c>
      <c r="F348">
        <v>0.24199999999999999</v>
      </c>
      <c r="G348">
        <v>11.6</v>
      </c>
      <c r="H348">
        <v>-144.66670010000001</v>
      </c>
    </row>
    <row r="349" spans="1:8">
      <c r="A349">
        <v>530</v>
      </c>
      <c r="B349">
        <v>3</v>
      </c>
      <c r="C349" t="s">
        <v>1145</v>
      </c>
      <c r="D349">
        <v>20730.887470000001</v>
      </c>
      <c r="E349">
        <v>480.99999989999998</v>
      </c>
      <c r="F349">
        <v>0.24199999999999999</v>
      </c>
      <c r="G349">
        <v>11.6</v>
      </c>
      <c r="H349">
        <v>-144.66670010000001</v>
      </c>
    </row>
    <row r="350" spans="1:8">
      <c r="A350">
        <v>530</v>
      </c>
      <c r="B350">
        <v>4</v>
      </c>
      <c r="C350" t="s">
        <v>1145</v>
      </c>
      <c r="D350">
        <v>26147.733830000001</v>
      </c>
      <c r="E350">
        <v>480.99999989999998</v>
      </c>
      <c r="F350">
        <v>0.24199999999999999</v>
      </c>
      <c r="G350">
        <v>11.6</v>
      </c>
      <c r="H350">
        <v>-144.66670010000001</v>
      </c>
    </row>
    <row r="351" spans="1:8">
      <c r="A351">
        <v>530</v>
      </c>
      <c r="B351">
        <v>5</v>
      </c>
      <c r="C351" t="s">
        <v>1145</v>
      </c>
      <c r="D351">
        <v>18961.45577</v>
      </c>
      <c r="E351">
        <v>480.99999989999998</v>
      </c>
      <c r="F351">
        <v>0.24199999999999999</v>
      </c>
      <c r="G351">
        <v>11.6</v>
      </c>
      <c r="H351">
        <v>-144.66670010000001</v>
      </c>
    </row>
    <row r="352" spans="1:8">
      <c r="A352">
        <v>530</v>
      </c>
      <c r="B352">
        <v>1</v>
      </c>
      <c r="C352" t="s">
        <v>1145</v>
      </c>
      <c r="D352">
        <v>19548.620900000002</v>
      </c>
      <c r="E352">
        <v>531.61666660000003</v>
      </c>
      <c r="F352">
        <v>0.24199999999999999</v>
      </c>
      <c r="G352">
        <v>11.6</v>
      </c>
      <c r="H352">
        <v>-94.050033400000004</v>
      </c>
    </row>
    <row r="353" spans="1:8">
      <c r="A353">
        <v>530</v>
      </c>
      <c r="B353">
        <v>2</v>
      </c>
      <c r="C353" t="s">
        <v>1145</v>
      </c>
      <c r="D353">
        <v>26399.3655</v>
      </c>
      <c r="E353">
        <v>531.61666660000003</v>
      </c>
      <c r="F353">
        <v>0.24199999999999999</v>
      </c>
      <c r="G353">
        <v>11.6</v>
      </c>
      <c r="H353">
        <v>-94.050033400000004</v>
      </c>
    </row>
    <row r="354" spans="1:8">
      <c r="A354">
        <v>530</v>
      </c>
      <c r="B354">
        <v>3</v>
      </c>
      <c r="C354" t="s">
        <v>1145</v>
      </c>
      <c r="D354">
        <v>17853.280409999999</v>
      </c>
      <c r="E354">
        <v>531.61666660000003</v>
      </c>
      <c r="F354">
        <v>0.24199999999999999</v>
      </c>
      <c r="G354">
        <v>11.6</v>
      </c>
      <c r="H354">
        <v>-94.050033400000004</v>
      </c>
    </row>
    <row r="355" spans="1:8">
      <c r="A355">
        <v>530</v>
      </c>
      <c r="B355">
        <v>4</v>
      </c>
      <c r="C355" t="s">
        <v>1145</v>
      </c>
      <c r="D355">
        <v>17191.068770000002</v>
      </c>
      <c r="E355">
        <v>531.61666660000003</v>
      </c>
      <c r="F355">
        <v>0.24199999999999999</v>
      </c>
      <c r="G355">
        <v>11.6</v>
      </c>
      <c r="H355">
        <v>-94.050033400000004</v>
      </c>
    </row>
    <row r="356" spans="1:8">
      <c r="A356">
        <v>530</v>
      </c>
      <c r="B356">
        <v>5</v>
      </c>
      <c r="C356" t="s">
        <v>1145</v>
      </c>
      <c r="D356">
        <v>13884.7474</v>
      </c>
      <c r="E356">
        <v>531.61666660000003</v>
      </c>
      <c r="F356">
        <v>0.24199999999999999</v>
      </c>
      <c r="G356">
        <v>11.6</v>
      </c>
      <c r="H356">
        <v>-94.050033400000004</v>
      </c>
    </row>
    <row r="357" spans="1:8">
      <c r="A357">
        <v>530</v>
      </c>
      <c r="B357">
        <v>1</v>
      </c>
      <c r="C357" t="s">
        <v>1145</v>
      </c>
      <c r="D357">
        <v>20024.227739999998</v>
      </c>
      <c r="E357">
        <v>579.56666659999996</v>
      </c>
      <c r="F357">
        <v>0.24199999999999999</v>
      </c>
      <c r="G357">
        <v>11.6</v>
      </c>
      <c r="H357">
        <v>-46.100033400000001</v>
      </c>
    </row>
    <row r="358" spans="1:8">
      <c r="A358">
        <v>530</v>
      </c>
      <c r="B358">
        <v>2</v>
      </c>
      <c r="C358" t="s">
        <v>1145</v>
      </c>
      <c r="D358">
        <v>25264.874179999999</v>
      </c>
      <c r="E358">
        <v>579.56666659999996</v>
      </c>
      <c r="F358">
        <v>0.24199999999999999</v>
      </c>
      <c r="G358">
        <v>11.6</v>
      </c>
      <c r="H358">
        <v>-46.100033400000001</v>
      </c>
    </row>
    <row r="359" spans="1:8">
      <c r="A359">
        <v>530</v>
      </c>
      <c r="B359">
        <v>3</v>
      </c>
      <c r="C359" t="s">
        <v>1145</v>
      </c>
      <c r="D359">
        <v>15946.372160000001</v>
      </c>
      <c r="E359">
        <v>579.56666659999996</v>
      </c>
      <c r="F359">
        <v>0.24199999999999999</v>
      </c>
      <c r="G359">
        <v>11.6</v>
      </c>
      <c r="H359">
        <v>-46.100033400000001</v>
      </c>
    </row>
    <row r="360" spans="1:8">
      <c r="A360">
        <v>530</v>
      </c>
      <c r="B360">
        <v>4</v>
      </c>
      <c r="C360" t="s">
        <v>1145</v>
      </c>
      <c r="D360">
        <v>21644.37499</v>
      </c>
      <c r="E360">
        <v>579.56666659999996</v>
      </c>
      <c r="F360">
        <v>0.24199999999999999</v>
      </c>
      <c r="G360">
        <v>11.6</v>
      </c>
      <c r="H360">
        <v>-46.100033400000001</v>
      </c>
    </row>
    <row r="361" spans="1:8">
      <c r="A361">
        <v>530</v>
      </c>
      <c r="B361">
        <v>5</v>
      </c>
      <c r="C361" t="s">
        <v>1145</v>
      </c>
      <c r="D361">
        <v>13866.049859999999</v>
      </c>
      <c r="E361">
        <v>579.56666659999996</v>
      </c>
      <c r="F361">
        <v>0.24199999999999999</v>
      </c>
      <c r="G361">
        <v>11.6</v>
      </c>
      <c r="H361">
        <v>-46.100033400000001</v>
      </c>
    </row>
    <row r="362" spans="1:8">
      <c r="A362">
        <v>530</v>
      </c>
      <c r="B362">
        <v>1</v>
      </c>
      <c r="C362" t="s">
        <v>1145</v>
      </c>
      <c r="D362">
        <v>21981.019929999999</v>
      </c>
      <c r="E362">
        <v>625.66669999999999</v>
      </c>
      <c r="F362">
        <v>0.24199999999999999</v>
      </c>
      <c r="G362">
        <v>11.6</v>
      </c>
      <c r="H362">
        <v>0</v>
      </c>
    </row>
    <row r="363" spans="1:8">
      <c r="A363">
        <v>530</v>
      </c>
      <c r="B363">
        <v>2</v>
      </c>
      <c r="C363" t="s">
        <v>1145</v>
      </c>
      <c r="D363">
        <v>27039.755359999999</v>
      </c>
      <c r="E363">
        <v>625.66669999999999</v>
      </c>
      <c r="F363">
        <v>0.24199999999999999</v>
      </c>
      <c r="G363">
        <v>11.6</v>
      </c>
      <c r="H363">
        <v>0</v>
      </c>
    </row>
    <row r="364" spans="1:8">
      <c r="A364">
        <v>530</v>
      </c>
      <c r="B364">
        <v>3</v>
      </c>
      <c r="C364" t="s">
        <v>1145</v>
      </c>
      <c r="D364">
        <v>17370.637129999999</v>
      </c>
      <c r="E364">
        <v>625.66669999999999</v>
      </c>
      <c r="F364">
        <v>0.24199999999999999</v>
      </c>
      <c r="G364">
        <v>11.6</v>
      </c>
      <c r="H364">
        <v>0</v>
      </c>
    </row>
    <row r="365" spans="1:8">
      <c r="A365">
        <v>530</v>
      </c>
      <c r="B365">
        <v>4</v>
      </c>
      <c r="C365" t="s">
        <v>1145</v>
      </c>
      <c r="D365">
        <v>22918.834299999999</v>
      </c>
      <c r="E365">
        <v>625.66669999999999</v>
      </c>
      <c r="F365">
        <v>0.24199999999999999</v>
      </c>
      <c r="G365">
        <v>11.6</v>
      </c>
      <c r="H365">
        <v>0</v>
      </c>
    </row>
    <row r="366" spans="1:8">
      <c r="A366">
        <v>530</v>
      </c>
      <c r="B366">
        <v>5</v>
      </c>
      <c r="C366" t="s">
        <v>1145</v>
      </c>
      <c r="D366">
        <v>14222.47401</v>
      </c>
      <c r="E366">
        <v>625.66669999999999</v>
      </c>
      <c r="F366">
        <v>0.24199999999999999</v>
      </c>
      <c r="G366">
        <v>11.6</v>
      </c>
      <c r="H366">
        <v>0</v>
      </c>
    </row>
    <row r="367" spans="1:8">
      <c r="A367">
        <v>530</v>
      </c>
      <c r="B367">
        <v>1</v>
      </c>
      <c r="C367" t="s">
        <v>1146</v>
      </c>
      <c r="D367">
        <v>51807.649920000003</v>
      </c>
      <c r="E367">
        <v>0</v>
      </c>
      <c r="F367">
        <v>0.47499999999999998</v>
      </c>
      <c r="G367">
        <v>23.2</v>
      </c>
      <c r="H367">
        <v>-625.66669999999999</v>
      </c>
    </row>
    <row r="368" spans="1:8">
      <c r="A368">
        <v>530</v>
      </c>
      <c r="B368">
        <v>2</v>
      </c>
      <c r="C368" t="s">
        <v>1146</v>
      </c>
      <c r="D368">
        <v>53438.51741</v>
      </c>
      <c r="E368">
        <v>0</v>
      </c>
      <c r="F368">
        <v>0.47499999999999998</v>
      </c>
      <c r="G368">
        <v>23.2</v>
      </c>
      <c r="H368">
        <v>-625.66669999999999</v>
      </c>
    </row>
    <row r="369" spans="1:8">
      <c r="A369">
        <v>530</v>
      </c>
      <c r="B369">
        <v>3</v>
      </c>
      <c r="C369" t="s">
        <v>1146</v>
      </c>
      <c r="D369">
        <v>52992.35499</v>
      </c>
      <c r="E369">
        <v>0</v>
      </c>
      <c r="F369">
        <v>0.47499999999999998</v>
      </c>
      <c r="G369">
        <v>23.2</v>
      </c>
      <c r="H369">
        <v>-625.66669999999999</v>
      </c>
    </row>
    <row r="370" spans="1:8">
      <c r="A370">
        <v>530</v>
      </c>
      <c r="B370">
        <v>4</v>
      </c>
      <c r="C370" t="s">
        <v>1146</v>
      </c>
      <c r="D370">
        <v>53819.008300000001</v>
      </c>
      <c r="E370">
        <v>0</v>
      </c>
      <c r="F370">
        <v>0.47499999999999998</v>
      </c>
      <c r="G370">
        <v>23.2</v>
      </c>
      <c r="H370">
        <v>-625.66669999999999</v>
      </c>
    </row>
    <row r="371" spans="1:8">
      <c r="A371">
        <v>530</v>
      </c>
      <c r="B371">
        <v>5</v>
      </c>
      <c r="C371" t="s">
        <v>1146</v>
      </c>
      <c r="D371">
        <v>49497.056600000004</v>
      </c>
      <c r="E371">
        <v>0</v>
      </c>
      <c r="F371">
        <v>0.47499999999999998</v>
      </c>
      <c r="G371">
        <v>23.2</v>
      </c>
      <c r="H371">
        <v>-625.66669999999999</v>
      </c>
    </row>
    <row r="372" spans="1:8">
      <c r="A372">
        <v>530</v>
      </c>
      <c r="B372">
        <v>1</v>
      </c>
      <c r="C372" t="s">
        <v>1146</v>
      </c>
      <c r="D372">
        <v>52055.418250000002</v>
      </c>
      <c r="E372">
        <v>41.933333330000004</v>
      </c>
      <c r="F372">
        <v>0.47499999999999998</v>
      </c>
      <c r="G372">
        <v>23.2</v>
      </c>
      <c r="H372">
        <v>-583.73336670000003</v>
      </c>
    </row>
    <row r="373" spans="1:8">
      <c r="A373">
        <v>530</v>
      </c>
      <c r="B373">
        <v>2</v>
      </c>
      <c r="C373" t="s">
        <v>1146</v>
      </c>
      <c r="D373">
        <v>55165.995929999997</v>
      </c>
      <c r="E373">
        <v>41.933333330000004</v>
      </c>
      <c r="F373">
        <v>0.47499999999999998</v>
      </c>
      <c r="G373">
        <v>23.2</v>
      </c>
      <c r="H373">
        <v>-583.73336670000003</v>
      </c>
    </row>
    <row r="374" spans="1:8">
      <c r="A374">
        <v>530</v>
      </c>
      <c r="B374">
        <v>3</v>
      </c>
      <c r="C374" t="s">
        <v>1146</v>
      </c>
      <c r="D374">
        <v>55058.101979999999</v>
      </c>
      <c r="E374">
        <v>41.933333330000004</v>
      </c>
      <c r="F374">
        <v>0.47499999999999998</v>
      </c>
      <c r="G374">
        <v>23.2</v>
      </c>
      <c r="H374">
        <v>-583.73336670000003</v>
      </c>
    </row>
    <row r="375" spans="1:8">
      <c r="A375">
        <v>530</v>
      </c>
      <c r="B375">
        <v>4</v>
      </c>
      <c r="C375" t="s">
        <v>1146</v>
      </c>
      <c r="D375">
        <v>56241.451829999998</v>
      </c>
      <c r="E375">
        <v>41.933333330000004</v>
      </c>
      <c r="F375">
        <v>0.47499999999999998</v>
      </c>
      <c r="G375">
        <v>23.2</v>
      </c>
      <c r="H375">
        <v>-583.73336670000003</v>
      </c>
    </row>
    <row r="376" spans="1:8">
      <c r="A376">
        <v>530</v>
      </c>
      <c r="B376">
        <v>5</v>
      </c>
      <c r="C376" t="s">
        <v>1146</v>
      </c>
      <c r="D376">
        <v>54441.790860000001</v>
      </c>
      <c r="E376">
        <v>41.933333330000004</v>
      </c>
      <c r="F376">
        <v>0.47499999999999998</v>
      </c>
      <c r="G376">
        <v>23.2</v>
      </c>
      <c r="H376">
        <v>-583.73336670000003</v>
      </c>
    </row>
    <row r="377" spans="1:8">
      <c r="A377">
        <v>530</v>
      </c>
      <c r="B377">
        <v>1</v>
      </c>
      <c r="C377" t="s">
        <v>1146</v>
      </c>
      <c r="D377">
        <v>41026.519379999998</v>
      </c>
      <c r="E377">
        <v>91.833333330000002</v>
      </c>
      <c r="F377">
        <v>0.47499999999999998</v>
      </c>
      <c r="G377">
        <v>23.2</v>
      </c>
      <c r="H377">
        <v>-533.83336670000006</v>
      </c>
    </row>
    <row r="378" spans="1:8">
      <c r="A378">
        <v>530</v>
      </c>
      <c r="B378">
        <v>2</v>
      </c>
      <c r="C378" t="s">
        <v>1146</v>
      </c>
      <c r="D378">
        <v>39595.679519999998</v>
      </c>
      <c r="E378">
        <v>91.833333330000002</v>
      </c>
      <c r="F378">
        <v>0.47499999999999998</v>
      </c>
      <c r="G378">
        <v>23.2</v>
      </c>
      <c r="H378">
        <v>-533.83336670000006</v>
      </c>
    </row>
    <row r="379" spans="1:8">
      <c r="A379">
        <v>530</v>
      </c>
      <c r="B379">
        <v>3</v>
      </c>
      <c r="C379" t="s">
        <v>1146</v>
      </c>
      <c r="D379">
        <v>40341.231379999997</v>
      </c>
      <c r="E379">
        <v>91.833333330000002</v>
      </c>
      <c r="F379">
        <v>0.47499999999999998</v>
      </c>
      <c r="G379">
        <v>23.2</v>
      </c>
      <c r="H379">
        <v>-533.83336670000006</v>
      </c>
    </row>
    <row r="380" spans="1:8">
      <c r="A380">
        <v>530</v>
      </c>
      <c r="B380">
        <v>4</v>
      </c>
      <c r="C380" t="s">
        <v>1146</v>
      </c>
      <c r="D380">
        <v>40121.550049999998</v>
      </c>
      <c r="E380">
        <v>91.833333330000002</v>
      </c>
      <c r="F380">
        <v>0.47499999999999998</v>
      </c>
      <c r="G380">
        <v>23.2</v>
      </c>
      <c r="H380">
        <v>-533.83336670000006</v>
      </c>
    </row>
    <row r="381" spans="1:8">
      <c r="A381">
        <v>530</v>
      </c>
      <c r="B381">
        <v>5</v>
      </c>
      <c r="C381" t="s">
        <v>1146</v>
      </c>
      <c r="D381">
        <v>39069.80096</v>
      </c>
      <c r="E381">
        <v>91.833333330000002</v>
      </c>
      <c r="F381">
        <v>0.47499999999999998</v>
      </c>
      <c r="G381">
        <v>23.2</v>
      </c>
      <c r="H381">
        <v>-533.83336670000006</v>
      </c>
    </row>
    <row r="382" spans="1:8">
      <c r="A382">
        <v>530</v>
      </c>
      <c r="B382">
        <v>1</v>
      </c>
      <c r="C382" t="s">
        <v>1146</v>
      </c>
      <c r="D382">
        <v>35360.574359999999</v>
      </c>
      <c r="E382">
        <v>139.9</v>
      </c>
      <c r="F382">
        <v>0.47499999999999998</v>
      </c>
      <c r="G382">
        <v>23.2</v>
      </c>
      <c r="H382">
        <v>-485.76670000000001</v>
      </c>
    </row>
    <row r="383" spans="1:8">
      <c r="A383">
        <v>530</v>
      </c>
      <c r="B383">
        <v>2</v>
      </c>
      <c r="C383" t="s">
        <v>1146</v>
      </c>
      <c r="D383">
        <v>45138.271379999998</v>
      </c>
      <c r="E383">
        <v>139.9</v>
      </c>
      <c r="F383">
        <v>0.47499999999999998</v>
      </c>
      <c r="G383">
        <v>23.2</v>
      </c>
      <c r="H383">
        <v>-485.76670000000001</v>
      </c>
    </row>
    <row r="384" spans="1:8">
      <c r="A384">
        <v>530</v>
      </c>
      <c r="B384">
        <v>3</v>
      </c>
      <c r="C384" t="s">
        <v>1146</v>
      </c>
      <c r="D384">
        <v>31712.749100000001</v>
      </c>
      <c r="E384">
        <v>139.9</v>
      </c>
      <c r="F384">
        <v>0.47499999999999998</v>
      </c>
      <c r="G384">
        <v>23.2</v>
      </c>
      <c r="H384">
        <v>-485.76670000000001</v>
      </c>
    </row>
    <row r="385" spans="1:8">
      <c r="A385">
        <v>530</v>
      </c>
      <c r="B385">
        <v>4</v>
      </c>
      <c r="C385" t="s">
        <v>1146</v>
      </c>
      <c r="D385">
        <v>32162.10843</v>
      </c>
      <c r="E385">
        <v>139.9</v>
      </c>
      <c r="F385">
        <v>0.47499999999999998</v>
      </c>
      <c r="G385">
        <v>23.2</v>
      </c>
      <c r="H385">
        <v>-485.76670000000001</v>
      </c>
    </row>
    <row r="386" spans="1:8">
      <c r="A386">
        <v>530</v>
      </c>
      <c r="B386">
        <v>5</v>
      </c>
      <c r="C386" t="s">
        <v>1146</v>
      </c>
      <c r="D386">
        <v>33549.80917</v>
      </c>
      <c r="E386">
        <v>139.9</v>
      </c>
      <c r="F386">
        <v>0.47499999999999998</v>
      </c>
      <c r="G386">
        <v>23.2</v>
      </c>
      <c r="H386">
        <v>-485.76670000000001</v>
      </c>
    </row>
    <row r="387" spans="1:8">
      <c r="A387">
        <v>530</v>
      </c>
      <c r="B387">
        <v>1</v>
      </c>
      <c r="C387" t="s">
        <v>1146</v>
      </c>
      <c r="D387">
        <v>28576.29016</v>
      </c>
      <c r="E387">
        <v>191.3833333</v>
      </c>
      <c r="F387">
        <v>0.47499999999999998</v>
      </c>
      <c r="G387">
        <v>23.2</v>
      </c>
      <c r="H387">
        <v>-434.28336669999999</v>
      </c>
    </row>
    <row r="388" spans="1:8">
      <c r="A388">
        <v>530</v>
      </c>
      <c r="B388">
        <v>2</v>
      </c>
      <c r="C388" t="s">
        <v>1146</v>
      </c>
      <c r="D388">
        <v>27868.4987</v>
      </c>
      <c r="E388">
        <v>191.3833333</v>
      </c>
      <c r="F388">
        <v>0.47499999999999998</v>
      </c>
      <c r="G388">
        <v>23.2</v>
      </c>
      <c r="H388">
        <v>-434.28336669999999</v>
      </c>
    </row>
    <row r="389" spans="1:8">
      <c r="A389">
        <v>530</v>
      </c>
      <c r="B389">
        <v>3</v>
      </c>
      <c r="C389" t="s">
        <v>1146</v>
      </c>
      <c r="D389">
        <v>26836.742139999998</v>
      </c>
      <c r="E389">
        <v>191.3833333</v>
      </c>
      <c r="F389">
        <v>0.47499999999999998</v>
      </c>
      <c r="G389">
        <v>23.2</v>
      </c>
      <c r="H389">
        <v>-434.28336669999999</v>
      </c>
    </row>
    <row r="390" spans="1:8">
      <c r="A390">
        <v>530</v>
      </c>
      <c r="B390">
        <v>4</v>
      </c>
      <c r="C390" t="s">
        <v>1146</v>
      </c>
      <c r="D390">
        <v>30821.865030000001</v>
      </c>
      <c r="E390">
        <v>191.3833333</v>
      </c>
      <c r="F390">
        <v>0.47499999999999998</v>
      </c>
      <c r="G390">
        <v>23.2</v>
      </c>
      <c r="H390">
        <v>-434.28336669999999</v>
      </c>
    </row>
    <row r="391" spans="1:8">
      <c r="A391">
        <v>530</v>
      </c>
      <c r="B391">
        <v>5</v>
      </c>
      <c r="C391" t="s">
        <v>1146</v>
      </c>
      <c r="D391">
        <v>30245.341179999999</v>
      </c>
      <c r="E391">
        <v>191.3833333</v>
      </c>
      <c r="F391">
        <v>0.47499999999999998</v>
      </c>
      <c r="G391">
        <v>23.2</v>
      </c>
      <c r="H391">
        <v>-434.28336669999999</v>
      </c>
    </row>
    <row r="392" spans="1:8">
      <c r="A392">
        <v>530</v>
      </c>
      <c r="B392">
        <v>1</v>
      </c>
      <c r="C392" t="s">
        <v>1146</v>
      </c>
      <c r="D392">
        <v>46348.805209999999</v>
      </c>
      <c r="E392">
        <v>232.41666660000001</v>
      </c>
      <c r="F392">
        <v>0.47499999999999998</v>
      </c>
      <c r="G392">
        <v>23.2</v>
      </c>
      <c r="H392">
        <v>-393.25003340000001</v>
      </c>
    </row>
    <row r="393" spans="1:8">
      <c r="A393">
        <v>530</v>
      </c>
      <c r="B393">
        <v>2</v>
      </c>
      <c r="C393" t="s">
        <v>1146</v>
      </c>
      <c r="D393">
        <v>40259.212420000003</v>
      </c>
      <c r="E393">
        <v>232.41666660000001</v>
      </c>
      <c r="F393">
        <v>0.47499999999999998</v>
      </c>
      <c r="G393">
        <v>23.2</v>
      </c>
      <c r="H393">
        <v>-393.25003340000001</v>
      </c>
    </row>
    <row r="394" spans="1:8">
      <c r="A394">
        <v>530</v>
      </c>
      <c r="B394">
        <v>3</v>
      </c>
      <c r="C394" t="s">
        <v>1146</v>
      </c>
      <c r="D394">
        <v>42393.69713</v>
      </c>
      <c r="E394">
        <v>232.41666660000001</v>
      </c>
      <c r="F394">
        <v>0.47499999999999998</v>
      </c>
      <c r="G394">
        <v>23.2</v>
      </c>
      <c r="H394">
        <v>-393.25003340000001</v>
      </c>
    </row>
    <row r="395" spans="1:8">
      <c r="A395">
        <v>530</v>
      </c>
      <c r="B395">
        <v>4</v>
      </c>
      <c r="C395" t="s">
        <v>1146</v>
      </c>
      <c r="D395">
        <v>47102.346270000002</v>
      </c>
      <c r="E395">
        <v>232.41666660000001</v>
      </c>
      <c r="F395">
        <v>0.47499999999999998</v>
      </c>
      <c r="G395">
        <v>23.2</v>
      </c>
      <c r="H395">
        <v>-393.25003340000001</v>
      </c>
    </row>
    <row r="396" spans="1:8">
      <c r="A396">
        <v>530</v>
      </c>
      <c r="B396">
        <v>5</v>
      </c>
      <c r="C396" t="s">
        <v>1146</v>
      </c>
      <c r="D396">
        <v>44546.022689999998</v>
      </c>
      <c r="E396">
        <v>232.41666660000001</v>
      </c>
      <c r="F396">
        <v>0.47499999999999998</v>
      </c>
      <c r="G396">
        <v>23.2</v>
      </c>
      <c r="H396">
        <v>-393.25003340000001</v>
      </c>
    </row>
    <row r="397" spans="1:8">
      <c r="A397">
        <v>530</v>
      </c>
      <c r="B397">
        <v>1</v>
      </c>
      <c r="C397" t="s">
        <v>1146</v>
      </c>
      <c r="D397">
        <v>24739.62069</v>
      </c>
      <c r="E397">
        <v>282.0999999</v>
      </c>
      <c r="F397">
        <v>0.47499999999999998</v>
      </c>
      <c r="G397">
        <v>23.2</v>
      </c>
      <c r="H397">
        <v>-343.56670009999999</v>
      </c>
    </row>
    <row r="398" spans="1:8">
      <c r="A398">
        <v>530</v>
      </c>
      <c r="B398">
        <v>2</v>
      </c>
      <c r="C398" t="s">
        <v>1146</v>
      </c>
      <c r="D398">
        <v>21656.775880000001</v>
      </c>
      <c r="E398">
        <v>282.0999999</v>
      </c>
      <c r="F398">
        <v>0.47499999999999998</v>
      </c>
      <c r="G398">
        <v>23.2</v>
      </c>
      <c r="H398">
        <v>-343.56670009999999</v>
      </c>
    </row>
    <row r="399" spans="1:8">
      <c r="A399">
        <v>530</v>
      </c>
      <c r="B399">
        <v>3</v>
      </c>
      <c r="C399" t="s">
        <v>1146</v>
      </c>
      <c r="D399">
        <v>23819.62847</v>
      </c>
      <c r="E399">
        <v>282.0999999</v>
      </c>
      <c r="F399">
        <v>0.47499999999999998</v>
      </c>
      <c r="G399">
        <v>23.2</v>
      </c>
      <c r="H399">
        <v>-343.56670009999999</v>
      </c>
    </row>
    <row r="400" spans="1:8">
      <c r="A400">
        <v>530</v>
      </c>
      <c r="B400">
        <v>4</v>
      </c>
      <c r="C400" t="s">
        <v>1146</v>
      </c>
      <c r="D400">
        <v>27918.23789</v>
      </c>
      <c r="E400">
        <v>282.0999999</v>
      </c>
      <c r="F400">
        <v>0.47499999999999998</v>
      </c>
      <c r="G400">
        <v>23.2</v>
      </c>
      <c r="H400">
        <v>-343.56670009999999</v>
      </c>
    </row>
    <row r="401" spans="1:8">
      <c r="A401">
        <v>530</v>
      </c>
      <c r="B401">
        <v>5</v>
      </c>
      <c r="C401" t="s">
        <v>1146</v>
      </c>
      <c r="D401">
        <v>27326.223429999998</v>
      </c>
      <c r="E401">
        <v>282.0999999</v>
      </c>
      <c r="F401">
        <v>0.47499999999999998</v>
      </c>
      <c r="G401">
        <v>23.2</v>
      </c>
      <c r="H401">
        <v>-343.56670009999999</v>
      </c>
    </row>
    <row r="402" spans="1:8">
      <c r="A402">
        <v>530</v>
      </c>
      <c r="B402">
        <v>1</v>
      </c>
      <c r="C402" t="s">
        <v>1146</v>
      </c>
      <c r="D402">
        <v>22717.431240000002</v>
      </c>
      <c r="E402">
        <v>335.41666659999999</v>
      </c>
      <c r="F402">
        <v>0.47499999999999998</v>
      </c>
      <c r="G402">
        <v>23.2</v>
      </c>
      <c r="H402">
        <v>-290.25003340000001</v>
      </c>
    </row>
    <row r="403" spans="1:8">
      <c r="A403">
        <v>530</v>
      </c>
      <c r="B403">
        <v>2</v>
      </c>
      <c r="C403" t="s">
        <v>1146</v>
      </c>
      <c r="D403">
        <v>21651.37068</v>
      </c>
      <c r="E403">
        <v>335.41666659999999</v>
      </c>
      <c r="F403">
        <v>0.47499999999999998</v>
      </c>
      <c r="G403">
        <v>23.2</v>
      </c>
      <c r="H403">
        <v>-290.25003340000001</v>
      </c>
    </row>
    <row r="404" spans="1:8">
      <c r="A404">
        <v>530</v>
      </c>
      <c r="B404">
        <v>3</v>
      </c>
      <c r="C404" t="s">
        <v>1146</v>
      </c>
      <c r="D404">
        <v>23616.14646</v>
      </c>
      <c r="E404">
        <v>335.41666659999999</v>
      </c>
      <c r="F404">
        <v>0.47499999999999998</v>
      </c>
      <c r="G404">
        <v>23.2</v>
      </c>
      <c r="H404">
        <v>-290.25003340000001</v>
      </c>
    </row>
    <row r="405" spans="1:8">
      <c r="A405">
        <v>530</v>
      </c>
      <c r="B405">
        <v>4</v>
      </c>
      <c r="C405" t="s">
        <v>1146</v>
      </c>
      <c r="D405">
        <v>26484.65324</v>
      </c>
      <c r="E405">
        <v>335.41666659999999</v>
      </c>
      <c r="F405">
        <v>0.47499999999999998</v>
      </c>
      <c r="G405">
        <v>23.2</v>
      </c>
      <c r="H405">
        <v>-290.25003340000001</v>
      </c>
    </row>
    <row r="406" spans="1:8">
      <c r="A406">
        <v>530</v>
      </c>
      <c r="B406">
        <v>5</v>
      </c>
      <c r="C406" t="s">
        <v>1146</v>
      </c>
      <c r="D406">
        <v>24890.734260000001</v>
      </c>
      <c r="E406">
        <v>335.41666659999999</v>
      </c>
      <c r="F406">
        <v>0.47499999999999998</v>
      </c>
      <c r="G406">
        <v>23.2</v>
      </c>
      <c r="H406">
        <v>-290.25003340000001</v>
      </c>
    </row>
    <row r="407" spans="1:8">
      <c r="A407">
        <v>530</v>
      </c>
      <c r="B407">
        <v>1</v>
      </c>
      <c r="C407" t="s">
        <v>1146</v>
      </c>
      <c r="D407">
        <v>15629.58862</v>
      </c>
      <c r="E407">
        <v>354.8833333</v>
      </c>
      <c r="F407">
        <v>0.47499999999999998</v>
      </c>
      <c r="G407">
        <v>23.2</v>
      </c>
      <c r="H407">
        <v>-270.78336669999999</v>
      </c>
    </row>
    <row r="408" spans="1:8">
      <c r="A408">
        <v>530</v>
      </c>
      <c r="B408">
        <v>2</v>
      </c>
      <c r="C408" t="s">
        <v>1146</v>
      </c>
      <c r="D408">
        <v>11560.107690000001</v>
      </c>
      <c r="E408">
        <v>354.8833333</v>
      </c>
      <c r="F408">
        <v>0.47499999999999998</v>
      </c>
      <c r="G408">
        <v>23.2</v>
      </c>
      <c r="H408">
        <v>-270.78336669999999</v>
      </c>
    </row>
    <row r="409" spans="1:8">
      <c r="A409">
        <v>530</v>
      </c>
      <c r="B409">
        <v>3</v>
      </c>
      <c r="C409" t="s">
        <v>1146</v>
      </c>
      <c r="D409">
        <v>10827.26713</v>
      </c>
      <c r="E409">
        <v>354.8833333</v>
      </c>
      <c r="F409">
        <v>0.47499999999999998</v>
      </c>
      <c r="G409">
        <v>23.2</v>
      </c>
      <c r="H409">
        <v>-270.78336669999999</v>
      </c>
    </row>
    <row r="410" spans="1:8">
      <c r="A410">
        <v>530</v>
      </c>
      <c r="B410">
        <v>4</v>
      </c>
      <c r="C410" t="s">
        <v>1146</v>
      </c>
      <c r="D410">
        <v>13581.769179999999</v>
      </c>
      <c r="E410">
        <v>354.8833333</v>
      </c>
      <c r="F410">
        <v>0.47499999999999998</v>
      </c>
      <c r="G410">
        <v>23.2</v>
      </c>
      <c r="H410">
        <v>-270.78336669999999</v>
      </c>
    </row>
    <row r="411" spans="1:8">
      <c r="A411">
        <v>530</v>
      </c>
      <c r="B411">
        <v>5</v>
      </c>
      <c r="C411" t="s">
        <v>1146</v>
      </c>
      <c r="D411">
        <v>13214.312110000001</v>
      </c>
      <c r="E411">
        <v>354.8833333</v>
      </c>
      <c r="F411">
        <v>0.47499999999999998</v>
      </c>
      <c r="G411">
        <v>23.2</v>
      </c>
      <c r="H411">
        <v>-270.78336669999999</v>
      </c>
    </row>
    <row r="412" spans="1:8">
      <c r="A412">
        <v>530</v>
      </c>
      <c r="B412">
        <v>1</v>
      </c>
      <c r="C412" t="s">
        <v>1146</v>
      </c>
      <c r="D412">
        <v>13775.14393</v>
      </c>
      <c r="E412">
        <v>429.11666659999997</v>
      </c>
      <c r="F412">
        <v>0.47499999999999998</v>
      </c>
      <c r="G412">
        <v>23.2</v>
      </c>
      <c r="H412">
        <v>-196.55003339999999</v>
      </c>
    </row>
    <row r="413" spans="1:8">
      <c r="A413">
        <v>530</v>
      </c>
      <c r="B413">
        <v>2</v>
      </c>
      <c r="C413" t="s">
        <v>1146</v>
      </c>
      <c r="D413">
        <v>12549.54062</v>
      </c>
      <c r="E413">
        <v>429.11666659999997</v>
      </c>
      <c r="F413">
        <v>0.47499999999999998</v>
      </c>
      <c r="G413">
        <v>23.2</v>
      </c>
      <c r="H413">
        <v>-196.55003339999999</v>
      </c>
    </row>
    <row r="414" spans="1:8">
      <c r="A414">
        <v>530</v>
      </c>
      <c r="B414">
        <v>3</v>
      </c>
      <c r="C414" t="s">
        <v>1146</v>
      </c>
      <c r="D414">
        <v>14550.05745</v>
      </c>
      <c r="E414">
        <v>429.11666659999997</v>
      </c>
      <c r="F414">
        <v>0.47499999999999998</v>
      </c>
      <c r="G414">
        <v>23.2</v>
      </c>
      <c r="H414">
        <v>-196.55003339999999</v>
      </c>
    </row>
    <row r="415" spans="1:8">
      <c r="A415">
        <v>530</v>
      </c>
      <c r="B415">
        <v>4</v>
      </c>
      <c r="C415" t="s">
        <v>1146</v>
      </c>
      <c r="D415">
        <v>19257.124070000002</v>
      </c>
      <c r="E415">
        <v>429.11666659999997</v>
      </c>
      <c r="F415">
        <v>0.47499999999999998</v>
      </c>
      <c r="G415">
        <v>23.2</v>
      </c>
      <c r="H415">
        <v>-196.55003339999999</v>
      </c>
    </row>
    <row r="416" spans="1:8">
      <c r="A416">
        <v>530</v>
      </c>
      <c r="B416">
        <v>5</v>
      </c>
      <c r="C416" t="s">
        <v>1146</v>
      </c>
      <c r="D416">
        <v>14751.326580000001</v>
      </c>
      <c r="E416">
        <v>429.11666659999997</v>
      </c>
      <c r="F416">
        <v>0.47499999999999998</v>
      </c>
      <c r="G416">
        <v>23.2</v>
      </c>
      <c r="H416">
        <v>-196.55003339999999</v>
      </c>
    </row>
    <row r="417" spans="1:8">
      <c r="A417">
        <v>530</v>
      </c>
      <c r="B417">
        <v>1</v>
      </c>
      <c r="C417" t="s">
        <v>1146</v>
      </c>
      <c r="D417">
        <v>8602.2626479999999</v>
      </c>
      <c r="E417">
        <v>480.99999989999998</v>
      </c>
      <c r="F417">
        <v>0.47499999999999998</v>
      </c>
      <c r="G417">
        <v>23.2</v>
      </c>
      <c r="H417">
        <v>-144.66670010000001</v>
      </c>
    </row>
    <row r="418" spans="1:8">
      <c r="A418">
        <v>530</v>
      </c>
      <c r="B418">
        <v>2</v>
      </c>
      <c r="C418" t="s">
        <v>1146</v>
      </c>
      <c r="D418">
        <v>7501.0956729999998</v>
      </c>
      <c r="E418">
        <v>480.99999989999998</v>
      </c>
      <c r="F418">
        <v>0.47499999999999998</v>
      </c>
      <c r="G418">
        <v>23.2</v>
      </c>
      <c r="H418">
        <v>-144.66670010000001</v>
      </c>
    </row>
    <row r="419" spans="1:8">
      <c r="A419">
        <v>530</v>
      </c>
      <c r="B419">
        <v>3</v>
      </c>
      <c r="C419" t="s">
        <v>1146</v>
      </c>
      <c r="D419">
        <v>8736.3062800000007</v>
      </c>
      <c r="E419">
        <v>480.99999989999998</v>
      </c>
      <c r="F419">
        <v>0.47499999999999998</v>
      </c>
      <c r="G419">
        <v>23.2</v>
      </c>
      <c r="H419">
        <v>-144.66670010000001</v>
      </c>
    </row>
    <row r="420" spans="1:8">
      <c r="A420">
        <v>530</v>
      </c>
      <c r="B420">
        <v>4</v>
      </c>
      <c r="C420" t="s">
        <v>1146</v>
      </c>
      <c r="D420">
        <v>11092.827960000001</v>
      </c>
      <c r="E420">
        <v>480.99999989999998</v>
      </c>
      <c r="F420">
        <v>0.47499999999999998</v>
      </c>
      <c r="G420">
        <v>23.2</v>
      </c>
      <c r="H420">
        <v>-144.66670010000001</v>
      </c>
    </row>
    <row r="421" spans="1:8">
      <c r="A421">
        <v>530</v>
      </c>
      <c r="B421">
        <v>5</v>
      </c>
      <c r="C421" t="s">
        <v>1146</v>
      </c>
      <c r="D421">
        <v>8716.8237239999999</v>
      </c>
      <c r="E421">
        <v>480.99999989999998</v>
      </c>
      <c r="F421">
        <v>0.47499999999999998</v>
      </c>
      <c r="G421">
        <v>23.2</v>
      </c>
      <c r="H421">
        <v>-144.66670010000001</v>
      </c>
    </row>
    <row r="422" spans="1:8">
      <c r="A422">
        <v>530</v>
      </c>
      <c r="B422">
        <v>1</v>
      </c>
      <c r="C422" t="s">
        <v>1146</v>
      </c>
      <c r="D422">
        <v>6504.4223410000004</v>
      </c>
      <c r="E422">
        <v>531.61666660000003</v>
      </c>
      <c r="F422">
        <v>0.47499999999999998</v>
      </c>
      <c r="G422">
        <v>23.2</v>
      </c>
      <c r="H422">
        <v>-94.050033400000004</v>
      </c>
    </row>
    <row r="423" spans="1:8">
      <c r="A423">
        <v>530</v>
      </c>
      <c r="B423">
        <v>2</v>
      </c>
      <c r="C423" t="s">
        <v>1146</v>
      </c>
      <c r="D423">
        <v>6354.3929040000003</v>
      </c>
      <c r="E423">
        <v>531.61666660000003</v>
      </c>
      <c r="F423">
        <v>0.47499999999999998</v>
      </c>
      <c r="G423">
        <v>23.2</v>
      </c>
      <c r="H423">
        <v>-94.050033400000004</v>
      </c>
    </row>
    <row r="424" spans="1:8">
      <c r="A424">
        <v>530</v>
      </c>
      <c r="B424">
        <v>3</v>
      </c>
      <c r="C424" t="s">
        <v>1146</v>
      </c>
      <c r="D424">
        <v>6790.7576179999996</v>
      </c>
      <c r="E424">
        <v>531.61666660000003</v>
      </c>
      <c r="F424">
        <v>0.47499999999999998</v>
      </c>
      <c r="G424">
        <v>23.2</v>
      </c>
      <c r="H424">
        <v>-94.050033400000004</v>
      </c>
    </row>
    <row r="425" spans="1:8">
      <c r="A425">
        <v>530</v>
      </c>
      <c r="B425">
        <v>4</v>
      </c>
      <c r="C425" t="s">
        <v>1146</v>
      </c>
      <c r="D425">
        <v>14338.540349999999</v>
      </c>
      <c r="E425">
        <v>531.61666660000003</v>
      </c>
      <c r="F425">
        <v>0.47499999999999998</v>
      </c>
      <c r="G425">
        <v>23.2</v>
      </c>
      <c r="H425">
        <v>-94.050033400000004</v>
      </c>
    </row>
    <row r="426" spans="1:8">
      <c r="A426">
        <v>530</v>
      </c>
      <c r="B426">
        <v>5</v>
      </c>
      <c r="C426" t="s">
        <v>1146</v>
      </c>
      <c r="D426">
        <v>8048.0630410000003</v>
      </c>
      <c r="E426">
        <v>531.61666660000003</v>
      </c>
      <c r="F426">
        <v>0.47499999999999998</v>
      </c>
      <c r="G426">
        <v>23.2</v>
      </c>
      <c r="H426">
        <v>-94.050033400000004</v>
      </c>
    </row>
    <row r="427" spans="1:8">
      <c r="A427">
        <v>530</v>
      </c>
      <c r="B427">
        <v>1</v>
      </c>
      <c r="C427" t="s">
        <v>1146</v>
      </c>
      <c r="D427">
        <v>7123.1471179999999</v>
      </c>
      <c r="E427">
        <v>579.56666659999996</v>
      </c>
      <c r="F427">
        <v>0.47499999999999998</v>
      </c>
      <c r="G427">
        <v>23.2</v>
      </c>
      <c r="H427">
        <v>-46.100033400000001</v>
      </c>
    </row>
    <row r="428" spans="1:8">
      <c r="A428">
        <v>530</v>
      </c>
      <c r="B428">
        <v>2</v>
      </c>
      <c r="C428" t="s">
        <v>1146</v>
      </c>
      <c r="D428">
        <v>6300.3522679999996</v>
      </c>
      <c r="E428">
        <v>579.56666659999996</v>
      </c>
      <c r="F428">
        <v>0.47499999999999998</v>
      </c>
      <c r="G428">
        <v>23.2</v>
      </c>
      <c r="H428">
        <v>-46.100033400000001</v>
      </c>
    </row>
    <row r="429" spans="1:8">
      <c r="A429">
        <v>530</v>
      </c>
      <c r="B429">
        <v>3</v>
      </c>
      <c r="C429" t="s">
        <v>1146</v>
      </c>
      <c r="D429">
        <v>6969.75875</v>
      </c>
      <c r="E429">
        <v>579.56666659999996</v>
      </c>
      <c r="F429">
        <v>0.47499999999999998</v>
      </c>
      <c r="G429">
        <v>23.2</v>
      </c>
      <c r="H429">
        <v>-46.100033400000001</v>
      </c>
    </row>
    <row r="430" spans="1:8">
      <c r="A430">
        <v>530</v>
      </c>
      <c r="B430">
        <v>4</v>
      </c>
      <c r="C430" t="s">
        <v>1146</v>
      </c>
      <c r="D430">
        <v>9611.2234540000009</v>
      </c>
      <c r="E430">
        <v>579.56666659999996</v>
      </c>
      <c r="F430">
        <v>0.47499999999999998</v>
      </c>
      <c r="G430">
        <v>23.2</v>
      </c>
      <c r="H430">
        <v>-46.100033400000001</v>
      </c>
    </row>
    <row r="431" spans="1:8">
      <c r="A431">
        <v>530</v>
      </c>
      <c r="B431">
        <v>5</v>
      </c>
      <c r="C431" t="s">
        <v>1146</v>
      </c>
      <c r="D431">
        <v>7189.6177159999997</v>
      </c>
      <c r="E431">
        <v>579.56666659999996</v>
      </c>
      <c r="F431">
        <v>0.47499999999999998</v>
      </c>
      <c r="G431">
        <v>23.2</v>
      </c>
      <c r="H431">
        <v>-46.100033400000001</v>
      </c>
    </row>
    <row r="432" spans="1:8">
      <c r="A432">
        <v>530</v>
      </c>
      <c r="B432">
        <v>1</v>
      </c>
      <c r="C432" t="s">
        <v>1146</v>
      </c>
      <c r="D432">
        <v>7238.5708370000002</v>
      </c>
      <c r="E432">
        <v>625.66669999999999</v>
      </c>
      <c r="F432">
        <v>0.47499999999999998</v>
      </c>
      <c r="G432">
        <v>23.2</v>
      </c>
      <c r="H432">
        <v>0</v>
      </c>
    </row>
    <row r="433" spans="1:8">
      <c r="A433">
        <v>530</v>
      </c>
      <c r="B433">
        <v>2</v>
      </c>
      <c r="C433" t="s">
        <v>1146</v>
      </c>
      <c r="D433">
        <v>6342.8123830000004</v>
      </c>
      <c r="E433">
        <v>625.66669999999999</v>
      </c>
      <c r="F433">
        <v>0.47499999999999998</v>
      </c>
      <c r="G433">
        <v>23.2</v>
      </c>
      <c r="H433">
        <v>0</v>
      </c>
    </row>
    <row r="434" spans="1:8">
      <c r="A434">
        <v>530</v>
      </c>
      <c r="B434">
        <v>3</v>
      </c>
      <c r="C434" t="s">
        <v>1146</v>
      </c>
      <c r="D434">
        <v>9826.3064900000008</v>
      </c>
      <c r="E434">
        <v>625.66669999999999</v>
      </c>
      <c r="F434">
        <v>0.47499999999999998</v>
      </c>
      <c r="G434">
        <v>23.2</v>
      </c>
      <c r="H434">
        <v>0</v>
      </c>
    </row>
    <row r="435" spans="1:8">
      <c r="A435">
        <v>530</v>
      </c>
      <c r="B435">
        <v>4</v>
      </c>
      <c r="C435" t="s">
        <v>1146</v>
      </c>
      <c r="D435">
        <v>11278.675289999999</v>
      </c>
      <c r="E435">
        <v>625.66669999999999</v>
      </c>
      <c r="F435">
        <v>0.47499999999999998</v>
      </c>
      <c r="G435">
        <v>23.2</v>
      </c>
      <c r="H435">
        <v>0</v>
      </c>
    </row>
    <row r="436" spans="1:8">
      <c r="A436">
        <v>530</v>
      </c>
      <c r="B436">
        <v>5</v>
      </c>
      <c r="C436" t="s">
        <v>1146</v>
      </c>
      <c r="D436">
        <v>10448.77694</v>
      </c>
      <c r="E436">
        <v>625.66669999999999</v>
      </c>
      <c r="F436">
        <v>0.47499999999999998</v>
      </c>
      <c r="G436">
        <v>23.2</v>
      </c>
      <c r="H436">
        <v>0</v>
      </c>
    </row>
    <row r="437" spans="1:8">
      <c r="A437">
        <v>530</v>
      </c>
      <c r="B437">
        <v>1</v>
      </c>
      <c r="C437" t="s">
        <v>1147</v>
      </c>
      <c r="D437">
        <v>55691.26251</v>
      </c>
      <c r="E437">
        <v>0</v>
      </c>
      <c r="F437">
        <v>0.70699999999999996</v>
      </c>
      <c r="G437">
        <v>34.799999999999997</v>
      </c>
      <c r="H437">
        <v>-625.66669999999999</v>
      </c>
    </row>
    <row r="438" spans="1:8">
      <c r="A438">
        <v>530</v>
      </c>
      <c r="B438">
        <v>2</v>
      </c>
      <c r="C438" t="s">
        <v>1147</v>
      </c>
      <c r="D438">
        <v>57841.401720000002</v>
      </c>
      <c r="E438">
        <v>0</v>
      </c>
      <c r="F438">
        <v>0.70699999999999996</v>
      </c>
      <c r="G438">
        <v>34.799999999999997</v>
      </c>
      <c r="H438">
        <v>-625.66669999999999</v>
      </c>
    </row>
    <row r="439" spans="1:8">
      <c r="A439">
        <v>530</v>
      </c>
      <c r="B439">
        <v>3</v>
      </c>
      <c r="C439" t="s">
        <v>1147</v>
      </c>
      <c r="D439">
        <v>51242.444450000003</v>
      </c>
      <c r="E439">
        <v>0</v>
      </c>
      <c r="F439">
        <v>0.70699999999999996</v>
      </c>
      <c r="G439">
        <v>34.799999999999997</v>
      </c>
      <c r="H439">
        <v>-625.66669999999999</v>
      </c>
    </row>
    <row r="440" spans="1:8">
      <c r="A440">
        <v>530</v>
      </c>
      <c r="B440">
        <v>4</v>
      </c>
      <c r="C440" t="s">
        <v>1147</v>
      </c>
      <c r="D440">
        <v>51121.79967</v>
      </c>
      <c r="E440">
        <v>0</v>
      </c>
      <c r="F440">
        <v>0.70699999999999996</v>
      </c>
      <c r="G440">
        <v>34.799999999999997</v>
      </c>
      <c r="H440">
        <v>-625.66669999999999</v>
      </c>
    </row>
    <row r="441" spans="1:8">
      <c r="A441">
        <v>530</v>
      </c>
      <c r="B441">
        <v>5</v>
      </c>
      <c r="C441" t="s">
        <v>1147</v>
      </c>
      <c r="D441">
        <v>50067.365409999999</v>
      </c>
      <c r="E441">
        <v>0</v>
      </c>
      <c r="F441">
        <v>0.70699999999999996</v>
      </c>
      <c r="G441">
        <v>34.799999999999997</v>
      </c>
      <c r="H441">
        <v>-625.66669999999999</v>
      </c>
    </row>
    <row r="442" spans="1:8">
      <c r="A442">
        <v>530</v>
      </c>
      <c r="B442">
        <v>1</v>
      </c>
      <c r="C442" t="s">
        <v>1147</v>
      </c>
      <c r="D442">
        <v>53590.298900000002</v>
      </c>
      <c r="E442">
        <v>41.933333330000004</v>
      </c>
      <c r="F442">
        <v>0.70699999999999996</v>
      </c>
      <c r="G442">
        <v>34.799999999999997</v>
      </c>
      <c r="H442">
        <v>-583.73336670000003</v>
      </c>
    </row>
    <row r="443" spans="1:8">
      <c r="A443">
        <v>530</v>
      </c>
      <c r="B443">
        <v>2</v>
      </c>
      <c r="C443" t="s">
        <v>1147</v>
      </c>
      <c r="D443">
        <v>50966.757919999996</v>
      </c>
      <c r="E443">
        <v>41.933333330000004</v>
      </c>
      <c r="F443">
        <v>0.70699999999999996</v>
      </c>
      <c r="G443">
        <v>34.799999999999997</v>
      </c>
      <c r="H443">
        <v>-583.73336670000003</v>
      </c>
    </row>
    <row r="444" spans="1:8">
      <c r="A444">
        <v>530</v>
      </c>
      <c r="B444">
        <v>3</v>
      </c>
      <c r="C444" t="s">
        <v>1147</v>
      </c>
      <c r="D444">
        <v>52515.324070000002</v>
      </c>
      <c r="E444">
        <v>41.933333330000004</v>
      </c>
      <c r="F444">
        <v>0.70699999999999996</v>
      </c>
      <c r="G444">
        <v>34.799999999999997</v>
      </c>
      <c r="H444">
        <v>-583.73336670000003</v>
      </c>
    </row>
    <row r="445" spans="1:8">
      <c r="A445">
        <v>530</v>
      </c>
      <c r="B445">
        <v>4</v>
      </c>
      <c r="C445" t="s">
        <v>1147</v>
      </c>
      <c r="D445">
        <v>47467.076849999998</v>
      </c>
      <c r="E445">
        <v>41.933333330000004</v>
      </c>
      <c r="F445">
        <v>0.70699999999999996</v>
      </c>
      <c r="G445">
        <v>34.799999999999997</v>
      </c>
      <c r="H445">
        <v>-583.73336670000003</v>
      </c>
    </row>
    <row r="446" spans="1:8">
      <c r="A446">
        <v>530</v>
      </c>
      <c r="B446">
        <v>5</v>
      </c>
      <c r="C446" t="s">
        <v>1147</v>
      </c>
      <c r="D446">
        <v>50217.668109999999</v>
      </c>
      <c r="E446">
        <v>41.933333330000004</v>
      </c>
      <c r="F446">
        <v>0.70699999999999996</v>
      </c>
      <c r="G446">
        <v>34.799999999999997</v>
      </c>
      <c r="H446">
        <v>-583.73336670000003</v>
      </c>
    </row>
    <row r="447" spans="1:8">
      <c r="A447">
        <v>530</v>
      </c>
      <c r="B447">
        <v>1</v>
      </c>
      <c r="C447" t="s">
        <v>1147</v>
      </c>
      <c r="D447">
        <v>36206.07357</v>
      </c>
      <c r="E447">
        <v>91.833333330000002</v>
      </c>
      <c r="F447">
        <v>0.70699999999999996</v>
      </c>
      <c r="G447">
        <v>34.799999999999997</v>
      </c>
      <c r="H447">
        <v>-533.83336670000006</v>
      </c>
    </row>
    <row r="448" spans="1:8">
      <c r="A448">
        <v>530</v>
      </c>
      <c r="B448">
        <v>2</v>
      </c>
      <c r="C448" t="s">
        <v>1147</v>
      </c>
      <c r="D448">
        <v>35595.3462</v>
      </c>
      <c r="E448">
        <v>91.833333330000002</v>
      </c>
      <c r="F448">
        <v>0.70699999999999996</v>
      </c>
      <c r="G448">
        <v>34.799999999999997</v>
      </c>
      <c r="H448">
        <v>-533.83336670000006</v>
      </c>
    </row>
    <row r="449" spans="1:8">
      <c r="A449">
        <v>530</v>
      </c>
      <c r="B449">
        <v>3</v>
      </c>
      <c r="C449" t="s">
        <v>1147</v>
      </c>
      <c r="D449">
        <v>38258.927309999999</v>
      </c>
      <c r="E449">
        <v>91.833333330000002</v>
      </c>
      <c r="F449">
        <v>0.70699999999999996</v>
      </c>
      <c r="G449">
        <v>34.799999999999997</v>
      </c>
      <c r="H449">
        <v>-533.83336670000006</v>
      </c>
    </row>
    <row r="450" spans="1:8">
      <c r="A450">
        <v>530</v>
      </c>
      <c r="B450">
        <v>4</v>
      </c>
      <c r="C450" t="s">
        <v>1147</v>
      </c>
      <c r="D450">
        <v>40778.272729999997</v>
      </c>
      <c r="E450">
        <v>91.833333330000002</v>
      </c>
      <c r="F450">
        <v>0.70699999999999996</v>
      </c>
      <c r="G450">
        <v>34.799999999999997</v>
      </c>
      <c r="H450">
        <v>-533.83336670000006</v>
      </c>
    </row>
    <row r="451" spans="1:8">
      <c r="A451">
        <v>530</v>
      </c>
      <c r="B451">
        <v>5</v>
      </c>
      <c r="C451" t="s">
        <v>1147</v>
      </c>
      <c r="D451">
        <v>40481.676379999997</v>
      </c>
      <c r="E451">
        <v>91.833333330000002</v>
      </c>
      <c r="F451">
        <v>0.70699999999999996</v>
      </c>
      <c r="G451">
        <v>34.799999999999997</v>
      </c>
      <c r="H451">
        <v>-533.83336670000006</v>
      </c>
    </row>
    <row r="452" spans="1:8">
      <c r="A452">
        <v>530</v>
      </c>
      <c r="B452">
        <v>1</v>
      </c>
      <c r="C452" t="s">
        <v>1147</v>
      </c>
      <c r="D452">
        <v>36950.68002</v>
      </c>
      <c r="E452">
        <v>139.9</v>
      </c>
      <c r="F452">
        <v>0.70699999999999996</v>
      </c>
      <c r="G452">
        <v>34.799999999999997</v>
      </c>
      <c r="H452">
        <v>-485.76670000000001</v>
      </c>
    </row>
    <row r="453" spans="1:8">
      <c r="A453">
        <v>530</v>
      </c>
      <c r="B453">
        <v>2</v>
      </c>
      <c r="C453" t="s">
        <v>1147</v>
      </c>
      <c r="D453">
        <v>33386.867330000001</v>
      </c>
      <c r="E453">
        <v>139.9</v>
      </c>
      <c r="F453">
        <v>0.70699999999999996</v>
      </c>
      <c r="G453">
        <v>34.799999999999997</v>
      </c>
      <c r="H453">
        <v>-485.76670000000001</v>
      </c>
    </row>
    <row r="454" spans="1:8">
      <c r="A454">
        <v>530</v>
      </c>
      <c r="B454">
        <v>3</v>
      </c>
      <c r="C454" t="s">
        <v>1147</v>
      </c>
      <c r="D454">
        <v>39034.853419999999</v>
      </c>
      <c r="E454">
        <v>139.9</v>
      </c>
      <c r="F454">
        <v>0.70699999999999996</v>
      </c>
      <c r="G454">
        <v>34.799999999999997</v>
      </c>
      <c r="H454">
        <v>-485.76670000000001</v>
      </c>
    </row>
    <row r="455" spans="1:8">
      <c r="A455">
        <v>530</v>
      </c>
      <c r="B455">
        <v>4</v>
      </c>
      <c r="C455" t="s">
        <v>1147</v>
      </c>
      <c r="D455">
        <v>32796.111470000003</v>
      </c>
      <c r="E455">
        <v>139.9</v>
      </c>
      <c r="F455">
        <v>0.70699999999999996</v>
      </c>
      <c r="G455">
        <v>34.799999999999997</v>
      </c>
      <c r="H455">
        <v>-485.76670000000001</v>
      </c>
    </row>
    <row r="456" spans="1:8">
      <c r="A456">
        <v>530</v>
      </c>
      <c r="B456">
        <v>5</v>
      </c>
      <c r="C456" t="s">
        <v>1147</v>
      </c>
      <c r="D456">
        <v>27281.24826</v>
      </c>
      <c r="E456">
        <v>139.9</v>
      </c>
      <c r="F456">
        <v>0.70699999999999996</v>
      </c>
      <c r="G456">
        <v>34.799999999999997</v>
      </c>
      <c r="H456">
        <v>-485.76670000000001</v>
      </c>
    </row>
    <row r="457" spans="1:8">
      <c r="A457">
        <v>530</v>
      </c>
      <c r="B457">
        <v>1</v>
      </c>
      <c r="C457" t="s">
        <v>1147</v>
      </c>
      <c r="D457">
        <v>27401.787110000001</v>
      </c>
      <c r="E457">
        <v>191.3833333</v>
      </c>
      <c r="F457">
        <v>0.70699999999999996</v>
      </c>
      <c r="G457">
        <v>34.799999999999997</v>
      </c>
      <c r="H457">
        <v>-434.28336669999999</v>
      </c>
    </row>
    <row r="458" spans="1:8">
      <c r="A458">
        <v>530</v>
      </c>
      <c r="B458">
        <v>2</v>
      </c>
      <c r="C458" t="s">
        <v>1147</v>
      </c>
      <c r="D458">
        <v>30955.491910000001</v>
      </c>
      <c r="E458">
        <v>191.3833333</v>
      </c>
      <c r="F458">
        <v>0.70699999999999996</v>
      </c>
      <c r="G458">
        <v>34.799999999999997</v>
      </c>
      <c r="H458">
        <v>-434.28336669999999</v>
      </c>
    </row>
    <row r="459" spans="1:8">
      <c r="A459">
        <v>530</v>
      </c>
      <c r="B459">
        <v>3</v>
      </c>
      <c r="C459" t="s">
        <v>1147</v>
      </c>
      <c r="D459">
        <v>34677.013290000003</v>
      </c>
      <c r="E459">
        <v>191.3833333</v>
      </c>
      <c r="F459">
        <v>0.70699999999999996</v>
      </c>
      <c r="G459">
        <v>34.799999999999997</v>
      </c>
      <c r="H459">
        <v>-434.28336669999999</v>
      </c>
    </row>
    <row r="460" spans="1:8">
      <c r="A460">
        <v>530</v>
      </c>
      <c r="B460">
        <v>4</v>
      </c>
      <c r="C460" t="s">
        <v>1147</v>
      </c>
      <c r="D460">
        <v>25458.37097</v>
      </c>
      <c r="E460">
        <v>191.3833333</v>
      </c>
      <c r="F460">
        <v>0.70699999999999996</v>
      </c>
      <c r="G460">
        <v>34.799999999999997</v>
      </c>
      <c r="H460">
        <v>-434.28336669999999</v>
      </c>
    </row>
    <row r="461" spans="1:8">
      <c r="A461">
        <v>530</v>
      </c>
      <c r="B461">
        <v>5</v>
      </c>
      <c r="C461" t="s">
        <v>1147</v>
      </c>
      <c r="D461">
        <v>26079.378079999999</v>
      </c>
      <c r="E461">
        <v>191.3833333</v>
      </c>
      <c r="F461">
        <v>0.70699999999999996</v>
      </c>
      <c r="G461">
        <v>34.799999999999997</v>
      </c>
      <c r="H461">
        <v>-434.28336669999999</v>
      </c>
    </row>
    <row r="462" spans="1:8">
      <c r="A462">
        <v>530</v>
      </c>
      <c r="B462">
        <v>1</v>
      </c>
      <c r="C462" t="s">
        <v>1147</v>
      </c>
      <c r="D462">
        <v>45265.548609999998</v>
      </c>
      <c r="E462">
        <v>232.41666660000001</v>
      </c>
      <c r="F462">
        <v>0.70699999999999996</v>
      </c>
      <c r="G462">
        <v>34.799999999999997</v>
      </c>
      <c r="H462">
        <v>-393.25003340000001</v>
      </c>
    </row>
    <row r="463" spans="1:8">
      <c r="A463">
        <v>530</v>
      </c>
      <c r="B463">
        <v>2</v>
      </c>
      <c r="C463" t="s">
        <v>1147</v>
      </c>
      <c r="D463">
        <v>45427.635110000003</v>
      </c>
      <c r="E463">
        <v>232.41666660000001</v>
      </c>
      <c r="F463">
        <v>0.70699999999999996</v>
      </c>
      <c r="G463">
        <v>34.799999999999997</v>
      </c>
      <c r="H463">
        <v>-393.25003340000001</v>
      </c>
    </row>
    <row r="464" spans="1:8">
      <c r="A464">
        <v>530</v>
      </c>
      <c r="B464">
        <v>3</v>
      </c>
      <c r="C464" t="s">
        <v>1147</v>
      </c>
      <c r="D464">
        <v>53046.909339999998</v>
      </c>
      <c r="E464">
        <v>232.41666660000001</v>
      </c>
      <c r="F464">
        <v>0.70699999999999996</v>
      </c>
      <c r="G464">
        <v>34.799999999999997</v>
      </c>
      <c r="H464">
        <v>-393.25003340000001</v>
      </c>
    </row>
    <row r="465" spans="1:8">
      <c r="A465">
        <v>530</v>
      </c>
      <c r="B465">
        <v>4</v>
      </c>
      <c r="C465" t="s">
        <v>1147</v>
      </c>
      <c r="D465">
        <v>46966.198920000003</v>
      </c>
      <c r="E465">
        <v>232.41666660000001</v>
      </c>
      <c r="F465">
        <v>0.70699999999999996</v>
      </c>
      <c r="G465">
        <v>34.799999999999997</v>
      </c>
      <c r="H465">
        <v>-393.25003340000001</v>
      </c>
    </row>
    <row r="466" spans="1:8">
      <c r="A466">
        <v>530</v>
      </c>
      <c r="B466">
        <v>5</v>
      </c>
      <c r="C466" t="s">
        <v>1147</v>
      </c>
      <c r="D466">
        <v>41600.543590000001</v>
      </c>
      <c r="E466">
        <v>232.41666660000001</v>
      </c>
      <c r="F466">
        <v>0.70699999999999996</v>
      </c>
      <c r="G466">
        <v>34.799999999999997</v>
      </c>
      <c r="H466">
        <v>-393.25003340000001</v>
      </c>
    </row>
    <row r="467" spans="1:8">
      <c r="A467">
        <v>530</v>
      </c>
      <c r="B467">
        <v>1</v>
      </c>
      <c r="C467" t="s">
        <v>1147</v>
      </c>
      <c r="D467">
        <v>30106.1446</v>
      </c>
      <c r="E467">
        <v>282.0999999</v>
      </c>
      <c r="F467">
        <v>0.70699999999999996</v>
      </c>
      <c r="G467">
        <v>34.799999999999997</v>
      </c>
      <c r="H467">
        <v>-343.56670009999999</v>
      </c>
    </row>
    <row r="468" spans="1:8">
      <c r="A468">
        <v>530</v>
      </c>
      <c r="B468">
        <v>2</v>
      </c>
      <c r="C468" t="s">
        <v>1147</v>
      </c>
      <c r="D468">
        <v>25897.994019999998</v>
      </c>
      <c r="E468">
        <v>282.0999999</v>
      </c>
      <c r="F468">
        <v>0.70699999999999996</v>
      </c>
      <c r="G468">
        <v>34.799999999999997</v>
      </c>
      <c r="H468">
        <v>-343.56670009999999</v>
      </c>
    </row>
    <row r="469" spans="1:8">
      <c r="A469">
        <v>530</v>
      </c>
      <c r="B469">
        <v>3</v>
      </c>
      <c r="C469" t="s">
        <v>1147</v>
      </c>
      <c r="D469">
        <v>34958.450219999999</v>
      </c>
      <c r="E469">
        <v>282.0999999</v>
      </c>
      <c r="F469">
        <v>0.70699999999999996</v>
      </c>
      <c r="G469">
        <v>34.799999999999997</v>
      </c>
      <c r="H469">
        <v>-343.56670009999999</v>
      </c>
    </row>
    <row r="470" spans="1:8">
      <c r="A470">
        <v>530</v>
      </c>
      <c r="B470">
        <v>4</v>
      </c>
      <c r="C470" t="s">
        <v>1147</v>
      </c>
      <c r="D470">
        <v>20201.893</v>
      </c>
      <c r="E470">
        <v>282.0999999</v>
      </c>
      <c r="F470">
        <v>0.70699999999999996</v>
      </c>
      <c r="G470">
        <v>34.799999999999997</v>
      </c>
      <c r="H470">
        <v>-343.56670009999999</v>
      </c>
    </row>
    <row r="471" spans="1:8">
      <c r="A471">
        <v>530</v>
      </c>
      <c r="B471">
        <v>5</v>
      </c>
      <c r="C471" t="s">
        <v>1147</v>
      </c>
      <c r="D471">
        <v>21657.455900000001</v>
      </c>
      <c r="E471">
        <v>282.0999999</v>
      </c>
      <c r="F471">
        <v>0.70699999999999996</v>
      </c>
      <c r="G471">
        <v>34.799999999999997</v>
      </c>
      <c r="H471">
        <v>-343.56670009999999</v>
      </c>
    </row>
    <row r="472" spans="1:8">
      <c r="A472">
        <v>530</v>
      </c>
      <c r="B472">
        <v>1</v>
      </c>
      <c r="C472" t="s">
        <v>1147</v>
      </c>
      <c r="D472">
        <v>22619.807980000001</v>
      </c>
      <c r="E472">
        <v>335.41666659999999</v>
      </c>
      <c r="F472">
        <v>0.70699999999999996</v>
      </c>
      <c r="G472">
        <v>34.799999999999997</v>
      </c>
      <c r="H472">
        <v>-290.25003340000001</v>
      </c>
    </row>
    <row r="473" spans="1:8">
      <c r="A473">
        <v>530</v>
      </c>
      <c r="B473">
        <v>2</v>
      </c>
      <c r="C473" t="s">
        <v>1147</v>
      </c>
      <c r="D473">
        <v>22478.250830000001</v>
      </c>
      <c r="E473">
        <v>335.41666659999999</v>
      </c>
      <c r="F473">
        <v>0.70699999999999996</v>
      </c>
      <c r="G473">
        <v>34.799999999999997</v>
      </c>
      <c r="H473">
        <v>-290.25003340000001</v>
      </c>
    </row>
    <row r="474" spans="1:8">
      <c r="A474">
        <v>530</v>
      </c>
      <c r="B474">
        <v>3</v>
      </c>
      <c r="C474" t="s">
        <v>1147</v>
      </c>
      <c r="D474">
        <v>37090.160409999997</v>
      </c>
      <c r="E474">
        <v>335.41666659999999</v>
      </c>
      <c r="F474">
        <v>0.70699999999999996</v>
      </c>
      <c r="G474">
        <v>34.799999999999997</v>
      </c>
      <c r="H474">
        <v>-290.25003340000001</v>
      </c>
    </row>
    <row r="475" spans="1:8">
      <c r="A475">
        <v>530</v>
      </c>
      <c r="B475">
        <v>4</v>
      </c>
      <c r="C475" t="s">
        <v>1147</v>
      </c>
      <c r="D475">
        <v>22691.150030000001</v>
      </c>
      <c r="E475">
        <v>335.41666659999999</v>
      </c>
      <c r="F475">
        <v>0.70699999999999996</v>
      </c>
      <c r="G475">
        <v>34.799999999999997</v>
      </c>
      <c r="H475">
        <v>-290.25003340000001</v>
      </c>
    </row>
    <row r="476" spans="1:8">
      <c r="A476">
        <v>530</v>
      </c>
      <c r="B476">
        <v>5</v>
      </c>
      <c r="C476" t="s">
        <v>1147</v>
      </c>
      <c r="D476">
        <v>19738.202580000001</v>
      </c>
      <c r="E476">
        <v>335.41666659999999</v>
      </c>
      <c r="F476">
        <v>0.70699999999999996</v>
      </c>
      <c r="G476">
        <v>34.799999999999997</v>
      </c>
      <c r="H476">
        <v>-290.25003340000001</v>
      </c>
    </row>
    <row r="477" spans="1:8">
      <c r="A477">
        <v>530</v>
      </c>
      <c r="B477">
        <v>1</v>
      </c>
      <c r="C477" t="s">
        <v>1147</v>
      </c>
      <c r="D477">
        <v>15210.961149999999</v>
      </c>
      <c r="E477">
        <v>354.8833333</v>
      </c>
      <c r="F477">
        <v>0.70699999999999996</v>
      </c>
      <c r="G477">
        <v>34.799999999999997</v>
      </c>
      <c r="H477">
        <v>-270.78336669999999</v>
      </c>
    </row>
    <row r="478" spans="1:8">
      <c r="A478">
        <v>530</v>
      </c>
      <c r="B478">
        <v>2</v>
      </c>
      <c r="C478" t="s">
        <v>1147</v>
      </c>
      <c r="D478">
        <v>18005.520339999999</v>
      </c>
      <c r="E478">
        <v>354.8833333</v>
      </c>
      <c r="F478">
        <v>0.70699999999999996</v>
      </c>
      <c r="G478">
        <v>34.799999999999997</v>
      </c>
      <c r="H478">
        <v>-270.78336669999999</v>
      </c>
    </row>
    <row r="479" spans="1:8">
      <c r="A479">
        <v>530</v>
      </c>
      <c r="B479">
        <v>3</v>
      </c>
      <c r="C479" t="s">
        <v>1147</v>
      </c>
      <c r="D479">
        <v>28041.602760000002</v>
      </c>
      <c r="E479">
        <v>354.8833333</v>
      </c>
      <c r="F479">
        <v>0.70699999999999996</v>
      </c>
      <c r="G479">
        <v>34.799999999999997</v>
      </c>
      <c r="H479">
        <v>-270.78336669999999</v>
      </c>
    </row>
    <row r="480" spans="1:8">
      <c r="A480">
        <v>530</v>
      </c>
      <c r="B480">
        <v>4</v>
      </c>
      <c r="C480" t="s">
        <v>1147</v>
      </c>
      <c r="D480">
        <v>15118.19981</v>
      </c>
      <c r="E480">
        <v>354.8833333</v>
      </c>
      <c r="F480">
        <v>0.70699999999999996</v>
      </c>
      <c r="G480">
        <v>34.799999999999997</v>
      </c>
      <c r="H480">
        <v>-270.78336669999999</v>
      </c>
    </row>
    <row r="481" spans="1:8">
      <c r="A481">
        <v>530</v>
      </c>
      <c r="B481">
        <v>5</v>
      </c>
      <c r="C481" t="s">
        <v>1147</v>
      </c>
      <c r="D481">
        <v>9781.8709230000004</v>
      </c>
      <c r="E481">
        <v>354.8833333</v>
      </c>
      <c r="F481">
        <v>0.70699999999999996</v>
      </c>
      <c r="G481">
        <v>34.799999999999997</v>
      </c>
      <c r="H481">
        <v>-270.78336669999999</v>
      </c>
    </row>
    <row r="482" spans="1:8">
      <c r="A482">
        <v>530</v>
      </c>
      <c r="B482">
        <v>1</v>
      </c>
      <c r="C482" t="s">
        <v>1147</v>
      </c>
      <c r="D482">
        <v>13667.76757</v>
      </c>
      <c r="E482">
        <v>429.11666659999997</v>
      </c>
      <c r="F482">
        <v>0.70699999999999996</v>
      </c>
      <c r="G482">
        <v>34.799999999999997</v>
      </c>
      <c r="H482">
        <v>-196.55003339999999</v>
      </c>
    </row>
    <row r="483" spans="1:8">
      <c r="A483">
        <v>530</v>
      </c>
      <c r="B483">
        <v>2</v>
      </c>
      <c r="C483" t="s">
        <v>1147</v>
      </c>
      <c r="D483">
        <v>14138.650229999999</v>
      </c>
      <c r="E483">
        <v>429.11666659999997</v>
      </c>
      <c r="F483">
        <v>0.70699999999999996</v>
      </c>
      <c r="G483">
        <v>34.799999999999997</v>
      </c>
      <c r="H483">
        <v>-196.55003339999999</v>
      </c>
    </row>
    <row r="484" spans="1:8">
      <c r="A484">
        <v>530</v>
      </c>
      <c r="B484">
        <v>3</v>
      </c>
      <c r="C484" t="s">
        <v>1147</v>
      </c>
      <c r="D484">
        <v>29590.45808</v>
      </c>
      <c r="E484">
        <v>429.11666659999997</v>
      </c>
      <c r="F484">
        <v>0.70699999999999996</v>
      </c>
      <c r="G484">
        <v>34.799999999999997</v>
      </c>
      <c r="H484">
        <v>-196.55003339999999</v>
      </c>
    </row>
    <row r="485" spans="1:8">
      <c r="A485">
        <v>530</v>
      </c>
      <c r="B485">
        <v>4</v>
      </c>
      <c r="C485" t="s">
        <v>1147</v>
      </c>
      <c r="D485">
        <v>14909.768260000001</v>
      </c>
      <c r="E485">
        <v>429.11666659999997</v>
      </c>
      <c r="F485">
        <v>0.70699999999999996</v>
      </c>
      <c r="G485">
        <v>34.799999999999997</v>
      </c>
      <c r="H485">
        <v>-196.55003339999999</v>
      </c>
    </row>
    <row r="486" spans="1:8">
      <c r="A486">
        <v>530</v>
      </c>
      <c r="B486">
        <v>5</v>
      </c>
      <c r="C486" t="s">
        <v>1147</v>
      </c>
      <c r="D486">
        <v>12898.65641</v>
      </c>
      <c r="E486">
        <v>429.11666659999997</v>
      </c>
      <c r="F486">
        <v>0.70699999999999996</v>
      </c>
      <c r="G486">
        <v>34.799999999999997</v>
      </c>
      <c r="H486">
        <v>-196.55003339999999</v>
      </c>
    </row>
    <row r="487" spans="1:8">
      <c r="A487">
        <v>530</v>
      </c>
      <c r="B487">
        <v>1</v>
      </c>
      <c r="C487" t="s">
        <v>1147</v>
      </c>
      <c r="D487">
        <v>9225.9773220000006</v>
      </c>
      <c r="E487">
        <v>480.99999989999998</v>
      </c>
      <c r="F487">
        <v>0.70699999999999996</v>
      </c>
      <c r="G487">
        <v>34.799999999999997</v>
      </c>
      <c r="H487">
        <v>-144.66670010000001</v>
      </c>
    </row>
    <row r="488" spans="1:8">
      <c r="A488">
        <v>530</v>
      </c>
      <c r="B488">
        <v>2</v>
      </c>
      <c r="C488" t="s">
        <v>1147</v>
      </c>
      <c r="D488">
        <v>9995.1557809999995</v>
      </c>
      <c r="E488">
        <v>480.99999989999998</v>
      </c>
      <c r="F488">
        <v>0.70699999999999996</v>
      </c>
      <c r="G488">
        <v>34.799999999999997</v>
      </c>
      <c r="H488">
        <v>-144.66670010000001</v>
      </c>
    </row>
    <row r="489" spans="1:8">
      <c r="A489">
        <v>530</v>
      </c>
      <c r="B489">
        <v>3</v>
      </c>
      <c r="C489" t="s">
        <v>1147</v>
      </c>
      <c r="D489">
        <v>20768.80703</v>
      </c>
      <c r="E489">
        <v>480.99999989999998</v>
      </c>
      <c r="F489">
        <v>0.70699999999999996</v>
      </c>
      <c r="G489">
        <v>34.799999999999997</v>
      </c>
      <c r="H489">
        <v>-144.66670010000001</v>
      </c>
    </row>
    <row r="490" spans="1:8">
      <c r="A490">
        <v>530</v>
      </c>
      <c r="B490">
        <v>4</v>
      </c>
      <c r="C490" t="s">
        <v>1147</v>
      </c>
      <c r="D490">
        <v>9332.2992770000001</v>
      </c>
      <c r="E490">
        <v>480.99999989999998</v>
      </c>
      <c r="F490">
        <v>0.70699999999999996</v>
      </c>
      <c r="G490">
        <v>34.799999999999997</v>
      </c>
      <c r="H490">
        <v>-144.66670010000001</v>
      </c>
    </row>
    <row r="491" spans="1:8">
      <c r="A491">
        <v>530</v>
      </c>
      <c r="B491">
        <v>5</v>
      </c>
      <c r="C491" t="s">
        <v>1147</v>
      </c>
      <c r="D491">
        <v>6451.4210890000004</v>
      </c>
      <c r="E491">
        <v>480.99999989999998</v>
      </c>
      <c r="F491">
        <v>0.70699999999999996</v>
      </c>
      <c r="G491">
        <v>34.799999999999997</v>
      </c>
      <c r="H491">
        <v>-144.66670010000001</v>
      </c>
    </row>
    <row r="492" spans="1:8">
      <c r="A492">
        <v>530</v>
      </c>
      <c r="B492">
        <v>1</v>
      </c>
      <c r="C492" t="s">
        <v>1147</v>
      </c>
      <c r="D492">
        <v>6204.8822639999999</v>
      </c>
      <c r="E492">
        <v>531.61666660000003</v>
      </c>
      <c r="F492">
        <v>0.70699999999999996</v>
      </c>
      <c r="G492">
        <v>34.799999999999997</v>
      </c>
      <c r="H492">
        <v>-94.050033400000004</v>
      </c>
    </row>
    <row r="493" spans="1:8">
      <c r="A493">
        <v>530</v>
      </c>
      <c r="B493">
        <v>2</v>
      </c>
      <c r="C493" t="s">
        <v>1147</v>
      </c>
      <c r="D493">
        <v>6098.2645000000002</v>
      </c>
      <c r="E493">
        <v>531.61666660000003</v>
      </c>
      <c r="F493">
        <v>0.70699999999999996</v>
      </c>
      <c r="G493">
        <v>34.799999999999997</v>
      </c>
      <c r="H493">
        <v>-94.050033400000004</v>
      </c>
    </row>
    <row r="494" spans="1:8">
      <c r="A494">
        <v>530</v>
      </c>
      <c r="B494">
        <v>3</v>
      </c>
      <c r="C494" t="s">
        <v>1147</v>
      </c>
      <c r="D494">
        <v>14428.848319999999</v>
      </c>
      <c r="E494">
        <v>531.61666660000003</v>
      </c>
      <c r="F494">
        <v>0.70699999999999996</v>
      </c>
      <c r="G494">
        <v>34.799999999999997</v>
      </c>
      <c r="H494">
        <v>-94.050033400000004</v>
      </c>
    </row>
    <row r="495" spans="1:8">
      <c r="A495">
        <v>530</v>
      </c>
      <c r="B495">
        <v>4</v>
      </c>
      <c r="C495" t="s">
        <v>1147</v>
      </c>
      <c r="D495">
        <v>6620.4662200000002</v>
      </c>
      <c r="E495">
        <v>531.61666660000003</v>
      </c>
      <c r="F495">
        <v>0.70699999999999996</v>
      </c>
      <c r="G495">
        <v>34.799999999999997</v>
      </c>
      <c r="H495">
        <v>-94.050033400000004</v>
      </c>
    </row>
    <row r="496" spans="1:8">
      <c r="A496">
        <v>530</v>
      </c>
      <c r="B496">
        <v>5</v>
      </c>
      <c r="C496" t="s">
        <v>1147</v>
      </c>
      <c r="D496">
        <v>5087.5386200000003</v>
      </c>
      <c r="E496">
        <v>531.61666660000003</v>
      </c>
      <c r="F496">
        <v>0.70699999999999996</v>
      </c>
      <c r="G496">
        <v>34.799999999999997</v>
      </c>
      <c r="H496">
        <v>-94.050033400000004</v>
      </c>
    </row>
    <row r="497" spans="1:8">
      <c r="A497">
        <v>530</v>
      </c>
      <c r="B497">
        <v>1</v>
      </c>
      <c r="C497" t="s">
        <v>1147</v>
      </c>
      <c r="D497">
        <v>6640.8326530000004</v>
      </c>
      <c r="E497">
        <v>579.56666659999996</v>
      </c>
      <c r="F497">
        <v>0.70699999999999996</v>
      </c>
      <c r="G497">
        <v>34.799999999999997</v>
      </c>
      <c r="H497">
        <v>-46.100033400000001</v>
      </c>
    </row>
    <row r="498" spans="1:8">
      <c r="A498">
        <v>530</v>
      </c>
      <c r="B498">
        <v>2</v>
      </c>
      <c r="C498" t="s">
        <v>1147</v>
      </c>
      <c r="D498">
        <v>7084.2618579999998</v>
      </c>
      <c r="E498">
        <v>579.56666659999996</v>
      </c>
      <c r="F498">
        <v>0.70699999999999996</v>
      </c>
      <c r="G498">
        <v>34.799999999999997</v>
      </c>
      <c r="H498">
        <v>-46.100033400000001</v>
      </c>
    </row>
    <row r="499" spans="1:8">
      <c r="A499">
        <v>530</v>
      </c>
      <c r="B499">
        <v>3</v>
      </c>
      <c r="C499" t="s">
        <v>1147</v>
      </c>
      <c r="D499">
        <v>13778.77368</v>
      </c>
      <c r="E499">
        <v>579.56666659999996</v>
      </c>
      <c r="F499">
        <v>0.70699999999999996</v>
      </c>
      <c r="G499">
        <v>34.799999999999997</v>
      </c>
      <c r="H499">
        <v>-46.100033400000001</v>
      </c>
    </row>
    <row r="500" spans="1:8">
      <c r="A500">
        <v>530</v>
      </c>
      <c r="B500">
        <v>4</v>
      </c>
      <c r="C500" t="s">
        <v>1147</v>
      </c>
      <c r="D500">
        <v>6423.3253569999997</v>
      </c>
      <c r="E500">
        <v>579.56666659999996</v>
      </c>
      <c r="F500">
        <v>0.70699999999999996</v>
      </c>
      <c r="G500">
        <v>34.799999999999997</v>
      </c>
      <c r="H500">
        <v>-46.100033400000001</v>
      </c>
    </row>
    <row r="501" spans="1:8">
      <c r="A501">
        <v>530</v>
      </c>
      <c r="B501">
        <v>5</v>
      </c>
      <c r="C501" t="s">
        <v>1147</v>
      </c>
      <c r="D501">
        <v>5065.0800049999998</v>
      </c>
      <c r="E501">
        <v>579.56666659999996</v>
      </c>
      <c r="F501">
        <v>0.70699999999999996</v>
      </c>
      <c r="G501">
        <v>34.799999999999997</v>
      </c>
      <c r="H501">
        <v>-46.100033400000001</v>
      </c>
    </row>
    <row r="502" spans="1:8">
      <c r="A502">
        <v>530</v>
      </c>
      <c r="B502">
        <v>1</v>
      </c>
      <c r="C502" t="s">
        <v>1147</v>
      </c>
      <c r="D502">
        <v>1757.0363589999999</v>
      </c>
      <c r="E502">
        <v>625.66669999999999</v>
      </c>
      <c r="F502">
        <v>0.70699999999999996</v>
      </c>
      <c r="G502">
        <v>34.799999999999997</v>
      </c>
      <c r="H502">
        <v>0</v>
      </c>
    </row>
    <row r="503" spans="1:8">
      <c r="A503">
        <v>530</v>
      </c>
      <c r="B503">
        <v>2</v>
      </c>
      <c r="C503" t="s">
        <v>1147</v>
      </c>
      <c r="D503">
        <v>1944.8984150000001</v>
      </c>
      <c r="E503">
        <v>625.66669999999999</v>
      </c>
      <c r="F503">
        <v>0.70699999999999996</v>
      </c>
      <c r="G503">
        <v>34.799999999999997</v>
      </c>
      <c r="H503">
        <v>0</v>
      </c>
    </row>
    <row r="504" spans="1:8">
      <c r="A504">
        <v>530</v>
      </c>
      <c r="B504">
        <v>3</v>
      </c>
      <c r="C504" t="s">
        <v>1147</v>
      </c>
      <c r="D504">
        <v>11078.17044</v>
      </c>
      <c r="E504">
        <v>625.66669999999999</v>
      </c>
      <c r="F504">
        <v>0.70699999999999996</v>
      </c>
      <c r="G504">
        <v>34.799999999999997</v>
      </c>
      <c r="H504">
        <v>0</v>
      </c>
    </row>
    <row r="505" spans="1:8">
      <c r="A505">
        <v>530</v>
      </c>
      <c r="B505">
        <v>4</v>
      </c>
      <c r="C505" t="s">
        <v>1147</v>
      </c>
      <c r="D505">
        <v>6472.0835610000004</v>
      </c>
      <c r="E505">
        <v>625.66669999999999</v>
      </c>
      <c r="F505">
        <v>0.70699999999999996</v>
      </c>
      <c r="G505">
        <v>34.799999999999997</v>
      </c>
      <c r="H505">
        <v>0</v>
      </c>
    </row>
    <row r="506" spans="1:8">
      <c r="A506">
        <v>530</v>
      </c>
      <c r="B506">
        <v>5</v>
      </c>
      <c r="C506" t="s">
        <v>1147</v>
      </c>
      <c r="D506">
        <v>5993.5917090000003</v>
      </c>
      <c r="E506">
        <v>625.66669999999999</v>
      </c>
      <c r="F506">
        <v>0.70699999999999996</v>
      </c>
      <c r="G506">
        <v>34.799999999999997</v>
      </c>
      <c r="H506">
        <v>0</v>
      </c>
    </row>
    <row r="507" spans="1:8">
      <c r="A507">
        <v>530</v>
      </c>
      <c r="B507">
        <v>6</v>
      </c>
      <c r="C507" t="s">
        <v>1141</v>
      </c>
      <c r="D507">
        <v>8409.6438880000005</v>
      </c>
      <c r="E507">
        <v>0</v>
      </c>
      <c r="G507">
        <v>1.45</v>
      </c>
      <c r="H507">
        <v>0</v>
      </c>
    </row>
    <row r="508" spans="1:8">
      <c r="A508">
        <v>530</v>
      </c>
      <c r="B508">
        <v>7</v>
      </c>
      <c r="C508" t="s">
        <v>1141</v>
      </c>
      <c r="D508">
        <v>16189.09275</v>
      </c>
      <c r="E508">
        <v>0</v>
      </c>
      <c r="G508">
        <v>1.45</v>
      </c>
      <c r="H508">
        <v>0</v>
      </c>
    </row>
    <row r="509" spans="1:8">
      <c r="A509">
        <v>530</v>
      </c>
      <c r="B509">
        <v>8</v>
      </c>
      <c r="C509" t="s">
        <v>1141</v>
      </c>
      <c r="D509">
        <v>21028.42743</v>
      </c>
      <c r="E509">
        <v>0</v>
      </c>
      <c r="G509">
        <v>1.45</v>
      </c>
      <c r="H509">
        <v>0</v>
      </c>
    </row>
    <row r="510" spans="1:8">
      <c r="A510">
        <v>530</v>
      </c>
      <c r="B510">
        <v>9</v>
      </c>
      <c r="C510" t="s">
        <v>1141</v>
      </c>
      <c r="D510">
        <v>21468.89848</v>
      </c>
      <c r="E510">
        <v>0</v>
      </c>
      <c r="G510">
        <v>1.45</v>
      </c>
      <c r="H510">
        <v>0</v>
      </c>
    </row>
    <row r="511" spans="1:8">
      <c r="A511">
        <v>530</v>
      </c>
      <c r="B511">
        <v>10</v>
      </c>
      <c r="C511" t="s">
        <v>1141</v>
      </c>
      <c r="D511">
        <v>21495.91804</v>
      </c>
      <c r="E511">
        <v>0</v>
      </c>
      <c r="G511">
        <v>1.45</v>
      </c>
      <c r="H511">
        <v>0</v>
      </c>
    </row>
    <row r="512" spans="1:8">
      <c r="A512">
        <v>530</v>
      </c>
      <c r="B512">
        <v>6</v>
      </c>
      <c r="C512" t="s">
        <v>1141</v>
      </c>
      <c r="D512">
        <v>33351.301310000003</v>
      </c>
      <c r="E512">
        <v>43.7</v>
      </c>
      <c r="G512">
        <v>1.45</v>
      </c>
      <c r="H512">
        <v>43.7</v>
      </c>
    </row>
    <row r="513" spans="1:8">
      <c r="A513">
        <v>530</v>
      </c>
      <c r="B513">
        <v>7</v>
      </c>
      <c r="C513" t="s">
        <v>1141</v>
      </c>
      <c r="D513">
        <v>29986.729050000002</v>
      </c>
      <c r="E513">
        <v>43.7</v>
      </c>
      <c r="G513">
        <v>1.45</v>
      </c>
      <c r="H513">
        <v>43.7</v>
      </c>
    </row>
    <row r="514" spans="1:8">
      <c r="A514">
        <v>530</v>
      </c>
      <c r="B514">
        <v>8</v>
      </c>
      <c r="C514" t="s">
        <v>1141</v>
      </c>
      <c r="D514">
        <v>31804.833930000001</v>
      </c>
      <c r="E514">
        <v>43.7</v>
      </c>
      <c r="G514">
        <v>1.45</v>
      </c>
      <c r="H514">
        <v>43.7</v>
      </c>
    </row>
    <row r="515" spans="1:8">
      <c r="A515">
        <v>530</v>
      </c>
      <c r="B515">
        <v>9</v>
      </c>
      <c r="C515" t="s">
        <v>1141</v>
      </c>
      <c r="D515">
        <v>28907.171490000001</v>
      </c>
      <c r="E515">
        <v>43.7</v>
      </c>
      <c r="G515">
        <v>1.45</v>
      </c>
      <c r="H515">
        <v>43.7</v>
      </c>
    </row>
    <row r="516" spans="1:8">
      <c r="A516">
        <v>530</v>
      </c>
      <c r="B516">
        <v>10</v>
      </c>
      <c r="C516" t="s">
        <v>1141</v>
      </c>
      <c r="D516">
        <v>32325.523499999999</v>
      </c>
      <c r="E516">
        <v>43.7</v>
      </c>
      <c r="G516">
        <v>1.45</v>
      </c>
      <c r="H516">
        <v>43.7</v>
      </c>
    </row>
    <row r="517" spans="1:8">
      <c r="A517">
        <v>530</v>
      </c>
      <c r="B517">
        <v>6</v>
      </c>
      <c r="C517" t="s">
        <v>1141</v>
      </c>
      <c r="D517">
        <v>41671.084920000001</v>
      </c>
      <c r="E517">
        <v>92.2</v>
      </c>
      <c r="G517">
        <v>1.45</v>
      </c>
      <c r="H517">
        <v>92.2</v>
      </c>
    </row>
    <row r="518" spans="1:8">
      <c r="A518">
        <v>530</v>
      </c>
      <c r="B518">
        <v>7</v>
      </c>
      <c r="C518" t="s">
        <v>1141</v>
      </c>
      <c r="D518">
        <v>48353.699139999997</v>
      </c>
      <c r="E518">
        <v>92.2</v>
      </c>
      <c r="G518">
        <v>1.45</v>
      </c>
      <c r="H518">
        <v>92.2</v>
      </c>
    </row>
    <row r="519" spans="1:8">
      <c r="A519">
        <v>530</v>
      </c>
      <c r="B519">
        <v>8</v>
      </c>
      <c r="C519" t="s">
        <v>1141</v>
      </c>
      <c r="D519">
        <v>53602.08599</v>
      </c>
      <c r="E519">
        <v>92.2</v>
      </c>
      <c r="G519">
        <v>1.45</v>
      </c>
      <c r="H519">
        <v>92.2</v>
      </c>
    </row>
    <row r="520" spans="1:8">
      <c r="A520">
        <v>530</v>
      </c>
      <c r="B520">
        <v>9</v>
      </c>
      <c r="C520" t="s">
        <v>1141</v>
      </c>
      <c r="D520">
        <v>49317.616329999997</v>
      </c>
      <c r="E520">
        <v>92.2</v>
      </c>
      <c r="G520">
        <v>1.45</v>
      </c>
      <c r="H520">
        <v>92.2</v>
      </c>
    </row>
    <row r="521" spans="1:8">
      <c r="A521">
        <v>530</v>
      </c>
      <c r="B521">
        <v>10</v>
      </c>
      <c r="C521" t="s">
        <v>1141</v>
      </c>
      <c r="D521">
        <v>55941.999629999998</v>
      </c>
      <c r="E521">
        <v>92.2</v>
      </c>
      <c r="G521">
        <v>1.45</v>
      </c>
      <c r="H521">
        <v>92.2</v>
      </c>
    </row>
    <row r="522" spans="1:8">
      <c r="A522">
        <v>530</v>
      </c>
      <c r="B522">
        <v>6</v>
      </c>
      <c r="C522" t="s">
        <v>1141</v>
      </c>
      <c r="D522">
        <v>44514.833700000003</v>
      </c>
      <c r="E522">
        <v>116.483</v>
      </c>
      <c r="G522">
        <v>1.45</v>
      </c>
      <c r="H522">
        <v>116.483</v>
      </c>
    </row>
    <row r="523" spans="1:8">
      <c r="A523">
        <v>530</v>
      </c>
      <c r="B523">
        <v>7</v>
      </c>
      <c r="C523" t="s">
        <v>1141</v>
      </c>
      <c r="D523">
        <v>63430.214509999998</v>
      </c>
      <c r="E523">
        <v>116.483</v>
      </c>
      <c r="G523">
        <v>1.45</v>
      </c>
      <c r="H523">
        <v>116.483</v>
      </c>
    </row>
    <row r="524" spans="1:8">
      <c r="A524">
        <v>530</v>
      </c>
      <c r="B524">
        <v>8</v>
      </c>
      <c r="C524" t="s">
        <v>1141</v>
      </c>
      <c r="D524">
        <v>68760.89761</v>
      </c>
      <c r="E524">
        <v>116.483</v>
      </c>
      <c r="G524">
        <v>1.45</v>
      </c>
      <c r="H524">
        <v>116.483</v>
      </c>
    </row>
    <row r="525" spans="1:8">
      <c r="A525">
        <v>530</v>
      </c>
      <c r="B525">
        <v>9</v>
      </c>
      <c r="C525" t="s">
        <v>1141</v>
      </c>
      <c r="D525">
        <v>63495.11088</v>
      </c>
      <c r="E525">
        <v>116.483</v>
      </c>
      <c r="G525">
        <v>1.45</v>
      </c>
      <c r="H525">
        <v>116.483</v>
      </c>
    </row>
    <row r="526" spans="1:8">
      <c r="A526">
        <v>530</v>
      </c>
      <c r="B526">
        <v>10</v>
      </c>
      <c r="C526" t="s">
        <v>1141</v>
      </c>
      <c r="D526">
        <v>64816.543039999997</v>
      </c>
      <c r="E526">
        <v>116.483</v>
      </c>
      <c r="G526">
        <v>1.45</v>
      </c>
      <c r="H526">
        <v>116.483</v>
      </c>
    </row>
    <row r="527" spans="1:8">
      <c r="A527">
        <v>530</v>
      </c>
      <c r="B527">
        <v>6</v>
      </c>
      <c r="C527" t="s">
        <v>1141</v>
      </c>
      <c r="D527">
        <v>66261.693209999998</v>
      </c>
      <c r="E527">
        <v>140.5</v>
      </c>
      <c r="G527">
        <v>1.45</v>
      </c>
      <c r="H527">
        <v>140.5</v>
      </c>
    </row>
    <row r="528" spans="1:8">
      <c r="A528">
        <v>530</v>
      </c>
      <c r="B528">
        <v>7</v>
      </c>
      <c r="C528" t="s">
        <v>1141</v>
      </c>
      <c r="D528">
        <v>116915.804</v>
      </c>
      <c r="E528">
        <v>140.5</v>
      </c>
      <c r="G528">
        <v>1.45</v>
      </c>
      <c r="H528">
        <v>140.5</v>
      </c>
    </row>
    <row r="529" spans="1:8">
      <c r="A529">
        <v>530</v>
      </c>
      <c r="B529">
        <v>8</v>
      </c>
      <c r="C529" t="s">
        <v>1141</v>
      </c>
      <c r="D529">
        <v>120632.4262</v>
      </c>
      <c r="E529">
        <v>140.5</v>
      </c>
      <c r="G529">
        <v>1.45</v>
      </c>
      <c r="H529">
        <v>140.5</v>
      </c>
    </row>
    <row r="530" spans="1:8">
      <c r="A530">
        <v>530</v>
      </c>
      <c r="B530">
        <v>9</v>
      </c>
      <c r="C530" t="s">
        <v>1141</v>
      </c>
      <c r="D530">
        <v>121770.06020000001</v>
      </c>
      <c r="E530">
        <v>140.5</v>
      </c>
      <c r="G530">
        <v>1.45</v>
      </c>
      <c r="H530">
        <v>140.5</v>
      </c>
    </row>
    <row r="531" spans="1:8">
      <c r="A531">
        <v>530</v>
      </c>
      <c r="B531">
        <v>10</v>
      </c>
      <c r="C531" t="s">
        <v>1141</v>
      </c>
      <c r="D531">
        <v>122155.94680000001</v>
      </c>
      <c r="E531">
        <v>140.5</v>
      </c>
      <c r="G531">
        <v>1.45</v>
      </c>
      <c r="H531">
        <v>140.5</v>
      </c>
    </row>
    <row r="532" spans="1:8">
      <c r="A532">
        <v>530</v>
      </c>
      <c r="B532">
        <v>6</v>
      </c>
      <c r="C532" t="s">
        <v>1141</v>
      </c>
      <c r="D532">
        <v>77729.359299999996</v>
      </c>
      <c r="E532">
        <v>181.08</v>
      </c>
      <c r="G532">
        <v>1.45</v>
      </c>
      <c r="H532">
        <v>181.08</v>
      </c>
    </row>
    <row r="533" spans="1:8">
      <c r="A533">
        <v>530</v>
      </c>
      <c r="B533">
        <v>7</v>
      </c>
      <c r="C533" t="s">
        <v>1141</v>
      </c>
      <c r="D533">
        <v>174935.91880000001</v>
      </c>
      <c r="E533">
        <v>181.08</v>
      </c>
      <c r="G533">
        <v>1.45</v>
      </c>
      <c r="H533">
        <v>181.08</v>
      </c>
    </row>
    <row r="534" spans="1:8">
      <c r="A534">
        <v>530</v>
      </c>
      <c r="B534">
        <v>8</v>
      </c>
      <c r="C534" t="s">
        <v>1141</v>
      </c>
      <c r="D534">
        <v>202891.48120000001</v>
      </c>
      <c r="E534">
        <v>181.08</v>
      </c>
      <c r="G534">
        <v>1.45</v>
      </c>
      <c r="H534">
        <v>181.08</v>
      </c>
    </row>
    <row r="535" spans="1:8">
      <c r="A535">
        <v>530</v>
      </c>
      <c r="B535">
        <v>9</v>
      </c>
      <c r="C535" t="s">
        <v>1141</v>
      </c>
      <c r="D535">
        <v>194280.19020000001</v>
      </c>
      <c r="E535">
        <v>181.08</v>
      </c>
      <c r="G535">
        <v>1.45</v>
      </c>
      <c r="H535">
        <v>181.08</v>
      </c>
    </row>
    <row r="536" spans="1:8">
      <c r="A536">
        <v>530</v>
      </c>
      <c r="B536">
        <v>10</v>
      </c>
      <c r="C536" t="s">
        <v>1141</v>
      </c>
      <c r="D536">
        <v>198860.6587</v>
      </c>
      <c r="E536">
        <v>181.08</v>
      </c>
      <c r="G536">
        <v>1.45</v>
      </c>
      <c r="H536">
        <v>181.08</v>
      </c>
    </row>
    <row r="537" spans="1:8">
      <c r="A537">
        <v>530</v>
      </c>
      <c r="B537">
        <v>6</v>
      </c>
      <c r="C537" t="s">
        <v>1141</v>
      </c>
      <c r="D537">
        <v>99250.110220000002</v>
      </c>
      <c r="E537">
        <v>228.24</v>
      </c>
      <c r="G537">
        <v>1.45</v>
      </c>
      <c r="H537">
        <v>228.24</v>
      </c>
    </row>
    <row r="538" spans="1:8">
      <c r="A538">
        <v>530</v>
      </c>
      <c r="B538">
        <v>7</v>
      </c>
      <c r="C538" t="s">
        <v>1141</v>
      </c>
      <c r="D538">
        <v>325078.70120000001</v>
      </c>
      <c r="E538">
        <v>228.24</v>
      </c>
      <c r="G538">
        <v>1.45</v>
      </c>
      <c r="H538">
        <v>228.24</v>
      </c>
    </row>
    <row r="539" spans="1:8">
      <c r="A539">
        <v>530</v>
      </c>
      <c r="B539">
        <v>8</v>
      </c>
      <c r="C539" t="s">
        <v>1141</v>
      </c>
      <c r="D539">
        <v>334078.54399999999</v>
      </c>
      <c r="E539">
        <v>228.24</v>
      </c>
      <c r="G539">
        <v>1.45</v>
      </c>
      <c r="H539">
        <v>228.24</v>
      </c>
    </row>
    <row r="540" spans="1:8">
      <c r="A540">
        <v>530</v>
      </c>
      <c r="B540">
        <v>9</v>
      </c>
      <c r="C540" t="s">
        <v>1141</v>
      </c>
      <c r="D540">
        <v>331703.59159999999</v>
      </c>
      <c r="E540">
        <v>228.24</v>
      </c>
      <c r="G540">
        <v>1.45</v>
      </c>
      <c r="H540">
        <v>228.24</v>
      </c>
    </row>
    <row r="541" spans="1:8">
      <c r="A541">
        <v>530</v>
      </c>
      <c r="B541">
        <v>10</v>
      </c>
      <c r="C541" t="s">
        <v>1141</v>
      </c>
      <c r="D541">
        <v>346839.16960000002</v>
      </c>
      <c r="E541">
        <v>228.24</v>
      </c>
      <c r="G541">
        <v>1.45</v>
      </c>
      <c r="H541">
        <v>228.24</v>
      </c>
    </row>
    <row r="542" spans="1:8">
      <c r="A542">
        <v>530</v>
      </c>
      <c r="B542">
        <v>6</v>
      </c>
      <c r="C542" t="s">
        <v>1141</v>
      </c>
      <c r="D542">
        <v>120121.3287</v>
      </c>
      <c r="E542">
        <v>277.07</v>
      </c>
      <c r="G542">
        <v>1.45</v>
      </c>
      <c r="H542">
        <v>277.07</v>
      </c>
    </row>
    <row r="543" spans="1:8">
      <c r="A543">
        <v>530</v>
      </c>
      <c r="B543">
        <v>7</v>
      </c>
      <c r="C543" t="s">
        <v>1141</v>
      </c>
      <c r="D543">
        <v>571456.4338</v>
      </c>
      <c r="E543">
        <v>277.07</v>
      </c>
      <c r="G543">
        <v>1.45</v>
      </c>
      <c r="H543">
        <v>277.07</v>
      </c>
    </row>
    <row r="544" spans="1:8">
      <c r="A544">
        <v>530</v>
      </c>
      <c r="B544">
        <v>8</v>
      </c>
      <c r="C544" t="s">
        <v>1141</v>
      </c>
      <c r="D544">
        <v>615963.80709999998</v>
      </c>
      <c r="E544">
        <v>277.07</v>
      </c>
      <c r="G544">
        <v>1.45</v>
      </c>
      <c r="H544">
        <v>277.07</v>
      </c>
    </row>
    <row r="545" spans="1:8">
      <c r="A545">
        <v>530</v>
      </c>
      <c r="B545">
        <v>9</v>
      </c>
      <c r="C545" t="s">
        <v>1141</v>
      </c>
      <c r="D545">
        <v>592085.87450000003</v>
      </c>
      <c r="E545">
        <v>277.07</v>
      </c>
      <c r="G545">
        <v>1.45</v>
      </c>
      <c r="H545">
        <v>277.07</v>
      </c>
    </row>
    <row r="546" spans="1:8">
      <c r="A546">
        <v>530</v>
      </c>
      <c r="B546">
        <v>10</v>
      </c>
      <c r="C546" t="s">
        <v>1141</v>
      </c>
      <c r="D546">
        <v>623404.99419999996</v>
      </c>
      <c r="E546">
        <v>277.07</v>
      </c>
      <c r="G546">
        <v>1.45</v>
      </c>
      <c r="H546">
        <v>277.07</v>
      </c>
    </row>
    <row r="547" spans="1:8">
      <c r="A547">
        <v>530</v>
      </c>
      <c r="B547">
        <v>6</v>
      </c>
      <c r="C547" t="s">
        <v>1141</v>
      </c>
      <c r="D547">
        <v>165434.44190000001</v>
      </c>
      <c r="E547">
        <v>325.07</v>
      </c>
      <c r="G547">
        <v>1.45</v>
      </c>
      <c r="H547">
        <v>325.07</v>
      </c>
    </row>
    <row r="548" spans="1:8">
      <c r="A548">
        <v>530</v>
      </c>
      <c r="B548">
        <v>7</v>
      </c>
      <c r="C548" t="s">
        <v>1141</v>
      </c>
      <c r="D548">
        <v>1305012.9809999999</v>
      </c>
      <c r="E548">
        <v>325.07</v>
      </c>
      <c r="G548">
        <v>1.45</v>
      </c>
      <c r="H548">
        <v>325.07</v>
      </c>
    </row>
    <row r="549" spans="1:8">
      <c r="A549">
        <v>530</v>
      </c>
      <c r="B549">
        <v>8</v>
      </c>
      <c r="C549" t="s">
        <v>1141</v>
      </c>
      <c r="D549">
        <v>1321434.8629999999</v>
      </c>
      <c r="E549">
        <v>325.07</v>
      </c>
      <c r="G549">
        <v>1.45</v>
      </c>
      <c r="H549">
        <v>325.07</v>
      </c>
    </row>
    <row r="550" spans="1:8">
      <c r="A550">
        <v>530</v>
      </c>
      <c r="B550">
        <v>9</v>
      </c>
      <c r="C550" t="s">
        <v>1141</v>
      </c>
      <c r="D550">
        <v>1333321.929</v>
      </c>
      <c r="E550">
        <v>325.07</v>
      </c>
      <c r="G550">
        <v>1.45</v>
      </c>
      <c r="H550">
        <v>325.07</v>
      </c>
    </row>
    <row r="551" spans="1:8">
      <c r="A551">
        <v>530</v>
      </c>
      <c r="B551">
        <v>10</v>
      </c>
      <c r="C551" t="s">
        <v>1141</v>
      </c>
      <c r="D551">
        <v>1359452.56</v>
      </c>
      <c r="E551">
        <v>325.07</v>
      </c>
      <c r="G551">
        <v>1.45</v>
      </c>
      <c r="H551">
        <v>325.07</v>
      </c>
    </row>
    <row r="552" spans="1:8">
      <c r="A552">
        <v>530</v>
      </c>
      <c r="B552">
        <v>6</v>
      </c>
      <c r="C552" t="s">
        <v>1141</v>
      </c>
      <c r="D552">
        <v>207170.9284</v>
      </c>
      <c r="E552">
        <v>373.15</v>
      </c>
      <c r="G552">
        <v>1.45</v>
      </c>
      <c r="H552">
        <v>373.15</v>
      </c>
    </row>
    <row r="553" spans="1:8">
      <c r="A553">
        <v>530</v>
      </c>
      <c r="B553">
        <v>7</v>
      </c>
      <c r="C553" t="s">
        <v>1141</v>
      </c>
      <c r="D553">
        <v>2468066.1409999998</v>
      </c>
      <c r="E553">
        <v>373.15</v>
      </c>
      <c r="G553">
        <v>1.45</v>
      </c>
      <c r="H553">
        <v>373.15</v>
      </c>
    </row>
    <row r="554" spans="1:8">
      <c r="A554">
        <v>530</v>
      </c>
      <c r="B554">
        <v>8</v>
      </c>
      <c r="C554" t="s">
        <v>1141</v>
      </c>
      <c r="D554">
        <v>2597626.13</v>
      </c>
      <c r="E554">
        <v>373.15</v>
      </c>
      <c r="G554">
        <v>1.45</v>
      </c>
      <c r="H554">
        <v>373.15</v>
      </c>
    </row>
    <row r="555" spans="1:8">
      <c r="A555">
        <v>530</v>
      </c>
      <c r="B555">
        <v>9</v>
      </c>
      <c r="C555" t="s">
        <v>1141</v>
      </c>
      <c r="D555">
        <v>2544747.7859999998</v>
      </c>
      <c r="E555">
        <v>373.15</v>
      </c>
      <c r="G555">
        <v>1.45</v>
      </c>
      <c r="H555">
        <v>373.15</v>
      </c>
    </row>
    <row r="556" spans="1:8">
      <c r="A556">
        <v>530</v>
      </c>
      <c r="B556">
        <v>10</v>
      </c>
      <c r="C556" t="s">
        <v>1141</v>
      </c>
      <c r="D556">
        <v>2470004.719</v>
      </c>
      <c r="E556">
        <v>373.15</v>
      </c>
      <c r="G556">
        <v>1.45</v>
      </c>
      <c r="H556">
        <v>373.15</v>
      </c>
    </row>
    <row r="557" spans="1:8">
      <c r="A557">
        <v>530</v>
      </c>
      <c r="B557">
        <v>6</v>
      </c>
      <c r="C557" t="s">
        <v>1141</v>
      </c>
      <c r="D557">
        <v>252700.4798</v>
      </c>
      <c r="E557">
        <v>421.57</v>
      </c>
      <c r="G557">
        <v>1.45</v>
      </c>
      <c r="H557">
        <v>421.57</v>
      </c>
    </row>
    <row r="558" spans="1:8">
      <c r="A558">
        <v>530</v>
      </c>
      <c r="B558">
        <v>7</v>
      </c>
      <c r="C558" t="s">
        <v>1141</v>
      </c>
      <c r="D558">
        <v>4967149.9050000003</v>
      </c>
      <c r="E558">
        <v>421.57</v>
      </c>
      <c r="G558">
        <v>1.45</v>
      </c>
      <c r="H558">
        <v>421.57</v>
      </c>
    </row>
    <row r="559" spans="1:8">
      <c r="A559">
        <v>530</v>
      </c>
      <c r="B559">
        <v>8</v>
      </c>
      <c r="C559" t="s">
        <v>1141</v>
      </c>
      <c r="D559">
        <v>5486182.6169999996</v>
      </c>
      <c r="E559">
        <v>421.57</v>
      </c>
      <c r="G559">
        <v>1.45</v>
      </c>
      <c r="H559">
        <v>421.57</v>
      </c>
    </row>
    <row r="560" spans="1:8">
      <c r="A560">
        <v>530</v>
      </c>
      <c r="B560">
        <v>9</v>
      </c>
      <c r="C560" t="s">
        <v>1141</v>
      </c>
      <c r="D560">
        <v>5305282.5149999997</v>
      </c>
      <c r="E560">
        <v>421.57</v>
      </c>
      <c r="G560">
        <v>1.45</v>
      </c>
      <c r="H560">
        <v>421.57</v>
      </c>
    </row>
    <row r="561" spans="1:8">
      <c r="A561">
        <v>530</v>
      </c>
      <c r="B561">
        <v>10</v>
      </c>
      <c r="C561" t="s">
        <v>1141</v>
      </c>
      <c r="D561">
        <v>5405558.6009999998</v>
      </c>
      <c r="E561">
        <v>421.57</v>
      </c>
      <c r="G561">
        <v>1.45</v>
      </c>
      <c r="H561">
        <v>421.57</v>
      </c>
    </row>
    <row r="562" spans="1:8">
      <c r="A562">
        <v>530</v>
      </c>
      <c r="B562">
        <v>6</v>
      </c>
      <c r="C562" t="s">
        <v>1141</v>
      </c>
      <c r="D562">
        <v>301444.04580000002</v>
      </c>
      <c r="E562">
        <v>469.5</v>
      </c>
      <c r="G562">
        <v>1.45</v>
      </c>
      <c r="H562">
        <v>469.5</v>
      </c>
    </row>
    <row r="563" spans="1:8">
      <c r="A563">
        <v>530</v>
      </c>
      <c r="B563">
        <v>7</v>
      </c>
      <c r="C563" t="s">
        <v>1141</v>
      </c>
      <c r="D563">
        <v>7687635.1500000004</v>
      </c>
      <c r="E563">
        <v>469.5</v>
      </c>
      <c r="G563">
        <v>1.45</v>
      </c>
      <c r="H563">
        <v>469.5</v>
      </c>
    </row>
    <row r="564" spans="1:8">
      <c r="A564">
        <v>530</v>
      </c>
      <c r="B564">
        <v>8</v>
      </c>
      <c r="C564" t="s">
        <v>1141</v>
      </c>
      <c r="D564">
        <v>7064114.7529999996</v>
      </c>
      <c r="E564">
        <v>469.5</v>
      </c>
      <c r="G564">
        <v>1.45</v>
      </c>
      <c r="H564">
        <v>469.5</v>
      </c>
    </row>
    <row r="565" spans="1:8">
      <c r="A565">
        <v>530</v>
      </c>
      <c r="B565">
        <v>9</v>
      </c>
      <c r="C565" t="s">
        <v>1141</v>
      </c>
      <c r="D565">
        <v>7614138.0329999998</v>
      </c>
      <c r="E565">
        <v>469.5</v>
      </c>
      <c r="G565">
        <v>1.45</v>
      </c>
      <c r="H565">
        <v>469.5</v>
      </c>
    </row>
    <row r="566" spans="1:8">
      <c r="A566">
        <v>530</v>
      </c>
      <c r="B566">
        <v>10</v>
      </c>
      <c r="C566" t="s">
        <v>1141</v>
      </c>
      <c r="D566">
        <v>7813657.8130000001</v>
      </c>
      <c r="E566">
        <v>469.5</v>
      </c>
      <c r="G566">
        <v>1.45</v>
      </c>
      <c r="H566">
        <v>469.5</v>
      </c>
    </row>
    <row r="567" spans="1:8">
      <c r="A567">
        <v>530</v>
      </c>
      <c r="B567">
        <v>6</v>
      </c>
      <c r="C567" t="s">
        <v>1141</v>
      </c>
      <c r="D567">
        <v>375636.5232</v>
      </c>
      <c r="E567">
        <v>517</v>
      </c>
      <c r="G567">
        <v>1.45</v>
      </c>
      <c r="H567">
        <v>517</v>
      </c>
    </row>
    <row r="568" spans="1:8">
      <c r="A568">
        <v>530</v>
      </c>
      <c r="B568">
        <v>7</v>
      </c>
      <c r="C568" t="s">
        <v>1141</v>
      </c>
      <c r="D568">
        <v>6958056.7690000003</v>
      </c>
      <c r="E568">
        <v>517</v>
      </c>
      <c r="G568">
        <v>1.45</v>
      </c>
      <c r="H568">
        <v>517</v>
      </c>
    </row>
    <row r="569" spans="1:8">
      <c r="A569">
        <v>530</v>
      </c>
      <c r="B569">
        <v>8</v>
      </c>
      <c r="C569" t="s">
        <v>1141</v>
      </c>
      <c r="D569">
        <v>7598779.3569999998</v>
      </c>
      <c r="E569">
        <v>517</v>
      </c>
      <c r="G569">
        <v>1.45</v>
      </c>
      <c r="H569">
        <v>517</v>
      </c>
    </row>
    <row r="570" spans="1:8">
      <c r="A570">
        <v>530</v>
      </c>
      <c r="B570">
        <v>9</v>
      </c>
      <c r="C570" t="s">
        <v>1141</v>
      </c>
      <c r="D570">
        <v>7573435.2549999999</v>
      </c>
      <c r="E570">
        <v>517</v>
      </c>
      <c r="G570">
        <v>1.45</v>
      </c>
      <c r="H570">
        <v>517</v>
      </c>
    </row>
    <row r="571" spans="1:8">
      <c r="A571">
        <v>530</v>
      </c>
      <c r="B571">
        <v>10</v>
      </c>
      <c r="C571" t="s">
        <v>1141</v>
      </c>
      <c r="D571">
        <v>7423701.6780000003</v>
      </c>
      <c r="E571">
        <v>517</v>
      </c>
      <c r="G571">
        <v>1.45</v>
      </c>
      <c r="H571">
        <v>517</v>
      </c>
    </row>
    <row r="572" spans="1:8">
      <c r="A572">
        <v>530</v>
      </c>
      <c r="B572">
        <v>6</v>
      </c>
      <c r="C572" t="s">
        <v>1141</v>
      </c>
      <c r="D572">
        <v>372978.11619999999</v>
      </c>
      <c r="E572">
        <v>564.9</v>
      </c>
      <c r="G572">
        <v>1.45</v>
      </c>
      <c r="H572">
        <v>564.9</v>
      </c>
    </row>
    <row r="573" spans="1:8">
      <c r="A573">
        <v>530</v>
      </c>
      <c r="B573">
        <v>7</v>
      </c>
      <c r="C573" t="s">
        <v>1141</v>
      </c>
      <c r="D573">
        <v>6929943.5209999997</v>
      </c>
      <c r="E573">
        <v>564.9</v>
      </c>
      <c r="G573">
        <v>1.45</v>
      </c>
      <c r="H573">
        <v>564.9</v>
      </c>
    </row>
    <row r="574" spans="1:8">
      <c r="A574">
        <v>530</v>
      </c>
      <c r="B574">
        <v>8</v>
      </c>
      <c r="C574" t="s">
        <v>1141</v>
      </c>
      <c r="D574">
        <v>4582035.7309999997</v>
      </c>
      <c r="E574">
        <v>564.9</v>
      </c>
      <c r="G574">
        <v>1.45</v>
      </c>
      <c r="H574">
        <v>564.9</v>
      </c>
    </row>
    <row r="575" spans="1:8">
      <c r="A575">
        <v>530</v>
      </c>
      <c r="B575">
        <v>9</v>
      </c>
      <c r="C575" t="s">
        <v>1141</v>
      </c>
      <c r="D575">
        <v>7026530.5130000003</v>
      </c>
      <c r="E575">
        <v>564.9</v>
      </c>
      <c r="G575">
        <v>1.45</v>
      </c>
      <c r="H575">
        <v>564.9</v>
      </c>
    </row>
    <row r="576" spans="1:8">
      <c r="A576">
        <v>530</v>
      </c>
      <c r="B576">
        <v>10</v>
      </c>
      <c r="C576" t="s">
        <v>1141</v>
      </c>
      <c r="D576">
        <v>8001016.4079999998</v>
      </c>
      <c r="E576">
        <v>564.9</v>
      </c>
      <c r="G576">
        <v>1.45</v>
      </c>
      <c r="H576">
        <v>564.9</v>
      </c>
    </row>
    <row r="577" spans="1:8">
      <c r="A577">
        <v>530</v>
      </c>
      <c r="B577">
        <v>6</v>
      </c>
      <c r="C577" t="s">
        <v>1141</v>
      </c>
      <c r="D577">
        <v>399347.47610000003</v>
      </c>
      <c r="E577">
        <v>612.57000000000005</v>
      </c>
      <c r="G577">
        <v>1.45</v>
      </c>
      <c r="H577">
        <v>612.57000000000005</v>
      </c>
    </row>
    <row r="578" spans="1:8">
      <c r="A578">
        <v>530</v>
      </c>
      <c r="B578">
        <v>7</v>
      </c>
      <c r="C578" t="s">
        <v>1141</v>
      </c>
      <c r="D578">
        <v>8459213.7349999994</v>
      </c>
      <c r="E578">
        <v>612.57000000000005</v>
      </c>
      <c r="G578">
        <v>1.45</v>
      </c>
      <c r="H578">
        <v>612.57000000000005</v>
      </c>
    </row>
    <row r="579" spans="1:8">
      <c r="A579">
        <v>530</v>
      </c>
      <c r="B579">
        <v>8</v>
      </c>
      <c r="C579" t="s">
        <v>1141</v>
      </c>
      <c r="D579">
        <v>7851640.1210000003</v>
      </c>
      <c r="E579">
        <v>612.57000000000005</v>
      </c>
      <c r="G579">
        <v>1.45</v>
      </c>
      <c r="H579">
        <v>612.57000000000005</v>
      </c>
    </row>
    <row r="580" spans="1:8">
      <c r="A580">
        <v>530</v>
      </c>
      <c r="B580">
        <v>9</v>
      </c>
      <c r="C580" t="s">
        <v>1141</v>
      </c>
      <c r="D580">
        <v>9804566.9710000008</v>
      </c>
      <c r="E580">
        <v>612.57000000000005</v>
      </c>
      <c r="G580">
        <v>1.45</v>
      </c>
      <c r="H580">
        <v>612.57000000000005</v>
      </c>
    </row>
    <row r="581" spans="1:8">
      <c r="A581">
        <v>530</v>
      </c>
      <c r="B581">
        <v>10</v>
      </c>
      <c r="C581" t="s">
        <v>1141</v>
      </c>
      <c r="D581">
        <v>9651669.4619999994</v>
      </c>
      <c r="E581">
        <v>612.57000000000005</v>
      </c>
      <c r="G581">
        <v>1.45</v>
      </c>
      <c r="H581">
        <v>612.57000000000005</v>
      </c>
    </row>
    <row r="582" spans="1:8">
      <c r="A582">
        <v>530</v>
      </c>
      <c r="B582">
        <v>6</v>
      </c>
      <c r="C582" t="s">
        <v>1141</v>
      </c>
      <c r="D582">
        <v>525156.94869999995</v>
      </c>
      <c r="E582">
        <v>636.78666669999996</v>
      </c>
      <c r="G582">
        <v>1.45</v>
      </c>
      <c r="H582">
        <v>636.78666669999996</v>
      </c>
    </row>
    <row r="583" spans="1:8">
      <c r="A583">
        <v>530</v>
      </c>
      <c r="B583">
        <v>7</v>
      </c>
      <c r="C583" t="s">
        <v>1141</v>
      </c>
      <c r="D583">
        <v>8035507.7010000004</v>
      </c>
      <c r="E583">
        <v>636.78666669999996</v>
      </c>
      <c r="G583">
        <v>1.45</v>
      </c>
      <c r="H583">
        <v>636.78666669999996</v>
      </c>
    </row>
    <row r="584" spans="1:8">
      <c r="A584">
        <v>530</v>
      </c>
      <c r="B584">
        <v>8</v>
      </c>
      <c r="C584" t="s">
        <v>1141</v>
      </c>
      <c r="D584">
        <v>7822362.5659999996</v>
      </c>
      <c r="E584">
        <v>636.78666669999996</v>
      </c>
      <c r="G584">
        <v>1.45</v>
      </c>
      <c r="H584">
        <v>636.78666669999996</v>
      </c>
    </row>
    <row r="585" spans="1:8">
      <c r="A585">
        <v>530</v>
      </c>
      <c r="B585">
        <v>9</v>
      </c>
      <c r="C585" t="s">
        <v>1141</v>
      </c>
      <c r="D585">
        <v>7994452.8609999996</v>
      </c>
      <c r="E585">
        <v>636.78666669999996</v>
      </c>
      <c r="G585">
        <v>1.45</v>
      </c>
      <c r="H585">
        <v>636.78666669999996</v>
      </c>
    </row>
    <row r="586" spans="1:8">
      <c r="A586">
        <v>530</v>
      </c>
      <c r="B586">
        <v>10</v>
      </c>
      <c r="C586" t="s">
        <v>1141</v>
      </c>
      <c r="D586">
        <v>8702389.6989999991</v>
      </c>
      <c r="E586">
        <v>636.78666669999996</v>
      </c>
      <c r="G586">
        <v>1.45</v>
      </c>
      <c r="H586">
        <v>636.78666669999996</v>
      </c>
    </row>
    <row r="587" spans="1:8">
      <c r="A587">
        <v>530</v>
      </c>
      <c r="B587">
        <v>6</v>
      </c>
      <c r="C587" t="s">
        <v>1141</v>
      </c>
      <c r="D587">
        <v>485087.73550000001</v>
      </c>
      <c r="E587">
        <v>661.38666669999998</v>
      </c>
      <c r="G587">
        <v>1.45</v>
      </c>
      <c r="H587">
        <v>661.38666669999998</v>
      </c>
    </row>
    <row r="588" spans="1:8">
      <c r="A588">
        <v>530</v>
      </c>
      <c r="B588">
        <v>7</v>
      </c>
      <c r="C588" t="s">
        <v>1141</v>
      </c>
      <c r="D588">
        <v>11776557.01</v>
      </c>
      <c r="E588">
        <v>661.38666669999998</v>
      </c>
      <c r="G588">
        <v>1.45</v>
      </c>
      <c r="H588">
        <v>661.38666669999998</v>
      </c>
    </row>
    <row r="589" spans="1:8">
      <c r="A589">
        <v>530</v>
      </c>
      <c r="B589">
        <v>8</v>
      </c>
      <c r="C589" t="s">
        <v>1141</v>
      </c>
      <c r="D589">
        <v>10081530.039999999</v>
      </c>
      <c r="E589">
        <v>661.38666669999998</v>
      </c>
      <c r="G589">
        <v>1.45</v>
      </c>
      <c r="H589">
        <v>661.38666669999998</v>
      </c>
    </row>
    <row r="590" spans="1:8">
      <c r="A590">
        <v>530</v>
      </c>
      <c r="B590">
        <v>9</v>
      </c>
      <c r="C590" t="s">
        <v>1141</v>
      </c>
      <c r="D590">
        <v>10833602.01</v>
      </c>
      <c r="E590">
        <v>661.38666669999998</v>
      </c>
      <c r="G590">
        <v>1.45</v>
      </c>
      <c r="H590">
        <v>661.38666669999998</v>
      </c>
    </row>
    <row r="591" spans="1:8">
      <c r="A591">
        <v>530</v>
      </c>
      <c r="B591">
        <v>10</v>
      </c>
      <c r="C591" t="s">
        <v>1141</v>
      </c>
      <c r="D591">
        <v>10748965.51</v>
      </c>
      <c r="E591">
        <v>661.38666669999998</v>
      </c>
      <c r="G591">
        <v>1.45</v>
      </c>
      <c r="H591">
        <v>661.38666669999998</v>
      </c>
    </row>
    <row r="592" spans="1:8">
      <c r="A592">
        <v>530</v>
      </c>
      <c r="B592">
        <v>1</v>
      </c>
      <c r="C592" t="s">
        <v>1154</v>
      </c>
      <c r="D592">
        <v>20246.28657</v>
      </c>
      <c r="E592">
        <v>0</v>
      </c>
      <c r="G592">
        <v>2.9</v>
      </c>
      <c r="H592">
        <v>0</v>
      </c>
    </row>
    <row r="593" spans="1:8">
      <c r="A593">
        <v>530</v>
      </c>
      <c r="B593">
        <v>2</v>
      </c>
      <c r="C593" t="s">
        <v>1154</v>
      </c>
      <c r="D593">
        <v>15068.406360000001</v>
      </c>
      <c r="E593">
        <v>0</v>
      </c>
      <c r="G593">
        <v>2.9</v>
      </c>
      <c r="H593">
        <v>0</v>
      </c>
    </row>
    <row r="594" spans="1:8">
      <c r="A594">
        <v>530</v>
      </c>
      <c r="B594">
        <v>3</v>
      </c>
      <c r="C594" t="s">
        <v>1154</v>
      </c>
      <c r="D594">
        <v>46547.762750000002</v>
      </c>
      <c r="E594">
        <v>0</v>
      </c>
      <c r="G594">
        <v>2.9</v>
      </c>
      <c r="H594">
        <v>0</v>
      </c>
    </row>
    <row r="595" spans="1:8">
      <c r="A595">
        <v>530</v>
      </c>
      <c r="B595">
        <v>4</v>
      </c>
      <c r="C595" t="s">
        <v>1154</v>
      </c>
      <c r="D595">
        <v>14443.16373</v>
      </c>
      <c r="E595">
        <v>0</v>
      </c>
      <c r="G595">
        <v>2.9</v>
      </c>
      <c r="H595">
        <v>0</v>
      </c>
    </row>
    <row r="596" spans="1:8">
      <c r="A596">
        <v>530</v>
      </c>
      <c r="B596">
        <v>5</v>
      </c>
      <c r="C596" t="s">
        <v>1154</v>
      </c>
      <c r="D596">
        <v>20009.602610000002</v>
      </c>
      <c r="E596">
        <v>0</v>
      </c>
      <c r="G596">
        <v>2.9</v>
      </c>
      <c r="H596">
        <v>0</v>
      </c>
    </row>
    <row r="597" spans="1:8">
      <c r="A597">
        <v>530</v>
      </c>
      <c r="B597">
        <v>1</v>
      </c>
      <c r="C597" t="s">
        <v>1154</v>
      </c>
      <c r="D597">
        <v>27664.29941</v>
      </c>
      <c r="E597">
        <v>43.7</v>
      </c>
      <c r="G597">
        <v>2.9</v>
      </c>
      <c r="H597">
        <v>43.7</v>
      </c>
    </row>
    <row r="598" spans="1:8">
      <c r="A598">
        <v>530</v>
      </c>
      <c r="B598">
        <v>2</v>
      </c>
      <c r="C598" t="s">
        <v>1154</v>
      </c>
      <c r="D598">
        <v>28660.719160000001</v>
      </c>
      <c r="E598">
        <v>43.7</v>
      </c>
      <c r="G598">
        <v>2.9</v>
      </c>
      <c r="H598">
        <v>43.7</v>
      </c>
    </row>
    <row r="599" spans="1:8">
      <c r="A599">
        <v>530</v>
      </c>
      <c r="B599">
        <v>3</v>
      </c>
      <c r="C599" t="s">
        <v>1154</v>
      </c>
      <c r="D599">
        <v>31374.26108</v>
      </c>
      <c r="E599">
        <v>43.7</v>
      </c>
      <c r="G599">
        <v>2.9</v>
      </c>
      <c r="H599">
        <v>43.7</v>
      </c>
    </row>
    <row r="600" spans="1:8">
      <c r="A600">
        <v>530</v>
      </c>
      <c r="B600">
        <v>4</v>
      </c>
      <c r="C600" t="s">
        <v>1154</v>
      </c>
      <c r="D600">
        <v>30553.211029999999</v>
      </c>
      <c r="E600">
        <v>43.7</v>
      </c>
      <c r="G600">
        <v>2.9</v>
      </c>
      <c r="H600">
        <v>43.7</v>
      </c>
    </row>
    <row r="601" spans="1:8">
      <c r="A601">
        <v>530</v>
      </c>
      <c r="B601">
        <v>5</v>
      </c>
      <c r="C601" t="s">
        <v>1154</v>
      </c>
      <c r="D601">
        <v>27908.459510000001</v>
      </c>
      <c r="E601">
        <v>43.7</v>
      </c>
      <c r="G601">
        <v>2.9</v>
      </c>
      <c r="H601">
        <v>43.7</v>
      </c>
    </row>
    <row r="602" spans="1:8">
      <c r="A602">
        <v>530</v>
      </c>
      <c r="B602">
        <v>1</v>
      </c>
      <c r="C602" t="s">
        <v>1154</v>
      </c>
      <c r="D602">
        <v>36131.686849999998</v>
      </c>
      <c r="E602">
        <v>92.2</v>
      </c>
      <c r="G602">
        <v>2.9</v>
      </c>
      <c r="H602">
        <v>92.2</v>
      </c>
    </row>
    <row r="603" spans="1:8">
      <c r="A603">
        <v>530</v>
      </c>
      <c r="B603">
        <v>2</v>
      </c>
      <c r="C603" t="s">
        <v>1154</v>
      </c>
      <c r="D603">
        <v>42610.873610000002</v>
      </c>
      <c r="E603">
        <v>92.2</v>
      </c>
      <c r="G603">
        <v>2.9</v>
      </c>
      <c r="H603">
        <v>92.2</v>
      </c>
    </row>
    <row r="604" spans="1:8">
      <c r="A604">
        <v>530</v>
      </c>
      <c r="B604">
        <v>3</v>
      </c>
      <c r="C604" t="s">
        <v>1154</v>
      </c>
      <c r="D604">
        <v>40394.868490000001</v>
      </c>
      <c r="E604">
        <v>92.2</v>
      </c>
      <c r="G604">
        <v>2.9</v>
      </c>
      <c r="H604">
        <v>92.2</v>
      </c>
    </row>
    <row r="605" spans="1:8">
      <c r="A605">
        <v>530</v>
      </c>
      <c r="B605">
        <v>4</v>
      </c>
      <c r="C605" t="s">
        <v>1154</v>
      </c>
      <c r="D605">
        <v>41426.131529999999</v>
      </c>
      <c r="E605">
        <v>92.2</v>
      </c>
      <c r="G605">
        <v>2.9</v>
      </c>
      <c r="H605">
        <v>92.2</v>
      </c>
    </row>
    <row r="606" spans="1:8">
      <c r="A606">
        <v>530</v>
      </c>
      <c r="B606">
        <v>5</v>
      </c>
      <c r="C606" t="s">
        <v>1154</v>
      </c>
      <c r="D606">
        <v>40306.863720000001</v>
      </c>
      <c r="E606">
        <v>92.2</v>
      </c>
      <c r="G606">
        <v>2.9</v>
      </c>
      <c r="H606">
        <v>92.2</v>
      </c>
    </row>
    <row r="607" spans="1:8">
      <c r="A607">
        <v>530</v>
      </c>
      <c r="B607">
        <v>1</v>
      </c>
      <c r="C607" t="s">
        <v>1154</v>
      </c>
      <c r="D607">
        <v>40681.167229999999</v>
      </c>
      <c r="E607">
        <v>116.483</v>
      </c>
      <c r="G607">
        <v>2.9</v>
      </c>
      <c r="H607">
        <v>116.483</v>
      </c>
    </row>
    <row r="608" spans="1:8">
      <c r="A608">
        <v>530</v>
      </c>
      <c r="B608">
        <v>2</v>
      </c>
      <c r="C608" t="s">
        <v>1154</v>
      </c>
      <c r="D608">
        <v>57159.327250000002</v>
      </c>
      <c r="E608">
        <v>116.483</v>
      </c>
      <c r="G608">
        <v>2.9</v>
      </c>
      <c r="H608">
        <v>116.483</v>
      </c>
    </row>
    <row r="609" spans="1:8">
      <c r="A609">
        <v>530</v>
      </c>
      <c r="B609">
        <v>3</v>
      </c>
      <c r="C609" t="s">
        <v>1154</v>
      </c>
      <c r="D609">
        <v>51582.64834</v>
      </c>
      <c r="E609">
        <v>116.483</v>
      </c>
      <c r="G609">
        <v>2.9</v>
      </c>
      <c r="H609">
        <v>116.483</v>
      </c>
    </row>
    <row r="610" spans="1:8">
      <c r="A610">
        <v>530</v>
      </c>
      <c r="B610">
        <v>4</v>
      </c>
      <c r="C610" t="s">
        <v>1154</v>
      </c>
      <c r="D610">
        <v>56812.457009999998</v>
      </c>
      <c r="E610">
        <v>116.483</v>
      </c>
      <c r="G610">
        <v>2.9</v>
      </c>
      <c r="H610">
        <v>116.483</v>
      </c>
    </row>
    <row r="611" spans="1:8">
      <c r="A611">
        <v>530</v>
      </c>
      <c r="B611">
        <v>5</v>
      </c>
      <c r="C611" t="s">
        <v>1154</v>
      </c>
      <c r="D611">
        <v>56782.603810000001</v>
      </c>
      <c r="E611">
        <v>116.483</v>
      </c>
      <c r="G611">
        <v>2.9</v>
      </c>
      <c r="H611">
        <v>116.483</v>
      </c>
    </row>
    <row r="612" spans="1:8">
      <c r="A612">
        <v>530</v>
      </c>
      <c r="B612">
        <v>1</v>
      </c>
      <c r="C612" t="s">
        <v>1154</v>
      </c>
      <c r="D612">
        <v>38487.515979999996</v>
      </c>
      <c r="E612">
        <v>140.5</v>
      </c>
      <c r="G612">
        <v>2.9</v>
      </c>
      <c r="H612">
        <v>140.5</v>
      </c>
    </row>
    <row r="613" spans="1:8">
      <c r="A613">
        <v>530</v>
      </c>
      <c r="B613">
        <v>2</v>
      </c>
      <c r="C613" t="s">
        <v>1154</v>
      </c>
      <c r="D613">
        <v>87411.008310000005</v>
      </c>
      <c r="E613">
        <v>140.5</v>
      </c>
      <c r="G613">
        <v>2.9</v>
      </c>
      <c r="H613">
        <v>140.5</v>
      </c>
    </row>
    <row r="614" spans="1:8">
      <c r="A614">
        <v>530</v>
      </c>
      <c r="B614">
        <v>3</v>
      </c>
      <c r="C614" t="s">
        <v>1154</v>
      </c>
      <c r="D614">
        <v>90742.268540000005</v>
      </c>
      <c r="E614">
        <v>140.5</v>
      </c>
      <c r="G614">
        <v>2.9</v>
      </c>
      <c r="H614">
        <v>140.5</v>
      </c>
    </row>
    <row r="615" spans="1:8">
      <c r="A615">
        <v>530</v>
      </c>
      <c r="B615">
        <v>4</v>
      </c>
      <c r="C615" t="s">
        <v>1154</v>
      </c>
      <c r="D615">
        <v>88632.999249999993</v>
      </c>
      <c r="E615">
        <v>140.5</v>
      </c>
      <c r="G615">
        <v>2.9</v>
      </c>
      <c r="H615">
        <v>140.5</v>
      </c>
    </row>
    <row r="616" spans="1:8">
      <c r="A616">
        <v>530</v>
      </c>
      <c r="B616">
        <v>5</v>
      </c>
      <c r="C616" t="s">
        <v>1154</v>
      </c>
      <c r="D616">
        <v>87926.520350000006</v>
      </c>
      <c r="E616">
        <v>140.5</v>
      </c>
      <c r="G616">
        <v>2.9</v>
      </c>
      <c r="H616">
        <v>140.5</v>
      </c>
    </row>
    <row r="617" spans="1:8">
      <c r="A617">
        <v>530</v>
      </c>
      <c r="B617">
        <v>1</v>
      </c>
      <c r="C617" t="s">
        <v>1154</v>
      </c>
      <c r="D617">
        <v>38452.701359999999</v>
      </c>
      <c r="E617">
        <v>181.08</v>
      </c>
      <c r="G617">
        <v>2.9</v>
      </c>
      <c r="H617">
        <v>181.08</v>
      </c>
    </row>
    <row r="618" spans="1:8">
      <c r="A618">
        <v>530</v>
      </c>
      <c r="B618">
        <v>2</v>
      </c>
      <c r="C618" t="s">
        <v>1154</v>
      </c>
      <c r="D618">
        <v>119696.0776</v>
      </c>
      <c r="E618">
        <v>181.08</v>
      </c>
      <c r="G618">
        <v>2.9</v>
      </c>
      <c r="H618">
        <v>181.08</v>
      </c>
    </row>
    <row r="619" spans="1:8">
      <c r="A619">
        <v>530</v>
      </c>
      <c r="B619">
        <v>3</v>
      </c>
      <c r="C619" t="s">
        <v>1154</v>
      </c>
      <c r="D619">
        <v>121714.8854</v>
      </c>
      <c r="E619">
        <v>181.08</v>
      </c>
      <c r="G619">
        <v>2.9</v>
      </c>
      <c r="H619">
        <v>181.08</v>
      </c>
    </row>
    <row r="620" spans="1:8">
      <c r="A620">
        <v>530</v>
      </c>
      <c r="B620">
        <v>4</v>
      </c>
      <c r="C620" t="s">
        <v>1154</v>
      </c>
      <c r="D620">
        <v>129411.36780000001</v>
      </c>
      <c r="E620">
        <v>181.08</v>
      </c>
      <c r="G620">
        <v>2.9</v>
      </c>
      <c r="H620">
        <v>181.08</v>
      </c>
    </row>
    <row r="621" spans="1:8">
      <c r="A621">
        <v>530</v>
      </c>
      <c r="B621">
        <v>5</v>
      </c>
      <c r="C621" t="s">
        <v>1154</v>
      </c>
      <c r="D621">
        <v>119382.8573</v>
      </c>
      <c r="E621">
        <v>181.08</v>
      </c>
      <c r="G621">
        <v>2.9</v>
      </c>
      <c r="H621">
        <v>181.08</v>
      </c>
    </row>
    <row r="622" spans="1:8">
      <c r="A622">
        <v>530</v>
      </c>
      <c r="B622">
        <v>1</v>
      </c>
      <c r="C622" t="s">
        <v>1154</v>
      </c>
      <c r="D622">
        <v>36703.880100000002</v>
      </c>
      <c r="E622">
        <v>228.24</v>
      </c>
      <c r="G622">
        <v>2.9</v>
      </c>
      <c r="H622">
        <v>228.24</v>
      </c>
    </row>
    <row r="623" spans="1:8">
      <c r="A623">
        <v>530</v>
      </c>
      <c r="B623">
        <v>2</v>
      </c>
      <c r="C623" t="s">
        <v>1154</v>
      </c>
      <c r="D623">
        <v>182960.60089999999</v>
      </c>
      <c r="E623">
        <v>228.24</v>
      </c>
      <c r="G623">
        <v>2.9</v>
      </c>
      <c r="H623">
        <v>228.24</v>
      </c>
    </row>
    <row r="624" spans="1:8">
      <c r="A624">
        <v>530</v>
      </c>
      <c r="B624">
        <v>3</v>
      </c>
      <c r="C624" t="s">
        <v>1154</v>
      </c>
      <c r="D624">
        <v>190875.03890000001</v>
      </c>
      <c r="E624">
        <v>228.24</v>
      </c>
      <c r="G624">
        <v>2.9</v>
      </c>
      <c r="H624">
        <v>228.24</v>
      </c>
    </row>
    <row r="625" spans="1:8">
      <c r="A625">
        <v>530</v>
      </c>
      <c r="B625">
        <v>4</v>
      </c>
      <c r="C625" t="s">
        <v>1154</v>
      </c>
      <c r="D625">
        <v>186436.7628</v>
      </c>
      <c r="E625">
        <v>228.24</v>
      </c>
      <c r="G625">
        <v>2.9</v>
      </c>
      <c r="H625">
        <v>228.24</v>
      </c>
    </row>
    <row r="626" spans="1:8">
      <c r="A626">
        <v>530</v>
      </c>
      <c r="B626">
        <v>5</v>
      </c>
      <c r="C626" t="s">
        <v>1154</v>
      </c>
      <c r="D626">
        <v>176426.50320000001</v>
      </c>
      <c r="E626">
        <v>228.24</v>
      </c>
      <c r="G626">
        <v>2.9</v>
      </c>
      <c r="H626">
        <v>228.24</v>
      </c>
    </row>
    <row r="627" spans="1:8">
      <c r="A627">
        <v>530</v>
      </c>
      <c r="B627">
        <v>1</v>
      </c>
      <c r="C627" t="s">
        <v>1154</v>
      </c>
      <c r="D627">
        <v>31929.619119999999</v>
      </c>
      <c r="E627">
        <v>277.07</v>
      </c>
      <c r="G627">
        <v>2.9</v>
      </c>
      <c r="H627">
        <v>277.07</v>
      </c>
    </row>
    <row r="628" spans="1:8">
      <c r="A628">
        <v>530</v>
      </c>
      <c r="B628">
        <v>2</v>
      </c>
      <c r="C628" t="s">
        <v>1154</v>
      </c>
      <c r="D628">
        <v>279463.60399999999</v>
      </c>
      <c r="E628">
        <v>277.07</v>
      </c>
      <c r="G628">
        <v>2.9</v>
      </c>
      <c r="H628">
        <v>277.07</v>
      </c>
    </row>
    <row r="629" spans="1:8">
      <c r="A629">
        <v>530</v>
      </c>
      <c r="B629">
        <v>3</v>
      </c>
      <c r="C629" t="s">
        <v>1154</v>
      </c>
      <c r="D629">
        <v>275008.16800000001</v>
      </c>
      <c r="E629">
        <v>277.07</v>
      </c>
      <c r="G629">
        <v>2.9</v>
      </c>
      <c r="H629">
        <v>277.07</v>
      </c>
    </row>
    <row r="630" spans="1:8">
      <c r="A630">
        <v>530</v>
      </c>
      <c r="B630">
        <v>4</v>
      </c>
      <c r="C630" t="s">
        <v>1154</v>
      </c>
      <c r="D630">
        <v>312769.29930000001</v>
      </c>
      <c r="E630">
        <v>277.07</v>
      </c>
      <c r="G630">
        <v>2.9</v>
      </c>
      <c r="H630">
        <v>277.07</v>
      </c>
    </row>
    <row r="631" spans="1:8">
      <c r="A631">
        <v>530</v>
      </c>
      <c r="B631">
        <v>5</v>
      </c>
      <c r="C631" t="s">
        <v>1154</v>
      </c>
      <c r="D631">
        <v>298757.92749999999</v>
      </c>
      <c r="E631">
        <v>277.07</v>
      </c>
      <c r="G631">
        <v>2.9</v>
      </c>
      <c r="H631">
        <v>277.07</v>
      </c>
    </row>
    <row r="632" spans="1:8">
      <c r="A632">
        <v>530</v>
      </c>
      <c r="B632">
        <v>1</v>
      </c>
      <c r="C632" t="s">
        <v>1154</v>
      </c>
      <c r="D632">
        <v>25997.933690000002</v>
      </c>
      <c r="E632">
        <v>325.07</v>
      </c>
      <c r="G632">
        <v>2.9</v>
      </c>
      <c r="H632">
        <v>325.07</v>
      </c>
    </row>
    <row r="633" spans="1:8">
      <c r="A633">
        <v>530</v>
      </c>
      <c r="B633">
        <v>2</v>
      </c>
      <c r="C633" t="s">
        <v>1154</v>
      </c>
      <c r="D633">
        <v>411694.52590000001</v>
      </c>
      <c r="E633">
        <v>325.07</v>
      </c>
      <c r="G633">
        <v>2.9</v>
      </c>
      <c r="H633">
        <v>325.07</v>
      </c>
    </row>
    <row r="634" spans="1:8">
      <c r="A634">
        <v>530</v>
      </c>
      <c r="B634">
        <v>3</v>
      </c>
      <c r="C634" t="s">
        <v>1154</v>
      </c>
      <c r="D634">
        <v>440932.8751</v>
      </c>
      <c r="E634">
        <v>325.07</v>
      </c>
      <c r="G634">
        <v>2.9</v>
      </c>
      <c r="H634">
        <v>325.07</v>
      </c>
    </row>
    <row r="635" spans="1:8">
      <c r="A635">
        <v>530</v>
      </c>
      <c r="B635">
        <v>4</v>
      </c>
      <c r="C635" t="s">
        <v>1154</v>
      </c>
      <c r="D635">
        <v>525322.39320000005</v>
      </c>
      <c r="E635">
        <v>325.07</v>
      </c>
      <c r="G635">
        <v>2.9</v>
      </c>
      <c r="H635">
        <v>325.07</v>
      </c>
    </row>
    <row r="636" spans="1:8">
      <c r="A636">
        <v>530</v>
      </c>
      <c r="B636">
        <v>5</v>
      </c>
      <c r="C636" t="s">
        <v>1154</v>
      </c>
      <c r="D636">
        <v>499735.13909999997</v>
      </c>
      <c r="E636">
        <v>325.07</v>
      </c>
      <c r="G636">
        <v>2.9</v>
      </c>
      <c r="H636">
        <v>325.07</v>
      </c>
    </row>
    <row r="637" spans="1:8">
      <c r="A637">
        <v>530</v>
      </c>
      <c r="B637">
        <v>1</v>
      </c>
      <c r="C637" t="s">
        <v>1154</v>
      </c>
      <c r="D637">
        <v>22564.547490000001</v>
      </c>
      <c r="E637">
        <v>373.15</v>
      </c>
      <c r="G637">
        <v>2.9</v>
      </c>
      <c r="H637">
        <v>373.15</v>
      </c>
    </row>
    <row r="638" spans="1:8">
      <c r="A638">
        <v>530</v>
      </c>
      <c r="B638">
        <v>2</v>
      </c>
      <c r="C638" t="s">
        <v>1154</v>
      </c>
      <c r="D638">
        <v>582560.86380000005</v>
      </c>
      <c r="E638">
        <v>373.15</v>
      </c>
      <c r="G638">
        <v>2.9</v>
      </c>
      <c r="H638">
        <v>373.15</v>
      </c>
    </row>
    <row r="639" spans="1:8">
      <c r="A639">
        <v>530</v>
      </c>
      <c r="B639">
        <v>3</v>
      </c>
      <c r="C639" t="s">
        <v>1154</v>
      </c>
      <c r="D639">
        <v>682546.28130000003</v>
      </c>
      <c r="E639">
        <v>373.15</v>
      </c>
      <c r="G639">
        <v>2.9</v>
      </c>
      <c r="H639">
        <v>373.15</v>
      </c>
    </row>
    <row r="640" spans="1:8">
      <c r="A640">
        <v>530</v>
      </c>
      <c r="B640">
        <v>4</v>
      </c>
      <c r="C640" t="s">
        <v>1154</v>
      </c>
      <c r="D640">
        <v>709623.17130000005</v>
      </c>
      <c r="E640">
        <v>373.15</v>
      </c>
      <c r="G640">
        <v>2.9</v>
      </c>
      <c r="H640">
        <v>373.15</v>
      </c>
    </row>
    <row r="641" spans="1:8">
      <c r="A641">
        <v>530</v>
      </c>
      <c r="B641">
        <v>5</v>
      </c>
      <c r="C641" t="s">
        <v>1154</v>
      </c>
      <c r="D641">
        <v>709982.25910000002</v>
      </c>
      <c r="E641">
        <v>373.15</v>
      </c>
      <c r="G641">
        <v>2.9</v>
      </c>
      <c r="H641">
        <v>373.15</v>
      </c>
    </row>
    <row r="642" spans="1:8">
      <c r="A642">
        <v>530</v>
      </c>
      <c r="B642">
        <v>1</v>
      </c>
      <c r="C642" t="s">
        <v>1154</v>
      </c>
      <c r="D642">
        <v>27497.931759999999</v>
      </c>
      <c r="E642">
        <v>421.57</v>
      </c>
      <c r="G642">
        <v>2.9</v>
      </c>
      <c r="H642">
        <v>421.57</v>
      </c>
    </row>
    <row r="643" spans="1:8">
      <c r="A643">
        <v>530</v>
      </c>
      <c r="B643">
        <v>2</v>
      </c>
      <c r="C643" t="s">
        <v>1154</v>
      </c>
      <c r="D643">
        <v>923467.55980000005</v>
      </c>
      <c r="E643">
        <v>421.57</v>
      </c>
      <c r="G643">
        <v>2.9</v>
      </c>
      <c r="H643">
        <v>421.57</v>
      </c>
    </row>
    <row r="644" spans="1:8">
      <c r="A644">
        <v>530</v>
      </c>
      <c r="B644">
        <v>3</v>
      </c>
      <c r="C644" t="s">
        <v>1154</v>
      </c>
      <c r="D644">
        <v>1314015.6159999999</v>
      </c>
      <c r="E644">
        <v>421.57</v>
      </c>
      <c r="G644">
        <v>2.9</v>
      </c>
      <c r="H644">
        <v>421.57</v>
      </c>
    </row>
    <row r="645" spans="1:8">
      <c r="A645">
        <v>530</v>
      </c>
      <c r="B645">
        <v>4</v>
      </c>
      <c r="C645" t="s">
        <v>1154</v>
      </c>
      <c r="D645">
        <v>1387198.0549999999</v>
      </c>
      <c r="E645">
        <v>421.57</v>
      </c>
      <c r="G645">
        <v>2.9</v>
      </c>
      <c r="H645">
        <v>421.57</v>
      </c>
    </row>
    <row r="646" spans="1:8">
      <c r="A646">
        <v>530</v>
      </c>
      <c r="B646">
        <v>5</v>
      </c>
      <c r="C646" t="s">
        <v>1154</v>
      </c>
      <c r="D646">
        <v>1393918.0649999999</v>
      </c>
      <c r="E646">
        <v>421.57</v>
      </c>
      <c r="G646">
        <v>2.9</v>
      </c>
      <c r="H646">
        <v>421.57</v>
      </c>
    </row>
    <row r="647" spans="1:8">
      <c r="A647">
        <v>530</v>
      </c>
      <c r="B647">
        <v>1</v>
      </c>
      <c r="C647" t="s">
        <v>1154</v>
      </c>
      <c r="D647">
        <v>67913.298920000001</v>
      </c>
      <c r="E647">
        <v>469.5</v>
      </c>
      <c r="G647">
        <v>2.9</v>
      </c>
      <c r="H647">
        <v>469.5</v>
      </c>
    </row>
    <row r="648" spans="1:8">
      <c r="A648">
        <v>530</v>
      </c>
      <c r="B648">
        <v>2</v>
      </c>
      <c r="C648" t="s">
        <v>1154</v>
      </c>
      <c r="D648">
        <v>1526324.618</v>
      </c>
      <c r="E648">
        <v>469.5</v>
      </c>
      <c r="G648">
        <v>2.9</v>
      </c>
      <c r="H648">
        <v>469.5</v>
      </c>
    </row>
    <row r="649" spans="1:8">
      <c r="A649">
        <v>530</v>
      </c>
      <c r="B649">
        <v>3</v>
      </c>
      <c r="C649" t="s">
        <v>1154</v>
      </c>
      <c r="D649">
        <v>1923617.04</v>
      </c>
      <c r="E649">
        <v>469.5</v>
      </c>
      <c r="G649">
        <v>2.9</v>
      </c>
      <c r="H649">
        <v>469.5</v>
      </c>
    </row>
    <row r="650" spans="1:8">
      <c r="A650">
        <v>530</v>
      </c>
      <c r="B650">
        <v>4</v>
      </c>
      <c r="C650" t="s">
        <v>1154</v>
      </c>
      <c r="D650">
        <v>2229936.8160000001</v>
      </c>
      <c r="E650">
        <v>469.5</v>
      </c>
      <c r="G650">
        <v>2.9</v>
      </c>
      <c r="H650">
        <v>469.5</v>
      </c>
    </row>
    <row r="651" spans="1:8">
      <c r="A651">
        <v>530</v>
      </c>
      <c r="B651">
        <v>5</v>
      </c>
      <c r="C651" t="s">
        <v>1154</v>
      </c>
      <c r="D651">
        <v>2336334.5269999998</v>
      </c>
      <c r="E651">
        <v>469.5</v>
      </c>
      <c r="G651">
        <v>2.9</v>
      </c>
      <c r="H651">
        <v>469.5</v>
      </c>
    </row>
    <row r="652" spans="1:8">
      <c r="A652">
        <v>530</v>
      </c>
      <c r="B652">
        <v>1</v>
      </c>
      <c r="C652" t="s">
        <v>1154</v>
      </c>
      <c r="D652">
        <v>55615.064939999997</v>
      </c>
      <c r="E652">
        <v>517</v>
      </c>
      <c r="G652">
        <v>2.9</v>
      </c>
      <c r="H652">
        <v>517</v>
      </c>
    </row>
    <row r="653" spans="1:8">
      <c r="A653">
        <v>530</v>
      </c>
      <c r="B653">
        <v>2</v>
      </c>
      <c r="C653" t="s">
        <v>1154</v>
      </c>
      <c r="D653">
        <v>2599972.5950000002</v>
      </c>
      <c r="E653">
        <v>517</v>
      </c>
      <c r="G653">
        <v>2.9</v>
      </c>
      <c r="H653">
        <v>517</v>
      </c>
    </row>
    <row r="654" spans="1:8">
      <c r="A654">
        <v>530</v>
      </c>
      <c r="B654">
        <v>3</v>
      </c>
      <c r="C654" t="s">
        <v>1154</v>
      </c>
      <c r="D654">
        <v>3400750.7370000002</v>
      </c>
      <c r="E654">
        <v>517</v>
      </c>
      <c r="G654">
        <v>2.9</v>
      </c>
      <c r="H654">
        <v>517</v>
      </c>
    </row>
    <row r="655" spans="1:8">
      <c r="A655">
        <v>530</v>
      </c>
      <c r="B655">
        <v>4</v>
      </c>
      <c r="C655" t="s">
        <v>1154</v>
      </c>
      <c r="D655">
        <v>3501560.1260000002</v>
      </c>
      <c r="E655">
        <v>517</v>
      </c>
      <c r="G655">
        <v>2.9</v>
      </c>
      <c r="H655">
        <v>517</v>
      </c>
    </row>
    <row r="656" spans="1:8">
      <c r="A656">
        <v>530</v>
      </c>
      <c r="B656">
        <v>5</v>
      </c>
      <c r="C656" t="s">
        <v>1154</v>
      </c>
      <c r="D656">
        <v>3666974.5060000001</v>
      </c>
      <c r="E656">
        <v>517</v>
      </c>
      <c r="G656">
        <v>2.9</v>
      </c>
      <c r="H656">
        <v>517</v>
      </c>
    </row>
    <row r="657" spans="1:8">
      <c r="A657">
        <v>530</v>
      </c>
      <c r="B657">
        <v>1</v>
      </c>
      <c r="C657" t="s">
        <v>1154</v>
      </c>
      <c r="D657">
        <v>43643.961920000002</v>
      </c>
      <c r="E657">
        <v>564.9</v>
      </c>
      <c r="G657">
        <v>2.9</v>
      </c>
      <c r="H657">
        <v>564.9</v>
      </c>
    </row>
    <row r="658" spans="1:8">
      <c r="A658">
        <v>530</v>
      </c>
      <c r="B658">
        <v>2</v>
      </c>
      <c r="C658" t="s">
        <v>1154</v>
      </c>
      <c r="D658">
        <v>3593403.2820000001</v>
      </c>
      <c r="E658">
        <v>564.9</v>
      </c>
      <c r="G658">
        <v>2.9</v>
      </c>
      <c r="H658">
        <v>564.9</v>
      </c>
    </row>
    <row r="659" spans="1:8">
      <c r="A659">
        <v>530</v>
      </c>
      <c r="B659">
        <v>3</v>
      </c>
      <c r="C659" t="s">
        <v>1154</v>
      </c>
      <c r="D659">
        <v>4993456.5889999997</v>
      </c>
      <c r="E659">
        <v>564.9</v>
      </c>
      <c r="G659">
        <v>2.9</v>
      </c>
      <c r="H659">
        <v>564.9</v>
      </c>
    </row>
    <row r="660" spans="1:8">
      <c r="A660">
        <v>530</v>
      </c>
      <c r="B660">
        <v>4</v>
      </c>
      <c r="C660" t="s">
        <v>1154</v>
      </c>
      <c r="D660">
        <v>5632477.4369999999</v>
      </c>
      <c r="E660">
        <v>564.9</v>
      </c>
      <c r="G660">
        <v>2.9</v>
      </c>
      <c r="H660">
        <v>564.9</v>
      </c>
    </row>
    <row r="661" spans="1:8">
      <c r="A661">
        <v>530</v>
      </c>
      <c r="B661">
        <v>5</v>
      </c>
      <c r="C661" t="s">
        <v>1154</v>
      </c>
      <c r="D661">
        <v>5765378.0360000003</v>
      </c>
      <c r="E661">
        <v>564.9</v>
      </c>
      <c r="G661">
        <v>2.9</v>
      </c>
      <c r="H661">
        <v>564.9</v>
      </c>
    </row>
    <row r="662" spans="1:8">
      <c r="A662">
        <v>530</v>
      </c>
      <c r="B662">
        <v>1</v>
      </c>
      <c r="C662" t="s">
        <v>1154</v>
      </c>
      <c r="D662">
        <v>65148.724320000001</v>
      </c>
      <c r="E662">
        <v>612.57000000000005</v>
      </c>
      <c r="G662">
        <v>2.9</v>
      </c>
      <c r="H662">
        <v>612.57000000000005</v>
      </c>
    </row>
    <row r="663" spans="1:8">
      <c r="A663">
        <v>530</v>
      </c>
      <c r="B663">
        <v>2</v>
      </c>
      <c r="C663" t="s">
        <v>1154</v>
      </c>
      <c r="D663">
        <v>6369040.3729999997</v>
      </c>
      <c r="E663">
        <v>612.57000000000005</v>
      </c>
      <c r="G663">
        <v>2.9</v>
      </c>
      <c r="H663">
        <v>612.57000000000005</v>
      </c>
    </row>
    <row r="664" spans="1:8">
      <c r="A664">
        <v>530</v>
      </c>
      <c r="B664">
        <v>3</v>
      </c>
      <c r="C664" t="s">
        <v>1154</v>
      </c>
      <c r="D664">
        <v>4740701.966</v>
      </c>
      <c r="E664">
        <v>612.57000000000005</v>
      </c>
      <c r="G664">
        <v>2.9</v>
      </c>
      <c r="H664">
        <v>612.57000000000005</v>
      </c>
    </row>
    <row r="665" spans="1:8">
      <c r="A665">
        <v>530</v>
      </c>
      <c r="B665">
        <v>4</v>
      </c>
      <c r="C665" t="s">
        <v>1154</v>
      </c>
      <c r="D665">
        <v>4822185.2359999996</v>
      </c>
      <c r="E665">
        <v>612.57000000000005</v>
      </c>
      <c r="G665">
        <v>2.9</v>
      </c>
      <c r="H665">
        <v>612.57000000000005</v>
      </c>
    </row>
    <row r="666" spans="1:8">
      <c r="A666">
        <v>530</v>
      </c>
      <c r="B666">
        <v>5</v>
      </c>
      <c r="C666" t="s">
        <v>1154</v>
      </c>
      <c r="D666">
        <v>5722063.3660000004</v>
      </c>
      <c r="E666">
        <v>612.57000000000005</v>
      </c>
      <c r="G666">
        <v>2.9</v>
      </c>
      <c r="H666">
        <v>612.57000000000005</v>
      </c>
    </row>
    <row r="667" spans="1:8">
      <c r="A667">
        <v>530</v>
      </c>
      <c r="B667">
        <v>1</v>
      </c>
      <c r="C667" t="s">
        <v>1154</v>
      </c>
      <c r="D667">
        <v>43298.823429999997</v>
      </c>
      <c r="E667">
        <v>636.78666669999996</v>
      </c>
      <c r="G667">
        <v>2.9</v>
      </c>
      <c r="H667">
        <v>636.78666669999996</v>
      </c>
    </row>
    <row r="668" spans="1:8">
      <c r="A668">
        <v>530</v>
      </c>
      <c r="B668">
        <v>2</v>
      </c>
      <c r="C668" t="s">
        <v>1154</v>
      </c>
      <c r="D668">
        <v>4335324.2680000002</v>
      </c>
      <c r="E668">
        <v>636.78666669999996</v>
      </c>
      <c r="G668">
        <v>2.9</v>
      </c>
      <c r="H668">
        <v>636.78666669999996</v>
      </c>
    </row>
    <row r="669" spans="1:8">
      <c r="A669">
        <v>530</v>
      </c>
      <c r="B669">
        <v>3</v>
      </c>
      <c r="C669" t="s">
        <v>1154</v>
      </c>
      <c r="D669">
        <v>5954008.8789999997</v>
      </c>
      <c r="E669">
        <v>636.78666669999996</v>
      </c>
      <c r="G669">
        <v>2.9</v>
      </c>
      <c r="H669">
        <v>636.78666669999996</v>
      </c>
    </row>
    <row r="670" spans="1:8">
      <c r="A670">
        <v>530</v>
      </c>
      <c r="B670">
        <v>4</v>
      </c>
      <c r="C670" t="s">
        <v>1154</v>
      </c>
      <c r="D670">
        <v>6376406.8559999997</v>
      </c>
      <c r="E670">
        <v>636.78666669999996</v>
      </c>
      <c r="G670">
        <v>2.9</v>
      </c>
      <c r="H670">
        <v>636.78666669999996</v>
      </c>
    </row>
    <row r="671" spans="1:8">
      <c r="A671">
        <v>530</v>
      </c>
      <c r="B671">
        <v>5</v>
      </c>
      <c r="C671" t="s">
        <v>1154</v>
      </c>
      <c r="D671">
        <v>7409566.2910000002</v>
      </c>
      <c r="E671">
        <v>636.78666669999996</v>
      </c>
      <c r="G671">
        <v>2.9</v>
      </c>
      <c r="H671">
        <v>636.78666669999996</v>
      </c>
    </row>
    <row r="672" spans="1:8">
      <c r="A672">
        <v>530</v>
      </c>
      <c r="B672">
        <v>1</v>
      </c>
      <c r="C672" t="s">
        <v>1154</v>
      </c>
      <c r="D672">
        <v>166715.3561</v>
      </c>
      <c r="E672">
        <v>661.38666669999998</v>
      </c>
      <c r="G672">
        <v>2.9</v>
      </c>
      <c r="H672">
        <v>661.38666669999998</v>
      </c>
    </row>
    <row r="673" spans="1:8">
      <c r="A673">
        <v>530</v>
      </c>
      <c r="B673">
        <v>2</v>
      </c>
      <c r="C673" t="s">
        <v>1154</v>
      </c>
      <c r="D673">
        <v>7452123.9079999998</v>
      </c>
      <c r="E673">
        <v>661.38666669999998</v>
      </c>
      <c r="G673">
        <v>2.9</v>
      </c>
      <c r="H673">
        <v>661.38666669999998</v>
      </c>
    </row>
    <row r="674" spans="1:8">
      <c r="A674">
        <v>530</v>
      </c>
      <c r="B674">
        <v>3</v>
      </c>
      <c r="C674" t="s">
        <v>1154</v>
      </c>
      <c r="D674">
        <v>8174560.3279999997</v>
      </c>
      <c r="E674">
        <v>661.38666669999998</v>
      </c>
      <c r="G674">
        <v>2.9</v>
      </c>
      <c r="H674">
        <v>661.38666669999998</v>
      </c>
    </row>
    <row r="675" spans="1:8">
      <c r="A675">
        <v>530</v>
      </c>
      <c r="B675">
        <v>4</v>
      </c>
      <c r="C675" t="s">
        <v>1154</v>
      </c>
      <c r="D675">
        <v>6893763.8300000001</v>
      </c>
      <c r="E675">
        <v>661.38666669999998</v>
      </c>
      <c r="G675">
        <v>2.9</v>
      </c>
      <c r="H675">
        <v>661.38666669999998</v>
      </c>
    </row>
    <row r="676" spans="1:8">
      <c r="A676">
        <v>530</v>
      </c>
      <c r="B676">
        <v>5</v>
      </c>
      <c r="C676" t="s">
        <v>1154</v>
      </c>
      <c r="D676">
        <v>8825763.3829999994</v>
      </c>
      <c r="E676">
        <v>661.38666669999998</v>
      </c>
      <c r="G676">
        <v>2.9</v>
      </c>
      <c r="H676">
        <v>661.38666669999998</v>
      </c>
    </row>
    <row r="677" spans="1:8">
      <c r="A677">
        <v>530</v>
      </c>
      <c r="B677">
        <v>6</v>
      </c>
      <c r="C677" t="s">
        <v>1144</v>
      </c>
      <c r="D677">
        <v>13929.8272</v>
      </c>
      <c r="E677">
        <v>0</v>
      </c>
      <c r="G677">
        <v>5.8</v>
      </c>
      <c r="H677">
        <v>-661.38666669999998</v>
      </c>
    </row>
    <row r="678" spans="1:8">
      <c r="A678">
        <v>530</v>
      </c>
      <c r="B678">
        <v>7</v>
      </c>
      <c r="C678" t="s">
        <v>1144</v>
      </c>
      <c r="D678">
        <v>19548.927390000001</v>
      </c>
      <c r="E678">
        <v>0</v>
      </c>
      <c r="G678">
        <v>5.8</v>
      </c>
      <c r="H678">
        <v>-661.38666669999998</v>
      </c>
    </row>
    <row r="679" spans="1:8">
      <c r="A679">
        <v>530</v>
      </c>
      <c r="B679">
        <v>8</v>
      </c>
      <c r="C679" t="s">
        <v>1144</v>
      </c>
      <c r="D679">
        <v>22289.54738</v>
      </c>
      <c r="E679">
        <v>0</v>
      </c>
      <c r="G679">
        <v>5.8</v>
      </c>
      <c r="H679">
        <v>-661.38666669999998</v>
      </c>
    </row>
    <row r="680" spans="1:8">
      <c r="A680">
        <v>530</v>
      </c>
      <c r="B680">
        <v>9</v>
      </c>
      <c r="C680" t="s">
        <v>1144</v>
      </c>
      <c r="D680">
        <v>9979.7368100000003</v>
      </c>
      <c r="E680">
        <v>0</v>
      </c>
      <c r="G680">
        <v>5.8</v>
      </c>
      <c r="H680">
        <v>-661.38666669999998</v>
      </c>
    </row>
    <row r="681" spans="1:8">
      <c r="A681">
        <v>530</v>
      </c>
      <c r="B681">
        <v>10</v>
      </c>
      <c r="C681" t="s">
        <v>1144</v>
      </c>
      <c r="D681">
        <v>15123.565640000001</v>
      </c>
      <c r="E681">
        <v>0</v>
      </c>
      <c r="G681">
        <v>5.8</v>
      </c>
      <c r="H681">
        <v>-661.38666669999998</v>
      </c>
    </row>
    <row r="682" spans="1:8">
      <c r="A682">
        <v>530</v>
      </c>
      <c r="B682">
        <v>6</v>
      </c>
      <c r="C682" t="s">
        <v>1144</v>
      </c>
      <c r="D682">
        <v>16330.685320000001</v>
      </c>
      <c r="E682">
        <v>43.7</v>
      </c>
      <c r="G682">
        <v>5.8</v>
      </c>
      <c r="H682">
        <v>-617.68666670000005</v>
      </c>
    </row>
    <row r="683" spans="1:8">
      <c r="A683">
        <v>530</v>
      </c>
      <c r="B683">
        <v>7</v>
      </c>
      <c r="C683" t="s">
        <v>1144</v>
      </c>
      <c r="D683">
        <v>15213.353209999999</v>
      </c>
      <c r="E683">
        <v>43.7</v>
      </c>
      <c r="G683">
        <v>5.8</v>
      </c>
      <c r="H683">
        <v>-617.68666670000005</v>
      </c>
    </row>
    <row r="684" spans="1:8">
      <c r="A684">
        <v>530</v>
      </c>
      <c r="B684">
        <v>8</v>
      </c>
      <c r="C684" t="s">
        <v>1144</v>
      </c>
      <c r="D684">
        <v>16079.737450000001</v>
      </c>
      <c r="E684">
        <v>43.7</v>
      </c>
      <c r="G684">
        <v>5.8</v>
      </c>
      <c r="H684">
        <v>-617.68666670000005</v>
      </c>
    </row>
    <row r="685" spans="1:8">
      <c r="A685">
        <v>530</v>
      </c>
      <c r="B685">
        <v>9</v>
      </c>
      <c r="C685" t="s">
        <v>1144</v>
      </c>
      <c r="D685">
        <v>18302.36392</v>
      </c>
      <c r="E685">
        <v>43.7</v>
      </c>
      <c r="G685">
        <v>5.8</v>
      </c>
      <c r="H685">
        <v>-617.68666670000005</v>
      </c>
    </row>
    <row r="686" spans="1:8">
      <c r="A686">
        <v>530</v>
      </c>
      <c r="B686">
        <v>10</v>
      </c>
      <c r="C686" t="s">
        <v>1144</v>
      </c>
      <c r="D686">
        <v>18418.254280000001</v>
      </c>
      <c r="E686">
        <v>43.7</v>
      </c>
      <c r="G686">
        <v>5.8</v>
      </c>
      <c r="H686">
        <v>-617.68666670000005</v>
      </c>
    </row>
    <row r="687" spans="1:8">
      <c r="A687">
        <v>530</v>
      </c>
      <c r="B687">
        <v>6</v>
      </c>
      <c r="C687" t="s">
        <v>1144</v>
      </c>
      <c r="D687">
        <v>18477.843970000002</v>
      </c>
      <c r="E687">
        <v>92.2</v>
      </c>
      <c r="G687">
        <v>5.8</v>
      </c>
      <c r="H687">
        <v>-569.18666670000005</v>
      </c>
    </row>
    <row r="688" spans="1:8">
      <c r="A688">
        <v>530</v>
      </c>
      <c r="B688">
        <v>7</v>
      </c>
      <c r="C688" t="s">
        <v>1144</v>
      </c>
      <c r="D688">
        <v>23047.006799999999</v>
      </c>
      <c r="E688">
        <v>92.2</v>
      </c>
      <c r="G688">
        <v>5.8</v>
      </c>
      <c r="H688">
        <v>-569.18666670000005</v>
      </c>
    </row>
    <row r="689" spans="1:8">
      <c r="A689">
        <v>530</v>
      </c>
      <c r="B689">
        <v>8</v>
      </c>
      <c r="C689" t="s">
        <v>1144</v>
      </c>
      <c r="D689">
        <v>20930.27434</v>
      </c>
      <c r="E689">
        <v>92.2</v>
      </c>
      <c r="G689">
        <v>5.8</v>
      </c>
      <c r="H689">
        <v>-569.18666670000005</v>
      </c>
    </row>
    <row r="690" spans="1:8">
      <c r="A690">
        <v>530</v>
      </c>
      <c r="B690">
        <v>9</v>
      </c>
      <c r="C690" t="s">
        <v>1144</v>
      </c>
      <c r="D690">
        <v>23559.916440000001</v>
      </c>
      <c r="E690">
        <v>92.2</v>
      </c>
      <c r="G690">
        <v>5.8</v>
      </c>
      <c r="H690">
        <v>-569.18666670000005</v>
      </c>
    </row>
    <row r="691" spans="1:8">
      <c r="A691">
        <v>530</v>
      </c>
      <c r="B691">
        <v>10</v>
      </c>
      <c r="C691" t="s">
        <v>1144</v>
      </c>
      <c r="D691">
        <v>20110.88319</v>
      </c>
      <c r="E691">
        <v>92.2</v>
      </c>
      <c r="G691">
        <v>5.8</v>
      </c>
      <c r="H691">
        <v>-569.18666670000005</v>
      </c>
    </row>
    <row r="692" spans="1:8">
      <c r="A692">
        <v>530</v>
      </c>
      <c r="B692">
        <v>6</v>
      </c>
      <c r="C692" t="s">
        <v>1144</v>
      </c>
      <c r="D692">
        <v>20626.878379999998</v>
      </c>
      <c r="E692">
        <v>116.483</v>
      </c>
      <c r="G692">
        <v>5.8</v>
      </c>
      <c r="H692">
        <v>-544.90366670000003</v>
      </c>
    </row>
    <row r="693" spans="1:8">
      <c r="A693">
        <v>530</v>
      </c>
      <c r="B693">
        <v>7</v>
      </c>
      <c r="C693" t="s">
        <v>1144</v>
      </c>
      <c r="D693">
        <v>19652.772779999999</v>
      </c>
      <c r="E693">
        <v>116.483</v>
      </c>
      <c r="G693">
        <v>5.8</v>
      </c>
      <c r="H693">
        <v>-544.90366670000003</v>
      </c>
    </row>
    <row r="694" spans="1:8">
      <c r="A694">
        <v>530</v>
      </c>
      <c r="B694">
        <v>8</v>
      </c>
      <c r="C694" t="s">
        <v>1144</v>
      </c>
      <c r="D694">
        <v>25482.78731</v>
      </c>
      <c r="E694">
        <v>116.483</v>
      </c>
      <c r="G694">
        <v>5.8</v>
      </c>
      <c r="H694">
        <v>-544.90366670000003</v>
      </c>
    </row>
    <row r="695" spans="1:8">
      <c r="A695">
        <v>530</v>
      </c>
      <c r="B695">
        <v>9</v>
      </c>
      <c r="C695" t="s">
        <v>1144</v>
      </c>
      <c r="D695">
        <v>23644.079720000002</v>
      </c>
      <c r="E695">
        <v>116.483</v>
      </c>
      <c r="G695">
        <v>5.8</v>
      </c>
      <c r="H695">
        <v>-544.90366670000003</v>
      </c>
    </row>
    <row r="696" spans="1:8">
      <c r="A696">
        <v>530</v>
      </c>
      <c r="B696">
        <v>10</v>
      </c>
      <c r="C696" t="s">
        <v>1144</v>
      </c>
      <c r="D696">
        <v>26653.735049999999</v>
      </c>
      <c r="E696">
        <v>116.483</v>
      </c>
      <c r="G696">
        <v>5.8</v>
      </c>
      <c r="H696">
        <v>-544.90366670000003</v>
      </c>
    </row>
    <row r="697" spans="1:8">
      <c r="A697">
        <v>530</v>
      </c>
      <c r="B697">
        <v>6</v>
      </c>
      <c r="C697" t="s">
        <v>1144</v>
      </c>
      <c r="D697">
        <v>14645.17441</v>
      </c>
      <c r="E697">
        <v>140.5</v>
      </c>
      <c r="G697">
        <v>5.8</v>
      </c>
      <c r="H697">
        <v>-520.88666669999998</v>
      </c>
    </row>
    <row r="698" spans="1:8">
      <c r="A698">
        <v>530</v>
      </c>
      <c r="B698">
        <v>7</v>
      </c>
      <c r="C698" t="s">
        <v>1144</v>
      </c>
      <c r="D698">
        <v>23689.986990000001</v>
      </c>
      <c r="E698">
        <v>140.5</v>
      </c>
      <c r="G698">
        <v>5.8</v>
      </c>
      <c r="H698">
        <v>-520.88666669999998</v>
      </c>
    </row>
    <row r="699" spans="1:8">
      <c r="A699">
        <v>530</v>
      </c>
      <c r="B699">
        <v>8</v>
      </c>
      <c r="C699" t="s">
        <v>1144</v>
      </c>
      <c r="D699">
        <v>25851.607250000001</v>
      </c>
      <c r="E699">
        <v>140.5</v>
      </c>
      <c r="G699">
        <v>5.8</v>
      </c>
      <c r="H699">
        <v>-520.88666669999998</v>
      </c>
    </row>
    <row r="700" spans="1:8">
      <c r="A700">
        <v>530</v>
      </c>
      <c r="B700">
        <v>9</v>
      </c>
      <c r="C700" t="s">
        <v>1144</v>
      </c>
      <c r="D700">
        <v>23750.440429999999</v>
      </c>
      <c r="E700">
        <v>140.5</v>
      </c>
      <c r="G700">
        <v>5.8</v>
      </c>
      <c r="H700">
        <v>-520.88666669999998</v>
      </c>
    </row>
    <row r="701" spans="1:8">
      <c r="A701">
        <v>530</v>
      </c>
      <c r="B701">
        <v>10</v>
      </c>
      <c r="C701" t="s">
        <v>1144</v>
      </c>
      <c r="D701">
        <v>23271.96068</v>
      </c>
      <c r="E701">
        <v>140.5</v>
      </c>
      <c r="G701">
        <v>5.8</v>
      </c>
      <c r="H701">
        <v>-520.88666669999998</v>
      </c>
    </row>
    <row r="702" spans="1:8">
      <c r="A702">
        <v>530</v>
      </c>
      <c r="B702">
        <v>6</v>
      </c>
      <c r="C702" t="s">
        <v>1144</v>
      </c>
      <c r="D702">
        <v>12485.380880000001</v>
      </c>
      <c r="E702">
        <v>181.08</v>
      </c>
      <c r="G702">
        <v>5.8</v>
      </c>
      <c r="H702">
        <v>-480.30666669999999</v>
      </c>
    </row>
    <row r="703" spans="1:8">
      <c r="A703">
        <v>530</v>
      </c>
      <c r="B703">
        <v>7</v>
      </c>
      <c r="C703" t="s">
        <v>1144</v>
      </c>
      <c r="D703">
        <v>18340.454000000002</v>
      </c>
      <c r="E703">
        <v>181.08</v>
      </c>
      <c r="G703">
        <v>5.8</v>
      </c>
      <c r="H703">
        <v>-480.30666669999999</v>
      </c>
    </row>
    <row r="704" spans="1:8">
      <c r="A704">
        <v>530</v>
      </c>
      <c r="B704">
        <v>8</v>
      </c>
      <c r="C704" t="s">
        <v>1144</v>
      </c>
      <c r="D704">
        <v>21781.580679999999</v>
      </c>
      <c r="E704">
        <v>181.08</v>
      </c>
      <c r="G704">
        <v>5.8</v>
      </c>
      <c r="H704">
        <v>-480.30666669999999</v>
      </c>
    </row>
    <row r="705" spans="1:8">
      <c r="A705">
        <v>530</v>
      </c>
      <c r="B705">
        <v>9</v>
      </c>
      <c r="C705" t="s">
        <v>1144</v>
      </c>
      <c r="D705">
        <v>26366.109059999999</v>
      </c>
      <c r="E705">
        <v>181.08</v>
      </c>
      <c r="G705">
        <v>5.8</v>
      </c>
      <c r="H705">
        <v>-480.30666669999999</v>
      </c>
    </row>
    <row r="706" spans="1:8">
      <c r="A706">
        <v>530</v>
      </c>
      <c r="B706">
        <v>10</v>
      </c>
      <c r="C706" t="s">
        <v>1144</v>
      </c>
      <c r="D706">
        <v>23100.40062</v>
      </c>
      <c r="E706">
        <v>181.08</v>
      </c>
      <c r="G706">
        <v>5.8</v>
      </c>
      <c r="H706">
        <v>-480.30666669999999</v>
      </c>
    </row>
    <row r="707" spans="1:8">
      <c r="A707">
        <v>530</v>
      </c>
      <c r="B707">
        <v>6</v>
      </c>
      <c r="C707" t="s">
        <v>1144</v>
      </c>
      <c r="D707">
        <v>10864.42906</v>
      </c>
      <c r="E707">
        <v>228.24</v>
      </c>
      <c r="G707">
        <v>5.8</v>
      </c>
      <c r="H707">
        <v>-433.14666670000003</v>
      </c>
    </row>
    <row r="708" spans="1:8">
      <c r="A708">
        <v>530</v>
      </c>
      <c r="B708">
        <v>7</v>
      </c>
      <c r="C708" t="s">
        <v>1144</v>
      </c>
      <c r="D708">
        <v>20252.709790000001</v>
      </c>
      <c r="E708">
        <v>228.24</v>
      </c>
      <c r="G708">
        <v>5.8</v>
      </c>
      <c r="H708">
        <v>-433.14666670000003</v>
      </c>
    </row>
    <row r="709" spans="1:8">
      <c r="A709">
        <v>530</v>
      </c>
      <c r="B709">
        <v>8</v>
      </c>
      <c r="C709" t="s">
        <v>1144</v>
      </c>
      <c r="D709">
        <v>20529.527580000002</v>
      </c>
      <c r="E709">
        <v>228.24</v>
      </c>
      <c r="G709">
        <v>5.8</v>
      </c>
      <c r="H709">
        <v>-433.14666670000003</v>
      </c>
    </row>
    <row r="710" spans="1:8">
      <c r="A710">
        <v>530</v>
      </c>
      <c r="B710">
        <v>9</v>
      </c>
      <c r="C710" t="s">
        <v>1144</v>
      </c>
      <c r="D710">
        <v>21096.69958</v>
      </c>
      <c r="E710">
        <v>228.24</v>
      </c>
      <c r="G710">
        <v>5.8</v>
      </c>
      <c r="H710">
        <v>-433.14666670000003</v>
      </c>
    </row>
    <row r="711" spans="1:8">
      <c r="A711">
        <v>530</v>
      </c>
      <c r="B711">
        <v>10</v>
      </c>
      <c r="C711" t="s">
        <v>1144</v>
      </c>
      <c r="D711">
        <v>21435.550299999999</v>
      </c>
      <c r="E711">
        <v>228.24</v>
      </c>
      <c r="G711">
        <v>5.8</v>
      </c>
      <c r="H711">
        <v>-433.14666670000003</v>
      </c>
    </row>
    <row r="712" spans="1:8">
      <c r="A712">
        <v>530</v>
      </c>
      <c r="B712">
        <v>6</v>
      </c>
      <c r="C712" t="s">
        <v>1144</v>
      </c>
      <c r="D712">
        <v>8150.6701400000002</v>
      </c>
      <c r="E712">
        <v>277.07</v>
      </c>
      <c r="G712">
        <v>5.8</v>
      </c>
      <c r="H712">
        <v>-384.31666669999998</v>
      </c>
    </row>
    <row r="713" spans="1:8">
      <c r="A713">
        <v>530</v>
      </c>
      <c r="B713">
        <v>7</v>
      </c>
      <c r="C713" t="s">
        <v>1144</v>
      </c>
      <c r="D713">
        <v>18233.170819999999</v>
      </c>
      <c r="E713">
        <v>277.07</v>
      </c>
      <c r="G713">
        <v>5.8</v>
      </c>
      <c r="H713">
        <v>-384.31666669999998</v>
      </c>
    </row>
    <row r="714" spans="1:8">
      <c r="A714">
        <v>530</v>
      </c>
      <c r="B714">
        <v>8</v>
      </c>
      <c r="C714" t="s">
        <v>1144</v>
      </c>
      <c r="D714">
        <v>18841.750619999999</v>
      </c>
      <c r="E714">
        <v>277.07</v>
      </c>
      <c r="G714">
        <v>5.8</v>
      </c>
      <c r="H714">
        <v>-384.31666669999998</v>
      </c>
    </row>
    <row r="715" spans="1:8">
      <c r="A715">
        <v>530</v>
      </c>
      <c r="B715">
        <v>9</v>
      </c>
      <c r="C715" t="s">
        <v>1144</v>
      </c>
      <c r="D715">
        <v>20475.157770000002</v>
      </c>
      <c r="E715">
        <v>277.07</v>
      </c>
      <c r="G715">
        <v>5.8</v>
      </c>
      <c r="H715">
        <v>-384.31666669999998</v>
      </c>
    </row>
    <row r="716" spans="1:8">
      <c r="A716">
        <v>530</v>
      </c>
      <c r="B716">
        <v>10</v>
      </c>
      <c r="C716" t="s">
        <v>1144</v>
      </c>
      <c r="D716">
        <v>19126.04738</v>
      </c>
      <c r="E716">
        <v>277.07</v>
      </c>
      <c r="G716">
        <v>5.8</v>
      </c>
      <c r="H716">
        <v>-384.31666669999998</v>
      </c>
    </row>
    <row r="717" spans="1:8">
      <c r="A717">
        <v>530</v>
      </c>
      <c r="B717">
        <v>6</v>
      </c>
      <c r="C717" t="s">
        <v>1144</v>
      </c>
      <c r="D717">
        <v>7980.7266140000002</v>
      </c>
      <c r="E717">
        <v>325.07</v>
      </c>
      <c r="G717">
        <v>5.8</v>
      </c>
      <c r="H717">
        <v>-336.31666669999998</v>
      </c>
    </row>
    <row r="718" spans="1:8">
      <c r="A718">
        <v>530</v>
      </c>
      <c r="B718">
        <v>7</v>
      </c>
      <c r="C718" t="s">
        <v>1144</v>
      </c>
      <c r="D718">
        <v>17370.666260000002</v>
      </c>
      <c r="E718">
        <v>325.07</v>
      </c>
      <c r="G718">
        <v>5.8</v>
      </c>
      <c r="H718">
        <v>-336.31666669999998</v>
      </c>
    </row>
    <row r="719" spans="1:8">
      <c r="A719">
        <v>530</v>
      </c>
      <c r="B719">
        <v>8</v>
      </c>
      <c r="C719" t="s">
        <v>1144</v>
      </c>
      <c r="D719">
        <v>17484.29421</v>
      </c>
      <c r="E719">
        <v>325.07</v>
      </c>
      <c r="G719">
        <v>5.8</v>
      </c>
      <c r="H719">
        <v>-336.31666669999998</v>
      </c>
    </row>
    <row r="720" spans="1:8">
      <c r="A720">
        <v>530</v>
      </c>
      <c r="B720">
        <v>9</v>
      </c>
      <c r="C720" t="s">
        <v>1144</v>
      </c>
      <c r="D720">
        <v>18562.006219999999</v>
      </c>
      <c r="E720">
        <v>325.07</v>
      </c>
      <c r="G720">
        <v>5.8</v>
      </c>
      <c r="H720">
        <v>-336.31666669999998</v>
      </c>
    </row>
    <row r="721" spans="1:8">
      <c r="A721">
        <v>530</v>
      </c>
      <c r="B721">
        <v>10</v>
      </c>
      <c r="C721" t="s">
        <v>1144</v>
      </c>
      <c r="D721">
        <v>16727.431960000002</v>
      </c>
      <c r="E721">
        <v>325.07</v>
      </c>
      <c r="G721">
        <v>5.8</v>
      </c>
      <c r="H721">
        <v>-336.31666669999998</v>
      </c>
    </row>
    <row r="722" spans="1:8">
      <c r="A722">
        <v>530</v>
      </c>
      <c r="B722">
        <v>6</v>
      </c>
      <c r="C722" t="s">
        <v>1144</v>
      </c>
      <c r="D722">
        <v>11565.5965</v>
      </c>
      <c r="E722">
        <v>373.15</v>
      </c>
      <c r="G722">
        <v>5.8</v>
      </c>
      <c r="H722">
        <v>-288.2366667</v>
      </c>
    </row>
    <row r="723" spans="1:8">
      <c r="A723">
        <v>530</v>
      </c>
      <c r="B723">
        <v>7</v>
      </c>
      <c r="C723" t="s">
        <v>1144</v>
      </c>
      <c r="D723">
        <v>18551.76311</v>
      </c>
      <c r="E723">
        <v>373.15</v>
      </c>
      <c r="G723">
        <v>5.8</v>
      </c>
      <c r="H723">
        <v>-288.2366667</v>
      </c>
    </row>
    <row r="724" spans="1:8">
      <c r="A724">
        <v>530</v>
      </c>
      <c r="B724">
        <v>8</v>
      </c>
      <c r="C724" t="s">
        <v>1144</v>
      </c>
      <c r="D724">
        <v>17829.42585</v>
      </c>
      <c r="E724">
        <v>373.15</v>
      </c>
      <c r="G724">
        <v>5.8</v>
      </c>
      <c r="H724">
        <v>-288.2366667</v>
      </c>
    </row>
    <row r="725" spans="1:8">
      <c r="A725">
        <v>530</v>
      </c>
      <c r="B725">
        <v>9</v>
      </c>
      <c r="C725" t="s">
        <v>1144</v>
      </c>
      <c r="D725">
        <v>17889.428250000001</v>
      </c>
      <c r="E725">
        <v>373.15</v>
      </c>
      <c r="G725">
        <v>5.8</v>
      </c>
      <c r="H725">
        <v>-288.2366667</v>
      </c>
    </row>
    <row r="726" spans="1:8">
      <c r="A726">
        <v>530</v>
      </c>
      <c r="B726">
        <v>10</v>
      </c>
      <c r="C726" t="s">
        <v>1144</v>
      </c>
      <c r="D726">
        <v>20066.65149</v>
      </c>
      <c r="E726">
        <v>373.15</v>
      </c>
      <c r="G726">
        <v>5.8</v>
      </c>
      <c r="H726">
        <v>-288.2366667</v>
      </c>
    </row>
    <row r="727" spans="1:8">
      <c r="A727">
        <v>530</v>
      </c>
      <c r="B727">
        <v>6</v>
      </c>
      <c r="C727" t="s">
        <v>1144</v>
      </c>
      <c r="D727">
        <v>6544.6472309999999</v>
      </c>
      <c r="E727">
        <v>421.57</v>
      </c>
      <c r="G727">
        <v>5.8</v>
      </c>
      <c r="H727">
        <v>-239.81666670000001</v>
      </c>
    </row>
    <row r="728" spans="1:8">
      <c r="A728">
        <v>530</v>
      </c>
      <c r="B728">
        <v>7</v>
      </c>
      <c r="C728" t="s">
        <v>1144</v>
      </c>
      <c r="D728">
        <v>11221.794599999999</v>
      </c>
      <c r="E728">
        <v>421.57</v>
      </c>
      <c r="G728">
        <v>5.8</v>
      </c>
      <c r="H728">
        <v>-239.81666670000001</v>
      </c>
    </row>
    <row r="729" spans="1:8">
      <c r="A729">
        <v>530</v>
      </c>
      <c r="B729">
        <v>8</v>
      </c>
      <c r="C729" t="s">
        <v>1144</v>
      </c>
      <c r="D729">
        <v>14897.891159999999</v>
      </c>
      <c r="E729">
        <v>421.57</v>
      </c>
      <c r="G729">
        <v>5.8</v>
      </c>
      <c r="H729">
        <v>-239.81666670000001</v>
      </c>
    </row>
    <row r="730" spans="1:8">
      <c r="A730">
        <v>530</v>
      </c>
      <c r="B730">
        <v>9</v>
      </c>
      <c r="C730" t="s">
        <v>1144</v>
      </c>
      <c r="D730">
        <v>17167.065569999999</v>
      </c>
      <c r="E730">
        <v>421.57</v>
      </c>
      <c r="G730">
        <v>5.8</v>
      </c>
      <c r="H730">
        <v>-239.81666670000001</v>
      </c>
    </row>
    <row r="731" spans="1:8">
      <c r="A731">
        <v>530</v>
      </c>
      <c r="B731">
        <v>10</v>
      </c>
      <c r="C731" t="s">
        <v>1144</v>
      </c>
      <c r="D731">
        <v>14886.369780000001</v>
      </c>
      <c r="E731">
        <v>421.57</v>
      </c>
      <c r="G731">
        <v>5.8</v>
      </c>
      <c r="H731">
        <v>-239.81666670000001</v>
      </c>
    </row>
    <row r="732" spans="1:8">
      <c r="A732">
        <v>530</v>
      </c>
      <c r="B732">
        <v>6</v>
      </c>
      <c r="C732" t="s">
        <v>1144</v>
      </c>
      <c r="D732">
        <v>7410.8966760000003</v>
      </c>
      <c r="E732">
        <v>469.5</v>
      </c>
      <c r="G732">
        <v>5.8</v>
      </c>
      <c r="H732">
        <v>-191.88666670000001</v>
      </c>
    </row>
    <row r="733" spans="1:8">
      <c r="A733">
        <v>530</v>
      </c>
      <c r="B733">
        <v>7</v>
      </c>
      <c r="C733" t="s">
        <v>1144</v>
      </c>
      <c r="D733">
        <v>13832.5124</v>
      </c>
      <c r="E733">
        <v>469.5</v>
      </c>
      <c r="G733">
        <v>5.8</v>
      </c>
      <c r="H733">
        <v>-191.88666670000001</v>
      </c>
    </row>
    <row r="734" spans="1:8">
      <c r="A734">
        <v>530</v>
      </c>
      <c r="B734">
        <v>8</v>
      </c>
      <c r="C734" t="s">
        <v>1144</v>
      </c>
      <c r="D734">
        <v>15291.467790000001</v>
      </c>
      <c r="E734">
        <v>469.5</v>
      </c>
      <c r="G734">
        <v>5.8</v>
      </c>
      <c r="H734">
        <v>-191.88666670000001</v>
      </c>
    </row>
    <row r="735" spans="1:8">
      <c r="A735">
        <v>530</v>
      </c>
      <c r="B735">
        <v>9</v>
      </c>
      <c r="C735" t="s">
        <v>1144</v>
      </c>
      <c r="D735">
        <v>15223.147940000001</v>
      </c>
      <c r="E735">
        <v>469.5</v>
      </c>
      <c r="G735">
        <v>5.8</v>
      </c>
      <c r="H735">
        <v>-191.88666670000001</v>
      </c>
    </row>
    <row r="736" spans="1:8">
      <c r="A736">
        <v>530</v>
      </c>
      <c r="B736">
        <v>10</v>
      </c>
      <c r="C736" t="s">
        <v>1144</v>
      </c>
      <c r="D736">
        <v>15102.46715</v>
      </c>
      <c r="E736">
        <v>469.5</v>
      </c>
      <c r="G736">
        <v>5.8</v>
      </c>
      <c r="H736">
        <v>-191.88666670000001</v>
      </c>
    </row>
    <row r="737" spans="1:8">
      <c r="A737">
        <v>530</v>
      </c>
      <c r="B737">
        <v>6</v>
      </c>
      <c r="C737" t="s">
        <v>1144</v>
      </c>
      <c r="D737">
        <v>11458.597330000001</v>
      </c>
      <c r="E737">
        <v>517</v>
      </c>
      <c r="G737">
        <v>5.8</v>
      </c>
      <c r="H737">
        <v>-144.38666670000001</v>
      </c>
    </row>
    <row r="738" spans="1:8">
      <c r="A738">
        <v>530</v>
      </c>
      <c r="B738">
        <v>7</v>
      </c>
      <c r="C738" t="s">
        <v>1144</v>
      </c>
      <c r="D738">
        <v>12689.786050000001</v>
      </c>
      <c r="E738">
        <v>517</v>
      </c>
      <c r="G738">
        <v>5.8</v>
      </c>
      <c r="H738">
        <v>-144.38666670000001</v>
      </c>
    </row>
    <row r="739" spans="1:8">
      <c r="A739">
        <v>530</v>
      </c>
      <c r="B739">
        <v>8</v>
      </c>
      <c r="C739" t="s">
        <v>1144</v>
      </c>
      <c r="D739">
        <v>14504.668320000001</v>
      </c>
      <c r="E739">
        <v>517</v>
      </c>
      <c r="G739">
        <v>5.8</v>
      </c>
      <c r="H739">
        <v>-144.38666670000001</v>
      </c>
    </row>
    <row r="740" spans="1:8">
      <c r="A740">
        <v>530</v>
      </c>
      <c r="B740">
        <v>9</v>
      </c>
      <c r="C740" t="s">
        <v>1144</v>
      </c>
      <c r="D740">
        <v>14418.65446</v>
      </c>
      <c r="E740">
        <v>517</v>
      </c>
      <c r="G740">
        <v>5.8</v>
      </c>
      <c r="H740">
        <v>-144.38666670000001</v>
      </c>
    </row>
    <row r="741" spans="1:8">
      <c r="A741">
        <v>530</v>
      </c>
      <c r="B741">
        <v>10</v>
      </c>
      <c r="C741" t="s">
        <v>1144</v>
      </c>
      <c r="D741">
        <v>12937.332270000001</v>
      </c>
      <c r="E741">
        <v>517</v>
      </c>
      <c r="G741">
        <v>5.8</v>
      </c>
      <c r="H741">
        <v>-144.38666670000001</v>
      </c>
    </row>
    <row r="742" spans="1:8">
      <c r="A742">
        <v>530</v>
      </c>
      <c r="B742">
        <v>6</v>
      </c>
      <c r="C742" t="s">
        <v>1144</v>
      </c>
      <c r="D742">
        <v>5852.1042939999998</v>
      </c>
      <c r="E742">
        <v>564.9</v>
      </c>
      <c r="G742">
        <v>5.8</v>
      </c>
      <c r="H742">
        <v>-96.486666700000001</v>
      </c>
    </row>
    <row r="743" spans="1:8">
      <c r="A743">
        <v>530</v>
      </c>
      <c r="B743">
        <v>7</v>
      </c>
      <c r="C743" t="s">
        <v>1144</v>
      </c>
      <c r="D743">
        <v>10570.96076</v>
      </c>
      <c r="E743">
        <v>564.9</v>
      </c>
      <c r="G743">
        <v>5.8</v>
      </c>
      <c r="H743">
        <v>-96.486666700000001</v>
      </c>
    </row>
    <row r="744" spans="1:8">
      <c r="A744">
        <v>530</v>
      </c>
      <c r="B744">
        <v>8</v>
      </c>
      <c r="C744" t="s">
        <v>1144</v>
      </c>
      <c r="D744">
        <v>11620.90011</v>
      </c>
      <c r="E744">
        <v>564.9</v>
      </c>
      <c r="G744">
        <v>5.8</v>
      </c>
      <c r="H744">
        <v>-96.486666700000001</v>
      </c>
    </row>
    <row r="745" spans="1:8">
      <c r="A745">
        <v>530</v>
      </c>
      <c r="B745">
        <v>9</v>
      </c>
      <c r="C745" t="s">
        <v>1144</v>
      </c>
      <c r="D745">
        <v>12081.51116</v>
      </c>
      <c r="E745">
        <v>564.9</v>
      </c>
      <c r="G745">
        <v>5.8</v>
      </c>
      <c r="H745">
        <v>-96.486666700000001</v>
      </c>
    </row>
    <row r="746" spans="1:8">
      <c r="A746">
        <v>530</v>
      </c>
      <c r="B746">
        <v>10</v>
      </c>
      <c r="C746" t="s">
        <v>1144</v>
      </c>
      <c r="D746">
        <v>13344.914360000001</v>
      </c>
      <c r="E746">
        <v>564.9</v>
      </c>
      <c r="G746">
        <v>5.8</v>
      </c>
      <c r="H746">
        <v>-96.486666700000001</v>
      </c>
    </row>
    <row r="747" spans="1:8">
      <c r="A747">
        <v>530</v>
      </c>
      <c r="B747">
        <v>6</v>
      </c>
      <c r="C747" t="s">
        <v>1144</v>
      </c>
      <c r="D747">
        <v>5819.7412549999999</v>
      </c>
      <c r="E747">
        <v>612.57000000000005</v>
      </c>
      <c r="G747">
        <v>5.8</v>
      </c>
      <c r="H747">
        <v>-48.816666699999999</v>
      </c>
    </row>
    <row r="748" spans="1:8">
      <c r="A748">
        <v>530</v>
      </c>
      <c r="B748">
        <v>7</v>
      </c>
      <c r="C748" t="s">
        <v>1144</v>
      </c>
      <c r="D748">
        <v>11136.688469999999</v>
      </c>
      <c r="E748">
        <v>612.57000000000005</v>
      </c>
      <c r="G748">
        <v>5.8</v>
      </c>
      <c r="H748">
        <v>-48.816666699999999</v>
      </c>
    </row>
    <row r="749" spans="1:8">
      <c r="A749">
        <v>530</v>
      </c>
      <c r="B749">
        <v>8</v>
      </c>
      <c r="C749" t="s">
        <v>1144</v>
      </c>
      <c r="D749">
        <v>10748.893550000001</v>
      </c>
      <c r="E749">
        <v>612.57000000000005</v>
      </c>
      <c r="G749">
        <v>5.8</v>
      </c>
      <c r="H749">
        <v>-48.816666699999999</v>
      </c>
    </row>
    <row r="750" spans="1:8">
      <c r="A750">
        <v>530</v>
      </c>
      <c r="B750">
        <v>9</v>
      </c>
      <c r="C750" t="s">
        <v>1144</v>
      </c>
      <c r="D750">
        <v>11577.61745</v>
      </c>
      <c r="E750">
        <v>612.57000000000005</v>
      </c>
      <c r="G750">
        <v>5.8</v>
      </c>
      <c r="H750">
        <v>-48.816666699999999</v>
      </c>
    </row>
    <row r="751" spans="1:8">
      <c r="A751">
        <v>530</v>
      </c>
      <c r="B751">
        <v>10</v>
      </c>
      <c r="C751" t="s">
        <v>1144</v>
      </c>
      <c r="D751">
        <v>11125.16337</v>
      </c>
      <c r="E751">
        <v>612.57000000000005</v>
      </c>
      <c r="G751">
        <v>5.8</v>
      </c>
      <c r="H751">
        <v>-48.816666699999999</v>
      </c>
    </row>
    <row r="752" spans="1:8">
      <c r="A752">
        <v>530</v>
      </c>
      <c r="B752">
        <v>6</v>
      </c>
      <c r="C752" t="s">
        <v>1144</v>
      </c>
      <c r="D752">
        <v>4611.6315379999996</v>
      </c>
      <c r="E752">
        <v>636.78666669999996</v>
      </c>
      <c r="G752">
        <v>5.8</v>
      </c>
      <c r="H752">
        <v>-24.6</v>
      </c>
    </row>
    <row r="753" spans="1:8">
      <c r="A753">
        <v>530</v>
      </c>
      <c r="B753">
        <v>7</v>
      </c>
      <c r="C753" t="s">
        <v>1144</v>
      </c>
      <c r="D753">
        <v>10153.54602</v>
      </c>
      <c r="E753">
        <v>636.78666669999996</v>
      </c>
      <c r="G753">
        <v>5.8</v>
      </c>
      <c r="H753">
        <v>-24.6</v>
      </c>
    </row>
    <row r="754" spans="1:8">
      <c r="A754">
        <v>530</v>
      </c>
      <c r="B754">
        <v>8</v>
      </c>
      <c r="C754" t="s">
        <v>1144</v>
      </c>
      <c r="D754">
        <v>11124.363799999999</v>
      </c>
      <c r="E754">
        <v>636.78666669999996</v>
      </c>
      <c r="G754">
        <v>5.8</v>
      </c>
      <c r="H754">
        <v>-24.6</v>
      </c>
    </row>
    <row r="755" spans="1:8">
      <c r="A755">
        <v>530</v>
      </c>
      <c r="B755">
        <v>9</v>
      </c>
      <c r="C755" t="s">
        <v>1144</v>
      </c>
      <c r="D755">
        <v>10867.43554</v>
      </c>
      <c r="E755">
        <v>636.78666669999996</v>
      </c>
      <c r="G755">
        <v>5.8</v>
      </c>
      <c r="H755">
        <v>-24.6</v>
      </c>
    </row>
    <row r="756" spans="1:8">
      <c r="A756">
        <v>530</v>
      </c>
      <c r="B756">
        <v>10</v>
      </c>
      <c r="C756" t="s">
        <v>1144</v>
      </c>
      <c r="D756">
        <v>9817.7999749999999</v>
      </c>
      <c r="E756">
        <v>636.78666669999996</v>
      </c>
      <c r="G756">
        <v>5.8</v>
      </c>
      <c r="H756">
        <v>-24.6</v>
      </c>
    </row>
    <row r="757" spans="1:8">
      <c r="A757">
        <v>530</v>
      </c>
      <c r="B757">
        <v>6</v>
      </c>
      <c r="C757" t="s">
        <v>1144</v>
      </c>
      <c r="D757">
        <v>7004.7266490000002</v>
      </c>
      <c r="E757">
        <v>661.38666669999998</v>
      </c>
      <c r="G757">
        <v>5.8</v>
      </c>
      <c r="H757">
        <v>0</v>
      </c>
    </row>
    <row r="758" spans="1:8">
      <c r="A758">
        <v>530</v>
      </c>
      <c r="B758">
        <v>7</v>
      </c>
      <c r="C758" t="s">
        <v>1144</v>
      </c>
      <c r="D758">
        <v>12393.94917</v>
      </c>
      <c r="E758">
        <v>661.38666669999998</v>
      </c>
      <c r="G758">
        <v>5.8</v>
      </c>
      <c r="H758">
        <v>0</v>
      </c>
    </row>
    <row r="759" spans="1:8">
      <c r="A759">
        <v>530</v>
      </c>
      <c r="B759">
        <v>8</v>
      </c>
      <c r="C759" t="s">
        <v>1144</v>
      </c>
      <c r="D759">
        <v>12230.21658</v>
      </c>
      <c r="E759">
        <v>661.38666669999998</v>
      </c>
      <c r="G759">
        <v>5.8</v>
      </c>
      <c r="H759">
        <v>0</v>
      </c>
    </row>
    <row r="760" spans="1:8">
      <c r="A760">
        <v>530</v>
      </c>
      <c r="B760">
        <v>9</v>
      </c>
      <c r="C760" t="s">
        <v>1144</v>
      </c>
      <c r="D760">
        <v>13630.218339999999</v>
      </c>
      <c r="E760">
        <v>661.38666669999998</v>
      </c>
      <c r="G760">
        <v>5.8</v>
      </c>
      <c r="H760">
        <v>0</v>
      </c>
    </row>
    <row r="761" spans="1:8">
      <c r="A761">
        <v>530</v>
      </c>
      <c r="B761">
        <v>10</v>
      </c>
      <c r="C761" t="s">
        <v>1144</v>
      </c>
      <c r="D761">
        <v>12123.396549999999</v>
      </c>
      <c r="E761">
        <v>661.38666669999998</v>
      </c>
      <c r="G761">
        <v>5.8</v>
      </c>
      <c r="H761">
        <v>0</v>
      </c>
    </row>
    <row r="762" spans="1:8">
      <c r="A762">
        <v>530</v>
      </c>
      <c r="B762">
        <v>1</v>
      </c>
      <c r="C762" t="s">
        <v>1155</v>
      </c>
      <c r="D762">
        <v>6431.8032359999997</v>
      </c>
      <c r="E762">
        <v>0</v>
      </c>
      <c r="G762">
        <v>8.6999999999999993</v>
      </c>
      <c r="H762">
        <v>-661.38666669999998</v>
      </c>
    </row>
    <row r="763" spans="1:8">
      <c r="A763">
        <v>530</v>
      </c>
      <c r="B763">
        <v>2</v>
      </c>
      <c r="C763" t="s">
        <v>1155</v>
      </c>
      <c r="D763">
        <v>7992.6825419999996</v>
      </c>
      <c r="E763">
        <v>0</v>
      </c>
      <c r="G763">
        <v>8.6999999999999993</v>
      </c>
      <c r="H763">
        <v>-661.38666669999998</v>
      </c>
    </row>
    <row r="764" spans="1:8">
      <c r="A764">
        <v>530</v>
      </c>
      <c r="B764">
        <v>3</v>
      </c>
      <c r="C764" t="s">
        <v>1155</v>
      </c>
      <c r="D764">
        <v>10393.94788</v>
      </c>
      <c r="E764">
        <v>0</v>
      </c>
      <c r="G764">
        <v>8.6999999999999993</v>
      </c>
      <c r="H764">
        <v>-661.38666669999998</v>
      </c>
    </row>
    <row r="765" spans="1:8">
      <c r="A765">
        <v>530</v>
      </c>
      <c r="B765">
        <v>4</v>
      </c>
      <c r="C765" t="s">
        <v>1155</v>
      </c>
      <c r="D765">
        <v>6265.2830320000003</v>
      </c>
      <c r="E765">
        <v>0</v>
      </c>
      <c r="G765">
        <v>8.6999999999999993</v>
      </c>
      <c r="H765">
        <v>-661.38666669999998</v>
      </c>
    </row>
    <row r="766" spans="1:8">
      <c r="A766">
        <v>530</v>
      </c>
      <c r="B766">
        <v>5</v>
      </c>
      <c r="C766" t="s">
        <v>1155</v>
      </c>
      <c r="D766">
        <v>9590.4055740000003</v>
      </c>
      <c r="E766">
        <v>0</v>
      </c>
      <c r="G766">
        <v>8.6999999999999993</v>
      </c>
      <c r="H766">
        <v>-661.38666669999998</v>
      </c>
    </row>
    <row r="767" spans="1:8">
      <c r="A767">
        <v>530</v>
      </c>
      <c r="B767">
        <v>1</v>
      </c>
      <c r="C767" t="s">
        <v>1155</v>
      </c>
      <c r="D767">
        <v>8858.8811509999996</v>
      </c>
      <c r="E767">
        <v>43.7</v>
      </c>
      <c r="G767">
        <v>8.6999999999999993</v>
      </c>
      <c r="H767">
        <v>-617.68666670000005</v>
      </c>
    </row>
    <row r="768" spans="1:8">
      <c r="A768">
        <v>530</v>
      </c>
      <c r="B768">
        <v>2</v>
      </c>
      <c r="C768" t="s">
        <v>1155</v>
      </c>
      <c r="D768">
        <v>12240.704610000001</v>
      </c>
      <c r="E768">
        <v>43.7</v>
      </c>
      <c r="G768">
        <v>8.6999999999999993</v>
      </c>
      <c r="H768">
        <v>-617.68666670000005</v>
      </c>
    </row>
    <row r="769" spans="1:8">
      <c r="A769">
        <v>530</v>
      </c>
      <c r="B769">
        <v>3</v>
      </c>
      <c r="C769" t="s">
        <v>1155</v>
      </c>
      <c r="D769">
        <v>10282.6662</v>
      </c>
      <c r="E769">
        <v>43.7</v>
      </c>
      <c r="G769">
        <v>8.6999999999999993</v>
      </c>
      <c r="H769">
        <v>-617.68666670000005</v>
      </c>
    </row>
    <row r="770" spans="1:8">
      <c r="A770">
        <v>530</v>
      </c>
      <c r="B770">
        <v>4</v>
      </c>
      <c r="C770" t="s">
        <v>1155</v>
      </c>
      <c r="D770">
        <v>10560.692010000001</v>
      </c>
      <c r="E770">
        <v>43.7</v>
      </c>
      <c r="G770">
        <v>8.6999999999999993</v>
      </c>
      <c r="H770">
        <v>-617.68666670000005</v>
      </c>
    </row>
    <row r="771" spans="1:8">
      <c r="A771">
        <v>530</v>
      </c>
      <c r="B771">
        <v>5</v>
      </c>
      <c r="C771" t="s">
        <v>1155</v>
      </c>
      <c r="D771">
        <v>12681.819159999999</v>
      </c>
      <c r="E771">
        <v>43.7</v>
      </c>
      <c r="G771">
        <v>8.6999999999999993</v>
      </c>
      <c r="H771">
        <v>-617.68666670000005</v>
      </c>
    </row>
    <row r="772" spans="1:8">
      <c r="A772">
        <v>530</v>
      </c>
      <c r="B772">
        <v>1</v>
      </c>
      <c r="C772" t="s">
        <v>1155</v>
      </c>
      <c r="D772">
        <v>13438.49883</v>
      </c>
      <c r="E772">
        <v>92.2</v>
      </c>
      <c r="G772">
        <v>8.6999999999999993</v>
      </c>
      <c r="H772">
        <v>-569.18666670000005</v>
      </c>
    </row>
    <row r="773" spans="1:8">
      <c r="A773">
        <v>530</v>
      </c>
      <c r="B773">
        <v>2</v>
      </c>
      <c r="C773" t="s">
        <v>1155</v>
      </c>
      <c r="D773">
        <v>12221.2363</v>
      </c>
      <c r="E773">
        <v>92.2</v>
      </c>
      <c r="G773">
        <v>8.6999999999999993</v>
      </c>
      <c r="H773">
        <v>-569.18666670000005</v>
      </c>
    </row>
    <row r="774" spans="1:8">
      <c r="A774">
        <v>530</v>
      </c>
      <c r="B774">
        <v>3</v>
      </c>
      <c r="C774" t="s">
        <v>1155</v>
      </c>
      <c r="D774">
        <v>13936.45053</v>
      </c>
      <c r="E774">
        <v>92.2</v>
      </c>
      <c r="G774">
        <v>8.6999999999999993</v>
      </c>
      <c r="H774">
        <v>-569.18666670000005</v>
      </c>
    </row>
    <row r="775" spans="1:8">
      <c r="A775">
        <v>530</v>
      </c>
      <c r="B775">
        <v>4</v>
      </c>
      <c r="C775" t="s">
        <v>1155</v>
      </c>
      <c r="D775">
        <v>12138.97833</v>
      </c>
      <c r="E775">
        <v>92.2</v>
      </c>
      <c r="G775">
        <v>8.6999999999999993</v>
      </c>
      <c r="H775">
        <v>-569.18666670000005</v>
      </c>
    </row>
    <row r="776" spans="1:8">
      <c r="A776">
        <v>530</v>
      </c>
      <c r="B776">
        <v>5</v>
      </c>
      <c r="C776" t="s">
        <v>1155</v>
      </c>
      <c r="D776">
        <v>24104.467219999999</v>
      </c>
      <c r="E776">
        <v>92.2</v>
      </c>
      <c r="G776">
        <v>8.6999999999999993</v>
      </c>
      <c r="H776">
        <v>-569.18666670000005</v>
      </c>
    </row>
    <row r="777" spans="1:8">
      <c r="A777">
        <v>530</v>
      </c>
      <c r="B777">
        <v>1</v>
      </c>
      <c r="C777" t="s">
        <v>1155</v>
      </c>
      <c r="D777">
        <v>15806.297490000001</v>
      </c>
      <c r="E777">
        <v>116.483</v>
      </c>
      <c r="G777">
        <v>8.6999999999999993</v>
      </c>
      <c r="H777">
        <v>-544.90366670000003</v>
      </c>
    </row>
    <row r="778" spans="1:8">
      <c r="A778">
        <v>530</v>
      </c>
      <c r="B778">
        <v>2</v>
      </c>
      <c r="C778" t="s">
        <v>1155</v>
      </c>
      <c r="D778">
        <v>16400.3416</v>
      </c>
      <c r="E778">
        <v>116.483</v>
      </c>
      <c r="G778">
        <v>8.6999999999999993</v>
      </c>
      <c r="H778">
        <v>-544.90366670000003</v>
      </c>
    </row>
    <row r="779" spans="1:8">
      <c r="A779">
        <v>530</v>
      </c>
      <c r="B779">
        <v>3</v>
      </c>
      <c r="C779" t="s">
        <v>1155</v>
      </c>
      <c r="D779">
        <v>16249.98847</v>
      </c>
      <c r="E779">
        <v>116.483</v>
      </c>
      <c r="G779">
        <v>8.6999999999999993</v>
      </c>
      <c r="H779">
        <v>-544.90366670000003</v>
      </c>
    </row>
    <row r="780" spans="1:8">
      <c r="A780">
        <v>530</v>
      </c>
      <c r="B780">
        <v>4</v>
      </c>
      <c r="C780" t="s">
        <v>1155</v>
      </c>
      <c r="D780">
        <v>14953.82755</v>
      </c>
      <c r="E780">
        <v>116.483</v>
      </c>
      <c r="G780">
        <v>8.6999999999999993</v>
      </c>
      <c r="H780">
        <v>-544.90366670000003</v>
      </c>
    </row>
    <row r="781" spans="1:8">
      <c r="A781">
        <v>530</v>
      </c>
      <c r="B781">
        <v>5</v>
      </c>
      <c r="C781" t="s">
        <v>1155</v>
      </c>
      <c r="D781">
        <v>15275.78059</v>
      </c>
      <c r="E781">
        <v>116.483</v>
      </c>
      <c r="G781">
        <v>8.6999999999999993</v>
      </c>
      <c r="H781">
        <v>-544.90366670000003</v>
      </c>
    </row>
    <row r="782" spans="1:8">
      <c r="A782">
        <v>530</v>
      </c>
      <c r="B782">
        <v>1</v>
      </c>
      <c r="C782" t="s">
        <v>1155</v>
      </c>
      <c r="D782">
        <v>8587.927968</v>
      </c>
      <c r="E782">
        <v>140.5</v>
      </c>
      <c r="G782">
        <v>8.6999999999999993</v>
      </c>
      <c r="H782">
        <v>-520.88666669999998</v>
      </c>
    </row>
    <row r="783" spans="1:8">
      <c r="A783">
        <v>530</v>
      </c>
      <c r="B783">
        <v>2</v>
      </c>
      <c r="C783" t="s">
        <v>1155</v>
      </c>
      <c r="D783">
        <v>12537.99026</v>
      </c>
      <c r="E783">
        <v>140.5</v>
      </c>
      <c r="G783">
        <v>8.6999999999999993</v>
      </c>
      <c r="H783">
        <v>-520.88666669999998</v>
      </c>
    </row>
    <row r="784" spans="1:8">
      <c r="A784">
        <v>530</v>
      </c>
      <c r="B784">
        <v>3</v>
      </c>
      <c r="C784" t="s">
        <v>1155</v>
      </c>
      <c r="D784">
        <v>9252.2042330000004</v>
      </c>
      <c r="E784">
        <v>140.5</v>
      </c>
      <c r="G784">
        <v>8.6999999999999993</v>
      </c>
      <c r="H784">
        <v>-520.88666669999998</v>
      </c>
    </row>
    <row r="785" spans="1:8">
      <c r="A785">
        <v>530</v>
      </c>
      <c r="B785">
        <v>4</v>
      </c>
      <c r="C785" t="s">
        <v>1155</v>
      </c>
      <c r="D785">
        <v>11920.841770000001</v>
      </c>
      <c r="E785">
        <v>140.5</v>
      </c>
      <c r="G785">
        <v>8.6999999999999993</v>
      </c>
      <c r="H785">
        <v>-520.88666669999998</v>
      </c>
    </row>
    <row r="786" spans="1:8">
      <c r="A786">
        <v>530</v>
      </c>
      <c r="B786">
        <v>5</v>
      </c>
      <c r="C786" t="s">
        <v>1155</v>
      </c>
      <c r="D786">
        <v>11199.714260000001</v>
      </c>
      <c r="E786">
        <v>140.5</v>
      </c>
      <c r="G786">
        <v>8.6999999999999993</v>
      </c>
      <c r="H786">
        <v>-520.88666669999998</v>
      </c>
    </row>
    <row r="787" spans="1:8">
      <c r="A787">
        <v>530</v>
      </c>
      <c r="B787">
        <v>1</v>
      </c>
      <c r="C787" t="s">
        <v>1155</v>
      </c>
      <c r="D787">
        <v>9822.5549549999996</v>
      </c>
      <c r="E787">
        <v>181.08</v>
      </c>
      <c r="G787">
        <v>8.6999999999999993</v>
      </c>
      <c r="H787">
        <v>-480.30666669999999</v>
      </c>
    </row>
    <row r="788" spans="1:8">
      <c r="A788">
        <v>530</v>
      </c>
      <c r="B788">
        <v>2</v>
      </c>
      <c r="C788" t="s">
        <v>1155</v>
      </c>
      <c r="D788">
        <v>10971.554480000001</v>
      </c>
      <c r="E788">
        <v>181.08</v>
      </c>
      <c r="G788">
        <v>8.6999999999999993</v>
      </c>
      <c r="H788">
        <v>-480.30666669999999</v>
      </c>
    </row>
    <row r="789" spans="1:8">
      <c r="A789">
        <v>530</v>
      </c>
      <c r="B789">
        <v>3</v>
      </c>
      <c r="C789" t="s">
        <v>1155</v>
      </c>
      <c r="D789">
        <v>10829.551289999999</v>
      </c>
      <c r="E789">
        <v>181.08</v>
      </c>
      <c r="G789">
        <v>8.6999999999999993</v>
      </c>
      <c r="H789">
        <v>-480.30666669999999</v>
      </c>
    </row>
    <row r="790" spans="1:8">
      <c r="A790">
        <v>530</v>
      </c>
      <c r="B790">
        <v>4</v>
      </c>
      <c r="C790" t="s">
        <v>1155</v>
      </c>
      <c r="D790">
        <v>11044.618759999999</v>
      </c>
      <c r="E790">
        <v>181.08</v>
      </c>
      <c r="G790">
        <v>8.6999999999999993</v>
      </c>
      <c r="H790">
        <v>-480.30666669999999</v>
      </c>
    </row>
    <row r="791" spans="1:8">
      <c r="A791">
        <v>530</v>
      </c>
      <c r="B791">
        <v>5</v>
      </c>
      <c r="C791" t="s">
        <v>1155</v>
      </c>
      <c r="D791">
        <v>10802.938690000001</v>
      </c>
      <c r="E791">
        <v>181.08</v>
      </c>
      <c r="G791">
        <v>8.6999999999999993</v>
      </c>
      <c r="H791">
        <v>-480.30666669999999</v>
      </c>
    </row>
    <row r="792" spans="1:8">
      <c r="A792">
        <v>530</v>
      </c>
      <c r="B792">
        <v>1</v>
      </c>
      <c r="C792" t="s">
        <v>1155</v>
      </c>
      <c r="D792">
        <v>9317.1127780000006</v>
      </c>
      <c r="E792">
        <v>228.24</v>
      </c>
      <c r="G792">
        <v>8.6999999999999993</v>
      </c>
      <c r="H792">
        <v>-433.14666670000003</v>
      </c>
    </row>
    <row r="793" spans="1:8">
      <c r="A793">
        <v>530</v>
      </c>
      <c r="B793">
        <v>2</v>
      </c>
      <c r="C793" t="s">
        <v>1155</v>
      </c>
      <c r="D793">
        <v>9703.4939360000008</v>
      </c>
      <c r="E793">
        <v>228.24</v>
      </c>
      <c r="G793">
        <v>8.6999999999999993</v>
      </c>
      <c r="H793">
        <v>-433.14666670000003</v>
      </c>
    </row>
    <row r="794" spans="1:8">
      <c r="A794">
        <v>530</v>
      </c>
      <c r="B794">
        <v>3</v>
      </c>
      <c r="C794" t="s">
        <v>1155</v>
      </c>
      <c r="D794">
        <v>8209.3392039999999</v>
      </c>
      <c r="E794">
        <v>228.24</v>
      </c>
      <c r="G794">
        <v>8.6999999999999993</v>
      </c>
      <c r="H794">
        <v>-433.14666670000003</v>
      </c>
    </row>
    <row r="795" spans="1:8">
      <c r="A795">
        <v>530</v>
      </c>
      <c r="B795">
        <v>4</v>
      </c>
      <c r="C795" t="s">
        <v>1155</v>
      </c>
      <c r="D795">
        <v>8639.7584989999996</v>
      </c>
      <c r="E795">
        <v>228.24</v>
      </c>
      <c r="G795">
        <v>8.6999999999999993</v>
      </c>
      <c r="H795">
        <v>-433.14666670000003</v>
      </c>
    </row>
    <row r="796" spans="1:8">
      <c r="A796">
        <v>530</v>
      </c>
      <c r="B796">
        <v>5</v>
      </c>
      <c r="C796" t="s">
        <v>1155</v>
      </c>
      <c r="D796">
        <v>8325.3406379999997</v>
      </c>
      <c r="E796">
        <v>228.24</v>
      </c>
      <c r="G796">
        <v>8.6999999999999993</v>
      </c>
      <c r="H796">
        <v>-433.14666670000003</v>
      </c>
    </row>
    <row r="797" spans="1:8">
      <c r="A797">
        <v>530</v>
      </c>
      <c r="B797">
        <v>1</v>
      </c>
      <c r="C797" t="s">
        <v>1155</v>
      </c>
      <c r="D797">
        <v>8463.4932009999993</v>
      </c>
      <c r="E797">
        <v>277.07</v>
      </c>
      <c r="G797">
        <v>8.6999999999999993</v>
      </c>
      <c r="H797">
        <v>-384.31666669999998</v>
      </c>
    </row>
    <row r="798" spans="1:8">
      <c r="A798">
        <v>530</v>
      </c>
      <c r="B798">
        <v>2</v>
      </c>
      <c r="C798" t="s">
        <v>1155</v>
      </c>
      <c r="D798">
        <v>8355.7574010000008</v>
      </c>
      <c r="E798">
        <v>277.07</v>
      </c>
      <c r="G798">
        <v>8.6999999999999993</v>
      </c>
      <c r="H798">
        <v>-384.31666669999998</v>
      </c>
    </row>
    <row r="799" spans="1:8">
      <c r="A799">
        <v>530</v>
      </c>
      <c r="B799">
        <v>3</v>
      </c>
      <c r="C799" t="s">
        <v>1155</v>
      </c>
      <c r="D799">
        <v>7905.6464260000002</v>
      </c>
      <c r="E799">
        <v>277.07</v>
      </c>
      <c r="G799">
        <v>8.6999999999999993</v>
      </c>
      <c r="H799">
        <v>-384.31666669999998</v>
      </c>
    </row>
    <row r="800" spans="1:8">
      <c r="A800">
        <v>530</v>
      </c>
      <c r="B800">
        <v>4</v>
      </c>
      <c r="C800" t="s">
        <v>1155</v>
      </c>
      <c r="D800">
        <v>7523.250145</v>
      </c>
      <c r="E800">
        <v>277.07</v>
      </c>
      <c r="G800">
        <v>8.6999999999999993</v>
      </c>
      <c r="H800">
        <v>-384.31666669999998</v>
      </c>
    </row>
    <row r="801" spans="1:8">
      <c r="A801">
        <v>530</v>
      </c>
      <c r="B801">
        <v>5</v>
      </c>
      <c r="C801" t="s">
        <v>1155</v>
      </c>
      <c r="D801">
        <v>12783.00261</v>
      </c>
      <c r="E801">
        <v>277.07</v>
      </c>
      <c r="G801">
        <v>8.6999999999999993</v>
      </c>
      <c r="H801">
        <v>-384.31666669999998</v>
      </c>
    </row>
    <row r="802" spans="1:8">
      <c r="A802">
        <v>530</v>
      </c>
      <c r="B802">
        <v>1</v>
      </c>
      <c r="C802" t="s">
        <v>1155</v>
      </c>
      <c r="D802">
        <v>5167.098986</v>
      </c>
      <c r="E802">
        <v>325.07</v>
      </c>
      <c r="G802">
        <v>8.6999999999999993</v>
      </c>
      <c r="H802">
        <v>-336.31666669999998</v>
      </c>
    </row>
    <row r="803" spans="1:8">
      <c r="A803">
        <v>530</v>
      </c>
      <c r="B803">
        <v>2</v>
      </c>
      <c r="C803" t="s">
        <v>1155</v>
      </c>
      <c r="D803">
        <v>6533.1449089999996</v>
      </c>
      <c r="E803">
        <v>325.07</v>
      </c>
      <c r="G803">
        <v>8.6999999999999993</v>
      </c>
      <c r="H803">
        <v>-336.31666669999998</v>
      </c>
    </row>
    <row r="804" spans="1:8">
      <c r="A804">
        <v>530</v>
      </c>
      <c r="B804">
        <v>3</v>
      </c>
      <c r="C804" t="s">
        <v>1155</v>
      </c>
      <c r="D804">
        <v>6255.6540999999997</v>
      </c>
      <c r="E804">
        <v>325.07</v>
      </c>
      <c r="G804">
        <v>8.6999999999999993</v>
      </c>
      <c r="H804">
        <v>-336.31666669999998</v>
      </c>
    </row>
    <row r="805" spans="1:8">
      <c r="A805">
        <v>530</v>
      </c>
      <c r="B805">
        <v>4</v>
      </c>
      <c r="C805" t="s">
        <v>1155</v>
      </c>
      <c r="D805">
        <v>7801.3242300000002</v>
      </c>
      <c r="E805">
        <v>325.07</v>
      </c>
      <c r="G805">
        <v>8.6999999999999993</v>
      </c>
      <c r="H805">
        <v>-336.31666669999998</v>
      </c>
    </row>
    <row r="806" spans="1:8">
      <c r="A806">
        <v>530</v>
      </c>
      <c r="B806">
        <v>5</v>
      </c>
      <c r="C806" t="s">
        <v>1155</v>
      </c>
      <c r="D806">
        <v>6710.6138769999998</v>
      </c>
      <c r="E806">
        <v>325.07</v>
      </c>
      <c r="G806">
        <v>8.6999999999999993</v>
      </c>
      <c r="H806">
        <v>-336.31666669999998</v>
      </c>
    </row>
    <row r="807" spans="1:8">
      <c r="A807">
        <v>530</v>
      </c>
      <c r="B807">
        <v>1</v>
      </c>
      <c r="C807" t="s">
        <v>1155</v>
      </c>
      <c r="D807">
        <v>13859.7029</v>
      </c>
      <c r="E807">
        <v>373.15</v>
      </c>
      <c r="G807">
        <v>8.6999999999999993</v>
      </c>
      <c r="H807">
        <v>-288.2366667</v>
      </c>
    </row>
    <row r="808" spans="1:8">
      <c r="A808">
        <v>530</v>
      </c>
      <c r="B808">
        <v>2</v>
      </c>
      <c r="C808" t="s">
        <v>1155</v>
      </c>
      <c r="D808">
        <v>11280.593929999999</v>
      </c>
      <c r="E808">
        <v>373.15</v>
      </c>
      <c r="G808">
        <v>8.6999999999999993</v>
      </c>
      <c r="H808">
        <v>-288.2366667</v>
      </c>
    </row>
    <row r="809" spans="1:8">
      <c r="A809">
        <v>530</v>
      </c>
      <c r="B809">
        <v>3</v>
      </c>
      <c r="C809" t="s">
        <v>1155</v>
      </c>
      <c r="D809">
        <v>10460.171710000001</v>
      </c>
      <c r="E809">
        <v>373.15</v>
      </c>
      <c r="G809">
        <v>8.6999999999999993</v>
      </c>
      <c r="H809">
        <v>-288.2366667</v>
      </c>
    </row>
    <row r="810" spans="1:8">
      <c r="A810">
        <v>530</v>
      </c>
      <c r="B810">
        <v>4</v>
      </c>
      <c r="C810" t="s">
        <v>1155</v>
      </c>
      <c r="D810">
        <v>13616.8976</v>
      </c>
      <c r="E810">
        <v>373.15</v>
      </c>
      <c r="G810">
        <v>8.6999999999999993</v>
      </c>
      <c r="H810">
        <v>-288.2366667</v>
      </c>
    </row>
    <row r="811" spans="1:8">
      <c r="A811">
        <v>530</v>
      </c>
      <c r="B811">
        <v>5</v>
      </c>
      <c r="C811" t="s">
        <v>1155</v>
      </c>
      <c r="D811">
        <v>10452.934509999999</v>
      </c>
      <c r="E811">
        <v>373.15</v>
      </c>
      <c r="G811">
        <v>8.6999999999999993</v>
      </c>
      <c r="H811">
        <v>-288.2366667</v>
      </c>
    </row>
    <row r="812" spans="1:8">
      <c r="A812">
        <v>530</v>
      </c>
      <c r="B812">
        <v>1</v>
      </c>
      <c r="C812" t="s">
        <v>1155</v>
      </c>
      <c r="D812">
        <v>6843.7080029999997</v>
      </c>
      <c r="E812">
        <v>421.57</v>
      </c>
      <c r="G812">
        <v>8.6999999999999993</v>
      </c>
      <c r="H812">
        <v>-239.81666670000001</v>
      </c>
    </row>
    <row r="813" spans="1:8">
      <c r="A813">
        <v>530</v>
      </c>
      <c r="B813">
        <v>2</v>
      </c>
      <c r="C813" t="s">
        <v>1155</v>
      </c>
      <c r="D813">
        <v>6510.7721009999996</v>
      </c>
      <c r="E813">
        <v>421.57</v>
      </c>
      <c r="G813">
        <v>8.6999999999999993</v>
      </c>
      <c r="H813">
        <v>-239.81666670000001</v>
      </c>
    </row>
    <row r="814" spans="1:8">
      <c r="A814">
        <v>530</v>
      </c>
      <c r="B814">
        <v>3</v>
      </c>
      <c r="C814" t="s">
        <v>1155</v>
      </c>
      <c r="D814">
        <v>7629.7827139999999</v>
      </c>
      <c r="E814">
        <v>421.57</v>
      </c>
      <c r="G814">
        <v>8.6999999999999993</v>
      </c>
      <c r="H814">
        <v>-239.81666670000001</v>
      </c>
    </row>
    <row r="815" spans="1:8">
      <c r="A815">
        <v>530</v>
      </c>
      <c r="B815">
        <v>4</v>
      </c>
      <c r="C815" t="s">
        <v>1155</v>
      </c>
      <c r="D815">
        <v>6508.0668640000004</v>
      </c>
      <c r="E815">
        <v>421.57</v>
      </c>
      <c r="G815">
        <v>8.6999999999999993</v>
      </c>
      <c r="H815">
        <v>-239.81666670000001</v>
      </c>
    </row>
    <row r="816" spans="1:8">
      <c r="A816">
        <v>530</v>
      </c>
      <c r="B816">
        <v>5</v>
      </c>
      <c r="C816" t="s">
        <v>1155</v>
      </c>
      <c r="D816">
        <v>5049.1795439999996</v>
      </c>
      <c r="E816">
        <v>421.57</v>
      </c>
      <c r="G816">
        <v>8.6999999999999993</v>
      </c>
      <c r="H816">
        <v>-239.81666670000001</v>
      </c>
    </row>
    <row r="817" spans="1:8">
      <c r="A817">
        <v>530</v>
      </c>
      <c r="B817">
        <v>1</v>
      </c>
      <c r="C817" t="s">
        <v>1155</v>
      </c>
      <c r="D817">
        <v>8875.2137750000002</v>
      </c>
      <c r="E817">
        <v>469.5</v>
      </c>
      <c r="G817">
        <v>8.6999999999999993</v>
      </c>
      <c r="H817">
        <v>-191.88666670000001</v>
      </c>
    </row>
    <row r="818" spans="1:8">
      <c r="A818">
        <v>530</v>
      </c>
      <c r="B818">
        <v>2</v>
      </c>
      <c r="C818" t="s">
        <v>1155</v>
      </c>
      <c r="D818">
        <v>7410.5940540000001</v>
      </c>
      <c r="E818">
        <v>469.5</v>
      </c>
      <c r="G818">
        <v>8.6999999999999993</v>
      </c>
      <c r="H818">
        <v>-191.88666670000001</v>
      </c>
    </row>
    <row r="819" spans="1:8">
      <c r="A819">
        <v>530</v>
      </c>
      <c r="B819">
        <v>3</v>
      </c>
      <c r="C819" t="s">
        <v>1155</v>
      </c>
      <c r="D819">
        <v>7119.7858669999996</v>
      </c>
      <c r="E819">
        <v>469.5</v>
      </c>
      <c r="G819">
        <v>8.6999999999999993</v>
      </c>
      <c r="H819">
        <v>-191.88666670000001</v>
      </c>
    </row>
    <row r="820" spans="1:8">
      <c r="A820">
        <v>530</v>
      </c>
      <c r="B820">
        <v>4</v>
      </c>
      <c r="C820" t="s">
        <v>1155</v>
      </c>
      <c r="D820">
        <v>7156.0664509999997</v>
      </c>
      <c r="E820">
        <v>469.5</v>
      </c>
      <c r="G820">
        <v>8.6999999999999993</v>
      </c>
      <c r="H820">
        <v>-191.88666670000001</v>
      </c>
    </row>
    <row r="821" spans="1:8">
      <c r="A821">
        <v>530</v>
      </c>
      <c r="B821">
        <v>5</v>
      </c>
      <c r="C821" t="s">
        <v>1155</v>
      </c>
      <c r="D821">
        <v>8344.9691349999994</v>
      </c>
      <c r="E821">
        <v>469.5</v>
      </c>
      <c r="G821">
        <v>8.6999999999999993</v>
      </c>
      <c r="H821">
        <v>-191.88666670000001</v>
      </c>
    </row>
    <row r="822" spans="1:8">
      <c r="A822">
        <v>530</v>
      </c>
      <c r="B822">
        <v>1</v>
      </c>
      <c r="C822" t="s">
        <v>1155</v>
      </c>
      <c r="D822">
        <v>6377.1351430000004</v>
      </c>
      <c r="E822">
        <v>517</v>
      </c>
      <c r="G822">
        <v>8.6999999999999993</v>
      </c>
      <c r="H822">
        <v>-144.38666670000001</v>
      </c>
    </row>
    <row r="823" spans="1:8">
      <c r="A823">
        <v>530</v>
      </c>
      <c r="B823">
        <v>2</v>
      </c>
      <c r="C823" t="s">
        <v>1155</v>
      </c>
      <c r="D823">
        <v>7356.3627980000001</v>
      </c>
      <c r="E823">
        <v>517</v>
      </c>
      <c r="G823">
        <v>8.6999999999999993</v>
      </c>
      <c r="H823">
        <v>-144.38666670000001</v>
      </c>
    </row>
    <row r="824" spans="1:8">
      <c r="A824">
        <v>530</v>
      </c>
      <c r="B824">
        <v>3</v>
      </c>
      <c r="C824" t="s">
        <v>1155</v>
      </c>
      <c r="D824">
        <v>6691.005674</v>
      </c>
      <c r="E824">
        <v>517</v>
      </c>
      <c r="G824">
        <v>8.6999999999999993</v>
      </c>
      <c r="H824">
        <v>-144.38666670000001</v>
      </c>
    </row>
    <row r="825" spans="1:8">
      <c r="A825">
        <v>530</v>
      </c>
      <c r="B825">
        <v>4</v>
      </c>
      <c r="C825" t="s">
        <v>1155</v>
      </c>
      <c r="D825">
        <v>7681.8992410000001</v>
      </c>
      <c r="E825">
        <v>517</v>
      </c>
      <c r="G825">
        <v>8.6999999999999993</v>
      </c>
      <c r="H825">
        <v>-144.38666670000001</v>
      </c>
    </row>
    <row r="826" spans="1:8">
      <c r="A826">
        <v>530</v>
      </c>
      <c r="B826">
        <v>5</v>
      </c>
      <c r="C826" t="s">
        <v>1155</v>
      </c>
      <c r="D826">
        <v>6463.9097350000002</v>
      </c>
      <c r="E826">
        <v>517</v>
      </c>
      <c r="G826">
        <v>8.6999999999999993</v>
      </c>
      <c r="H826">
        <v>-144.38666670000001</v>
      </c>
    </row>
    <row r="827" spans="1:8">
      <c r="A827">
        <v>530</v>
      </c>
      <c r="B827">
        <v>1</v>
      </c>
      <c r="C827" t="s">
        <v>1155</v>
      </c>
      <c r="D827">
        <v>4581.3657919999996</v>
      </c>
      <c r="E827">
        <v>564.9</v>
      </c>
      <c r="G827">
        <v>8.6999999999999993</v>
      </c>
      <c r="H827">
        <v>-96.486666700000001</v>
      </c>
    </row>
    <row r="828" spans="1:8">
      <c r="A828">
        <v>530</v>
      </c>
      <c r="B828">
        <v>2</v>
      </c>
      <c r="C828" t="s">
        <v>1155</v>
      </c>
      <c r="D828">
        <v>4851.0093669999997</v>
      </c>
      <c r="E828">
        <v>564.9</v>
      </c>
      <c r="G828">
        <v>8.6999999999999993</v>
      </c>
      <c r="H828">
        <v>-96.486666700000001</v>
      </c>
    </row>
    <row r="829" spans="1:8">
      <c r="A829">
        <v>530</v>
      </c>
      <c r="B829">
        <v>3</v>
      </c>
      <c r="C829" t="s">
        <v>1155</v>
      </c>
      <c r="D829">
        <v>4810.7305329999999</v>
      </c>
      <c r="E829">
        <v>564.9</v>
      </c>
      <c r="G829">
        <v>8.6999999999999993</v>
      </c>
      <c r="H829">
        <v>-96.486666700000001</v>
      </c>
    </row>
    <row r="830" spans="1:8">
      <c r="A830">
        <v>530</v>
      </c>
      <c r="B830">
        <v>4</v>
      </c>
      <c r="C830" t="s">
        <v>1155</v>
      </c>
      <c r="D830">
        <v>4669.2994859999999</v>
      </c>
      <c r="E830">
        <v>564.9</v>
      </c>
      <c r="G830">
        <v>8.6999999999999993</v>
      </c>
      <c r="H830">
        <v>-96.486666700000001</v>
      </c>
    </row>
    <row r="831" spans="1:8">
      <c r="A831">
        <v>530</v>
      </c>
      <c r="B831">
        <v>5</v>
      </c>
      <c r="C831" t="s">
        <v>1155</v>
      </c>
      <c r="D831">
        <v>4534.7143839999999</v>
      </c>
      <c r="E831">
        <v>564.9</v>
      </c>
      <c r="G831">
        <v>8.6999999999999993</v>
      </c>
      <c r="H831">
        <v>-96.486666700000001</v>
      </c>
    </row>
    <row r="832" spans="1:8">
      <c r="A832">
        <v>530</v>
      </c>
      <c r="B832">
        <v>1</v>
      </c>
      <c r="C832" t="s">
        <v>1155</v>
      </c>
      <c r="D832">
        <v>3342.85122</v>
      </c>
      <c r="E832">
        <v>612.57000000000005</v>
      </c>
      <c r="G832">
        <v>8.6999999999999993</v>
      </c>
      <c r="H832">
        <v>-48.816666699999999</v>
      </c>
    </row>
    <row r="833" spans="1:8">
      <c r="A833">
        <v>530</v>
      </c>
      <c r="B833">
        <v>2</v>
      </c>
      <c r="C833" t="s">
        <v>1155</v>
      </c>
      <c r="D833">
        <v>5939.3296120000005</v>
      </c>
      <c r="E833">
        <v>612.57000000000005</v>
      </c>
      <c r="G833">
        <v>8.6999999999999993</v>
      </c>
      <c r="H833">
        <v>-48.816666699999999</v>
      </c>
    </row>
    <row r="834" spans="1:8">
      <c r="A834">
        <v>530</v>
      </c>
      <c r="B834">
        <v>3</v>
      </c>
      <c r="C834" t="s">
        <v>1155</v>
      </c>
      <c r="D834">
        <v>4241.3847560000004</v>
      </c>
      <c r="E834">
        <v>612.57000000000005</v>
      </c>
      <c r="G834">
        <v>8.6999999999999993</v>
      </c>
      <c r="H834">
        <v>-48.816666699999999</v>
      </c>
    </row>
    <row r="835" spans="1:8">
      <c r="A835">
        <v>530</v>
      </c>
      <c r="B835">
        <v>4</v>
      </c>
      <c r="C835" t="s">
        <v>1155</v>
      </c>
      <c r="D835">
        <v>6264.5164089999998</v>
      </c>
      <c r="E835">
        <v>612.57000000000005</v>
      </c>
      <c r="G835">
        <v>8.6999999999999993</v>
      </c>
      <c r="H835">
        <v>-48.816666699999999</v>
      </c>
    </row>
    <row r="836" spans="1:8">
      <c r="A836">
        <v>530</v>
      </c>
      <c r="B836">
        <v>5</v>
      </c>
      <c r="C836" t="s">
        <v>1155</v>
      </c>
      <c r="D836">
        <v>5430.519918</v>
      </c>
      <c r="E836">
        <v>612.57000000000005</v>
      </c>
      <c r="G836">
        <v>8.6999999999999993</v>
      </c>
      <c r="H836">
        <v>-48.816666699999999</v>
      </c>
    </row>
    <row r="837" spans="1:8">
      <c r="A837">
        <v>530</v>
      </c>
      <c r="B837">
        <v>1</v>
      </c>
      <c r="C837" t="s">
        <v>1155</v>
      </c>
      <c r="D837">
        <v>4349.0780610000002</v>
      </c>
      <c r="E837">
        <v>636.78666669999996</v>
      </c>
      <c r="G837">
        <v>8.6999999999999993</v>
      </c>
      <c r="H837">
        <v>-24.6</v>
      </c>
    </row>
    <row r="838" spans="1:8">
      <c r="A838">
        <v>530</v>
      </c>
      <c r="B838">
        <v>2</v>
      </c>
      <c r="C838" t="s">
        <v>1155</v>
      </c>
      <c r="D838">
        <v>5004.0790379999999</v>
      </c>
      <c r="E838">
        <v>636.78666669999996</v>
      </c>
      <c r="G838">
        <v>8.6999999999999993</v>
      </c>
      <c r="H838">
        <v>-24.6</v>
      </c>
    </row>
    <row r="839" spans="1:8">
      <c r="A839">
        <v>530</v>
      </c>
      <c r="B839">
        <v>3</v>
      </c>
      <c r="C839" t="s">
        <v>1155</v>
      </c>
      <c r="D839">
        <v>4815.4739239999999</v>
      </c>
      <c r="E839">
        <v>636.78666669999996</v>
      </c>
      <c r="G839">
        <v>8.6999999999999993</v>
      </c>
      <c r="H839">
        <v>-24.6</v>
      </c>
    </row>
    <row r="840" spans="1:8">
      <c r="A840">
        <v>530</v>
      </c>
      <c r="B840">
        <v>4</v>
      </c>
      <c r="C840" t="s">
        <v>1155</v>
      </c>
      <c r="D840">
        <v>4554.1435600000004</v>
      </c>
      <c r="E840">
        <v>636.78666669999996</v>
      </c>
      <c r="G840">
        <v>8.6999999999999993</v>
      </c>
      <c r="H840">
        <v>-24.6</v>
      </c>
    </row>
    <row r="841" spans="1:8">
      <c r="A841">
        <v>530</v>
      </c>
      <c r="B841">
        <v>5</v>
      </c>
      <c r="C841" t="s">
        <v>1155</v>
      </c>
      <c r="D841">
        <v>3640.850375</v>
      </c>
      <c r="E841">
        <v>636.78666669999996</v>
      </c>
      <c r="G841">
        <v>8.6999999999999993</v>
      </c>
      <c r="H841">
        <v>-24.6</v>
      </c>
    </row>
    <row r="842" spans="1:8">
      <c r="A842">
        <v>530</v>
      </c>
      <c r="B842">
        <v>1</v>
      </c>
      <c r="C842" t="s">
        <v>1155</v>
      </c>
      <c r="D842">
        <v>6269.922861</v>
      </c>
      <c r="E842">
        <v>661.38666669999998</v>
      </c>
      <c r="G842">
        <v>8.6999999999999993</v>
      </c>
      <c r="H842">
        <v>0</v>
      </c>
    </row>
    <row r="843" spans="1:8">
      <c r="A843">
        <v>530</v>
      </c>
      <c r="B843">
        <v>2</v>
      </c>
      <c r="C843" t="s">
        <v>1155</v>
      </c>
      <c r="D843">
        <v>6463.7893519999998</v>
      </c>
      <c r="E843">
        <v>661.38666669999998</v>
      </c>
      <c r="G843">
        <v>8.6999999999999993</v>
      </c>
      <c r="H843">
        <v>0</v>
      </c>
    </row>
    <row r="844" spans="1:8">
      <c r="A844">
        <v>530</v>
      </c>
      <c r="B844">
        <v>3</v>
      </c>
      <c r="C844" t="s">
        <v>1155</v>
      </c>
      <c r="D844">
        <v>6342.9166919999998</v>
      </c>
      <c r="E844">
        <v>661.38666669999998</v>
      </c>
      <c r="G844">
        <v>8.6999999999999993</v>
      </c>
      <c r="H844">
        <v>0</v>
      </c>
    </row>
    <row r="845" spans="1:8">
      <c r="A845">
        <v>530</v>
      </c>
      <c r="B845">
        <v>4</v>
      </c>
      <c r="C845" t="s">
        <v>1155</v>
      </c>
      <c r="D845">
        <v>6161.318945</v>
      </c>
      <c r="E845">
        <v>661.38666669999998</v>
      </c>
      <c r="G845">
        <v>8.6999999999999993</v>
      </c>
      <c r="H845">
        <v>0</v>
      </c>
    </row>
    <row r="846" spans="1:8">
      <c r="A846">
        <v>530</v>
      </c>
      <c r="B846">
        <v>5</v>
      </c>
      <c r="C846" t="s">
        <v>1155</v>
      </c>
      <c r="D846">
        <v>5281.10682</v>
      </c>
      <c r="E846">
        <v>661.38666669999998</v>
      </c>
      <c r="G846">
        <v>8.6999999999999993</v>
      </c>
      <c r="H846">
        <v>0</v>
      </c>
    </row>
    <row r="847" spans="1:8">
      <c r="A847">
        <v>530</v>
      </c>
      <c r="B847">
        <v>1</v>
      </c>
      <c r="C847" t="s">
        <v>1156</v>
      </c>
      <c r="D847">
        <v>45293.731509999998</v>
      </c>
      <c r="E847">
        <v>0</v>
      </c>
      <c r="G847">
        <v>4.7</v>
      </c>
      <c r="H847">
        <v>-718.08666679999999</v>
      </c>
    </row>
    <row r="848" spans="1:8">
      <c r="A848">
        <v>530</v>
      </c>
      <c r="B848">
        <v>2</v>
      </c>
      <c r="C848" t="s">
        <v>1156</v>
      </c>
      <c r="D848">
        <v>18421.358479999999</v>
      </c>
      <c r="E848">
        <v>0</v>
      </c>
      <c r="G848">
        <v>4.7</v>
      </c>
      <c r="H848">
        <v>-718.08666679999999</v>
      </c>
    </row>
    <row r="849" spans="1:8">
      <c r="A849">
        <v>530</v>
      </c>
      <c r="B849">
        <v>3</v>
      </c>
      <c r="C849" t="s">
        <v>1156</v>
      </c>
      <c r="D849">
        <v>46717.182350000003</v>
      </c>
      <c r="E849">
        <v>0</v>
      </c>
      <c r="G849">
        <v>4.7</v>
      </c>
      <c r="H849">
        <v>-718.08666679999999</v>
      </c>
    </row>
    <row r="850" spans="1:8">
      <c r="A850">
        <v>530</v>
      </c>
      <c r="B850">
        <v>4</v>
      </c>
      <c r="C850" t="s">
        <v>1156</v>
      </c>
      <c r="D850">
        <v>51112.410640000002</v>
      </c>
      <c r="E850">
        <v>0</v>
      </c>
      <c r="G850">
        <v>4.7</v>
      </c>
      <c r="H850">
        <v>-718.08666679999999</v>
      </c>
    </row>
    <row r="851" spans="1:8">
      <c r="A851">
        <v>530</v>
      </c>
      <c r="B851">
        <v>1</v>
      </c>
      <c r="C851" t="s">
        <v>1156</v>
      </c>
      <c r="D851">
        <v>40967.093820000002</v>
      </c>
      <c r="E851">
        <v>45.983333330000001</v>
      </c>
      <c r="G851">
        <v>4.7</v>
      </c>
      <c r="H851">
        <v>-672.10333349999996</v>
      </c>
    </row>
    <row r="852" spans="1:8">
      <c r="A852">
        <v>530</v>
      </c>
      <c r="B852">
        <v>2</v>
      </c>
      <c r="C852" t="s">
        <v>1156</v>
      </c>
      <c r="D852">
        <v>33113.680690000001</v>
      </c>
      <c r="E852">
        <v>45.983333330000001</v>
      </c>
      <c r="G852">
        <v>4.7</v>
      </c>
      <c r="H852">
        <v>-672.10333349999996</v>
      </c>
    </row>
    <row r="853" spans="1:8">
      <c r="A853">
        <v>530</v>
      </c>
      <c r="B853">
        <v>3</v>
      </c>
      <c r="C853" t="s">
        <v>1156</v>
      </c>
      <c r="D853">
        <v>40187.78385</v>
      </c>
      <c r="E853">
        <v>45.983333330000001</v>
      </c>
      <c r="G853">
        <v>4.7</v>
      </c>
      <c r="H853">
        <v>-672.10333349999996</v>
      </c>
    </row>
    <row r="854" spans="1:8">
      <c r="A854">
        <v>530</v>
      </c>
      <c r="B854">
        <v>4</v>
      </c>
      <c r="C854" t="s">
        <v>1156</v>
      </c>
      <c r="D854">
        <v>35146.689290000002</v>
      </c>
      <c r="E854">
        <v>45.983333330000001</v>
      </c>
      <c r="G854">
        <v>4.7</v>
      </c>
      <c r="H854">
        <v>-672.10333349999996</v>
      </c>
    </row>
    <row r="855" spans="1:8">
      <c r="A855">
        <v>530</v>
      </c>
      <c r="B855">
        <v>1</v>
      </c>
      <c r="C855" t="s">
        <v>1156</v>
      </c>
      <c r="D855">
        <v>35889.613649999999</v>
      </c>
      <c r="E855">
        <v>93.45</v>
      </c>
      <c r="G855">
        <v>4.7</v>
      </c>
      <c r="H855">
        <v>-624.63666679999994</v>
      </c>
    </row>
    <row r="856" spans="1:8">
      <c r="A856">
        <v>530</v>
      </c>
      <c r="B856">
        <v>2</v>
      </c>
      <c r="C856" t="s">
        <v>1156</v>
      </c>
      <c r="D856">
        <v>37151.789709999997</v>
      </c>
      <c r="E856">
        <v>93.45</v>
      </c>
      <c r="G856">
        <v>4.7</v>
      </c>
      <c r="H856">
        <v>-624.63666679999994</v>
      </c>
    </row>
    <row r="857" spans="1:8">
      <c r="A857">
        <v>530</v>
      </c>
      <c r="B857">
        <v>3</v>
      </c>
      <c r="C857" t="s">
        <v>1156</v>
      </c>
      <c r="D857">
        <v>36648.768969999997</v>
      </c>
      <c r="E857">
        <v>93.45</v>
      </c>
      <c r="G857">
        <v>4.7</v>
      </c>
      <c r="H857">
        <v>-624.63666679999994</v>
      </c>
    </row>
    <row r="858" spans="1:8">
      <c r="A858">
        <v>530</v>
      </c>
      <c r="B858">
        <v>4</v>
      </c>
      <c r="C858" t="s">
        <v>1156</v>
      </c>
      <c r="D858">
        <v>37955.54019</v>
      </c>
      <c r="E858">
        <v>93.45</v>
      </c>
      <c r="G858">
        <v>4.7</v>
      </c>
      <c r="H858">
        <v>-624.63666679999994</v>
      </c>
    </row>
    <row r="859" spans="1:8">
      <c r="A859">
        <v>530</v>
      </c>
      <c r="B859">
        <v>1</v>
      </c>
      <c r="C859" t="s">
        <v>1156</v>
      </c>
      <c r="D859">
        <v>30005.119930000001</v>
      </c>
      <c r="E859">
        <v>142.91666670000001</v>
      </c>
      <c r="G859">
        <v>4.7</v>
      </c>
      <c r="H859">
        <v>-575.17000010000004</v>
      </c>
    </row>
    <row r="860" spans="1:8">
      <c r="A860">
        <v>530</v>
      </c>
      <c r="B860">
        <v>2</v>
      </c>
      <c r="C860" t="s">
        <v>1156</v>
      </c>
      <c r="D860">
        <v>29815.914929999999</v>
      </c>
      <c r="E860">
        <v>142.91666670000001</v>
      </c>
      <c r="G860">
        <v>4.7</v>
      </c>
      <c r="H860">
        <v>-575.17000010000004</v>
      </c>
    </row>
    <row r="861" spans="1:8">
      <c r="A861">
        <v>530</v>
      </c>
      <c r="B861">
        <v>3</v>
      </c>
      <c r="C861" t="s">
        <v>1156</v>
      </c>
      <c r="D861">
        <v>30873.102060000001</v>
      </c>
      <c r="E861">
        <v>142.91666670000001</v>
      </c>
      <c r="G861">
        <v>4.7</v>
      </c>
      <c r="H861">
        <v>-575.17000010000004</v>
      </c>
    </row>
    <row r="862" spans="1:8">
      <c r="A862">
        <v>530</v>
      </c>
      <c r="B862">
        <v>4</v>
      </c>
      <c r="C862" t="s">
        <v>1156</v>
      </c>
      <c r="D862">
        <v>30970.02349</v>
      </c>
      <c r="E862">
        <v>142.91666670000001</v>
      </c>
      <c r="G862">
        <v>4.7</v>
      </c>
      <c r="H862">
        <v>-575.17000010000004</v>
      </c>
    </row>
    <row r="863" spans="1:8">
      <c r="A863">
        <v>530</v>
      </c>
      <c r="B863">
        <v>1</v>
      </c>
      <c r="C863" t="s">
        <v>1156</v>
      </c>
      <c r="D863" s="21">
        <v>36700</v>
      </c>
      <c r="E863">
        <v>191.35</v>
      </c>
      <c r="G863">
        <v>4.7</v>
      </c>
      <c r="H863">
        <v>-526.73666679999997</v>
      </c>
    </row>
    <row r="864" spans="1:8">
      <c r="A864">
        <v>530</v>
      </c>
      <c r="B864">
        <v>2</v>
      </c>
      <c r="C864" t="s">
        <v>1156</v>
      </c>
      <c r="D864" s="21">
        <v>36200</v>
      </c>
      <c r="E864">
        <v>191.35</v>
      </c>
      <c r="G864">
        <v>4.7</v>
      </c>
      <c r="H864">
        <v>-526.73666679999997</v>
      </c>
    </row>
    <row r="865" spans="1:8">
      <c r="A865">
        <v>530</v>
      </c>
      <c r="B865">
        <v>3</v>
      </c>
      <c r="C865" t="s">
        <v>1156</v>
      </c>
      <c r="D865" s="21">
        <v>33800</v>
      </c>
      <c r="E865">
        <v>191.35</v>
      </c>
      <c r="G865">
        <v>4.7</v>
      </c>
      <c r="H865">
        <v>-526.73666679999997</v>
      </c>
    </row>
    <row r="866" spans="1:8">
      <c r="A866">
        <v>530</v>
      </c>
      <c r="B866">
        <v>4</v>
      </c>
      <c r="C866" t="s">
        <v>1156</v>
      </c>
      <c r="D866" s="21">
        <v>37000</v>
      </c>
      <c r="E866">
        <v>191.35</v>
      </c>
      <c r="G866">
        <v>4.7</v>
      </c>
      <c r="H866">
        <v>-526.73666679999997</v>
      </c>
    </row>
    <row r="867" spans="1:8">
      <c r="A867">
        <v>530</v>
      </c>
      <c r="B867">
        <v>1</v>
      </c>
      <c r="C867" t="s">
        <v>1156</v>
      </c>
      <c r="D867">
        <v>48694.187960000003</v>
      </c>
      <c r="E867">
        <v>237.9</v>
      </c>
      <c r="G867">
        <v>4.7</v>
      </c>
      <c r="H867">
        <v>-480.18666680000001</v>
      </c>
    </row>
    <row r="868" spans="1:8">
      <c r="A868">
        <v>530</v>
      </c>
      <c r="B868">
        <v>2</v>
      </c>
      <c r="C868" t="s">
        <v>1156</v>
      </c>
      <c r="D868">
        <v>47153.611060000003</v>
      </c>
      <c r="E868">
        <v>237.9</v>
      </c>
      <c r="G868">
        <v>4.7</v>
      </c>
      <c r="H868">
        <v>-480.18666680000001</v>
      </c>
    </row>
    <row r="869" spans="1:8">
      <c r="A869">
        <v>530</v>
      </c>
      <c r="B869">
        <v>3</v>
      </c>
      <c r="C869" t="s">
        <v>1156</v>
      </c>
      <c r="D869">
        <v>49371.450640000003</v>
      </c>
      <c r="E869">
        <v>237.9</v>
      </c>
      <c r="G869">
        <v>4.7</v>
      </c>
      <c r="H869">
        <v>-480.18666680000001</v>
      </c>
    </row>
    <row r="870" spans="1:8">
      <c r="A870">
        <v>530</v>
      </c>
      <c r="B870">
        <v>4</v>
      </c>
      <c r="C870" t="s">
        <v>1156</v>
      </c>
      <c r="D870">
        <v>54507.57804</v>
      </c>
      <c r="E870">
        <v>237.9</v>
      </c>
      <c r="G870">
        <v>4.7</v>
      </c>
      <c r="H870">
        <v>-480.18666680000001</v>
      </c>
    </row>
    <row r="871" spans="1:8">
      <c r="A871">
        <v>530</v>
      </c>
      <c r="B871">
        <v>1</v>
      </c>
      <c r="C871" t="s">
        <v>1156</v>
      </c>
      <c r="D871">
        <v>40462.517879999999</v>
      </c>
      <c r="E871">
        <v>285.81666669999998</v>
      </c>
      <c r="G871">
        <v>4.7</v>
      </c>
      <c r="H871">
        <v>-432.2700001</v>
      </c>
    </row>
    <row r="872" spans="1:8">
      <c r="A872">
        <v>530</v>
      </c>
      <c r="B872">
        <v>2</v>
      </c>
      <c r="C872" t="s">
        <v>1156</v>
      </c>
      <c r="D872">
        <v>41769.72651</v>
      </c>
      <c r="E872">
        <v>285.81666669999998</v>
      </c>
      <c r="G872">
        <v>4.7</v>
      </c>
      <c r="H872">
        <v>-432.2700001</v>
      </c>
    </row>
    <row r="873" spans="1:8">
      <c r="A873">
        <v>530</v>
      </c>
      <c r="B873">
        <v>3</v>
      </c>
      <c r="C873" t="s">
        <v>1156</v>
      </c>
      <c r="D873">
        <v>43065.303950000001</v>
      </c>
      <c r="E873">
        <v>285.81666669999998</v>
      </c>
      <c r="G873">
        <v>4.7</v>
      </c>
      <c r="H873">
        <v>-432.2700001</v>
      </c>
    </row>
    <row r="874" spans="1:8">
      <c r="A874">
        <v>530</v>
      </c>
      <c r="B874">
        <v>4</v>
      </c>
      <c r="C874" t="s">
        <v>1156</v>
      </c>
      <c r="D874">
        <v>37126.480190000002</v>
      </c>
      <c r="E874">
        <v>285.81666669999998</v>
      </c>
      <c r="G874">
        <v>4.7</v>
      </c>
      <c r="H874">
        <v>-432.2700001</v>
      </c>
    </row>
    <row r="875" spans="1:8">
      <c r="A875">
        <v>530</v>
      </c>
      <c r="B875">
        <v>1</v>
      </c>
      <c r="C875" t="s">
        <v>1156</v>
      </c>
      <c r="D875">
        <v>43748.317340000001</v>
      </c>
      <c r="E875">
        <v>335.5</v>
      </c>
      <c r="G875">
        <v>4.7</v>
      </c>
      <c r="H875">
        <v>-382.58666679999999</v>
      </c>
    </row>
    <row r="876" spans="1:8">
      <c r="A876">
        <v>530</v>
      </c>
      <c r="B876">
        <v>2</v>
      </c>
      <c r="C876" t="s">
        <v>1156</v>
      </c>
      <c r="D876">
        <v>43303.230580000003</v>
      </c>
      <c r="E876">
        <v>335.5</v>
      </c>
      <c r="G876">
        <v>4.7</v>
      </c>
      <c r="H876">
        <v>-382.58666679999999</v>
      </c>
    </row>
    <row r="877" spans="1:8">
      <c r="A877">
        <v>530</v>
      </c>
      <c r="B877">
        <v>3</v>
      </c>
      <c r="C877" t="s">
        <v>1156</v>
      </c>
      <c r="D877">
        <v>41602.78428</v>
      </c>
      <c r="E877">
        <v>335.5</v>
      </c>
      <c r="G877">
        <v>4.7</v>
      </c>
      <c r="H877">
        <v>-382.58666679999999</v>
      </c>
    </row>
    <row r="878" spans="1:8">
      <c r="A878">
        <v>530</v>
      </c>
      <c r="B878">
        <v>4</v>
      </c>
      <c r="C878" t="s">
        <v>1156</v>
      </c>
      <c r="D878">
        <v>37565.925080000001</v>
      </c>
      <c r="E878">
        <v>335.5</v>
      </c>
      <c r="G878">
        <v>4.7</v>
      </c>
      <c r="H878">
        <v>-382.58666679999999</v>
      </c>
    </row>
    <row r="879" spans="1:8">
      <c r="A879">
        <v>530</v>
      </c>
      <c r="B879">
        <v>1</v>
      </c>
      <c r="C879" t="s">
        <v>1156</v>
      </c>
      <c r="D879">
        <v>48007.059289999997</v>
      </c>
      <c r="E879">
        <v>383.76666669999997</v>
      </c>
      <c r="G879">
        <v>4.7</v>
      </c>
      <c r="H879">
        <v>-334.32000010000002</v>
      </c>
    </row>
    <row r="880" spans="1:8">
      <c r="A880">
        <v>530</v>
      </c>
      <c r="B880">
        <v>2</v>
      </c>
      <c r="C880" t="s">
        <v>1156</v>
      </c>
      <c r="D880">
        <v>40122.899770000004</v>
      </c>
      <c r="E880">
        <v>383.76666669999997</v>
      </c>
      <c r="G880">
        <v>4.7</v>
      </c>
      <c r="H880">
        <v>-334.32000010000002</v>
      </c>
    </row>
    <row r="881" spans="1:8">
      <c r="A881">
        <v>530</v>
      </c>
      <c r="B881">
        <v>3</v>
      </c>
      <c r="C881" t="s">
        <v>1156</v>
      </c>
      <c r="D881">
        <v>44156.821929999998</v>
      </c>
      <c r="E881">
        <v>383.76666669999997</v>
      </c>
      <c r="G881">
        <v>4.7</v>
      </c>
      <c r="H881">
        <v>-334.32000010000002</v>
      </c>
    </row>
    <row r="882" spans="1:8">
      <c r="A882">
        <v>530</v>
      </c>
      <c r="B882">
        <v>4</v>
      </c>
      <c r="C882" t="s">
        <v>1156</v>
      </c>
      <c r="D882">
        <v>37944.456740000001</v>
      </c>
      <c r="E882">
        <v>383.76666669999997</v>
      </c>
      <c r="G882">
        <v>4.7</v>
      </c>
      <c r="H882">
        <v>-334.32000010000002</v>
      </c>
    </row>
    <row r="883" spans="1:8">
      <c r="A883">
        <v>530</v>
      </c>
      <c r="B883">
        <v>1</v>
      </c>
      <c r="C883" t="s">
        <v>1156</v>
      </c>
      <c r="D883">
        <v>42880.312449999998</v>
      </c>
      <c r="E883">
        <v>432.31666669999998</v>
      </c>
      <c r="G883">
        <v>4.7</v>
      </c>
      <c r="H883">
        <v>-285.7700001</v>
      </c>
    </row>
    <row r="884" spans="1:8">
      <c r="A884">
        <v>530</v>
      </c>
      <c r="B884">
        <v>2</v>
      </c>
      <c r="C884" t="s">
        <v>1156</v>
      </c>
      <c r="D884">
        <v>41036.054530000001</v>
      </c>
      <c r="E884">
        <v>432.31666669999998</v>
      </c>
      <c r="G884">
        <v>4.7</v>
      </c>
      <c r="H884">
        <v>-285.7700001</v>
      </c>
    </row>
    <row r="885" spans="1:8">
      <c r="A885">
        <v>530</v>
      </c>
      <c r="B885">
        <v>3</v>
      </c>
      <c r="C885" t="s">
        <v>1156</v>
      </c>
      <c r="D885">
        <v>41120.839019999999</v>
      </c>
      <c r="E885">
        <v>432.31666669999998</v>
      </c>
      <c r="G885">
        <v>4.7</v>
      </c>
      <c r="H885">
        <v>-285.7700001</v>
      </c>
    </row>
    <row r="886" spans="1:8">
      <c r="A886">
        <v>530</v>
      </c>
      <c r="B886">
        <v>4</v>
      </c>
      <c r="C886" t="s">
        <v>1156</v>
      </c>
      <c r="D886">
        <v>38225.128060000003</v>
      </c>
      <c r="E886">
        <v>432.31666669999998</v>
      </c>
      <c r="G886">
        <v>4.7</v>
      </c>
      <c r="H886">
        <v>-285.7700001</v>
      </c>
    </row>
    <row r="887" spans="1:8">
      <c r="A887">
        <v>530</v>
      </c>
      <c r="B887">
        <v>1</v>
      </c>
      <c r="C887" t="s">
        <v>1156</v>
      </c>
      <c r="D887">
        <v>44734.029900000001</v>
      </c>
      <c r="E887">
        <v>479.43333339999998</v>
      </c>
      <c r="G887">
        <v>4.7</v>
      </c>
      <c r="H887">
        <v>-238.65333340000001</v>
      </c>
    </row>
    <row r="888" spans="1:8">
      <c r="A888">
        <v>530</v>
      </c>
      <c r="B888">
        <v>2</v>
      </c>
      <c r="C888" t="s">
        <v>1156</v>
      </c>
      <c r="D888">
        <v>40188.12657</v>
      </c>
      <c r="E888">
        <v>479.43333339999998</v>
      </c>
      <c r="G888">
        <v>4.7</v>
      </c>
      <c r="H888">
        <v>-238.65333340000001</v>
      </c>
    </row>
    <row r="889" spans="1:8">
      <c r="A889">
        <v>530</v>
      </c>
      <c r="B889">
        <v>3</v>
      </c>
      <c r="C889" t="s">
        <v>1156</v>
      </c>
      <c r="D889">
        <v>43823.393880000003</v>
      </c>
      <c r="E889">
        <v>479.43333339999998</v>
      </c>
      <c r="G889">
        <v>4.7</v>
      </c>
      <c r="H889">
        <v>-238.65333340000001</v>
      </c>
    </row>
    <row r="890" spans="1:8">
      <c r="A890">
        <v>530</v>
      </c>
      <c r="B890">
        <v>4</v>
      </c>
      <c r="C890" t="s">
        <v>1156</v>
      </c>
      <c r="D890">
        <v>36881.010730000002</v>
      </c>
      <c r="E890">
        <v>479.43333339999998</v>
      </c>
      <c r="G890">
        <v>4.7</v>
      </c>
      <c r="H890">
        <v>-238.65333340000001</v>
      </c>
    </row>
    <row r="891" spans="1:8">
      <c r="A891">
        <v>530</v>
      </c>
      <c r="B891">
        <v>1</v>
      </c>
      <c r="C891" t="s">
        <v>1156</v>
      </c>
      <c r="D891">
        <v>44411.461949999997</v>
      </c>
      <c r="E891">
        <v>527.53333339999995</v>
      </c>
      <c r="G891">
        <v>4.7</v>
      </c>
      <c r="H891">
        <v>-190.55333340000001</v>
      </c>
    </row>
    <row r="892" spans="1:8">
      <c r="A892">
        <v>530</v>
      </c>
      <c r="B892">
        <v>2</v>
      </c>
      <c r="C892" t="s">
        <v>1156</v>
      </c>
      <c r="D892">
        <v>37585.970849999998</v>
      </c>
      <c r="E892">
        <v>527.53333339999995</v>
      </c>
      <c r="G892">
        <v>4.7</v>
      </c>
      <c r="H892">
        <v>-190.55333340000001</v>
      </c>
    </row>
    <row r="893" spans="1:8">
      <c r="A893">
        <v>530</v>
      </c>
      <c r="B893">
        <v>3</v>
      </c>
      <c r="C893" t="s">
        <v>1156</v>
      </c>
      <c r="D893">
        <v>42470.178070000002</v>
      </c>
      <c r="E893">
        <v>527.53333339999995</v>
      </c>
      <c r="G893">
        <v>4.7</v>
      </c>
      <c r="H893">
        <v>-190.55333340000001</v>
      </c>
    </row>
    <row r="894" spans="1:8">
      <c r="A894">
        <v>530</v>
      </c>
      <c r="B894">
        <v>4</v>
      </c>
      <c r="C894" t="s">
        <v>1156</v>
      </c>
      <c r="D894">
        <v>37422.213580000003</v>
      </c>
      <c r="E894">
        <v>527.53333339999995</v>
      </c>
      <c r="G894">
        <v>4.7</v>
      </c>
      <c r="H894">
        <v>-190.55333340000001</v>
      </c>
    </row>
    <row r="895" spans="1:8">
      <c r="A895">
        <v>530</v>
      </c>
      <c r="B895">
        <v>1</v>
      </c>
      <c r="C895" t="s">
        <v>1156</v>
      </c>
      <c r="D895">
        <v>50631.810270000002</v>
      </c>
      <c r="E895">
        <v>572.70000010000001</v>
      </c>
      <c r="G895">
        <v>4.7</v>
      </c>
      <c r="H895">
        <v>-145.38666670000001</v>
      </c>
    </row>
    <row r="896" spans="1:8">
      <c r="A896">
        <v>530</v>
      </c>
      <c r="B896">
        <v>2</v>
      </c>
      <c r="C896" t="s">
        <v>1156</v>
      </c>
      <c r="D896">
        <v>39803.600129999999</v>
      </c>
      <c r="E896">
        <v>572.70000010000001</v>
      </c>
      <c r="G896">
        <v>4.7</v>
      </c>
      <c r="H896">
        <v>-145.38666670000001</v>
      </c>
    </row>
    <row r="897" spans="1:8">
      <c r="A897">
        <v>530</v>
      </c>
      <c r="B897">
        <v>3</v>
      </c>
      <c r="C897" t="s">
        <v>1156</v>
      </c>
      <c r="D897">
        <v>50016.118479999997</v>
      </c>
      <c r="E897">
        <v>572.70000010000001</v>
      </c>
      <c r="G897">
        <v>4.7</v>
      </c>
      <c r="H897">
        <v>-145.38666670000001</v>
      </c>
    </row>
    <row r="898" spans="1:8">
      <c r="A898">
        <v>530</v>
      </c>
      <c r="B898">
        <v>4</v>
      </c>
      <c r="C898" t="s">
        <v>1156</v>
      </c>
      <c r="D898">
        <v>43665.915240000002</v>
      </c>
      <c r="E898">
        <v>572.70000010000001</v>
      </c>
      <c r="G898">
        <v>4.7</v>
      </c>
      <c r="H898">
        <v>-145.38666670000001</v>
      </c>
    </row>
    <row r="899" spans="1:8">
      <c r="A899">
        <v>530</v>
      </c>
      <c r="B899">
        <v>1</v>
      </c>
      <c r="C899" t="s">
        <v>1156</v>
      </c>
      <c r="D899">
        <v>45516.329769999997</v>
      </c>
      <c r="E899">
        <v>623.32000010000002</v>
      </c>
      <c r="G899">
        <v>4.7</v>
      </c>
      <c r="H899">
        <v>-94.766666700000002</v>
      </c>
    </row>
    <row r="900" spans="1:8">
      <c r="A900">
        <v>530</v>
      </c>
      <c r="B900">
        <v>2</v>
      </c>
      <c r="C900" t="s">
        <v>1156</v>
      </c>
      <c r="D900">
        <v>40434.184730000001</v>
      </c>
      <c r="E900">
        <v>623.32000010000002</v>
      </c>
      <c r="G900">
        <v>4.7</v>
      </c>
      <c r="H900">
        <v>-94.766666700000002</v>
      </c>
    </row>
    <row r="901" spans="1:8">
      <c r="A901">
        <v>530</v>
      </c>
      <c r="B901">
        <v>3</v>
      </c>
      <c r="C901" t="s">
        <v>1156</v>
      </c>
      <c r="D901">
        <v>48180.674290000003</v>
      </c>
      <c r="E901">
        <v>623.32000010000002</v>
      </c>
      <c r="G901">
        <v>4.7</v>
      </c>
      <c r="H901">
        <v>-94.766666700000002</v>
      </c>
    </row>
    <row r="902" spans="1:8">
      <c r="A902">
        <v>530</v>
      </c>
      <c r="B902">
        <v>4</v>
      </c>
      <c r="C902" t="s">
        <v>1156</v>
      </c>
      <c r="D902">
        <v>43306.221790000003</v>
      </c>
      <c r="E902">
        <v>623.32000010000002</v>
      </c>
      <c r="G902">
        <v>4.7</v>
      </c>
      <c r="H902">
        <v>-94.766666700000002</v>
      </c>
    </row>
    <row r="903" spans="1:8">
      <c r="A903">
        <v>530</v>
      </c>
      <c r="B903">
        <v>1</v>
      </c>
      <c r="C903" t="s">
        <v>1156</v>
      </c>
      <c r="D903">
        <v>50430.132949999999</v>
      </c>
      <c r="E903">
        <v>672.53666680000003</v>
      </c>
      <c r="G903">
        <v>4.7</v>
      </c>
      <c r="H903">
        <v>-45.55</v>
      </c>
    </row>
    <row r="904" spans="1:8">
      <c r="A904">
        <v>530</v>
      </c>
      <c r="B904">
        <v>2</v>
      </c>
      <c r="C904" t="s">
        <v>1156</v>
      </c>
      <c r="D904">
        <v>31412.80803</v>
      </c>
      <c r="E904">
        <v>672.53666680000003</v>
      </c>
      <c r="G904">
        <v>4.7</v>
      </c>
      <c r="H904">
        <v>-45.55</v>
      </c>
    </row>
    <row r="905" spans="1:8">
      <c r="A905">
        <v>530</v>
      </c>
      <c r="B905">
        <v>3</v>
      </c>
      <c r="C905" t="s">
        <v>1156</v>
      </c>
      <c r="D905">
        <v>16347.2099</v>
      </c>
      <c r="E905">
        <v>672.53666680000003</v>
      </c>
      <c r="G905">
        <v>4.7</v>
      </c>
      <c r="H905">
        <v>-45.55</v>
      </c>
    </row>
    <row r="906" spans="1:8">
      <c r="A906">
        <v>530</v>
      </c>
      <c r="B906">
        <v>4</v>
      </c>
      <c r="C906" t="s">
        <v>1156</v>
      </c>
      <c r="D906">
        <v>15193.41167</v>
      </c>
      <c r="E906">
        <v>672.53666680000003</v>
      </c>
      <c r="G906">
        <v>4.7</v>
      </c>
      <c r="H906">
        <v>-45.55</v>
      </c>
    </row>
    <row r="907" spans="1:8">
      <c r="A907">
        <v>530</v>
      </c>
      <c r="B907">
        <v>1</v>
      </c>
      <c r="C907" t="s">
        <v>1156</v>
      </c>
      <c r="D907">
        <v>36591.896529999998</v>
      </c>
      <c r="E907">
        <v>718.08666679999999</v>
      </c>
      <c r="G907">
        <v>4.7</v>
      </c>
      <c r="H907">
        <v>0</v>
      </c>
    </row>
    <row r="908" spans="1:8">
      <c r="A908">
        <v>530</v>
      </c>
      <c r="B908">
        <v>2</v>
      </c>
      <c r="C908" t="s">
        <v>1156</v>
      </c>
      <c r="D908">
        <v>32286.667310000001</v>
      </c>
      <c r="E908">
        <v>718.08666679999999</v>
      </c>
      <c r="G908">
        <v>4.7</v>
      </c>
      <c r="H908">
        <v>0</v>
      </c>
    </row>
    <row r="909" spans="1:8">
      <c r="A909">
        <v>530</v>
      </c>
      <c r="B909">
        <v>3</v>
      </c>
      <c r="C909" t="s">
        <v>1156</v>
      </c>
      <c r="D909">
        <v>35731.308369999999</v>
      </c>
      <c r="E909">
        <v>718.08666679999999</v>
      </c>
      <c r="G909">
        <v>4.7</v>
      </c>
      <c r="H909">
        <v>0</v>
      </c>
    </row>
    <row r="910" spans="1:8">
      <c r="A910">
        <v>530</v>
      </c>
      <c r="B910">
        <v>4</v>
      </c>
      <c r="C910" t="s">
        <v>1156</v>
      </c>
      <c r="D910">
        <v>31617.783459999999</v>
      </c>
      <c r="E910">
        <v>718.08666679999999</v>
      </c>
      <c r="G910">
        <v>4.7</v>
      </c>
      <c r="H910">
        <v>0</v>
      </c>
    </row>
    <row r="911" spans="1:8">
      <c r="A911">
        <v>530</v>
      </c>
      <c r="B911">
        <v>1</v>
      </c>
      <c r="C911" t="s">
        <v>1156</v>
      </c>
      <c r="D911">
        <v>47929.391810000001</v>
      </c>
      <c r="E911">
        <v>766.35333349999996</v>
      </c>
      <c r="G911">
        <v>4.7</v>
      </c>
      <c r="H911">
        <v>48.266666700000002</v>
      </c>
    </row>
    <row r="912" spans="1:8">
      <c r="A912">
        <v>530</v>
      </c>
      <c r="B912">
        <v>2</v>
      </c>
      <c r="C912" t="s">
        <v>1156</v>
      </c>
      <c r="D912">
        <v>35338.019189999999</v>
      </c>
      <c r="E912">
        <v>766.35333349999996</v>
      </c>
      <c r="G912">
        <v>4.7</v>
      </c>
      <c r="H912">
        <v>48.266666700000002</v>
      </c>
    </row>
    <row r="913" spans="1:8">
      <c r="A913">
        <v>530</v>
      </c>
      <c r="B913">
        <v>3</v>
      </c>
      <c r="C913" t="s">
        <v>1156</v>
      </c>
      <c r="D913">
        <v>47025.695039999999</v>
      </c>
      <c r="E913">
        <v>766.35333349999996</v>
      </c>
      <c r="G913">
        <v>4.7</v>
      </c>
      <c r="H913">
        <v>48.266666700000002</v>
      </c>
    </row>
    <row r="914" spans="1:8">
      <c r="A914">
        <v>530</v>
      </c>
      <c r="B914">
        <v>4</v>
      </c>
      <c r="C914" t="s">
        <v>1156</v>
      </c>
      <c r="D914">
        <v>36078.868670000003</v>
      </c>
      <c r="E914">
        <v>766.35333349999996</v>
      </c>
      <c r="G914">
        <v>4.7</v>
      </c>
      <c r="H914">
        <v>48.266666700000002</v>
      </c>
    </row>
    <row r="915" spans="1:8">
      <c r="A915">
        <v>530</v>
      </c>
      <c r="B915">
        <v>1</v>
      </c>
      <c r="C915" t="s">
        <v>1156</v>
      </c>
      <c r="D915">
        <v>79188.310209999996</v>
      </c>
      <c r="E915">
        <v>841.32000019999998</v>
      </c>
      <c r="G915">
        <v>4.7</v>
      </c>
      <c r="H915">
        <v>123.23333340000001</v>
      </c>
    </row>
    <row r="916" spans="1:8">
      <c r="A916">
        <v>530</v>
      </c>
      <c r="B916">
        <v>2</v>
      </c>
      <c r="C916" t="s">
        <v>1156</v>
      </c>
      <c r="D916">
        <v>57594.143279999997</v>
      </c>
      <c r="E916">
        <v>841.32000019999998</v>
      </c>
      <c r="G916">
        <v>4.7</v>
      </c>
      <c r="H916">
        <v>123.23333340000001</v>
      </c>
    </row>
    <row r="917" spans="1:8">
      <c r="A917">
        <v>530</v>
      </c>
      <c r="B917">
        <v>3</v>
      </c>
      <c r="C917" t="s">
        <v>1156</v>
      </c>
      <c r="D917">
        <v>93594.090580000004</v>
      </c>
      <c r="E917">
        <v>841.32000019999998</v>
      </c>
      <c r="G917">
        <v>4.7</v>
      </c>
      <c r="H917">
        <v>123.23333340000001</v>
      </c>
    </row>
    <row r="918" spans="1:8">
      <c r="A918">
        <v>530</v>
      </c>
      <c r="B918">
        <v>4</v>
      </c>
      <c r="C918" t="s">
        <v>1156</v>
      </c>
      <c r="D918">
        <v>75523.697679999997</v>
      </c>
      <c r="E918">
        <v>841.32000019999998</v>
      </c>
      <c r="G918">
        <v>4.7</v>
      </c>
      <c r="H918">
        <v>123.23333340000001</v>
      </c>
    </row>
    <row r="919" spans="1:8">
      <c r="A919">
        <v>530</v>
      </c>
      <c r="B919">
        <v>1</v>
      </c>
      <c r="C919" t="s">
        <v>1156</v>
      </c>
      <c r="D919">
        <v>90767.026979999995</v>
      </c>
      <c r="E919">
        <v>868.27000020000003</v>
      </c>
      <c r="G919">
        <v>4.7</v>
      </c>
      <c r="H919">
        <v>150.18333340000001</v>
      </c>
    </row>
    <row r="920" spans="1:8">
      <c r="A920">
        <v>530</v>
      </c>
      <c r="B920">
        <v>2</v>
      </c>
      <c r="C920" t="s">
        <v>1156</v>
      </c>
      <c r="D920">
        <v>68651.015929999994</v>
      </c>
      <c r="E920">
        <v>868.27000020000003</v>
      </c>
      <c r="G920">
        <v>4.7</v>
      </c>
      <c r="H920">
        <v>150.18333340000001</v>
      </c>
    </row>
    <row r="921" spans="1:8">
      <c r="A921">
        <v>530</v>
      </c>
      <c r="B921">
        <v>3</v>
      </c>
      <c r="C921" t="s">
        <v>1156</v>
      </c>
      <c r="D921">
        <v>101930.6211</v>
      </c>
      <c r="E921">
        <v>868.27000020000003</v>
      </c>
      <c r="G921">
        <v>4.7</v>
      </c>
      <c r="H921">
        <v>150.18333340000001</v>
      </c>
    </row>
    <row r="922" spans="1:8">
      <c r="A922">
        <v>530</v>
      </c>
      <c r="B922">
        <v>4</v>
      </c>
      <c r="C922" t="s">
        <v>1156</v>
      </c>
      <c r="D922">
        <v>87029.425310000006</v>
      </c>
      <c r="E922">
        <v>868.27000020000003</v>
      </c>
      <c r="G922">
        <v>4.7</v>
      </c>
      <c r="H922">
        <v>150.18333340000001</v>
      </c>
    </row>
    <row r="923" spans="1:8">
      <c r="A923">
        <v>530</v>
      </c>
      <c r="B923">
        <v>1</v>
      </c>
      <c r="C923" t="s">
        <v>1156</v>
      </c>
      <c r="D923">
        <v>99546.894450000007</v>
      </c>
      <c r="E923">
        <v>887.70333349999999</v>
      </c>
      <c r="F923">
        <v>1453</v>
      </c>
      <c r="G923">
        <v>4.7</v>
      </c>
      <c r="H923">
        <v>169.6166667</v>
      </c>
    </row>
    <row r="924" spans="1:8">
      <c r="A924">
        <v>530</v>
      </c>
      <c r="B924">
        <v>2</v>
      </c>
      <c r="C924" t="s">
        <v>1156</v>
      </c>
      <c r="D924">
        <v>75726.308609999993</v>
      </c>
      <c r="E924">
        <v>887.70333349999999</v>
      </c>
      <c r="G924">
        <v>4.7</v>
      </c>
      <c r="H924">
        <v>169.6166667</v>
      </c>
    </row>
    <row r="925" spans="1:8">
      <c r="A925">
        <v>530</v>
      </c>
      <c r="B925">
        <v>3</v>
      </c>
      <c r="C925" t="s">
        <v>1156</v>
      </c>
      <c r="D925">
        <v>117203.2199</v>
      </c>
      <c r="E925">
        <v>887.70333349999999</v>
      </c>
      <c r="G925">
        <v>4.7</v>
      </c>
      <c r="H925">
        <v>169.6166667</v>
      </c>
    </row>
    <row r="926" spans="1:8">
      <c r="A926">
        <v>530</v>
      </c>
      <c r="B926">
        <v>4</v>
      </c>
      <c r="C926" t="s">
        <v>1156</v>
      </c>
      <c r="D926">
        <v>91019.682849999997</v>
      </c>
      <c r="E926">
        <v>887.70333349999999</v>
      </c>
      <c r="G926">
        <v>4.7</v>
      </c>
      <c r="H926">
        <v>169.6166667</v>
      </c>
    </row>
    <row r="927" spans="1:8">
      <c r="A927">
        <v>530</v>
      </c>
      <c r="B927">
        <v>1</v>
      </c>
      <c r="C927" t="s">
        <v>1156</v>
      </c>
      <c r="D927">
        <v>147301.9374</v>
      </c>
      <c r="E927">
        <v>958.77000020000003</v>
      </c>
      <c r="F927">
        <v>1357</v>
      </c>
      <c r="G927">
        <v>4.7</v>
      </c>
      <c r="H927">
        <v>240.68333340000001</v>
      </c>
    </row>
    <row r="928" spans="1:8">
      <c r="A928">
        <v>530</v>
      </c>
      <c r="B928">
        <v>2</v>
      </c>
      <c r="C928" t="s">
        <v>1156</v>
      </c>
      <c r="D928">
        <v>98613.038230000006</v>
      </c>
      <c r="E928">
        <v>958.77000020000003</v>
      </c>
      <c r="G928">
        <v>4.7</v>
      </c>
      <c r="H928">
        <v>240.68333340000001</v>
      </c>
    </row>
    <row r="929" spans="1:8">
      <c r="A929">
        <v>530</v>
      </c>
      <c r="B929">
        <v>3</v>
      </c>
      <c r="C929" t="s">
        <v>1156</v>
      </c>
      <c r="D929">
        <v>136272.9786</v>
      </c>
      <c r="E929">
        <v>958.77000020000003</v>
      </c>
      <c r="G929">
        <v>4.7</v>
      </c>
      <c r="H929">
        <v>240.68333340000001</v>
      </c>
    </row>
    <row r="930" spans="1:8">
      <c r="A930">
        <v>530</v>
      </c>
      <c r="B930">
        <v>4</v>
      </c>
      <c r="C930" t="s">
        <v>1156</v>
      </c>
      <c r="D930">
        <v>157473.5074</v>
      </c>
      <c r="E930">
        <v>958.77000020000003</v>
      </c>
      <c r="G930">
        <v>4.7</v>
      </c>
      <c r="H930">
        <v>240.68333340000001</v>
      </c>
    </row>
    <row r="931" spans="1:8">
      <c r="A931">
        <v>530</v>
      </c>
      <c r="B931">
        <v>1</v>
      </c>
      <c r="C931" t="s">
        <v>1156</v>
      </c>
      <c r="D931">
        <v>148704.6347</v>
      </c>
      <c r="E931">
        <v>983.52000020000003</v>
      </c>
      <c r="F931">
        <v>1442</v>
      </c>
      <c r="G931">
        <v>4.7</v>
      </c>
      <c r="H931">
        <v>265.43333339999998</v>
      </c>
    </row>
    <row r="932" spans="1:8">
      <c r="A932">
        <v>530</v>
      </c>
      <c r="B932">
        <v>2</v>
      </c>
      <c r="C932" t="s">
        <v>1156</v>
      </c>
      <c r="D932">
        <v>105977.92879999999</v>
      </c>
      <c r="E932">
        <v>983.52000020000003</v>
      </c>
      <c r="G932">
        <v>4.7</v>
      </c>
      <c r="H932">
        <v>265.43333339999998</v>
      </c>
    </row>
    <row r="933" spans="1:8">
      <c r="A933">
        <v>530</v>
      </c>
      <c r="B933">
        <v>3</v>
      </c>
      <c r="C933" t="s">
        <v>1156</v>
      </c>
      <c r="D933">
        <v>172958.39859999999</v>
      </c>
      <c r="E933">
        <v>983.52000020000003</v>
      </c>
      <c r="G933">
        <v>4.7</v>
      </c>
      <c r="H933">
        <v>265.43333339999998</v>
      </c>
    </row>
    <row r="934" spans="1:8">
      <c r="A934">
        <v>530</v>
      </c>
      <c r="B934">
        <v>4</v>
      </c>
      <c r="C934" t="s">
        <v>1156</v>
      </c>
      <c r="D934">
        <v>136398.7597</v>
      </c>
      <c r="E934">
        <v>983.52000020000003</v>
      </c>
      <c r="G934">
        <v>4.7</v>
      </c>
      <c r="H934">
        <v>265.43333339999998</v>
      </c>
    </row>
    <row r="935" spans="1:8">
      <c r="A935">
        <v>530</v>
      </c>
      <c r="B935">
        <v>1</v>
      </c>
      <c r="C935" t="s">
        <v>1156</v>
      </c>
      <c r="D935">
        <v>156593.70559999999</v>
      </c>
      <c r="E935">
        <v>1007.27</v>
      </c>
      <c r="F935">
        <v>1424</v>
      </c>
      <c r="G935">
        <v>4.7</v>
      </c>
      <c r="H935">
        <v>289.18333319999999</v>
      </c>
    </row>
    <row r="936" spans="1:8">
      <c r="A936">
        <v>530</v>
      </c>
      <c r="B936">
        <v>2</v>
      </c>
      <c r="C936" t="s">
        <v>1156</v>
      </c>
      <c r="D936">
        <v>134626.212</v>
      </c>
      <c r="E936">
        <v>1007.27</v>
      </c>
      <c r="G936">
        <v>4.7</v>
      </c>
      <c r="H936">
        <v>289.18333319999999</v>
      </c>
    </row>
    <row r="937" spans="1:8">
      <c r="A937">
        <v>530</v>
      </c>
      <c r="B937">
        <v>3</v>
      </c>
      <c r="C937" t="s">
        <v>1156</v>
      </c>
      <c r="D937">
        <v>208806.28779999999</v>
      </c>
      <c r="E937">
        <v>1007.27</v>
      </c>
      <c r="G937">
        <v>4.7</v>
      </c>
      <c r="H937">
        <v>289.18333319999999</v>
      </c>
    </row>
    <row r="938" spans="1:8">
      <c r="A938">
        <v>530</v>
      </c>
      <c r="B938">
        <v>4</v>
      </c>
      <c r="C938" t="s">
        <v>1156</v>
      </c>
      <c r="D938">
        <v>181390.91880000001</v>
      </c>
      <c r="E938">
        <v>1007.27</v>
      </c>
      <c r="G938">
        <v>4.7</v>
      </c>
      <c r="H938">
        <v>289.18333319999999</v>
      </c>
    </row>
    <row r="939" spans="1:8">
      <c r="A939">
        <v>530</v>
      </c>
      <c r="B939">
        <v>1</v>
      </c>
      <c r="C939" t="s">
        <v>1156</v>
      </c>
      <c r="D939">
        <v>357330.75170000002</v>
      </c>
      <c r="E939">
        <v>1075.519667</v>
      </c>
      <c r="F939">
        <v>1632</v>
      </c>
      <c r="G939">
        <v>4.7</v>
      </c>
      <c r="H939">
        <v>357.43299990000003</v>
      </c>
    </row>
    <row r="940" spans="1:8">
      <c r="A940">
        <v>530</v>
      </c>
      <c r="B940">
        <v>2</v>
      </c>
      <c r="C940" t="s">
        <v>1156</v>
      </c>
      <c r="D940">
        <v>352228.51280000003</v>
      </c>
      <c r="E940">
        <v>1075.519667</v>
      </c>
      <c r="G940">
        <v>4.7</v>
      </c>
      <c r="H940">
        <v>357.43299990000003</v>
      </c>
    </row>
    <row r="941" spans="1:8">
      <c r="A941">
        <v>530</v>
      </c>
      <c r="B941">
        <v>3</v>
      </c>
      <c r="C941" t="s">
        <v>1156</v>
      </c>
      <c r="D941">
        <v>577293.84129999997</v>
      </c>
      <c r="E941">
        <v>1075.519667</v>
      </c>
      <c r="G941">
        <v>4.7</v>
      </c>
      <c r="H941">
        <v>357.43299990000003</v>
      </c>
    </row>
    <row r="942" spans="1:8">
      <c r="A942">
        <v>530</v>
      </c>
      <c r="B942">
        <v>4</v>
      </c>
      <c r="C942" t="s">
        <v>1156</v>
      </c>
      <c r="D942">
        <v>560068.41740000003</v>
      </c>
      <c r="E942">
        <v>1075.519667</v>
      </c>
      <c r="G942">
        <v>4.7</v>
      </c>
      <c r="H942">
        <v>357.43299990000003</v>
      </c>
    </row>
    <row r="943" spans="1:8">
      <c r="A943">
        <v>530</v>
      </c>
      <c r="B943">
        <v>1</v>
      </c>
      <c r="C943" t="s">
        <v>1156</v>
      </c>
      <c r="D943">
        <v>346023.26049999997</v>
      </c>
      <c r="E943">
        <v>1094.153</v>
      </c>
      <c r="F943" t="s">
        <v>1157</v>
      </c>
      <c r="G943">
        <v>4.7</v>
      </c>
      <c r="H943">
        <v>376.06633319999997</v>
      </c>
    </row>
    <row r="944" spans="1:8">
      <c r="A944">
        <v>530</v>
      </c>
      <c r="B944">
        <v>2</v>
      </c>
      <c r="C944" t="s">
        <v>1156</v>
      </c>
      <c r="D944">
        <v>335289.52909999999</v>
      </c>
      <c r="E944">
        <v>1094.153</v>
      </c>
      <c r="G944">
        <v>4.7</v>
      </c>
      <c r="H944">
        <v>376.06633319999997</v>
      </c>
    </row>
    <row r="945" spans="1:8">
      <c r="A945">
        <v>530</v>
      </c>
      <c r="B945">
        <v>3</v>
      </c>
      <c r="C945" t="s">
        <v>1156</v>
      </c>
      <c r="D945">
        <v>491257.5576</v>
      </c>
      <c r="E945">
        <v>1094.153</v>
      </c>
      <c r="G945">
        <v>4.7</v>
      </c>
      <c r="H945">
        <v>376.06633319999997</v>
      </c>
    </row>
    <row r="946" spans="1:8">
      <c r="A946">
        <v>530</v>
      </c>
      <c r="B946">
        <v>4</v>
      </c>
      <c r="C946" t="s">
        <v>1156</v>
      </c>
      <c r="D946">
        <v>596093.81229999999</v>
      </c>
      <c r="E946">
        <v>1094.153</v>
      </c>
      <c r="G946">
        <v>4.7</v>
      </c>
      <c r="H946">
        <v>376.06633319999997</v>
      </c>
    </row>
    <row r="947" spans="1:8">
      <c r="A947">
        <v>530</v>
      </c>
      <c r="B947">
        <v>1</v>
      </c>
      <c r="C947" t="s">
        <v>1156</v>
      </c>
      <c r="D947">
        <v>502006.1483</v>
      </c>
      <c r="E947">
        <v>1168.1696669999999</v>
      </c>
      <c r="F947" t="s">
        <v>1158</v>
      </c>
      <c r="G947">
        <v>4.7</v>
      </c>
      <c r="H947">
        <v>450.0829999</v>
      </c>
    </row>
    <row r="948" spans="1:8">
      <c r="A948">
        <v>530</v>
      </c>
      <c r="B948">
        <v>2</v>
      </c>
      <c r="C948" t="s">
        <v>1156</v>
      </c>
      <c r="D948">
        <v>656733.04029999999</v>
      </c>
      <c r="E948">
        <v>1168.1696669999999</v>
      </c>
      <c r="G948">
        <v>4.7</v>
      </c>
      <c r="H948">
        <v>450.0829999</v>
      </c>
    </row>
    <row r="949" spans="1:8">
      <c r="A949">
        <v>530</v>
      </c>
      <c r="B949">
        <v>3</v>
      </c>
      <c r="C949" t="s">
        <v>1156</v>
      </c>
      <c r="D949">
        <v>855466.79040000006</v>
      </c>
      <c r="E949">
        <v>1168.1696669999999</v>
      </c>
      <c r="G949">
        <v>4.7</v>
      </c>
      <c r="H949">
        <v>450.0829999</v>
      </c>
    </row>
    <row r="950" spans="1:8">
      <c r="A950">
        <v>530</v>
      </c>
      <c r="B950">
        <v>4</v>
      </c>
      <c r="C950" t="s">
        <v>1156</v>
      </c>
      <c r="D950">
        <v>1169895.1470000001</v>
      </c>
      <c r="E950">
        <v>1168.1696669999999</v>
      </c>
      <c r="G950">
        <v>4.7</v>
      </c>
      <c r="H950">
        <v>450.0829999</v>
      </c>
    </row>
    <row r="951" spans="1:8">
      <c r="A951">
        <v>530</v>
      </c>
      <c r="B951">
        <v>1</v>
      </c>
      <c r="C951" t="s">
        <v>1156</v>
      </c>
      <c r="D951">
        <v>700475.4142</v>
      </c>
      <c r="E951">
        <v>1267.686334</v>
      </c>
      <c r="F951" t="s">
        <v>1159</v>
      </c>
      <c r="G951">
        <v>4.7</v>
      </c>
      <c r="H951">
        <v>549.59966659999998</v>
      </c>
    </row>
    <row r="952" spans="1:8">
      <c r="A952">
        <v>530</v>
      </c>
      <c r="B952">
        <v>2</v>
      </c>
      <c r="C952" t="s">
        <v>1156</v>
      </c>
      <c r="D952">
        <v>1605330.274</v>
      </c>
      <c r="E952">
        <v>1267.686334</v>
      </c>
      <c r="G952">
        <v>4.7</v>
      </c>
      <c r="H952">
        <v>549.59966659999998</v>
      </c>
    </row>
    <row r="953" spans="1:8">
      <c r="A953">
        <v>530</v>
      </c>
      <c r="B953">
        <v>3</v>
      </c>
      <c r="C953" t="s">
        <v>1156</v>
      </c>
      <c r="D953">
        <v>1409039.493</v>
      </c>
      <c r="E953">
        <v>1267.686334</v>
      </c>
      <c r="G953">
        <v>4.7</v>
      </c>
      <c r="H953">
        <v>549.59966659999998</v>
      </c>
    </row>
    <row r="954" spans="1:8">
      <c r="A954">
        <v>530</v>
      </c>
      <c r="B954">
        <v>4</v>
      </c>
      <c r="C954" t="s">
        <v>1156</v>
      </c>
      <c r="D954">
        <v>2858996.1430000002</v>
      </c>
      <c r="E954">
        <v>1267.686334</v>
      </c>
      <c r="G954">
        <v>4.7</v>
      </c>
      <c r="H954">
        <v>549.59966659999998</v>
      </c>
    </row>
    <row r="955" spans="1:8">
      <c r="A955">
        <v>530</v>
      </c>
      <c r="B955">
        <v>1</v>
      </c>
      <c r="C955" t="s">
        <v>1156</v>
      </c>
      <c r="D955">
        <v>1214403.635</v>
      </c>
      <c r="E955">
        <v>1315.9530010000001</v>
      </c>
      <c r="F955" t="s">
        <v>1160</v>
      </c>
      <c r="G955">
        <v>4.7</v>
      </c>
      <c r="H955">
        <v>597.86633329999995</v>
      </c>
    </row>
    <row r="956" spans="1:8">
      <c r="A956">
        <v>530</v>
      </c>
      <c r="B956">
        <v>2</v>
      </c>
      <c r="C956" t="s">
        <v>1156</v>
      </c>
      <c r="D956">
        <v>2939703.7239999999</v>
      </c>
      <c r="E956">
        <v>1315.9530010000001</v>
      </c>
      <c r="G956">
        <v>4.7</v>
      </c>
      <c r="H956">
        <v>597.86633329999995</v>
      </c>
    </row>
    <row r="957" spans="1:8">
      <c r="A957">
        <v>530</v>
      </c>
      <c r="B957">
        <v>3</v>
      </c>
      <c r="C957" t="s">
        <v>1156</v>
      </c>
      <c r="D957">
        <v>2354392.983</v>
      </c>
      <c r="E957">
        <v>1315.9530010000001</v>
      </c>
      <c r="G957">
        <v>4.7</v>
      </c>
      <c r="H957">
        <v>597.86633329999995</v>
      </c>
    </row>
    <row r="958" spans="1:8">
      <c r="A958">
        <v>530</v>
      </c>
      <c r="B958">
        <v>4</v>
      </c>
      <c r="C958" t="s">
        <v>1156</v>
      </c>
      <c r="D958">
        <v>5378092.6880000001</v>
      </c>
      <c r="E958">
        <v>1315.9530010000001</v>
      </c>
      <c r="G958">
        <v>4.7</v>
      </c>
      <c r="H958">
        <v>597.86633329999995</v>
      </c>
    </row>
    <row r="959" spans="1:8">
      <c r="A959">
        <v>530</v>
      </c>
      <c r="B959">
        <v>1</v>
      </c>
      <c r="C959" t="s">
        <v>1156</v>
      </c>
      <c r="D959">
        <v>2304248.375</v>
      </c>
      <c r="E959">
        <v>1359.636334</v>
      </c>
      <c r="F959" t="s">
        <v>1161</v>
      </c>
      <c r="G959">
        <v>4.7</v>
      </c>
      <c r="H959">
        <v>641.54966660000002</v>
      </c>
    </row>
    <row r="960" spans="1:8">
      <c r="A960">
        <v>530</v>
      </c>
      <c r="B960">
        <v>2</v>
      </c>
      <c r="C960" t="s">
        <v>1156</v>
      </c>
      <c r="D960">
        <v>6127286.5369999995</v>
      </c>
      <c r="E960">
        <v>1359.636334</v>
      </c>
      <c r="G960">
        <v>4.7</v>
      </c>
      <c r="H960">
        <v>641.54966660000002</v>
      </c>
    </row>
    <row r="961" spans="1:8">
      <c r="A961">
        <v>530</v>
      </c>
      <c r="B961">
        <v>3</v>
      </c>
      <c r="C961" t="s">
        <v>1156</v>
      </c>
      <c r="D961">
        <v>4832393.5630000001</v>
      </c>
      <c r="E961">
        <v>1359.636334</v>
      </c>
      <c r="G961">
        <v>4.7</v>
      </c>
      <c r="H961">
        <v>641.54966660000002</v>
      </c>
    </row>
    <row r="962" spans="1:8">
      <c r="A962">
        <v>530</v>
      </c>
      <c r="B962">
        <v>4</v>
      </c>
      <c r="C962" t="s">
        <v>1156</v>
      </c>
      <c r="D962">
        <v>5815993.0769999996</v>
      </c>
      <c r="E962">
        <v>1359.636334</v>
      </c>
      <c r="G962">
        <v>4.7</v>
      </c>
      <c r="H962">
        <v>641.54966660000002</v>
      </c>
    </row>
    <row r="963" spans="1:8">
      <c r="A963">
        <v>530</v>
      </c>
      <c r="B963">
        <v>1</v>
      </c>
      <c r="C963" t="s">
        <v>1156</v>
      </c>
      <c r="D963">
        <v>3186588.5589999999</v>
      </c>
      <c r="E963">
        <v>1408.7030010000001</v>
      </c>
      <c r="F963" t="s">
        <v>1162</v>
      </c>
      <c r="G963">
        <v>4.7</v>
      </c>
      <c r="H963">
        <v>690.61633329999995</v>
      </c>
    </row>
    <row r="964" spans="1:8">
      <c r="A964">
        <v>530</v>
      </c>
      <c r="B964">
        <v>2</v>
      </c>
      <c r="C964" t="s">
        <v>1156</v>
      </c>
      <c r="D964">
        <v>5640945.1619999995</v>
      </c>
      <c r="E964">
        <v>1408.7030010000001</v>
      </c>
      <c r="G964">
        <v>4.7</v>
      </c>
      <c r="H964">
        <v>690.61633329999995</v>
      </c>
    </row>
    <row r="965" spans="1:8">
      <c r="A965">
        <v>530</v>
      </c>
      <c r="B965">
        <v>3</v>
      </c>
      <c r="C965" t="s">
        <v>1156</v>
      </c>
      <c r="D965">
        <v>7502092.5700000003</v>
      </c>
      <c r="E965">
        <v>1408.7030010000001</v>
      </c>
      <c r="G965">
        <v>4.7</v>
      </c>
      <c r="H965">
        <v>690.61633329999995</v>
      </c>
    </row>
    <row r="966" spans="1:8">
      <c r="A966">
        <v>530</v>
      </c>
      <c r="B966">
        <v>4</v>
      </c>
      <c r="C966" t="s">
        <v>1156</v>
      </c>
      <c r="D966">
        <v>9616304.2060000002</v>
      </c>
      <c r="E966">
        <v>1408.7030010000001</v>
      </c>
      <c r="G966">
        <v>4.7</v>
      </c>
      <c r="H966">
        <v>690.61633329999995</v>
      </c>
    </row>
    <row r="967" spans="1:8">
      <c r="A967">
        <v>530</v>
      </c>
      <c r="B967">
        <v>1</v>
      </c>
      <c r="C967" t="s">
        <v>1156</v>
      </c>
      <c r="D967">
        <v>3223447.1690000002</v>
      </c>
      <c r="E967">
        <v>1450.503001</v>
      </c>
      <c r="F967" t="s">
        <v>1163</v>
      </c>
      <c r="G967">
        <v>4.7</v>
      </c>
      <c r="H967">
        <v>732.41633330000002</v>
      </c>
    </row>
    <row r="968" spans="1:8">
      <c r="A968">
        <v>530</v>
      </c>
      <c r="B968">
        <v>2</v>
      </c>
      <c r="C968" t="s">
        <v>1156</v>
      </c>
      <c r="D968">
        <v>7379241.3739999998</v>
      </c>
      <c r="E968">
        <v>1450.503001</v>
      </c>
      <c r="G968">
        <v>4.7</v>
      </c>
      <c r="H968">
        <v>732.41633330000002</v>
      </c>
    </row>
    <row r="969" spans="1:8">
      <c r="A969">
        <v>530</v>
      </c>
      <c r="B969">
        <v>3</v>
      </c>
      <c r="C969" t="s">
        <v>1156</v>
      </c>
      <c r="D969">
        <v>8816390.0130000003</v>
      </c>
      <c r="E969">
        <v>1450.503001</v>
      </c>
      <c r="G969">
        <v>4.7</v>
      </c>
      <c r="H969">
        <v>732.41633330000002</v>
      </c>
    </row>
    <row r="970" spans="1:8">
      <c r="A970">
        <v>530</v>
      </c>
      <c r="B970">
        <v>4</v>
      </c>
      <c r="C970" t="s">
        <v>1156</v>
      </c>
      <c r="D970">
        <v>6353569.3219999997</v>
      </c>
      <c r="E970">
        <v>1450.503001</v>
      </c>
      <c r="G970">
        <v>4.7</v>
      </c>
      <c r="H970">
        <v>732.41633330000002</v>
      </c>
    </row>
    <row r="971" spans="1:8">
      <c r="A971">
        <v>530</v>
      </c>
      <c r="B971">
        <v>1</v>
      </c>
      <c r="C971" t="s">
        <v>1156</v>
      </c>
      <c r="D971">
        <v>5377769.5549999997</v>
      </c>
      <c r="E971">
        <v>1500.669668</v>
      </c>
      <c r="F971" t="s">
        <v>1164</v>
      </c>
      <c r="G971">
        <v>4.7</v>
      </c>
      <c r="H971">
        <v>782.58299999999997</v>
      </c>
    </row>
    <row r="972" spans="1:8">
      <c r="A972">
        <v>530</v>
      </c>
      <c r="B972">
        <v>2</v>
      </c>
      <c r="C972" t="s">
        <v>1156</v>
      </c>
      <c r="D972">
        <v>3806952.6579999998</v>
      </c>
      <c r="E972">
        <v>1500.669668</v>
      </c>
      <c r="G972">
        <v>4.7</v>
      </c>
      <c r="H972">
        <v>782.58299999999997</v>
      </c>
    </row>
    <row r="973" spans="1:8">
      <c r="A973">
        <v>530</v>
      </c>
      <c r="B973">
        <v>3</v>
      </c>
      <c r="C973" t="s">
        <v>1156</v>
      </c>
      <c r="D973">
        <v>6369089.5800000001</v>
      </c>
      <c r="E973">
        <v>1500.669668</v>
      </c>
      <c r="G973">
        <v>4.7</v>
      </c>
      <c r="H973">
        <v>782.58299999999997</v>
      </c>
    </row>
    <row r="974" spans="1:8">
      <c r="A974">
        <v>530</v>
      </c>
      <c r="B974">
        <v>4</v>
      </c>
      <c r="C974" t="s">
        <v>1156</v>
      </c>
      <c r="D974">
        <v>3961334.321</v>
      </c>
      <c r="E974">
        <v>1500.669668</v>
      </c>
      <c r="G974">
        <v>4.7</v>
      </c>
      <c r="H974">
        <v>782.58299999999997</v>
      </c>
    </row>
    <row r="975" spans="1:8">
      <c r="A975">
        <v>530</v>
      </c>
      <c r="B975">
        <v>11</v>
      </c>
      <c r="C975" t="s">
        <v>1144</v>
      </c>
      <c r="D975">
        <v>15556.588599999999</v>
      </c>
      <c r="E975">
        <v>0</v>
      </c>
      <c r="G975">
        <v>5.8</v>
      </c>
      <c r="H975">
        <v>0</v>
      </c>
    </row>
    <row r="976" spans="1:8">
      <c r="A976">
        <v>530</v>
      </c>
      <c r="B976">
        <v>12</v>
      </c>
      <c r="C976" t="s">
        <v>1144</v>
      </c>
      <c r="D976">
        <v>17202.147410000001</v>
      </c>
      <c r="E976">
        <v>0</v>
      </c>
      <c r="G976">
        <v>5.8</v>
      </c>
      <c r="H976">
        <v>0</v>
      </c>
    </row>
    <row r="977" spans="1:8">
      <c r="A977">
        <v>530</v>
      </c>
      <c r="B977">
        <v>13</v>
      </c>
      <c r="C977" t="s">
        <v>1144</v>
      </c>
      <c r="D977">
        <v>16737.98949</v>
      </c>
      <c r="E977">
        <v>0</v>
      </c>
      <c r="G977">
        <v>5.8</v>
      </c>
      <c r="H977">
        <v>0</v>
      </c>
    </row>
    <row r="978" spans="1:8">
      <c r="A978">
        <v>530</v>
      </c>
      <c r="B978">
        <v>14</v>
      </c>
      <c r="C978" t="s">
        <v>1144</v>
      </c>
      <c r="D978">
        <v>19187.050490000001</v>
      </c>
      <c r="E978">
        <v>0</v>
      </c>
      <c r="F978" t="s">
        <v>1165</v>
      </c>
      <c r="G978">
        <v>5.8</v>
      </c>
      <c r="H978">
        <v>0</v>
      </c>
    </row>
    <row r="979" spans="1:8">
      <c r="A979">
        <v>530</v>
      </c>
      <c r="B979">
        <v>15</v>
      </c>
      <c r="C979" t="s">
        <v>1144</v>
      </c>
      <c r="D979">
        <v>17973.57344</v>
      </c>
      <c r="E979">
        <v>0</v>
      </c>
      <c r="G979">
        <v>5.8</v>
      </c>
      <c r="H979">
        <v>0</v>
      </c>
    </row>
    <row r="980" spans="1:8">
      <c r="A980">
        <v>530</v>
      </c>
      <c r="B980">
        <v>11</v>
      </c>
      <c r="C980" t="s">
        <v>1144</v>
      </c>
      <c r="D980">
        <v>15556.588599999999</v>
      </c>
      <c r="E980">
        <v>47.733333330000001</v>
      </c>
      <c r="F980" t="s">
        <v>1166</v>
      </c>
      <c r="G980">
        <v>5.8</v>
      </c>
      <c r="H980">
        <v>47.733333330000001</v>
      </c>
    </row>
    <row r="981" spans="1:8">
      <c r="A981">
        <v>530</v>
      </c>
      <c r="B981">
        <v>12</v>
      </c>
      <c r="C981" t="s">
        <v>1144</v>
      </c>
      <c r="D981">
        <v>17202.147410000001</v>
      </c>
      <c r="E981">
        <v>47.733333330000001</v>
      </c>
      <c r="G981">
        <v>5.8</v>
      </c>
      <c r="H981">
        <v>47.733333330000001</v>
      </c>
    </row>
    <row r="982" spans="1:8">
      <c r="A982">
        <v>530</v>
      </c>
      <c r="B982">
        <v>13</v>
      </c>
      <c r="C982" t="s">
        <v>1144</v>
      </c>
      <c r="D982">
        <v>16737.98949</v>
      </c>
      <c r="E982">
        <v>47.733333330000001</v>
      </c>
      <c r="G982">
        <v>5.8</v>
      </c>
      <c r="H982">
        <v>47.733333330000001</v>
      </c>
    </row>
    <row r="983" spans="1:8">
      <c r="A983">
        <v>530</v>
      </c>
      <c r="B983">
        <v>14</v>
      </c>
      <c r="C983" t="s">
        <v>1144</v>
      </c>
      <c r="D983">
        <v>19187.050490000001</v>
      </c>
      <c r="E983">
        <v>47.733333330000001</v>
      </c>
      <c r="G983">
        <v>5.8</v>
      </c>
      <c r="H983">
        <v>47.733333330000001</v>
      </c>
    </row>
    <row r="984" spans="1:8">
      <c r="A984">
        <v>530</v>
      </c>
      <c r="B984">
        <v>15</v>
      </c>
      <c r="C984" t="s">
        <v>1144</v>
      </c>
      <c r="D984">
        <v>17973.57344</v>
      </c>
      <c r="E984">
        <v>47.733333330000001</v>
      </c>
      <c r="G984">
        <v>5.8</v>
      </c>
      <c r="H984">
        <v>47.733333330000001</v>
      </c>
    </row>
    <row r="985" spans="1:8">
      <c r="A985">
        <v>530</v>
      </c>
      <c r="B985">
        <v>11</v>
      </c>
      <c r="C985" t="s">
        <v>1144</v>
      </c>
      <c r="D985">
        <v>25829.147659999999</v>
      </c>
      <c r="E985">
        <v>94.8</v>
      </c>
      <c r="F985" t="s">
        <v>1167</v>
      </c>
      <c r="G985">
        <v>5.8</v>
      </c>
      <c r="H985">
        <v>94.8</v>
      </c>
    </row>
    <row r="986" spans="1:8">
      <c r="A986">
        <v>530</v>
      </c>
      <c r="B986">
        <v>12</v>
      </c>
      <c r="C986" t="s">
        <v>1144</v>
      </c>
      <c r="D986">
        <v>23869.81611</v>
      </c>
      <c r="E986">
        <v>94.8</v>
      </c>
      <c r="G986">
        <v>5.8</v>
      </c>
      <c r="H986">
        <v>94.8</v>
      </c>
    </row>
    <row r="987" spans="1:8">
      <c r="A987">
        <v>530</v>
      </c>
      <c r="B987">
        <v>13</v>
      </c>
      <c r="C987" t="s">
        <v>1144</v>
      </c>
      <c r="D987">
        <v>26037.129420000001</v>
      </c>
      <c r="E987">
        <v>94.8</v>
      </c>
      <c r="G987">
        <v>5.8</v>
      </c>
      <c r="H987">
        <v>94.8</v>
      </c>
    </row>
    <row r="988" spans="1:8">
      <c r="A988">
        <v>530</v>
      </c>
      <c r="B988">
        <v>14</v>
      </c>
      <c r="C988" t="s">
        <v>1144</v>
      </c>
      <c r="D988">
        <v>23356.13019</v>
      </c>
      <c r="E988">
        <v>94.8</v>
      </c>
      <c r="G988">
        <v>5.8</v>
      </c>
      <c r="H988">
        <v>94.8</v>
      </c>
    </row>
    <row r="989" spans="1:8">
      <c r="A989">
        <v>530</v>
      </c>
      <c r="B989">
        <v>15</v>
      </c>
      <c r="C989" t="s">
        <v>1144</v>
      </c>
      <c r="D989">
        <v>22422.757750000001</v>
      </c>
      <c r="E989">
        <v>94.8</v>
      </c>
      <c r="G989">
        <v>5.8</v>
      </c>
      <c r="H989">
        <v>94.8</v>
      </c>
    </row>
    <row r="990" spans="1:8">
      <c r="A990">
        <v>530</v>
      </c>
      <c r="B990">
        <v>11</v>
      </c>
      <c r="C990" t="s">
        <v>1144</v>
      </c>
      <c r="D990">
        <v>42750.327839999998</v>
      </c>
      <c r="E990">
        <v>143.6333333</v>
      </c>
      <c r="F990" t="s">
        <v>1168</v>
      </c>
      <c r="G990">
        <v>5.8</v>
      </c>
      <c r="H990">
        <v>143.6333333</v>
      </c>
    </row>
    <row r="991" spans="1:8">
      <c r="A991">
        <v>530</v>
      </c>
      <c r="B991">
        <v>12</v>
      </c>
      <c r="C991" t="s">
        <v>1144</v>
      </c>
      <c r="D991">
        <v>30695.54261</v>
      </c>
      <c r="E991">
        <v>143.6333333</v>
      </c>
      <c r="G991">
        <v>5.8</v>
      </c>
      <c r="H991">
        <v>143.6333333</v>
      </c>
    </row>
    <row r="992" spans="1:8">
      <c r="A992">
        <v>530</v>
      </c>
      <c r="B992">
        <v>13</v>
      </c>
      <c r="C992" t="s">
        <v>1144</v>
      </c>
      <c r="D992">
        <v>33390.314100000003</v>
      </c>
      <c r="E992">
        <v>143.6333333</v>
      </c>
      <c r="G992">
        <v>5.8</v>
      </c>
      <c r="H992">
        <v>143.6333333</v>
      </c>
    </row>
    <row r="993" spans="1:8">
      <c r="A993">
        <v>530</v>
      </c>
      <c r="B993">
        <v>14</v>
      </c>
      <c r="C993" t="s">
        <v>1144</v>
      </c>
      <c r="D993">
        <v>29883.225310000002</v>
      </c>
      <c r="E993">
        <v>143.6333333</v>
      </c>
      <c r="G993">
        <v>5.8</v>
      </c>
      <c r="H993">
        <v>143.6333333</v>
      </c>
    </row>
    <row r="994" spans="1:8">
      <c r="A994">
        <v>530</v>
      </c>
      <c r="B994">
        <v>15</v>
      </c>
      <c r="C994" t="s">
        <v>1144</v>
      </c>
      <c r="D994">
        <v>24979.064170000001</v>
      </c>
      <c r="E994">
        <v>143.6333333</v>
      </c>
      <c r="G994">
        <v>5.8</v>
      </c>
      <c r="H994">
        <v>143.6333333</v>
      </c>
    </row>
    <row r="995" spans="1:8">
      <c r="A995">
        <v>530</v>
      </c>
      <c r="B995">
        <v>11</v>
      </c>
      <c r="C995" t="s">
        <v>1144</v>
      </c>
      <c r="D995">
        <v>48713.170550000003</v>
      </c>
      <c r="E995">
        <v>191.18333329999999</v>
      </c>
      <c r="F995" t="s">
        <v>1169</v>
      </c>
      <c r="G995">
        <v>5.8</v>
      </c>
      <c r="H995">
        <v>191.18333329999999</v>
      </c>
    </row>
    <row r="996" spans="1:8">
      <c r="A996">
        <v>530</v>
      </c>
      <c r="B996">
        <v>12</v>
      </c>
      <c r="C996" t="s">
        <v>1144</v>
      </c>
      <c r="D996">
        <v>41729.778980000003</v>
      </c>
      <c r="E996">
        <v>191.18333329999999</v>
      </c>
      <c r="G996">
        <v>5.8</v>
      </c>
      <c r="H996">
        <v>191.18333329999999</v>
      </c>
    </row>
    <row r="997" spans="1:8">
      <c r="A997">
        <v>530</v>
      </c>
      <c r="B997">
        <v>13</v>
      </c>
      <c r="C997" t="s">
        <v>1144</v>
      </c>
      <c r="D997">
        <v>44467.391190000002</v>
      </c>
      <c r="E997">
        <v>191.18333329999999</v>
      </c>
      <c r="G997">
        <v>5.8</v>
      </c>
      <c r="H997">
        <v>191.18333329999999</v>
      </c>
    </row>
    <row r="998" spans="1:8">
      <c r="A998">
        <v>530</v>
      </c>
      <c r="B998">
        <v>14</v>
      </c>
      <c r="C998" t="s">
        <v>1144</v>
      </c>
      <c r="D998">
        <v>40935.175170000002</v>
      </c>
      <c r="E998">
        <v>191.18333329999999</v>
      </c>
      <c r="G998">
        <v>5.8</v>
      </c>
      <c r="H998">
        <v>191.18333329999999</v>
      </c>
    </row>
    <row r="999" spans="1:8">
      <c r="A999">
        <v>530</v>
      </c>
      <c r="B999">
        <v>15</v>
      </c>
      <c r="C999" t="s">
        <v>1144</v>
      </c>
      <c r="D999">
        <v>42189.96284</v>
      </c>
      <c r="E999">
        <v>191.18333329999999</v>
      </c>
      <c r="G999">
        <v>5.8</v>
      </c>
      <c r="H999">
        <v>191.18333329999999</v>
      </c>
    </row>
    <row r="1000" spans="1:8">
      <c r="A1000">
        <v>530</v>
      </c>
      <c r="B1000">
        <v>11</v>
      </c>
      <c r="C1000" t="s">
        <v>1144</v>
      </c>
      <c r="D1000">
        <v>48713.170550000003</v>
      </c>
      <c r="E1000">
        <v>241.31666670000001</v>
      </c>
      <c r="F1000" t="s">
        <v>1170</v>
      </c>
      <c r="G1000">
        <v>5.8</v>
      </c>
      <c r="H1000">
        <v>241.31666670000001</v>
      </c>
    </row>
    <row r="1001" spans="1:8">
      <c r="A1001">
        <v>530</v>
      </c>
      <c r="B1001">
        <v>12</v>
      </c>
      <c r="C1001" t="s">
        <v>1144</v>
      </c>
      <c r="D1001">
        <v>41729.778980000003</v>
      </c>
      <c r="E1001">
        <v>241.31666670000001</v>
      </c>
      <c r="G1001">
        <v>5.8</v>
      </c>
      <c r="H1001">
        <v>241.31666670000001</v>
      </c>
    </row>
    <row r="1002" spans="1:8">
      <c r="A1002">
        <v>530</v>
      </c>
      <c r="B1002">
        <v>13</v>
      </c>
      <c r="C1002" t="s">
        <v>1144</v>
      </c>
      <c r="D1002">
        <v>44467.391190000002</v>
      </c>
      <c r="E1002">
        <v>241.31666670000001</v>
      </c>
      <c r="G1002">
        <v>5.8</v>
      </c>
      <c r="H1002">
        <v>241.31666670000001</v>
      </c>
    </row>
    <row r="1003" spans="1:8">
      <c r="A1003">
        <v>530</v>
      </c>
      <c r="B1003">
        <v>14</v>
      </c>
      <c r="C1003" t="s">
        <v>1144</v>
      </c>
      <c r="D1003">
        <v>40935.175170000002</v>
      </c>
      <c r="E1003">
        <v>241.31666670000001</v>
      </c>
      <c r="G1003">
        <v>5.8</v>
      </c>
      <c r="H1003">
        <v>241.31666670000001</v>
      </c>
    </row>
    <row r="1004" spans="1:8">
      <c r="A1004">
        <v>530</v>
      </c>
      <c r="B1004">
        <v>15</v>
      </c>
      <c r="C1004" t="s">
        <v>1144</v>
      </c>
      <c r="D1004">
        <v>42189.96284</v>
      </c>
      <c r="E1004">
        <v>241.31666670000001</v>
      </c>
      <c r="G1004">
        <v>5.8</v>
      </c>
      <c r="H1004">
        <v>241.31666670000001</v>
      </c>
    </row>
    <row r="1005" spans="1:8">
      <c r="A1005">
        <v>530</v>
      </c>
      <c r="B1005">
        <v>11</v>
      </c>
      <c r="C1005" t="s">
        <v>1144</v>
      </c>
      <c r="D1005">
        <v>44336.416689999998</v>
      </c>
      <c r="E1005">
        <v>284.01666669999997</v>
      </c>
      <c r="F1005" t="s">
        <v>1157</v>
      </c>
      <c r="G1005">
        <v>5.8</v>
      </c>
      <c r="H1005">
        <v>284.01666669999997</v>
      </c>
    </row>
    <row r="1006" spans="1:8">
      <c r="A1006">
        <v>530</v>
      </c>
      <c r="B1006">
        <v>12</v>
      </c>
      <c r="C1006" t="s">
        <v>1144</v>
      </c>
      <c r="D1006">
        <v>37086.855069999998</v>
      </c>
      <c r="E1006">
        <v>284.01666669999997</v>
      </c>
      <c r="G1006">
        <v>5.8</v>
      </c>
      <c r="H1006">
        <v>284.01666669999997</v>
      </c>
    </row>
    <row r="1007" spans="1:8">
      <c r="A1007">
        <v>530</v>
      </c>
      <c r="B1007">
        <v>13</v>
      </c>
      <c r="C1007" t="s">
        <v>1144</v>
      </c>
      <c r="D1007">
        <v>38166.954010000001</v>
      </c>
      <c r="E1007">
        <v>284.01666669999997</v>
      </c>
      <c r="G1007">
        <v>5.8</v>
      </c>
      <c r="H1007">
        <v>284.01666669999997</v>
      </c>
    </row>
    <row r="1008" spans="1:8">
      <c r="A1008">
        <v>530</v>
      </c>
      <c r="B1008">
        <v>14</v>
      </c>
      <c r="C1008" t="s">
        <v>1144</v>
      </c>
      <c r="D1008">
        <v>36399.56639</v>
      </c>
      <c r="E1008">
        <v>284.01666669999997</v>
      </c>
      <c r="G1008">
        <v>5.8</v>
      </c>
      <c r="H1008">
        <v>284.01666669999997</v>
      </c>
    </row>
    <row r="1009" spans="1:8">
      <c r="A1009">
        <v>530</v>
      </c>
      <c r="B1009">
        <v>15</v>
      </c>
      <c r="C1009" t="s">
        <v>1144</v>
      </c>
      <c r="D1009">
        <v>35318.372900000002</v>
      </c>
      <c r="E1009">
        <v>284.01666669999997</v>
      </c>
      <c r="G1009">
        <v>5.8</v>
      </c>
      <c r="H1009">
        <v>284.01666669999997</v>
      </c>
    </row>
    <row r="1010" spans="1:8">
      <c r="A1010">
        <v>530</v>
      </c>
      <c r="B1010">
        <v>11</v>
      </c>
      <c r="C1010" t="s">
        <v>1144</v>
      </c>
      <c r="D1010" s="21">
        <v>60400</v>
      </c>
      <c r="E1010">
        <v>334.03333329999998</v>
      </c>
      <c r="F1010" t="s">
        <v>1158</v>
      </c>
      <c r="G1010">
        <v>5.8</v>
      </c>
      <c r="H1010">
        <v>334.03333329999998</v>
      </c>
    </row>
    <row r="1011" spans="1:8">
      <c r="A1011">
        <v>530</v>
      </c>
      <c r="B1011">
        <v>12</v>
      </c>
      <c r="C1011" t="s">
        <v>1144</v>
      </c>
      <c r="D1011" s="21">
        <v>44700</v>
      </c>
      <c r="E1011">
        <v>334.03333329999998</v>
      </c>
      <c r="G1011">
        <v>5.8</v>
      </c>
      <c r="H1011">
        <v>334.03333329999998</v>
      </c>
    </row>
    <row r="1012" spans="1:8">
      <c r="A1012">
        <v>530</v>
      </c>
      <c r="B1012">
        <v>13</v>
      </c>
      <c r="C1012" t="s">
        <v>1144</v>
      </c>
      <c r="D1012" s="21">
        <v>47900</v>
      </c>
      <c r="E1012">
        <v>334.03333329999998</v>
      </c>
      <c r="G1012">
        <v>5.8</v>
      </c>
      <c r="H1012">
        <v>334.03333329999998</v>
      </c>
    </row>
    <row r="1013" spans="1:8">
      <c r="A1013">
        <v>530</v>
      </c>
      <c r="B1013">
        <v>14</v>
      </c>
      <c r="C1013" t="s">
        <v>1144</v>
      </c>
      <c r="D1013" s="21">
        <v>47000</v>
      </c>
      <c r="E1013">
        <v>334.03333329999998</v>
      </c>
      <c r="G1013">
        <v>5.8</v>
      </c>
      <c r="H1013">
        <v>334.03333329999998</v>
      </c>
    </row>
    <row r="1014" spans="1:8">
      <c r="A1014">
        <v>530</v>
      </c>
      <c r="B1014">
        <v>15</v>
      </c>
      <c r="C1014" t="s">
        <v>1144</v>
      </c>
      <c r="D1014" s="21">
        <v>43900</v>
      </c>
      <c r="E1014">
        <v>334.03333329999998</v>
      </c>
      <c r="G1014">
        <v>5.8</v>
      </c>
      <c r="H1014">
        <v>334.03333329999998</v>
      </c>
    </row>
    <row r="1015" spans="1:8">
      <c r="A1015">
        <v>530</v>
      </c>
      <c r="B1015">
        <v>11</v>
      </c>
      <c r="C1015" t="s">
        <v>1144</v>
      </c>
      <c r="D1015" s="21">
        <v>56500</v>
      </c>
      <c r="E1015">
        <v>433.55</v>
      </c>
      <c r="F1015" t="s">
        <v>1171</v>
      </c>
      <c r="G1015">
        <v>5.8</v>
      </c>
      <c r="H1015">
        <v>433.55</v>
      </c>
    </row>
    <row r="1016" spans="1:8">
      <c r="A1016">
        <v>530</v>
      </c>
      <c r="B1016">
        <v>12</v>
      </c>
      <c r="C1016" t="s">
        <v>1144</v>
      </c>
      <c r="D1016" s="21">
        <v>37200</v>
      </c>
      <c r="E1016">
        <v>433.55</v>
      </c>
      <c r="G1016">
        <v>5.8</v>
      </c>
      <c r="H1016">
        <v>433.55</v>
      </c>
    </row>
    <row r="1017" spans="1:8">
      <c r="A1017">
        <v>530</v>
      </c>
      <c r="B1017">
        <v>13</v>
      </c>
      <c r="C1017" t="s">
        <v>1144</v>
      </c>
      <c r="D1017" s="21">
        <v>41100</v>
      </c>
      <c r="E1017">
        <v>433.55</v>
      </c>
      <c r="G1017">
        <v>5.8</v>
      </c>
      <c r="H1017">
        <v>433.55</v>
      </c>
    </row>
    <row r="1018" spans="1:8">
      <c r="A1018">
        <v>530</v>
      </c>
      <c r="B1018">
        <v>14</v>
      </c>
      <c r="C1018" t="s">
        <v>1144</v>
      </c>
      <c r="D1018" s="21">
        <v>34300</v>
      </c>
      <c r="E1018">
        <v>433.55</v>
      </c>
      <c r="G1018">
        <v>5.8</v>
      </c>
      <c r="H1018">
        <v>433.55</v>
      </c>
    </row>
    <row r="1019" spans="1:8">
      <c r="A1019">
        <v>530</v>
      </c>
      <c r="B1019">
        <v>15</v>
      </c>
      <c r="C1019" t="s">
        <v>1144</v>
      </c>
      <c r="D1019" s="21">
        <v>27400</v>
      </c>
      <c r="E1019">
        <v>433.55</v>
      </c>
      <c r="G1019">
        <v>5.8</v>
      </c>
      <c r="H1019">
        <v>433.55</v>
      </c>
    </row>
    <row r="1020" spans="1:8">
      <c r="A1020">
        <v>530</v>
      </c>
      <c r="B1020">
        <v>11</v>
      </c>
      <c r="C1020" t="s">
        <v>1144</v>
      </c>
      <c r="D1020">
        <v>78841.232709999997</v>
      </c>
      <c r="E1020">
        <v>481.65</v>
      </c>
      <c r="F1020" t="s">
        <v>1160</v>
      </c>
      <c r="G1020">
        <v>5.8</v>
      </c>
      <c r="H1020">
        <v>481.65</v>
      </c>
    </row>
    <row r="1021" spans="1:8">
      <c r="A1021">
        <v>530</v>
      </c>
      <c r="B1021">
        <v>12</v>
      </c>
      <c r="C1021" t="s">
        <v>1144</v>
      </c>
      <c r="D1021">
        <v>51531.310089999999</v>
      </c>
      <c r="E1021">
        <v>481.65</v>
      </c>
      <c r="G1021">
        <v>5.8</v>
      </c>
      <c r="H1021">
        <v>481.65</v>
      </c>
    </row>
    <row r="1022" spans="1:8">
      <c r="A1022">
        <v>530</v>
      </c>
      <c r="B1022">
        <v>13</v>
      </c>
      <c r="C1022" t="s">
        <v>1144</v>
      </c>
      <c r="D1022">
        <v>49696.651550000002</v>
      </c>
      <c r="E1022">
        <v>481.65</v>
      </c>
      <c r="G1022">
        <v>5.8</v>
      </c>
      <c r="H1022">
        <v>481.65</v>
      </c>
    </row>
    <row r="1023" spans="1:8">
      <c r="A1023">
        <v>530</v>
      </c>
      <c r="B1023">
        <v>14</v>
      </c>
      <c r="C1023" t="s">
        <v>1144</v>
      </c>
      <c r="D1023">
        <v>42604.7255</v>
      </c>
      <c r="E1023">
        <v>481.65</v>
      </c>
      <c r="G1023">
        <v>5.8</v>
      </c>
      <c r="H1023">
        <v>481.65</v>
      </c>
    </row>
    <row r="1024" spans="1:8">
      <c r="A1024">
        <v>530</v>
      </c>
      <c r="B1024">
        <v>15</v>
      </c>
      <c r="C1024" t="s">
        <v>1144</v>
      </c>
      <c r="D1024">
        <v>35750.833400000003</v>
      </c>
      <c r="E1024">
        <v>481.65</v>
      </c>
      <c r="G1024">
        <v>5.8</v>
      </c>
      <c r="H1024">
        <v>481.65</v>
      </c>
    </row>
    <row r="1025" spans="1:8">
      <c r="A1025">
        <v>530</v>
      </c>
      <c r="B1025">
        <v>11</v>
      </c>
      <c r="C1025" t="s">
        <v>1144</v>
      </c>
      <c r="D1025">
        <v>82508.940749999994</v>
      </c>
      <c r="E1025">
        <v>525.33333330000005</v>
      </c>
      <c r="F1025" t="s">
        <v>1161</v>
      </c>
      <c r="G1025">
        <v>5.8</v>
      </c>
      <c r="H1025">
        <v>525.33333330000005</v>
      </c>
    </row>
    <row r="1026" spans="1:8">
      <c r="A1026">
        <v>530</v>
      </c>
      <c r="B1026">
        <v>12</v>
      </c>
      <c r="C1026" t="s">
        <v>1144</v>
      </c>
      <c r="D1026">
        <v>49848.335740000002</v>
      </c>
      <c r="E1026">
        <v>525.33333330000005</v>
      </c>
      <c r="G1026">
        <v>5.8</v>
      </c>
      <c r="H1026">
        <v>525.33333330000005</v>
      </c>
    </row>
    <row r="1027" spans="1:8">
      <c r="A1027">
        <v>530</v>
      </c>
      <c r="B1027">
        <v>13</v>
      </c>
      <c r="C1027" t="s">
        <v>1144</v>
      </c>
      <c r="D1027">
        <v>50044.597820000003</v>
      </c>
      <c r="E1027">
        <v>525.33333330000005</v>
      </c>
      <c r="G1027">
        <v>5.8</v>
      </c>
      <c r="H1027">
        <v>525.33333330000005</v>
      </c>
    </row>
    <row r="1028" spans="1:8">
      <c r="A1028">
        <v>530</v>
      </c>
      <c r="B1028">
        <v>14</v>
      </c>
      <c r="C1028" t="s">
        <v>1144</v>
      </c>
      <c r="D1028">
        <v>52875.907740000002</v>
      </c>
      <c r="E1028">
        <v>525.33333330000005</v>
      </c>
      <c r="G1028">
        <v>5.8</v>
      </c>
      <c r="H1028">
        <v>525.33333330000005</v>
      </c>
    </row>
    <row r="1029" spans="1:8">
      <c r="A1029">
        <v>530</v>
      </c>
      <c r="B1029">
        <v>15</v>
      </c>
      <c r="C1029" t="s">
        <v>1144</v>
      </c>
      <c r="D1029">
        <v>39950.459049999998</v>
      </c>
      <c r="E1029">
        <v>525.33333330000005</v>
      </c>
      <c r="G1029">
        <v>5.8</v>
      </c>
      <c r="H1029">
        <v>525.33333330000005</v>
      </c>
    </row>
    <row r="1030" spans="1:8">
      <c r="A1030">
        <v>530</v>
      </c>
      <c r="B1030">
        <v>11</v>
      </c>
      <c r="C1030" t="s">
        <v>1144</v>
      </c>
      <c r="D1030">
        <v>103661.88009999999</v>
      </c>
      <c r="E1030">
        <v>574.4</v>
      </c>
      <c r="F1030" t="s">
        <v>1172</v>
      </c>
      <c r="G1030">
        <v>5.8</v>
      </c>
      <c r="H1030">
        <v>574.4</v>
      </c>
    </row>
    <row r="1031" spans="1:8">
      <c r="A1031">
        <v>530</v>
      </c>
      <c r="B1031">
        <v>12</v>
      </c>
      <c r="C1031" t="s">
        <v>1144</v>
      </c>
      <c r="D1031">
        <v>67836.669850000006</v>
      </c>
      <c r="E1031">
        <v>574.4</v>
      </c>
      <c r="G1031">
        <v>5.8</v>
      </c>
      <c r="H1031">
        <v>574.4</v>
      </c>
    </row>
    <row r="1032" spans="1:8">
      <c r="A1032">
        <v>530</v>
      </c>
      <c r="B1032">
        <v>13</v>
      </c>
      <c r="C1032" t="s">
        <v>1144</v>
      </c>
      <c r="D1032">
        <v>62820.056669999998</v>
      </c>
      <c r="E1032">
        <v>574.4</v>
      </c>
      <c r="G1032">
        <v>5.8</v>
      </c>
      <c r="H1032">
        <v>574.4</v>
      </c>
    </row>
    <row r="1033" spans="1:8">
      <c r="A1033">
        <v>530</v>
      </c>
      <c r="B1033">
        <v>14</v>
      </c>
      <c r="C1033" t="s">
        <v>1144</v>
      </c>
      <c r="D1033">
        <v>57419.784899999999</v>
      </c>
      <c r="E1033">
        <v>574.4</v>
      </c>
      <c r="G1033">
        <v>5.8</v>
      </c>
      <c r="H1033">
        <v>574.4</v>
      </c>
    </row>
    <row r="1034" spans="1:8">
      <c r="A1034">
        <v>530</v>
      </c>
      <c r="B1034">
        <v>15</v>
      </c>
      <c r="C1034" t="s">
        <v>1144</v>
      </c>
      <c r="D1034">
        <v>42645.813529999999</v>
      </c>
      <c r="E1034">
        <v>574.4</v>
      </c>
      <c r="G1034">
        <v>5.8</v>
      </c>
      <c r="H1034">
        <v>574.4</v>
      </c>
    </row>
    <row r="1035" spans="1:8">
      <c r="A1035">
        <v>530</v>
      </c>
      <c r="B1035">
        <v>11</v>
      </c>
      <c r="C1035" t="s">
        <v>1144</v>
      </c>
      <c r="D1035">
        <v>102952.0392</v>
      </c>
      <c r="E1035">
        <v>616.20000000000005</v>
      </c>
      <c r="F1035" t="s">
        <v>1173</v>
      </c>
      <c r="G1035">
        <v>5.8</v>
      </c>
      <c r="H1035">
        <v>616.20000000000005</v>
      </c>
    </row>
    <row r="1036" spans="1:8">
      <c r="A1036">
        <v>530</v>
      </c>
      <c r="B1036">
        <v>12</v>
      </c>
      <c r="C1036" t="s">
        <v>1144</v>
      </c>
      <c r="D1036">
        <v>60358.263449999999</v>
      </c>
      <c r="E1036">
        <v>616.20000000000005</v>
      </c>
      <c r="G1036">
        <v>5.8</v>
      </c>
      <c r="H1036">
        <v>616.20000000000005</v>
      </c>
    </row>
    <row r="1037" spans="1:8">
      <c r="A1037">
        <v>530</v>
      </c>
      <c r="B1037">
        <v>13</v>
      </c>
      <c r="C1037" t="s">
        <v>1144</v>
      </c>
      <c r="D1037">
        <v>61862.931620000003</v>
      </c>
      <c r="E1037">
        <v>616.20000000000005</v>
      </c>
      <c r="G1037">
        <v>5.8</v>
      </c>
      <c r="H1037">
        <v>616.20000000000005</v>
      </c>
    </row>
    <row r="1038" spans="1:8">
      <c r="A1038">
        <v>530</v>
      </c>
      <c r="B1038">
        <v>14</v>
      </c>
      <c r="C1038" t="s">
        <v>1144</v>
      </c>
      <c r="D1038">
        <v>54473.754820000002</v>
      </c>
      <c r="E1038">
        <v>616.20000000000005</v>
      </c>
      <c r="G1038">
        <v>5.8</v>
      </c>
      <c r="H1038">
        <v>616.20000000000005</v>
      </c>
    </row>
    <row r="1039" spans="1:8">
      <c r="A1039">
        <v>530</v>
      </c>
      <c r="B1039">
        <v>15</v>
      </c>
      <c r="C1039" t="s">
        <v>1144</v>
      </c>
      <c r="D1039">
        <v>35716.189079999996</v>
      </c>
      <c r="E1039">
        <v>616.20000000000005</v>
      </c>
      <c r="G1039">
        <v>5.8</v>
      </c>
      <c r="H1039">
        <v>616.20000000000005</v>
      </c>
    </row>
    <row r="1040" spans="1:8">
      <c r="A1040">
        <v>530</v>
      </c>
      <c r="B1040">
        <v>11</v>
      </c>
      <c r="C1040" t="s">
        <v>1144</v>
      </c>
      <c r="D1040">
        <v>122185.90549999999</v>
      </c>
      <c r="E1040">
        <v>666.3666667</v>
      </c>
      <c r="F1040" s="53">
        <v>43002.481249999997</v>
      </c>
      <c r="G1040">
        <v>5.8</v>
      </c>
      <c r="H1040">
        <v>666.3666667</v>
      </c>
    </row>
    <row r="1041" spans="1:8">
      <c r="A1041">
        <v>530</v>
      </c>
      <c r="B1041">
        <v>12</v>
      </c>
      <c r="C1041" t="s">
        <v>1144</v>
      </c>
      <c r="D1041">
        <v>67792.799549999996</v>
      </c>
      <c r="E1041">
        <v>666.3666667</v>
      </c>
      <c r="G1041">
        <v>5.8</v>
      </c>
      <c r="H1041">
        <v>666.3666667</v>
      </c>
    </row>
    <row r="1042" spans="1:8">
      <c r="A1042">
        <v>530</v>
      </c>
      <c r="B1042">
        <v>13</v>
      </c>
      <c r="C1042" t="s">
        <v>1144</v>
      </c>
      <c r="D1042">
        <v>56548.634400000003</v>
      </c>
      <c r="E1042">
        <v>666.3666667</v>
      </c>
      <c r="G1042">
        <v>5.8</v>
      </c>
      <c r="H1042">
        <v>666.3666667</v>
      </c>
    </row>
    <row r="1043" spans="1:8">
      <c r="A1043">
        <v>530</v>
      </c>
      <c r="B1043">
        <v>14</v>
      </c>
      <c r="C1043" t="s">
        <v>1144</v>
      </c>
      <c r="D1043">
        <v>46637.346290000001</v>
      </c>
      <c r="E1043">
        <v>666.3666667</v>
      </c>
      <c r="G1043">
        <v>5.8</v>
      </c>
      <c r="H1043">
        <v>666.3666667</v>
      </c>
    </row>
    <row r="1044" spans="1:8">
      <c r="A1044">
        <v>530</v>
      </c>
      <c r="B1044">
        <v>15</v>
      </c>
      <c r="C1044" t="s">
        <v>1144</v>
      </c>
      <c r="D1044">
        <v>29329.308649999999</v>
      </c>
      <c r="E1044">
        <v>666.3666667</v>
      </c>
      <c r="G1044">
        <v>5.8</v>
      </c>
      <c r="H1044">
        <v>666.3666667</v>
      </c>
    </row>
    <row r="1045" spans="1:8">
      <c r="A1045">
        <v>530</v>
      </c>
      <c r="B1045">
        <v>11</v>
      </c>
      <c r="C1045" t="s">
        <v>1144</v>
      </c>
      <c r="D1045">
        <v>229489.70980000001</v>
      </c>
      <c r="E1045">
        <v>742.8666667</v>
      </c>
      <c r="F1045" t="s">
        <v>1174</v>
      </c>
      <c r="G1045">
        <v>5.8</v>
      </c>
      <c r="H1045">
        <v>742.8666667</v>
      </c>
    </row>
    <row r="1046" spans="1:8">
      <c r="A1046">
        <v>530</v>
      </c>
      <c r="B1046">
        <v>12</v>
      </c>
      <c r="C1046" t="s">
        <v>1144</v>
      </c>
      <c r="D1046">
        <v>129814.94070000001</v>
      </c>
      <c r="E1046">
        <v>742.8666667</v>
      </c>
      <c r="G1046">
        <v>5.8</v>
      </c>
      <c r="H1046">
        <v>742.8666667</v>
      </c>
    </row>
    <row r="1047" spans="1:8">
      <c r="A1047">
        <v>530</v>
      </c>
      <c r="B1047">
        <v>13</v>
      </c>
      <c r="C1047" t="s">
        <v>1144</v>
      </c>
      <c r="D1047">
        <v>97658.167860000001</v>
      </c>
      <c r="E1047">
        <v>742.8666667</v>
      </c>
      <c r="G1047">
        <v>5.8</v>
      </c>
      <c r="H1047">
        <v>742.8666667</v>
      </c>
    </row>
    <row r="1048" spans="1:8">
      <c r="A1048">
        <v>530</v>
      </c>
      <c r="B1048">
        <v>14</v>
      </c>
      <c r="C1048" t="s">
        <v>1144</v>
      </c>
      <c r="D1048">
        <v>76369.032930000001</v>
      </c>
      <c r="E1048">
        <v>742.8666667</v>
      </c>
      <c r="G1048">
        <v>5.8</v>
      </c>
      <c r="H1048">
        <v>742.8666667</v>
      </c>
    </row>
    <row r="1049" spans="1:8">
      <c r="A1049">
        <v>530</v>
      </c>
      <c r="B1049">
        <v>15</v>
      </c>
      <c r="C1049" t="s">
        <v>1144</v>
      </c>
      <c r="D1049">
        <v>51239.115530000003</v>
      </c>
      <c r="E1049">
        <v>742.8666667</v>
      </c>
      <c r="G1049">
        <v>5.8</v>
      </c>
      <c r="H1049">
        <v>742.8666667</v>
      </c>
    </row>
    <row r="1050" spans="1:8">
      <c r="A1050">
        <v>530</v>
      </c>
      <c r="B1050">
        <v>11</v>
      </c>
      <c r="C1050" t="s">
        <v>1144</v>
      </c>
      <c r="D1050">
        <v>172100.2512</v>
      </c>
      <c r="E1050">
        <v>790.53333339999995</v>
      </c>
      <c r="F1050" t="s">
        <v>1175</v>
      </c>
      <c r="G1050">
        <v>5.8</v>
      </c>
      <c r="H1050">
        <v>790.53333339999995</v>
      </c>
    </row>
    <row r="1051" spans="1:8">
      <c r="A1051">
        <v>530</v>
      </c>
      <c r="B1051">
        <v>12</v>
      </c>
      <c r="C1051" t="s">
        <v>1144</v>
      </c>
      <c r="D1051">
        <v>116839.7019</v>
      </c>
      <c r="E1051">
        <v>790.53333339999995</v>
      </c>
      <c r="G1051">
        <v>5.8</v>
      </c>
      <c r="H1051">
        <v>790.53333339999995</v>
      </c>
    </row>
    <row r="1052" spans="1:8">
      <c r="A1052">
        <v>530</v>
      </c>
      <c r="B1052">
        <v>13</v>
      </c>
      <c r="C1052" t="s">
        <v>1144</v>
      </c>
      <c r="D1052">
        <v>117260.49310000001</v>
      </c>
      <c r="E1052">
        <v>790.53333339999995</v>
      </c>
      <c r="G1052">
        <v>5.8</v>
      </c>
      <c r="H1052">
        <v>790.53333339999995</v>
      </c>
    </row>
    <row r="1053" spans="1:8">
      <c r="A1053">
        <v>530</v>
      </c>
      <c r="B1053">
        <v>14</v>
      </c>
      <c r="C1053" t="s">
        <v>1144</v>
      </c>
      <c r="D1053">
        <v>87137.641430000003</v>
      </c>
      <c r="E1053">
        <v>790.53333339999995</v>
      </c>
      <c r="G1053">
        <v>5.8</v>
      </c>
      <c r="H1053">
        <v>790.53333339999995</v>
      </c>
    </row>
    <row r="1054" spans="1:8">
      <c r="A1054">
        <v>530</v>
      </c>
      <c r="B1054">
        <v>15</v>
      </c>
      <c r="C1054" t="s">
        <v>1144</v>
      </c>
      <c r="D1054">
        <v>48227.353900000002</v>
      </c>
      <c r="E1054">
        <v>790.53333339999995</v>
      </c>
      <c r="G1054">
        <v>5.8</v>
      </c>
      <c r="H1054">
        <v>790.53333339999995</v>
      </c>
    </row>
    <row r="1055" spans="1:8">
      <c r="A1055">
        <v>530</v>
      </c>
      <c r="B1055">
        <v>5</v>
      </c>
      <c r="C1055" t="s">
        <v>1143</v>
      </c>
      <c r="D1055">
        <v>15719.062540000001</v>
      </c>
      <c r="E1055">
        <v>0</v>
      </c>
      <c r="G1055">
        <v>4.7</v>
      </c>
      <c r="H1055">
        <v>0</v>
      </c>
    </row>
    <row r="1056" spans="1:8">
      <c r="A1056">
        <v>530</v>
      </c>
      <c r="B1056">
        <v>6</v>
      </c>
      <c r="C1056" t="s">
        <v>1143</v>
      </c>
      <c r="D1056">
        <v>13912.67844</v>
      </c>
      <c r="E1056">
        <v>0</v>
      </c>
      <c r="G1056">
        <v>4.7</v>
      </c>
      <c r="H1056">
        <v>0</v>
      </c>
    </row>
    <row r="1057" spans="1:8">
      <c r="A1057">
        <v>530</v>
      </c>
      <c r="B1057">
        <v>7</v>
      </c>
      <c r="C1057" t="s">
        <v>1143</v>
      </c>
      <c r="D1057">
        <v>19990.32861</v>
      </c>
      <c r="E1057">
        <v>0</v>
      </c>
      <c r="G1057">
        <v>4.7</v>
      </c>
      <c r="H1057">
        <v>0</v>
      </c>
    </row>
    <row r="1058" spans="1:8">
      <c r="A1058">
        <v>530</v>
      </c>
      <c r="B1058">
        <v>8</v>
      </c>
      <c r="C1058" t="s">
        <v>1143</v>
      </c>
      <c r="D1058">
        <v>21461.01729</v>
      </c>
      <c r="E1058">
        <v>0</v>
      </c>
      <c r="G1058">
        <v>4.7</v>
      </c>
      <c r="H1058">
        <v>0</v>
      </c>
    </row>
    <row r="1059" spans="1:8">
      <c r="A1059">
        <v>530</v>
      </c>
      <c r="B1059">
        <v>9</v>
      </c>
      <c r="C1059" t="s">
        <v>1143</v>
      </c>
      <c r="D1059">
        <v>23276.623780000002</v>
      </c>
      <c r="E1059">
        <v>0</v>
      </c>
      <c r="G1059">
        <v>4.7</v>
      </c>
      <c r="H1059">
        <v>0</v>
      </c>
    </row>
    <row r="1060" spans="1:8">
      <c r="A1060">
        <v>530</v>
      </c>
      <c r="B1060">
        <v>5</v>
      </c>
      <c r="C1060" t="s">
        <v>1143</v>
      </c>
      <c r="D1060">
        <v>48377.906710000003</v>
      </c>
      <c r="E1060">
        <v>47.55</v>
      </c>
      <c r="G1060">
        <v>4.7</v>
      </c>
      <c r="H1060">
        <v>47.55</v>
      </c>
    </row>
    <row r="1061" spans="1:8">
      <c r="A1061">
        <v>530</v>
      </c>
      <c r="B1061">
        <v>6</v>
      </c>
      <c r="C1061" t="s">
        <v>1143</v>
      </c>
      <c r="D1061">
        <v>45052.200049999999</v>
      </c>
      <c r="E1061">
        <v>47.55</v>
      </c>
      <c r="G1061">
        <v>4.7</v>
      </c>
      <c r="H1061">
        <v>47.55</v>
      </c>
    </row>
    <row r="1062" spans="1:8">
      <c r="A1062">
        <v>530</v>
      </c>
      <c r="B1062">
        <v>7</v>
      </c>
      <c r="C1062" t="s">
        <v>1143</v>
      </c>
      <c r="D1062">
        <v>42701.787040000003</v>
      </c>
      <c r="E1062">
        <v>47.55</v>
      </c>
      <c r="G1062">
        <v>4.7</v>
      </c>
      <c r="H1062">
        <v>47.55</v>
      </c>
    </row>
    <row r="1063" spans="1:8">
      <c r="A1063">
        <v>530</v>
      </c>
      <c r="B1063">
        <v>8</v>
      </c>
      <c r="C1063" t="s">
        <v>1143</v>
      </c>
      <c r="D1063">
        <v>43370.383349999996</v>
      </c>
      <c r="E1063">
        <v>47.55</v>
      </c>
      <c r="G1063">
        <v>4.7</v>
      </c>
      <c r="H1063">
        <v>47.55</v>
      </c>
    </row>
    <row r="1064" spans="1:8">
      <c r="A1064">
        <v>530</v>
      </c>
      <c r="B1064">
        <v>9</v>
      </c>
      <c r="C1064" t="s">
        <v>1143</v>
      </c>
      <c r="D1064">
        <v>46354.550020000002</v>
      </c>
      <c r="E1064">
        <v>47.55</v>
      </c>
      <c r="G1064">
        <v>4.7</v>
      </c>
      <c r="H1064">
        <v>47.55</v>
      </c>
    </row>
    <row r="1065" spans="1:8">
      <c r="A1065">
        <v>530</v>
      </c>
      <c r="B1065">
        <v>5</v>
      </c>
      <c r="C1065" t="s">
        <v>1143</v>
      </c>
      <c r="D1065">
        <v>48377.906710000003</v>
      </c>
      <c r="E1065">
        <v>97.683333329999996</v>
      </c>
      <c r="G1065">
        <v>4.7</v>
      </c>
      <c r="H1065">
        <v>97.683333329999996</v>
      </c>
    </row>
    <row r="1066" spans="1:8">
      <c r="A1066">
        <v>530</v>
      </c>
      <c r="B1066">
        <v>6</v>
      </c>
      <c r="C1066" t="s">
        <v>1143</v>
      </c>
      <c r="D1066">
        <v>45052.200049999999</v>
      </c>
      <c r="E1066">
        <v>97.683333329999996</v>
      </c>
      <c r="G1066">
        <v>4.7</v>
      </c>
      <c r="H1066">
        <v>97.683333329999996</v>
      </c>
    </row>
    <row r="1067" spans="1:8">
      <c r="A1067">
        <v>530</v>
      </c>
      <c r="B1067">
        <v>7</v>
      </c>
      <c r="C1067" t="s">
        <v>1143</v>
      </c>
      <c r="D1067">
        <v>42701.787040000003</v>
      </c>
      <c r="E1067">
        <v>97.683333329999996</v>
      </c>
      <c r="G1067">
        <v>4.7</v>
      </c>
      <c r="H1067">
        <v>97.683333329999996</v>
      </c>
    </row>
    <row r="1068" spans="1:8">
      <c r="A1068">
        <v>530</v>
      </c>
      <c r="B1068">
        <v>8</v>
      </c>
      <c r="C1068" t="s">
        <v>1143</v>
      </c>
      <c r="D1068">
        <v>43370.383349999996</v>
      </c>
      <c r="E1068">
        <v>97.683333329999996</v>
      </c>
      <c r="G1068">
        <v>4.7</v>
      </c>
      <c r="H1068">
        <v>97.683333329999996</v>
      </c>
    </row>
    <row r="1069" spans="1:8">
      <c r="A1069">
        <v>530</v>
      </c>
      <c r="B1069">
        <v>9</v>
      </c>
      <c r="C1069" t="s">
        <v>1143</v>
      </c>
      <c r="D1069">
        <v>46354.550020000002</v>
      </c>
      <c r="E1069">
        <v>97.683333329999996</v>
      </c>
      <c r="G1069">
        <v>4.7</v>
      </c>
      <c r="H1069">
        <v>97.683333329999996</v>
      </c>
    </row>
    <row r="1070" spans="1:8">
      <c r="A1070">
        <v>530</v>
      </c>
      <c r="B1070">
        <v>5</v>
      </c>
      <c r="C1070" t="s">
        <v>1143</v>
      </c>
      <c r="D1070">
        <v>59297.930540000001</v>
      </c>
      <c r="E1070">
        <v>140.3833333</v>
      </c>
      <c r="G1070">
        <v>4.7</v>
      </c>
      <c r="H1070">
        <v>140.3833333</v>
      </c>
    </row>
    <row r="1071" spans="1:8">
      <c r="A1071">
        <v>530</v>
      </c>
      <c r="B1071">
        <v>6</v>
      </c>
      <c r="C1071" t="s">
        <v>1143</v>
      </c>
      <c r="D1071">
        <v>53229.68705</v>
      </c>
      <c r="E1071">
        <v>140.3833333</v>
      </c>
      <c r="G1071">
        <v>4.7</v>
      </c>
      <c r="H1071">
        <v>140.3833333</v>
      </c>
    </row>
    <row r="1072" spans="1:8">
      <c r="A1072">
        <v>530</v>
      </c>
      <c r="B1072">
        <v>7</v>
      </c>
      <c r="C1072" t="s">
        <v>1143</v>
      </c>
      <c r="D1072">
        <v>59118.099679999999</v>
      </c>
      <c r="E1072">
        <v>140.3833333</v>
      </c>
      <c r="G1072">
        <v>4.7</v>
      </c>
      <c r="H1072">
        <v>140.3833333</v>
      </c>
    </row>
    <row r="1073" spans="1:8">
      <c r="A1073">
        <v>530</v>
      </c>
      <c r="B1073">
        <v>8</v>
      </c>
      <c r="C1073" t="s">
        <v>1143</v>
      </c>
      <c r="D1073">
        <v>53027.154629999997</v>
      </c>
      <c r="E1073">
        <v>140.3833333</v>
      </c>
      <c r="G1073">
        <v>4.7</v>
      </c>
      <c r="H1073">
        <v>140.3833333</v>
      </c>
    </row>
    <row r="1074" spans="1:8">
      <c r="A1074">
        <v>530</v>
      </c>
      <c r="B1074">
        <v>9</v>
      </c>
      <c r="C1074" t="s">
        <v>1143</v>
      </c>
      <c r="D1074">
        <v>57794.22148</v>
      </c>
      <c r="E1074">
        <v>140.3833333</v>
      </c>
      <c r="G1074">
        <v>4.7</v>
      </c>
      <c r="H1074">
        <v>140.3833333</v>
      </c>
    </row>
    <row r="1075" spans="1:8">
      <c r="A1075">
        <v>530</v>
      </c>
      <c r="B1075">
        <v>5</v>
      </c>
      <c r="C1075" t="s">
        <v>1143</v>
      </c>
      <c r="D1075" s="21">
        <v>74100</v>
      </c>
      <c r="E1075">
        <v>190.4</v>
      </c>
      <c r="G1075">
        <v>4.7</v>
      </c>
      <c r="H1075">
        <v>190.4</v>
      </c>
    </row>
    <row r="1076" spans="1:8">
      <c r="A1076">
        <v>530</v>
      </c>
      <c r="B1076">
        <v>6</v>
      </c>
      <c r="C1076" t="s">
        <v>1143</v>
      </c>
      <c r="D1076" s="21">
        <v>78100</v>
      </c>
      <c r="E1076">
        <v>190.4</v>
      </c>
      <c r="G1076">
        <v>4.7</v>
      </c>
      <c r="H1076">
        <v>190.4</v>
      </c>
    </row>
    <row r="1077" spans="1:8">
      <c r="A1077">
        <v>530</v>
      </c>
      <c r="B1077">
        <v>7</v>
      </c>
      <c r="C1077" t="s">
        <v>1143</v>
      </c>
      <c r="D1077" s="21">
        <v>73300</v>
      </c>
      <c r="E1077">
        <v>190.4</v>
      </c>
      <c r="G1077">
        <v>4.7</v>
      </c>
      <c r="H1077">
        <v>190.4</v>
      </c>
    </row>
    <row r="1078" spans="1:8">
      <c r="A1078">
        <v>530</v>
      </c>
      <c r="B1078">
        <v>8</v>
      </c>
      <c r="C1078" t="s">
        <v>1143</v>
      </c>
      <c r="D1078" s="21">
        <v>78200</v>
      </c>
      <c r="E1078">
        <v>190.4</v>
      </c>
      <c r="G1078">
        <v>4.7</v>
      </c>
      <c r="H1078">
        <v>190.4</v>
      </c>
    </row>
    <row r="1079" spans="1:8">
      <c r="A1079">
        <v>530</v>
      </c>
      <c r="B1079">
        <v>9</v>
      </c>
      <c r="C1079" t="s">
        <v>1143</v>
      </c>
      <c r="D1079" s="21">
        <v>79100</v>
      </c>
      <c r="E1079">
        <v>190.4</v>
      </c>
      <c r="G1079">
        <v>4.7</v>
      </c>
      <c r="H1079">
        <v>190.4</v>
      </c>
    </row>
    <row r="1080" spans="1:8">
      <c r="A1080">
        <v>530</v>
      </c>
      <c r="B1080">
        <v>5</v>
      </c>
      <c r="C1080" t="s">
        <v>1143</v>
      </c>
      <c r="D1080" s="21">
        <v>115000</v>
      </c>
      <c r="E1080">
        <v>289.91666670000001</v>
      </c>
      <c r="G1080">
        <v>4.7</v>
      </c>
      <c r="H1080">
        <v>289.91666670000001</v>
      </c>
    </row>
    <row r="1081" spans="1:8">
      <c r="A1081">
        <v>530</v>
      </c>
      <c r="B1081">
        <v>6</v>
      </c>
      <c r="C1081" t="s">
        <v>1143</v>
      </c>
      <c r="D1081" s="21">
        <v>108000</v>
      </c>
      <c r="E1081">
        <v>289.91666670000001</v>
      </c>
      <c r="G1081">
        <v>4.7</v>
      </c>
      <c r="H1081">
        <v>289.91666670000001</v>
      </c>
    </row>
    <row r="1082" spans="1:8">
      <c r="A1082">
        <v>530</v>
      </c>
      <c r="B1082">
        <v>7</v>
      </c>
      <c r="C1082" t="s">
        <v>1143</v>
      </c>
      <c r="D1082" s="21">
        <v>103000</v>
      </c>
      <c r="E1082">
        <v>289.91666670000001</v>
      </c>
      <c r="G1082">
        <v>4.7</v>
      </c>
      <c r="H1082">
        <v>289.91666670000001</v>
      </c>
    </row>
    <row r="1083" spans="1:8">
      <c r="A1083">
        <v>530</v>
      </c>
      <c r="B1083">
        <v>8</v>
      </c>
      <c r="C1083" t="s">
        <v>1143</v>
      </c>
      <c r="D1083" s="21">
        <v>117000</v>
      </c>
      <c r="E1083">
        <v>289.91666670000001</v>
      </c>
      <c r="G1083">
        <v>4.7</v>
      </c>
      <c r="H1083">
        <v>289.91666670000001</v>
      </c>
    </row>
    <row r="1084" spans="1:8">
      <c r="A1084">
        <v>530</v>
      </c>
      <c r="B1084">
        <v>9</v>
      </c>
      <c r="C1084" t="s">
        <v>1143</v>
      </c>
      <c r="D1084" s="21">
        <v>117000</v>
      </c>
      <c r="E1084">
        <v>289.91666670000001</v>
      </c>
      <c r="G1084">
        <v>4.7</v>
      </c>
      <c r="H1084">
        <v>289.91666670000001</v>
      </c>
    </row>
    <row r="1085" spans="1:8">
      <c r="A1085">
        <v>530</v>
      </c>
      <c r="B1085">
        <v>5</v>
      </c>
      <c r="C1085" t="s">
        <v>1143</v>
      </c>
      <c r="D1085">
        <v>166178.61050000001</v>
      </c>
      <c r="E1085">
        <v>338.01666669999997</v>
      </c>
      <c r="G1085">
        <v>4.7</v>
      </c>
      <c r="H1085">
        <v>338.01666669999997</v>
      </c>
    </row>
    <row r="1086" spans="1:8">
      <c r="A1086">
        <v>530</v>
      </c>
      <c r="B1086">
        <v>6</v>
      </c>
      <c r="C1086" t="s">
        <v>1143</v>
      </c>
      <c r="D1086">
        <v>162135.5723</v>
      </c>
      <c r="E1086">
        <v>338.01666669999997</v>
      </c>
      <c r="G1086">
        <v>4.7</v>
      </c>
      <c r="H1086">
        <v>338.01666669999997</v>
      </c>
    </row>
    <row r="1087" spans="1:8">
      <c r="A1087">
        <v>530</v>
      </c>
      <c r="B1087">
        <v>7</v>
      </c>
      <c r="C1087" t="s">
        <v>1143</v>
      </c>
      <c r="D1087">
        <v>142954.682</v>
      </c>
      <c r="E1087">
        <v>338.01666669999997</v>
      </c>
      <c r="G1087">
        <v>4.7</v>
      </c>
      <c r="H1087">
        <v>338.01666669999997</v>
      </c>
    </row>
    <row r="1088" spans="1:8">
      <c r="A1088">
        <v>530</v>
      </c>
      <c r="B1088">
        <v>8</v>
      </c>
      <c r="C1088" t="s">
        <v>1143</v>
      </c>
      <c r="D1088">
        <v>199258.09340000001</v>
      </c>
      <c r="E1088">
        <v>338.01666669999997</v>
      </c>
      <c r="G1088">
        <v>4.7</v>
      </c>
      <c r="H1088">
        <v>338.01666669999997</v>
      </c>
    </row>
    <row r="1089" spans="1:8">
      <c r="A1089">
        <v>530</v>
      </c>
      <c r="B1089">
        <v>9</v>
      </c>
      <c r="C1089" t="s">
        <v>1143</v>
      </c>
      <c r="D1089">
        <v>188407.90900000001</v>
      </c>
      <c r="E1089">
        <v>338.01666669999997</v>
      </c>
      <c r="G1089">
        <v>4.7</v>
      </c>
      <c r="H1089">
        <v>338.01666669999997</v>
      </c>
    </row>
    <row r="1090" spans="1:8">
      <c r="A1090">
        <v>530</v>
      </c>
      <c r="B1090">
        <v>5</v>
      </c>
      <c r="C1090" t="s">
        <v>1143</v>
      </c>
      <c r="D1090">
        <v>236240.30179999999</v>
      </c>
      <c r="E1090">
        <v>381.7</v>
      </c>
      <c r="G1090">
        <v>4.7</v>
      </c>
      <c r="H1090">
        <v>381.7</v>
      </c>
    </row>
    <row r="1091" spans="1:8">
      <c r="A1091">
        <v>530</v>
      </c>
      <c r="B1091">
        <v>6</v>
      </c>
      <c r="C1091" t="s">
        <v>1143</v>
      </c>
      <c r="D1091">
        <v>260476.76149999999</v>
      </c>
      <c r="E1091">
        <v>381.7</v>
      </c>
      <c r="G1091">
        <v>4.7</v>
      </c>
      <c r="H1091">
        <v>381.7</v>
      </c>
    </row>
    <row r="1092" spans="1:8">
      <c r="A1092">
        <v>530</v>
      </c>
      <c r="B1092">
        <v>7</v>
      </c>
      <c r="C1092" t="s">
        <v>1143</v>
      </c>
      <c r="D1092">
        <v>203112.00279999999</v>
      </c>
      <c r="E1092">
        <v>381.7</v>
      </c>
      <c r="G1092">
        <v>4.7</v>
      </c>
      <c r="H1092">
        <v>381.7</v>
      </c>
    </row>
    <row r="1093" spans="1:8">
      <c r="A1093">
        <v>530</v>
      </c>
      <c r="B1093">
        <v>8</v>
      </c>
      <c r="C1093" t="s">
        <v>1143</v>
      </c>
      <c r="D1093">
        <v>288226.25109999999</v>
      </c>
      <c r="E1093">
        <v>381.7</v>
      </c>
      <c r="G1093">
        <v>4.7</v>
      </c>
      <c r="H1093">
        <v>381.7</v>
      </c>
    </row>
    <row r="1094" spans="1:8">
      <c r="A1094">
        <v>530</v>
      </c>
      <c r="B1094">
        <v>9</v>
      </c>
      <c r="C1094" t="s">
        <v>1143</v>
      </c>
      <c r="D1094">
        <v>264895.83659999998</v>
      </c>
      <c r="E1094">
        <v>381.7</v>
      </c>
      <c r="G1094">
        <v>4.7</v>
      </c>
      <c r="H1094">
        <v>381.7</v>
      </c>
    </row>
    <row r="1095" spans="1:8">
      <c r="A1095">
        <v>530</v>
      </c>
      <c r="B1095">
        <v>5</v>
      </c>
      <c r="C1095" t="s">
        <v>1143</v>
      </c>
      <c r="D1095">
        <v>307817.99489999999</v>
      </c>
      <c r="E1095">
        <v>430.76666669999997</v>
      </c>
      <c r="G1095">
        <v>4.7</v>
      </c>
      <c r="H1095">
        <v>430.76666669999997</v>
      </c>
    </row>
    <row r="1096" spans="1:8">
      <c r="A1096">
        <v>530</v>
      </c>
      <c r="B1096">
        <v>6</v>
      </c>
      <c r="C1096" t="s">
        <v>1143</v>
      </c>
      <c r="D1096">
        <v>318681.35320000001</v>
      </c>
      <c r="E1096">
        <v>430.76666669999997</v>
      </c>
      <c r="G1096">
        <v>4.7</v>
      </c>
      <c r="H1096">
        <v>430.76666669999997</v>
      </c>
    </row>
    <row r="1097" spans="1:8">
      <c r="A1097">
        <v>530</v>
      </c>
      <c r="B1097">
        <v>7</v>
      </c>
      <c r="C1097" t="s">
        <v>1143</v>
      </c>
      <c r="D1097">
        <v>268836.52519999997</v>
      </c>
      <c r="E1097">
        <v>430.76666669999997</v>
      </c>
      <c r="G1097">
        <v>4.7</v>
      </c>
      <c r="H1097">
        <v>430.76666669999997</v>
      </c>
    </row>
    <row r="1098" spans="1:8">
      <c r="A1098">
        <v>530</v>
      </c>
      <c r="B1098">
        <v>8</v>
      </c>
      <c r="C1098" t="s">
        <v>1143</v>
      </c>
      <c r="D1098">
        <v>368846.52340000001</v>
      </c>
      <c r="E1098">
        <v>430.76666669999997</v>
      </c>
      <c r="G1098">
        <v>4.7</v>
      </c>
      <c r="H1098">
        <v>430.76666669999997</v>
      </c>
    </row>
    <row r="1099" spans="1:8">
      <c r="A1099">
        <v>530</v>
      </c>
      <c r="B1099">
        <v>9</v>
      </c>
      <c r="C1099" t="s">
        <v>1143</v>
      </c>
      <c r="D1099">
        <v>335725.14870000002</v>
      </c>
      <c r="E1099">
        <v>430.76666669999997</v>
      </c>
      <c r="G1099">
        <v>4.7</v>
      </c>
      <c r="H1099">
        <v>430.76666669999997</v>
      </c>
    </row>
    <row r="1100" spans="1:8">
      <c r="A1100">
        <v>530</v>
      </c>
      <c r="B1100">
        <v>5</v>
      </c>
      <c r="C1100" t="s">
        <v>1143</v>
      </c>
      <c r="D1100">
        <v>501886.33779999998</v>
      </c>
      <c r="E1100">
        <v>472.56666669999998</v>
      </c>
      <c r="G1100">
        <v>4.7</v>
      </c>
      <c r="H1100">
        <v>472.56666669999998</v>
      </c>
    </row>
    <row r="1101" spans="1:8">
      <c r="A1101">
        <v>530</v>
      </c>
      <c r="B1101">
        <v>6</v>
      </c>
      <c r="C1101" t="s">
        <v>1143</v>
      </c>
      <c r="D1101">
        <v>477483.29849999998</v>
      </c>
      <c r="E1101">
        <v>472.56666669999998</v>
      </c>
      <c r="G1101">
        <v>4.7</v>
      </c>
      <c r="H1101">
        <v>472.56666669999998</v>
      </c>
    </row>
    <row r="1102" spans="1:8">
      <c r="A1102">
        <v>530</v>
      </c>
      <c r="B1102">
        <v>7</v>
      </c>
      <c r="C1102" t="s">
        <v>1143</v>
      </c>
      <c r="D1102">
        <v>378207.80330000003</v>
      </c>
      <c r="E1102">
        <v>472.56666669999998</v>
      </c>
      <c r="G1102">
        <v>4.7</v>
      </c>
      <c r="H1102">
        <v>472.56666669999998</v>
      </c>
    </row>
    <row r="1103" spans="1:8">
      <c r="A1103">
        <v>530</v>
      </c>
      <c r="B1103">
        <v>8</v>
      </c>
      <c r="C1103" t="s">
        <v>1143</v>
      </c>
      <c r="D1103">
        <v>582848.272</v>
      </c>
      <c r="E1103">
        <v>472.56666669999998</v>
      </c>
      <c r="G1103">
        <v>4.7</v>
      </c>
      <c r="H1103">
        <v>472.56666669999998</v>
      </c>
    </row>
    <row r="1104" spans="1:8">
      <c r="A1104">
        <v>530</v>
      </c>
      <c r="B1104">
        <v>9</v>
      </c>
      <c r="C1104" t="s">
        <v>1143</v>
      </c>
      <c r="D1104">
        <v>480458.1152</v>
      </c>
      <c r="E1104">
        <v>472.56666669999998</v>
      </c>
      <c r="G1104">
        <v>4.7</v>
      </c>
      <c r="H1104">
        <v>472.56666669999998</v>
      </c>
    </row>
    <row r="1105" spans="1:8">
      <c r="A1105">
        <v>530</v>
      </c>
      <c r="B1105">
        <v>5</v>
      </c>
      <c r="C1105" t="s">
        <v>1143</v>
      </c>
      <c r="D1105">
        <v>645393.58400000003</v>
      </c>
      <c r="E1105">
        <v>522.73333339999999</v>
      </c>
      <c r="G1105">
        <v>4.7</v>
      </c>
      <c r="H1105">
        <v>522.73333339999999</v>
      </c>
    </row>
    <row r="1106" spans="1:8">
      <c r="A1106">
        <v>530</v>
      </c>
      <c r="B1106">
        <v>6</v>
      </c>
      <c r="C1106" t="s">
        <v>1143</v>
      </c>
      <c r="D1106">
        <v>702845.51780000003</v>
      </c>
      <c r="E1106">
        <v>522.73333339999999</v>
      </c>
      <c r="G1106">
        <v>4.7</v>
      </c>
      <c r="H1106">
        <v>522.73333339999999</v>
      </c>
    </row>
    <row r="1107" spans="1:8">
      <c r="A1107">
        <v>530</v>
      </c>
      <c r="B1107">
        <v>7</v>
      </c>
      <c r="C1107" t="s">
        <v>1143</v>
      </c>
      <c r="D1107">
        <v>478220.27399999998</v>
      </c>
      <c r="E1107">
        <v>522.73333339999999</v>
      </c>
      <c r="G1107">
        <v>4.7</v>
      </c>
      <c r="H1107">
        <v>522.73333339999999</v>
      </c>
    </row>
    <row r="1108" spans="1:8">
      <c r="A1108">
        <v>530</v>
      </c>
      <c r="B1108">
        <v>8</v>
      </c>
      <c r="C1108" t="s">
        <v>1143</v>
      </c>
      <c r="D1108">
        <v>886816.35609999998</v>
      </c>
      <c r="E1108">
        <v>522.73333339999999</v>
      </c>
      <c r="G1108">
        <v>4.7</v>
      </c>
      <c r="H1108">
        <v>522.73333339999999</v>
      </c>
    </row>
    <row r="1109" spans="1:8">
      <c r="A1109">
        <v>530</v>
      </c>
      <c r="B1109">
        <v>9</v>
      </c>
      <c r="C1109" t="s">
        <v>1143</v>
      </c>
      <c r="D1109">
        <v>719980.69799999997</v>
      </c>
      <c r="E1109">
        <v>522.73333339999999</v>
      </c>
      <c r="G1109">
        <v>4.7</v>
      </c>
      <c r="H1109">
        <v>522.73333339999999</v>
      </c>
    </row>
    <row r="1110" spans="1:8">
      <c r="A1110">
        <v>530</v>
      </c>
      <c r="B1110">
        <v>5</v>
      </c>
      <c r="C1110" t="s">
        <v>1143</v>
      </c>
      <c r="D1110">
        <v>1734498.2919999999</v>
      </c>
      <c r="E1110">
        <v>599.23333339999999</v>
      </c>
      <c r="G1110">
        <v>4.7</v>
      </c>
      <c r="H1110">
        <v>599.23333339999999</v>
      </c>
    </row>
    <row r="1111" spans="1:8">
      <c r="A1111">
        <v>530</v>
      </c>
      <c r="B1111">
        <v>6</v>
      </c>
      <c r="C1111" t="s">
        <v>1143</v>
      </c>
      <c r="D1111">
        <v>1990471.362</v>
      </c>
      <c r="E1111">
        <v>599.23333339999999</v>
      </c>
      <c r="G1111">
        <v>4.7</v>
      </c>
      <c r="H1111">
        <v>599.23333339999999</v>
      </c>
    </row>
    <row r="1112" spans="1:8">
      <c r="A1112">
        <v>530</v>
      </c>
      <c r="B1112">
        <v>7</v>
      </c>
      <c r="C1112" t="s">
        <v>1143</v>
      </c>
      <c r="D1112">
        <v>1351965.321</v>
      </c>
      <c r="E1112">
        <v>599.23333339999999</v>
      </c>
      <c r="G1112">
        <v>4.7</v>
      </c>
      <c r="H1112">
        <v>599.23333339999999</v>
      </c>
    </row>
    <row r="1113" spans="1:8">
      <c r="A1113">
        <v>530</v>
      </c>
      <c r="B1113">
        <v>8</v>
      </c>
      <c r="C1113" t="s">
        <v>1143</v>
      </c>
      <c r="D1113">
        <v>3590170.611</v>
      </c>
      <c r="E1113">
        <v>599.23333339999999</v>
      </c>
      <c r="G1113">
        <v>4.7</v>
      </c>
      <c r="H1113">
        <v>599.23333339999999</v>
      </c>
    </row>
    <row r="1114" spans="1:8">
      <c r="A1114">
        <v>530</v>
      </c>
      <c r="B1114">
        <v>9</v>
      </c>
      <c r="C1114" t="s">
        <v>1143</v>
      </c>
      <c r="D1114">
        <v>2274759.5329999998</v>
      </c>
      <c r="E1114">
        <v>599.23333339999999</v>
      </c>
      <c r="G1114">
        <v>4.7</v>
      </c>
      <c r="H1114">
        <v>599.23333339999999</v>
      </c>
    </row>
    <row r="1115" spans="1:8">
      <c r="A1115">
        <v>530</v>
      </c>
      <c r="B1115">
        <v>5</v>
      </c>
      <c r="C1115" t="s">
        <v>1143</v>
      </c>
      <c r="D1115">
        <v>1662963.4890000001</v>
      </c>
      <c r="E1115">
        <v>646.90000010000006</v>
      </c>
      <c r="G1115">
        <v>4.7</v>
      </c>
      <c r="H1115">
        <v>646.90000010000006</v>
      </c>
    </row>
    <row r="1116" spans="1:8">
      <c r="A1116">
        <v>530</v>
      </c>
      <c r="B1116">
        <v>6</v>
      </c>
      <c r="C1116" t="s">
        <v>1143</v>
      </c>
      <c r="D1116">
        <v>3596859.8730000001</v>
      </c>
      <c r="E1116">
        <v>646.90000010000006</v>
      </c>
      <c r="G1116">
        <v>4.7</v>
      </c>
      <c r="H1116">
        <v>646.90000010000006</v>
      </c>
    </row>
    <row r="1117" spans="1:8">
      <c r="A1117">
        <v>530</v>
      </c>
      <c r="B1117">
        <v>7</v>
      </c>
      <c r="C1117" t="s">
        <v>1143</v>
      </c>
      <c r="D1117">
        <v>1264349.1880000001</v>
      </c>
      <c r="E1117">
        <v>646.90000010000006</v>
      </c>
      <c r="G1117">
        <v>4.7</v>
      </c>
      <c r="H1117">
        <v>646.90000010000006</v>
      </c>
    </row>
    <row r="1118" spans="1:8">
      <c r="A1118">
        <v>530</v>
      </c>
      <c r="B1118">
        <v>8</v>
      </c>
      <c r="C1118" t="s">
        <v>1143</v>
      </c>
      <c r="D1118">
        <v>4253394.909</v>
      </c>
      <c r="E1118">
        <v>646.90000010000006</v>
      </c>
      <c r="G1118">
        <v>4.7</v>
      </c>
      <c r="H1118">
        <v>646.90000010000006</v>
      </c>
    </row>
    <row r="1119" spans="1:8">
      <c r="A1119">
        <v>530</v>
      </c>
      <c r="B1119">
        <v>9</v>
      </c>
      <c r="C1119" t="s">
        <v>1143</v>
      </c>
      <c r="D1119">
        <v>3082408.7059999998</v>
      </c>
      <c r="E1119">
        <v>646.90000010000006</v>
      </c>
      <c r="G1119">
        <v>4.7</v>
      </c>
      <c r="H1119">
        <v>646.90000010000006</v>
      </c>
    </row>
    <row r="1120" spans="1:8">
      <c r="A1120">
        <v>530</v>
      </c>
      <c r="B1120">
        <v>11</v>
      </c>
      <c r="C1120" t="s">
        <v>1141</v>
      </c>
      <c r="D1120">
        <v>39418.524680000002</v>
      </c>
      <c r="E1120">
        <v>0</v>
      </c>
      <c r="G1120">
        <v>1.45</v>
      </c>
      <c r="H1120">
        <v>-94.8</v>
      </c>
    </row>
    <row r="1121" spans="1:8">
      <c r="A1121">
        <v>530</v>
      </c>
      <c r="B1121">
        <v>12</v>
      </c>
      <c r="C1121" t="s">
        <v>1141</v>
      </c>
      <c r="D1121">
        <v>42199.142310000003</v>
      </c>
      <c r="E1121">
        <v>0</v>
      </c>
      <c r="G1121">
        <v>1.45</v>
      </c>
      <c r="H1121">
        <v>-94.8</v>
      </c>
    </row>
    <row r="1122" spans="1:8">
      <c r="A1122">
        <v>530</v>
      </c>
      <c r="B1122">
        <v>13</v>
      </c>
      <c r="C1122" t="s">
        <v>1141</v>
      </c>
      <c r="D1122">
        <v>41494.674039999998</v>
      </c>
      <c r="E1122">
        <v>0</v>
      </c>
      <c r="G1122">
        <v>1.45</v>
      </c>
      <c r="H1122">
        <v>-94.8</v>
      </c>
    </row>
    <row r="1123" spans="1:8">
      <c r="A1123">
        <v>530</v>
      </c>
      <c r="B1123">
        <v>14</v>
      </c>
      <c r="C1123" t="s">
        <v>1141</v>
      </c>
      <c r="D1123">
        <v>37622.881439999997</v>
      </c>
      <c r="E1123">
        <v>0</v>
      </c>
      <c r="G1123">
        <v>1.45</v>
      </c>
      <c r="H1123">
        <v>-94.8</v>
      </c>
    </row>
    <row r="1124" spans="1:8">
      <c r="A1124">
        <v>530</v>
      </c>
      <c r="B1124">
        <v>15</v>
      </c>
      <c r="C1124" t="s">
        <v>1141</v>
      </c>
      <c r="D1124">
        <v>38095.313710000002</v>
      </c>
      <c r="E1124">
        <v>0</v>
      </c>
      <c r="G1124">
        <v>1.45</v>
      </c>
      <c r="H1124">
        <v>-94.8</v>
      </c>
    </row>
    <row r="1125" spans="1:8">
      <c r="A1125">
        <v>530</v>
      </c>
      <c r="B1125">
        <v>11</v>
      </c>
      <c r="C1125" t="s">
        <v>1141</v>
      </c>
      <c r="D1125">
        <v>17752.443439999999</v>
      </c>
      <c r="E1125">
        <v>47.733333330000001</v>
      </c>
      <c r="G1125">
        <v>1.45</v>
      </c>
      <c r="H1125">
        <v>-47.066666669999996</v>
      </c>
    </row>
    <row r="1126" spans="1:8">
      <c r="A1126">
        <v>530</v>
      </c>
      <c r="B1126">
        <v>12</v>
      </c>
      <c r="C1126" t="s">
        <v>1141</v>
      </c>
      <c r="D1126">
        <v>16803.683850000001</v>
      </c>
      <c r="E1126">
        <v>47.733333330000001</v>
      </c>
      <c r="G1126">
        <v>1.45</v>
      </c>
      <c r="H1126">
        <v>-47.066666669999996</v>
      </c>
    </row>
    <row r="1127" spans="1:8">
      <c r="A1127">
        <v>530</v>
      </c>
      <c r="B1127">
        <v>13</v>
      </c>
      <c r="C1127" t="s">
        <v>1141</v>
      </c>
      <c r="D1127">
        <v>18019.444530000001</v>
      </c>
      <c r="E1127">
        <v>47.733333330000001</v>
      </c>
      <c r="G1127">
        <v>1.45</v>
      </c>
      <c r="H1127">
        <v>-47.066666669999996</v>
      </c>
    </row>
    <row r="1128" spans="1:8">
      <c r="A1128">
        <v>530</v>
      </c>
      <c r="B1128">
        <v>14</v>
      </c>
      <c r="C1128" t="s">
        <v>1141</v>
      </c>
      <c r="D1128">
        <v>15482.6806</v>
      </c>
      <c r="E1128">
        <v>47.733333330000001</v>
      </c>
      <c r="G1128">
        <v>1.45</v>
      </c>
      <c r="H1128">
        <v>-47.066666669999996</v>
      </c>
    </row>
    <row r="1129" spans="1:8">
      <c r="A1129">
        <v>530</v>
      </c>
      <c r="B1129">
        <v>15</v>
      </c>
      <c r="C1129" t="s">
        <v>1141</v>
      </c>
      <c r="D1129">
        <v>89353.91545</v>
      </c>
      <c r="E1129">
        <v>47.733333330000001</v>
      </c>
      <c r="G1129">
        <v>1.45</v>
      </c>
      <c r="H1129">
        <v>-47.066666669999996</v>
      </c>
    </row>
    <row r="1130" spans="1:8">
      <c r="A1130">
        <v>530</v>
      </c>
      <c r="B1130">
        <v>11</v>
      </c>
      <c r="C1130" t="s">
        <v>1141</v>
      </c>
      <c r="D1130">
        <v>38599.204369999999</v>
      </c>
      <c r="E1130">
        <v>94.8</v>
      </c>
      <c r="G1130">
        <v>1.45</v>
      </c>
      <c r="H1130">
        <v>0</v>
      </c>
    </row>
    <row r="1131" spans="1:8">
      <c r="A1131">
        <v>530</v>
      </c>
      <c r="B1131">
        <v>12</v>
      </c>
      <c r="C1131" t="s">
        <v>1141</v>
      </c>
      <c r="D1131">
        <v>40435.316610000002</v>
      </c>
      <c r="E1131">
        <v>94.8</v>
      </c>
      <c r="G1131">
        <v>1.45</v>
      </c>
      <c r="H1131">
        <v>0</v>
      </c>
    </row>
    <row r="1132" spans="1:8">
      <c r="A1132">
        <v>530</v>
      </c>
      <c r="B1132">
        <v>13</v>
      </c>
      <c r="C1132" t="s">
        <v>1141</v>
      </c>
      <c r="D1132">
        <v>42827.79249</v>
      </c>
      <c r="E1132">
        <v>94.8</v>
      </c>
      <c r="G1132">
        <v>1.45</v>
      </c>
      <c r="H1132">
        <v>0</v>
      </c>
    </row>
    <row r="1133" spans="1:8">
      <c r="A1133">
        <v>530</v>
      </c>
      <c r="B1133">
        <v>14</v>
      </c>
      <c r="C1133" t="s">
        <v>1141</v>
      </c>
      <c r="D1133">
        <v>46996.31005</v>
      </c>
      <c r="E1133">
        <v>94.8</v>
      </c>
      <c r="G1133">
        <v>1.45</v>
      </c>
      <c r="H1133">
        <v>0</v>
      </c>
    </row>
    <row r="1134" spans="1:8">
      <c r="A1134">
        <v>530</v>
      </c>
      <c r="B1134">
        <v>15</v>
      </c>
      <c r="C1134" t="s">
        <v>1141</v>
      </c>
      <c r="D1134">
        <v>49611.066299999999</v>
      </c>
      <c r="E1134">
        <v>94.8</v>
      </c>
      <c r="G1134">
        <v>1.45</v>
      </c>
      <c r="H1134">
        <v>0</v>
      </c>
    </row>
    <row r="1135" spans="1:8">
      <c r="A1135">
        <v>530</v>
      </c>
      <c r="B1135">
        <v>11</v>
      </c>
      <c r="C1135" t="s">
        <v>1141</v>
      </c>
      <c r="D1135">
        <v>65043.931819999998</v>
      </c>
      <c r="E1135">
        <v>143.6333333</v>
      </c>
      <c r="G1135">
        <v>1.45</v>
      </c>
      <c r="H1135">
        <v>48.8333333</v>
      </c>
    </row>
    <row r="1136" spans="1:8">
      <c r="A1136">
        <v>530</v>
      </c>
      <c r="B1136">
        <v>12</v>
      </c>
      <c r="C1136" t="s">
        <v>1141</v>
      </c>
      <c r="D1136">
        <v>60121.854979999996</v>
      </c>
      <c r="E1136">
        <v>143.6333333</v>
      </c>
      <c r="G1136">
        <v>1.45</v>
      </c>
      <c r="H1136">
        <v>48.8333333</v>
      </c>
    </row>
    <row r="1137" spans="1:8">
      <c r="A1137">
        <v>530</v>
      </c>
      <c r="B1137">
        <v>13</v>
      </c>
      <c r="C1137" t="s">
        <v>1141</v>
      </c>
      <c r="D1137">
        <v>66534.942110000004</v>
      </c>
      <c r="E1137">
        <v>143.6333333</v>
      </c>
      <c r="G1137">
        <v>1.45</v>
      </c>
      <c r="H1137">
        <v>48.8333333</v>
      </c>
    </row>
    <row r="1138" spans="1:8">
      <c r="A1138">
        <v>530</v>
      </c>
      <c r="B1138">
        <v>14</v>
      </c>
      <c r="C1138" t="s">
        <v>1141</v>
      </c>
      <c r="D1138">
        <v>65000.488749999997</v>
      </c>
      <c r="E1138">
        <v>143.6333333</v>
      </c>
      <c r="G1138">
        <v>1.45</v>
      </c>
      <c r="H1138">
        <v>48.8333333</v>
      </c>
    </row>
    <row r="1139" spans="1:8">
      <c r="A1139">
        <v>530</v>
      </c>
      <c r="B1139">
        <v>15</v>
      </c>
      <c r="C1139" t="s">
        <v>1141</v>
      </c>
      <c r="D1139">
        <v>57974.467380000002</v>
      </c>
      <c r="E1139">
        <v>143.6333333</v>
      </c>
      <c r="G1139">
        <v>1.45</v>
      </c>
      <c r="H1139">
        <v>48.8333333</v>
      </c>
    </row>
    <row r="1140" spans="1:8">
      <c r="A1140">
        <v>530</v>
      </c>
      <c r="B1140">
        <v>11</v>
      </c>
      <c r="C1140" t="s">
        <v>1141</v>
      </c>
      <c r="D1140">
        <v>163485.76190000001</v>
      </c>
      <c r="E1140">
        <v>191.18333329999999</v>
      </c>
      <c r="G1140">
        <v>1.45</v>
      </c>
      <c r="H1140">
        <v>96.383333300000004</v>
      </c>
    </row>
    <row r="1141" spans="1:8">
      <c r="A1141">
        <v>530</v>
      </c>
      <c r="B1141">
        <v>12</v>
      </c>
      <c r="C1141" t="s">
        <v>1141</v>
      </c>
      <c r="D1141">
        <v>174481.9895</v>
      </c>
      <c r="E1141">
        <v>191.18333329999999</v>
      </c>
      <c r="G1141">
        <v>1.45</v>
      </c>
      <c r="H1141">
        <v>96.383333300000004</v>
      </c>
    </row>
    <row r="1142" spans="1:8">
      <c r="A1142">
        <v>530</v>
      </c>
      <c r="B1142">
        <v>13</v>
      </c>
      <c r="C1142" t="s">
        <v>1141</v>
      </c>
      <c r="D1142">
        <v>154565.83530000001</v>
      </c>
      <c r="E1142">
        <v>191.18333329999999</v>
      </c>
      <c r="G1142">
        <v>1.45</v>
      </c>
      <c r="H1142">
        <v>96.383333300000004</v>
      </c>
    </row>
    <row r="1143" spans="1:8">
      <c r="A1143">
        <v>530</v>
      </c>
      <c r="B1143">
        <v>14</v>
      </c>
      <c r="C1143" t="s">
        <v>1141</v>
      </c>
      <c r="D1143">
        <v>139958.23790000001</v>
      </c>
      <c r="E1143">
        <v>191.18333329999999</v>
      </c>
      <c r="G1143">
        <v>1.45</v>
      </c>
      <c r="H1143">
        <v>96.383333300000004</v>
      </c>
    </row>
    <row r="1144" spans="1:8">
      <c r="A1144">
        <v>530</v>
      </c>
      <c r="B1144">
        <v>15</v>
      </c>
      <c r="C1144" t="s">
        <v>1141</v>
      </c>
      <c r="D1144">
        <v>149492.89629999999</v>
      </c>
      <c r="E1144">
        <v>191.18333329999999</v>
      </c>
      <c r="G1144">
        <v>1.45</v>
      </c>
      <c r="H1144">
        <v>96.383333300000004</v>
      </c>
    </row>
    <row r="1145" spans="1:8">
      <c r="A1145">
        <v>530</v>
      </c>
      <c r="B1145">
        <v>11</v>
      </c>
      <c r="C1145" t="s">
        <v>1141</v>
      </c>
      <c r="D1145">
        <v>163485.76190000001</v>
      </c>
      <c r="E1145">
        <v>241.31666670000001</v>
      </c>
      <c r="G1145">
        <v>1.45</v>
      </c>
      <c r="H1145">
        <v>146.5166667</v>
      </c>
    </row>
    <row r="1146" spans="1:8">
      <c r="A1146">
        <v>530</v>
      </c>
      <c r="B1146">
        <v>12</v>
      </c>
      <c r="C1146" t="s">
        <v>1141</v>
      </c>
      <c r="D1146">
        <v>174481.9895</v>
      </c>
      <c r="E1146">
        <v>241.31666670000001</v>
      </c>
      <c r="G1146">
        <v>1.45</v>
      </c>
      <c r="H1146">
        <v>146.5166667</v>
      </c>
    </row>
    <row r="1147" spans="1:8">
      <c r="A1147">
        <v>530</v>
      </c>
      <c r="B1147">
        <v>13</v>
      </c>
      <c r="C1147" t="s">
        <v>1141</v>
      </c>
      <c r="D1147">
        <v>154565.83530000001</v>
      </c>
      <c r="E1147">
        <v>241.31666670000001</v>
      </c>
      <c r="G1147">
        <v>1.45</v>
      </c>
      <c r="H1147">
        <v>146.5166667</v>
      </c>
    </row>
    <row r="1148" spans="1:8">
      <c r="A1148">
        <v>530</v>
      </c>
      <c r="B1148">
        <v>14</v>
      </c>
      <c r="C1148" t="s">
        <v>1141</v>
      </c>
      <c r="D1148">
        <v>139958.23790000001</v>
      </c>
      <c r="E1148">
        <v>241.31666670000001</v>
      </c>
      <c r="G1148">
        <v>1.45</v>
      </c>
      <c r="H1148">
        <v>146.5166667</v>
      </c>
    </row>
    <row r="1149" spans="1:8">
      <c r="A1149">
        <v>530</v>
      </c>
      <c r="B1149">
        <v>15</v>
      </c>
      <c r="C1149" t="s">
        <v>1141</v>
      </c>
      <c r="D1149">
        <v>149492.89629999999</v>
      </c>
      <c r="E1149">
        <v>241.31666670000001</v>
      </c>
      <c r="G1149">
        <v>1.45</v>
      </c>
      <c r="H1149">
        <v>146.5166667</v>
      </c>
    </row>
    <row r="1150" spans="1:8">
      <c r="A1150">
        <v>530</v>
      </c>
      <c r="B1150">
        <v>11</v>
      </c>
      <c r="C1150" t="s">
        <v>1141</v>
      </c>
      <c r="D1150">
        <v>209958.56469999999</v>
      </c>
      <c r="E1150">
        <v>284.01666669999997</v>
      </c>
      <c r="G1150">
        <v>1.45</v>
      </c>
      <c r="H1150">
        <v>189.21666669999999</v>
      </c>
    </row>
    <row r="1151" spans="1:8">
      <c r="A1151">
        <v>530</v>
      </c>
      <c r="B1151">
        <v>12</v>
      </c>
      <c r="C1151" t="s">
        <v>1141</v>
      </c>
      <c r="D1151">
        <v>218847.63310000001</v>
      </c>
      <c r="E1151">
        <v>284.01666669999997</v>
      </c>
      <c r="G1151">
        <v>1.45</v>
      </c>
      <c r="H1151">
        <v>189.21666669999999</v>
      </c>
    </row>
    <row r="1152" spans="1:8">
      <c r="A1152">
        <v>530</v>
      </c>
      <c r="B1152">
        <v>13</v>
      </c>
      <c r="C1152" t="s">
        <v>1141</v>
      </c>
      <c r="D1152">
        <v>213368.64439999999</v>
      </c>
      <c r="E1152">
        <v>284.01666669999997</v>
      </c>
      <c r="G1152">
        <v>1.45</v>
      </c>
      <c r="H1152">
        <v>189.21666669999999</v>
      </c>
    </row>
    <row r="1153" spans="1:8">
      <c r="A1153">
        <v>530</v>
      </c>
      <c r="B1153">
        <v>14</v>
      </c>
      <c r="C1153" t="s">
        <v>1141</v>
      </c>
      <c r="D1153">
        <v>230748.4823</v>
      </c>
      <c r="E1153">
        <v>284.01666669999997</v>
      </c>
      <c r="G1153">
        <v>1.45</v>
      </c>
      <c r="H1153">
        <v>189.21666669999999</v>
      </c>
    </row>
    <row r="1154" spans="1:8">
      <c r="A1154">
        <v>530</v>
      </c>
      <c r="B1154">
        <v>15</v>
      </c>
      <c r="C1154" t="s">
        <v>1141</v>
      </c>
      <c r="D1154">
        <v>243273.30009999999</v>
      </c>
      <c r="E1154">
        <v>284.01666669999997</v>
      </c>
      <c r="G1154">
        <v>1.45</v>
      </c>
      <c r="H1154">
        <v>189.21666669999999</v>
      </c>
    </row>
    <row r="1155" spans="1:8">
      <c r="A1155">
        <v>530</v>
      </c>
      <c r="B1155">
        <v>11</v>
      </c>
      <c r="C1155" t="s">
        <v>1141</v>
      </c>
      <c r="D1155" s="21">
        <v>384000</v>
      </c>
      <c r="E1155">
        <v>334.03333329999998</v>
      </c>
      <c r="G1155">
        <v>1.45</v>
      </c>
      <c r="H1155">
        <v>239.2333333</v>
      </c>
    </row>
    <row r="1156" spans="1:8">
      <c r="A1156">
        <v>530</v>
      </c>
      <c r="B1156">
        <v>12</v>
      </c>
      <c r="C1156" t="s">
        <v>1141</v>
      </c>
      <c r="D1156" s="21">
        <v>364000</v>
      </c>
      <c r="E1156">
        <v>334.03333329999998</v>
      </c>
      <c r="G1156">
        <v>1.45</v>
      </c>
      <c r="H1156">
        <v>239.2333333</v>
      </c>
    </row>
    <row r="1157" spans="1:8">
      <c r="A1157">
        <v>530</v>
      </c>
      <c r="B1157">
        <v>13</v>
      </c>
      <c r="C1157" t="s">
        <v>1141</v>
      </c>
      <c r="D1157" s="21">
        <v>405000</v>
      </c>
      <c r="E1157">
        <v>334.03333329999998</v>
      </c>
      <c r="G1157">
        <v>1.45</v>
      </c>
      <c r="H1157">
        <v>239.2333333</v>
      </c>
    </row>
    <row r="1158" spans="1:8">
      <c r="A1158">
        <v>530</v>
      </c>
      <c r="B1158">
        <v>14</v>
      </c>
      <c r="C1158" t="s">
        <v>1141</v>
      </c>
      <c r="D1158" s="21">
        <v>408000</v>
      </c>
      <c r="E1158">
        <v>334.03333329999998</v>
      </c>
      <c r="G1158">
        <v>1.45</v>
      </c>
      <c r="H1158">
        <v>239.2333333</v>
      </c>
    </row>
    <row r="1159" spans="1:8">
      <c r="A1159">
        <v>530</v>
      </c>
      <c r="B1159">
        <v>15</v>
      </c>
      <c r="C1159" t="s">
        <v>1141</v>
      </c>
      <c r="D1159" s="21">
        <v>440000</v>
      </c>
      <c r="E1159">
        <v>334.03333329999998</v>
      </c>
      <c r="G1159">
        <v>1.45</v>
      </c>
      <c r="H1159">
        <v>239.2333333</v>
      </c>
    </row>
    <row r="1160" spans="1:8">
      <c r="A1160">
        <v>530</v>
      </c>
      <c r="B1160">
        <v>11</v>
      </c>
      <c r="C1160" t="s">
        <v>1141</v>
      </c>
      <c r="D1160">
        <v>1151727.202</v>
      </c>
      <c r="E1160">
        <v>433.55</v>
      </c>
      <c r="G1160">
        <v>1.45</v>
      </c>
      <c r="H1160">
        <v>338.75</v>
      </c>
    </row>
    <row r="1161" spans="1:8">
      <c r="A1161">
        <v>530</v>
      </c>
      <c r="B1161">
        <v>12</v>
      </c>
      <c r="C1161" t="s">
        <v>1141</v>
      </c>
      <c r="D1161">
        <v>1000850.215</v>
      </c>
      <c r="E1161">
        <v>433.55</v>
      </c>
      <c r="G1161">
        <v>1.45</v>
      </c>
      <c r="H1161">
        <v>338.75</v>
      </c>
    </row>
    <row r="1162" spans="1:8">
      <c r="A1162">
        <v>530</v>
      </c>
      <c r="B1162">
        <v>13</v>
      </c>
      <c r="C1162" t="s">
        <v>1141</v>
      </c>
      <c r="D1162">
        <v>1228914.754</v>
      </c>
      <c r="E1162">
        <v>433.55</v>
      </c>
      <c r="G1162">
        <v>1.45</v>
      </c>
      <c r="H1162">
        <v>338.75</v>
      </c>
    </row>
    <row r="1163" spans="1:8">
      <c r="A1163">
        <v>530</v>
      </c>
      <c r="B1163">
        <v>14</v>
      </c>
      <c r="C1163" t="s">
        <v>1141</v>
      </c>
      <c r="D1163">
        <v>1208677.527</v>
      </c>
      <c r="E1163">
        <v>433.55</v>
      </c>
      <c r="G1163">
        <v>1.45</v>
      </c>
      <c r="H1163">
        <v>338.75</v>
      </c>
    </row>
    <row r="1164" spans="1:8">
      <c r="A1164">
        <v>530</v>
      </c>
      <c r="B1164">
        <v>15</v>
      </c>
      <c r="C1164" t="s">
        <v>1141</v>
      </c>
      <c r="D1164">
        <v>1208310.8659999999</v>
      </c>
      <c r="E1164">
        <v>433.55</v>
      </c>
      <c r="G1164">
        <v>1.45</v>
      </c>
      <c r="H1164">
        <v>338.75</v>
      </c>
    </row>
    <row r="1165" spans="1:8">
      <c r="A1165">
        <v>530</v>
      </c>
      <c r="B1165">
        <v>11</v>
      </c>
      <c r="C1165" t="s">
        <v>1141</v>
      </c>
      <c r="D1165">
        <v>2500430.39</v>
      </c>
      <c r="E1165">
        <v>481.65</v>
      </c>
      <c r="G1165">
        <v>1.45</v>
      </c>
      <c r="H1165">
        <v>386.85</v>
      </c>
    </row>
    <row r="1166" spans="1:8">
      <c r="A1166">
        <v>530</v>
      </c>
      <c r="B1166">
        <v>12</v>
      </c>
      <c r="C1166" t="s">
        <v>1141</v>
      </c>
      <c r="D1166">
        <v>2178951.4840000002</v>
      </c>
      <c r="E1166">
        <v>481.65</v>
      </c>
      <c r="G1166">
        <v>1.45</v>
      </c>
      <c r="H1166">
        <v>386.85</v>
      </c>
    </row>
    <row r="1167" spans="1:8">
      <c r="A1167">
        <v>530</v>
      </c>
      <c r="B1167">
        <v>13</v>
      </c>
      <c r="C1167" t="s">
        <v>1141</v>
      </c>
      <c r="D1167">
        <v>2715129.9350000001</v>
      </c>
      <c r="E1167">
        <v>481.65</v>
      </c>
      <c r="G1167">
        <v>1.45</v>
      </c>
      <c r="H1167">
        <v>386.85</v>
      </c>
    </row>
    <row r="1168" spans="1:8">
      <c r="A1168">
        <v>530</v>
      </c>
      <c r="B1168">
        <v>14</v>
      </c>
      <c r="C1168" t="s">
        <v>1141</v>
      </c>
      <c r="D1168">
        <v>2509583.8020000001</v>
      </c>
      <c r="E1168">
        <v>481.65</v>
      </c>
      <c r="G1168">
        <v>1.45</v>
      </c>
      <c r="H1168">
        <v>386.85</v>
      </c>
    </row>
    <row r="1169" spans="1:8">
      <c r="A1169">
        <v>530</v>
      </c>
      <c r="B1169">
        <v>15</v>
      </c>
      <c r="C1169" t="s">
        <v>1141</v>
      </c>
      <c r="D1169">
        <v>2731415.68</v>
      </c>
      <c r="E1169">
        <v>481.65</v>
      </c>
      <c r="G1169">
        <v>1.45</v>
      </c>
      <c r="H1169">
        <v>386.85</v>
      </c>
    </row>
    <row r="1170" spans="1:8">
      <c r="A1170">
        <v>530</v>
      </c>
      <c r="B1170">
        <v>11</v>
      </c>
      <c r="C1170" t="s">
        <v>1141</v>
      </c>
      <c r="D1170">
        <v>5602982.284</v>
      </c>
      <c r="E1170">
        <v>525.33333330000005</v>
      </c>
      <c r="G1170">
        <v>1.45</v>
      </c>
      <c r="H1170">
        <v>430.53333329999998</v>
      </c>
    </row>
    <row r="1171" spans="1:8">
      <c r="A1171">
        <v>530</v>
      </c>
      <c r="B1171">
        <v>12</v>
      </c>
      <c r="C1171" t="s">
        <v>1141</v>
      </c>
      <c r="D1171">
        <v>4754768.665</v>
      </c>
      <c r="E1171">
        <v>525.33333330000005</v>
      </c>
      <c r="G1171">
        <v>1.45</v>
      </c>
      <c r="H1171">
        <v>430.53333329999998</v>
      </c>
    </row>
    <row r="1172" spans="1:8">
      <c r="A1172">
        <v>530</v>
      </c>
      <c r="B1172">
        <v>13</v>
      </c>
      <c r="C1172" t="s">
        <v>1141</v>
      </c>
      <c r="D1172">
        <v>5501538.7920000004</v>
      </c>
      <c r="E1172">
        <v>525.33333330000005</v>
      </c>
      <c r="G1172">
        <v>1.45</v>
      </c>
      <c r="H1172">
        <v>430.53333329999998</v>
      </c>
    </row>
    <row r="1173" spans="1:8">
      <c r="A1173">
        <v>530</v>
      </c>
      <c r="B1173">
        <v>14</v>
      </c>
      <c r="C1173" t="s">
        <v>1141</v>
      </c>
      <c r="D1173">
        <v>5295695.1550000003</v>
      </c>
      <c r="E1173">
        <v>525.33333330000005</v>
      </c>
      <c r="G1173">
        <v>1.45</v>
      </c>
      <c r="H1173">
        <v>430.53333329999998</v>
      </c>
    </row>
    <row r="1174" spans="1:8">
      <c r="A1174">
        <v>530</v>
      </c>
      <c r="B1174">
        <v>15</v>
      </c>
      <c r="C1174" t="s">
        <v>1141</v>
      </c>
      <c r="D1174">
        <v>5956474.648</v>
      </c>
      <c r="E1174">
        <v>525.33333330000005</v>
      </c>
      <c r="G1174">
        <v>1.45</v>
      </c>
      <c r="H1174">
        <v>430.53333329999998</v>
      </c>
    </row>
    <row r="1175" spans="1:8">
      <c r="A1175">
        <v>530</v>
      </c>
      <c r="B1175">
        <v>11</v>
      </c>
      <c r="C1175" t="s">
        <v>1141</v>
      </c>
      <c r="D1175">
        <v>6568974.1260000002</v>
      </c>
      <c r="E1175">
        <v>574.4</v>
      </c>
      <c r="G1175">
        <v>1.45</v>
      </c>
      <c r="H1175">
        <v>479.6</v>
      </c>
    </row>
    <row r="1176" spans="1:8">
      <c r="A1176">
        <v>530</v>
      </c>
      <c r="B1176">
        <v>12</v>
      </c>
      <c r="C1176" t="s">
        <v>1141</v>
      </c>
      <c r="D1176">
        <v>9697510.0150000006</v>
      </c>
      <c r="E1176">
        <v>574.4</v>
      </c>
      <c r="G1176">
        <v>1.45</v>
      </c>
      <c r="H1176">
        <v>479.6</v>
      </c>
    </row>
    <row r="1177" spans="1:8">
      <c r="A1177">
        <v>530</v>
      </c>
      <c r="B1177">
        <v>13</v>
      </c>
      <c r="C1177" t="s">
        <v>1141</v>
      </c>
      <c r="D1177">
        <v>8498513.9140000008</v>
      </c>
      <c r="E1177">
        <v>574.4</v>
      </c>
      <c r="G1177">
        <v>1.45</v>
      </c>
      <c r="H1177">
        <v>479.6</v>
      </c>
    </row>
    <row r="1178" spans="1:8">
      <c r="A1178">
        <v>530</v>
      </c>
      <c r="B1178">
        <v>14</v>
      </c>
      <c r="C1178" t="s">
        <v>1141</v>
      </c>
      <c r="D1178">
        <v>9225171.125</v>
      </c>
      <c r="E1178">
        <v>574.4</v>
      </c>
      <c r="G1178">
        <v>1.45</v>
      </c>
      <c r="H1178">
        <v>479.6</v>
      </c>
    </row>
    <row r="1179" spans="1:8">
      <c r="A1179">
        <v>530</v>
      </c>
      <c r="B1179">
        <v>15</v>
      </c>
      <c r="C1179" t="s">
        <v>1141</v>
      </c>
      <c r="D1179">
        <v>9042928.5050000008</v>
      </c>
      <c r="E1179">
        <v>574.4</v>
      </c>
      <c r="G1179">
        <v>1.45</v>
      </c>
      <c r="H1179">
        <v>479.6</v>
      </c>
    </row>
    <row r="1180" spans="1:8">
      <c r="A1180">
        <v>530</v>
      </c>
      <c r="B1180">
        <v>11</v>
      </c>
      <c r="C1180" t="s">
        <v>1141</v>
      </c>
      <c r="D1180">
        <v>8787475.3000000007</v>
      </c>
      <c r="E1180">
        <v>616.20000000000005</v>
      </c>
      <c r="G1180">
        <v>1.45</v>
      </c>
      <c r="H1180">
        <v>521.4</v>
      </c>
    </row>
    <row r="1181" spans="1:8">
      <c r="A1181">
        <v>530</v>
      </c>
      <c r="B1181">
        <v>12</v>
      </c>
      <c r="C1181" t="s">
        <v>1141</v>
      </c>
      <c r="D1181">
        <v>8346568.6840000004</v>
      </c>
      <c r="E1181">
        <v>616.20000000000005</v>
      </c>
      <c r="G1181">
        <v>1.45</v>
      </c>
      <c r="H1181">
        <v>521.4</v>
      </c>
    </row>
    <row r="1182" spans="1:8">
      <c r="A1182">
        <v>530</v>
      </c>
      <c r="B1182">
        <v>13</v>
      </c>
      <c r="C1182" t="s">
        <v>1141</v>
      </c>
      <c r="D1182">
        <v>8787304.1840000004</v>
      </c>
      <c r="E1182">
        <v>616.20000000000005</v>
      </c>
      <c r="G1182">
        <v>1.45</v>
      </c>
      <c r="H1182">
        <v>521.4</v>
      </c>
    </row>
    <row r="1183" spans="1:8">
      <c r="A1183">
        <v>530</v>
      </c>
      <c r="B1183">
        <v>14</v>
      </c>
      <c r="C1183" t="s">
        <v>1141</v>
      </c>
      <c r="D1183">
        <v>9013425.4399999995</v>
      </c>
      <c r="E1183">
        <v>616.20000000000005</v>
      </c>
      <c r="G1183">
        <v>1.45</v>
      </c>
      <c r="H1183">
        <v>521.4</v>
      </c>
    </row>
    <row r="1184" spans="1:8">
      <c r="A1184">
        <v>530</v>
      </c>
      <c r="B1184">
        <v>15</v>
      </c>
      <c r="C1184" t="s">
        <v>1141</v>
      </c>
      <c r="D1184">
        <v>9828274.7960000001</v>
      </c>
      <c r="E1184">
        <v>616.20000000000005</v>
      </c>
      <c r="G1184">
        <v>1.45</v>
      </c>
      <c r="H1184">
        <v>521.4</v>
      </c>
    </row>
    <row r="1185" spans="1:8">
      <c r="A1185">
        <v>530</v>
      </c>
      <c r="B1185">
        <v>11</v>
      </c>
      <c r="C1185" t="s">
        <v>1141</v>
      </c>
      <c r="D1185">
        <v>6776074.7920000004</v>
      </c>
      <c r="E1185">
        <v>666.3666667</v>
      </c>
      <c r="G1185">
        <v>1.45</v>
      </c>
      <c r="H1185">
        <v>571.56666670000004</v>
      </c>
    </row>
    <row r="1186" spans="1:8">
      <c r="A1186">
        <v>530</v>
      </c>
      <c r="B1186">
        <v>12</v>
      </c>
      <c r="C1186" t="s">
        <v>1141</v>
      </c>
      <c r="D1186">
        <v>6701123.2139999997</v>
      </c>
      <c r="E1186">
        <v>666.3666667</v>
      </c>
      <c r="G1186">
        <v>1.45</v>
      </c>
      <c r="H1186">
        <v>571.56666670000004</v>
      </c>
    </row>
    <row r="1187" spans="1:8">
      <c r="A1187">
        <v>530</v>
      </c>
      <c r="B1187">
        <v>13</v>
      </c>
      <c r="C1187" t="s">
        <v>1141</v>
      </c>
      <c r="D1187">
        <v>6786456.6440000003</v>
      </c>
      <c r="E1187">
        <v>666.3666667</v>
      </c>
      <c r="G1187">
        <v>1.45</v>
      </c>
      <c r="H1187">
        <v>571.56666670000004</v>
      </c>
    </row>
    <row r="1188" spans="1:8">
      <c r="A1188">
        <v>530</v>
      </c>
      <c r="B1188">
        <v>14</v>
      </c>
      <c r="C1188" t="s">
        <v>1141</v>
      </c>
      <c r="D1188">
        <v>7223417.2120000003</v>
      </c>
      <c r="E1188">
        <v>666.3666667</v>
      </c>
      <c r="G1188">
        <v>1.45</v>
      </c>
      <c r="H1188">
        <v>571.56666670000004</v>
      </c>
    </row>
    <row r="1189" spans="1:8">
      <c r="A1189">
        <v>530</v>
      </c>
      <c r="B1189">
        <v>15</v>
      </c>
      <c r="C1189" t="s">
        <v>1141</v>
      </c>
      <c r="D1189">
        <v>7833364.9380000001</v>
      </c>
      <c r="E1189">
        <v>666.3666667</v>
      </c>
      <c r="G1189">
        <v>1.45</v>
      </c>
      <c r="H1189">
        <v>571.56666670000004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workbookViewId="0">
      <selection activeCell="C1" sqref="C1"/>
    </sheetView>
  </sheetViews>
  <sheetFormatPr baseColWidth="10" defaultRowHeight="15" x14ac:dyDescent="0"/>
  <sheetData>
    <row r="1" spans="1:6">
      <c r="A1" t="s">
        <v>1149</v>
      </c>
      <c r="B1" t="s">
        <v>1136</v>
      </c>
      <c r="C1" t="s">
        <v>1137</v>
      </c>
      <c r="D1" t="s">
        <v>1138</v>
      </c>
      <c r="E1" t="s">
        <v>1139</v>
      </c>
      <c r="F1" t="s">
        <v>2</v>
      </c>
    </row>
    <row r="2" spans="1:6">
      <c r="A2" t="s">
        <v>1140</v>
      </c>
      <c r="B2">
        <v>0.49827567499999997</v>
      </c>
      <c r="C2" t="s">
        <v>2</v>
      </c>
      <c r="D2">
        <v>2</v>
      </c>
      <c r="E2">
        <v>1</v>
      </c>
      <c r="F2">
        <v>0.4</v>
      </c>
    </row>
    <row r="3" spans="1:6">
      <c r="A3" t="s">
        <v>1140</v>
      </c>
      <c r="B3">
        <v>0.50446713099999996</v>
      </c>
      <c r="C3" t="s">
        <v>2</v>
      </c>
      <c r="D3">
        <v>3</v>
      </c>
      <c r="E3">
        <v>1</v>
      </c>
      <c r="F3">
        <v>0.4</v>
      </c>
    </row>
    <row r="4" spans="1:6">
      <c r="A4" t="s">
        <v>1140</v>
      </c>
      <c r="B4">
        <v>0.51604297600000004</v>
      </c>
      <c r="C4" t="s">
        <v>2</v>
      </c>
      <c r="D4">
        <v>4</v>
      </c>
      <c r="E4">
        <v>1</v>
      </c>
      <c r="F4">
        <v>0.4</v>
      </c>
    </row>
    <row r="5" spans="1:6">
      <c r="A5" t="s">
        <v>1140</v>
      </c>
      <c r="B5">
        <v>0.53161462999999998</v>
      </c>
      <c r="C5" t="s">
        <v>2</v>
      </c>
      <c r="D5">
        <v>5</v>
      </c>
      <c r="E5">
        <v>1</v>
      </c>
      <c r="F5">
        <v>0.4</v>
      </c>
    </row>
    <row r="6" spans="1:6">
      <c r="A6" t="s">
        <v>1141</v>
      </c>
      <c r="B6">
        <v>0.54335961799999999</v>
      </c>
      <c r="C6" t="s">
        <v>2</v>
      </c>
      <c r="D6">
        <v>2</v>
      </c>
      <c r="E6">
        <v>2</v>
      </c>
      <c r="F6">
        <v>1.45</v>
      </c>
    </row>
    <row r="7" spans="1:6">
      <c r="A7" t="s">
        <v>1141</v>
      </c>
      <c r="B7">
        <v>0.51165414600000003</v>
      </c>
      <c r="C7" t="s">
        <v>2</v>
      </c>
      <c r="D7">
        <v>3</v>
      </c>
      <c r="E7">
        <v>2</v>
      </c>
      <c r="F7">
        <v>1.45</v>
      </c>
    </row>
    <row r="8" spans="1:6">
      <c r="A8" t="s">
        <v>1141</v>
      </c>
      <c r="B8">
        <v>0.53496295299999996</v>
      </c>
      <c r="C8" t="s">
        <v>2</v>
      </c>
      <c r="D8">
        <v>4</v>
      </c>
      <c r="E8">
        <v>2</v>
      </c>
      <c r="F8">
        <v>1.45</v>
      </c>
    </row>
    <row r="9" spans="1:6">
      <c r="A9" t="s">
        <v>1141</v>
      </c>
      <c r="B9">
        <v>0.57678615700000002</v>
      </c>
      <c r="C9" t="s">
        <v>2</v>
      </c>
      <c r="D9">
        <v>5</v>
      </c>
      <c r="E9">
        <v>2</v>
      </c>
      <c r="F9">
        <v>1.45</v>
      </c>
    </row>
    <row r="10" spans="1:6">
      <c r="A10" t="s">
        <v>1141</v>
      </c>
      <c r="B10">
        <v>0.48435913899999999</v>
      </c>
      <c r="C10" t="s">
        <v>2</v>
      </c>
      <c r="D10">
        <v>2</v>
      </c>
      <c r="E10">
        <v>2</v>
      </c>
      <c r="F10">
        <v>1.45</v>
      </c>
    </row>
    <row r="11" spans="1:6">
      <c r="A11" t="s">
        <v>1141</v>
      </c>
      <c r="B11">
        <v>0.49005886199999998</v>
      </c>
      <c r="C11" t="s">
        <v>2</v>
      </c>
      <c r="D11">
        <v>3</v>
      </c>
      <c r="E11">
        <v>2</v>
      </c>
      <c r="F11">
        <v>1.45</v>
      </c>
    </row>
    <row r="12" spans="1:6">
      <c r="A12" t="s">
        <v>1141</v>
      </c>
      <c r="B12">
        <v>0.48684940500000001</v>
      </c>
      <c r="C12" t="s">
        <v>2</v>
      </c>
      <c r="D12">
        <v>4</v>
      </c>
      <c r="E12">
        <v>2</v>
      </c>
      <c r="F12">
        <v>1.45</v>
      </c>
    </row>
    <row r="13" spans="1:6">
      <c r="A13" t="s">
        <v>1141</v>
      </c>
      <c r="B13">
        <v>0.46906494599999998</v>
      </c>
      <c r="C13" t="s">
        <v>2</v>
      </c>
      <c r="D13">
        <v>5</v>
      </c>
      <c r="E13">
        <v>2</v>
      </c>
      <c r="F13">
        <v>1.45</v>
      </c>
    </row>
    <row r="14" spans="1:6">
      <c r="A14" t="s">
        <v>1142</v>
      </c>
      <c r="B14">
        <v>0.317293306</v>
      </c>
      <c r="C14" t="s">
        <v>2</v>
      </c>
      <c r="D14">
        <v>2</v>
      </c>
      <c r="E14">
        <v>3</v>
      </c>
      <c r="F14">
        <v>2.9</v>
      </c>
    </row>
    <row r="15" spans="1:6">
      <c r="A15" t="s">
        <v>1142</v>
      </c>
      <c r="B15">
        <v>0.34324427800000001</v>
      </c>
      <c r="C15" t="s">
        <v>2</v>
      </c>
      <c r="D15">
        <v>3</v>
      </c>
      <c r="E15">
        <v>3</v>
      </c>
      <c r="F15">
        <v>2.9</v>
      </c>
    </row>
    <row r="16" spans="1:6">
      <c r="A16" t="s">
        <v>1142</v>
      </c>
      <c r="B16">
        <v>0.339935337</v>
      </c>
      <c r="C16" t="s">
        <v>2</v>
      </c>
      <c r="D16">
        <v>4</v>
      </c>
      <c r="E16">
        <v>3</v>
      </c>
      <c r="F16">
        <v>2.9</v>
      </c>
    </row>
    <row r="17" spans="1:6">
      <c r="A17" t="s">
        <v>1142</v>
      </c>
      <c r="B17">
        <v>0.35300709499999999</v>
      </c>
      <c r="C17" t="s">
        <v>2</v>
      </c>
      <c r="D17">
        <v>5</v>
      </c>
      <c r="E17">
        <v>3</v>
      </c>
      <c r="F17">
        <v>2.9</v>
      </c>
    </row>
    <row r="18" spans="1:6">
      <c r="A18" t="s">
        <v>1143</v>
      </c>
      <c r="B18">
        <v>0.23561041699999999</v>
      </c>
      <c r="C18" t="s">
        <v>2</v>
      </c>
      <c r="D18">
        <v>1</v>
      </c>
      <c r="E18">
        <v>4</v>
      </c>
      <c r="F18">
        <v>4.7</v>
      </c>
    </row>
    <row r="19" spans="1:6">
      <c r="A19" t="s">
        <v>1143</v>
      </c>
      <c r="B19">
        <v>0.28338048999999998</v>
      </c>
      <c r="C19" t="s">
        <v>2</v>
      </c>
      <c r="D19">
        <v>2</v>
      </c>
      <c r="E19">
        <v>4</v>
      </c>
      <c r="F19">
        <v>4.7</v>
      </c>
    </row>
    <row r="20" spans="1:6">
      <c r="A20" t="s">
        <v>1143</v>
      </c>
      <c r="B20">
        <v>0.29394167199999999</v>
      </c>
      <c r="C20" t="s">
        <v>2</v>
      </c>
      <c r="D20">
        <v>3</v>
      </c>
      <c r="E20">
        <v>4</v>
      </c>
      <c r="F20">
        <v>4.7</v>
      </c>
    </row>
    <row r="21" spans="1:6">
      <c r="A21" t="s">
        <v>1143</v>
      </c>
      <c r="B21">
        <v>0.33496800599999998</v>
      </c>
      <c r="C21" t="s">
        <v>2</v>
      </c>
      <c r="D21">
        <v>4</v>
      </c>
      <c r="E21">
        <v>4</v>
      </c>
      <c r="F21">
        <v>4.7</v>
      </c>
    </row>
    <row r="22" spans="1:6">
      <c r="A22" t="s">
        <v>1144</v>
      </c>
      <c r="B22">
        <v>0</v>
      </c>
      <c r="C22" t="s">
        <v>2</v>
      </c>
      <c r="D22">
        <v>1</v>
      </c>
      <c r="E22">
        <v>5</v>
      </c>
      <c r="F22">
        <v>5.8</v>
      </c>
    </row>
    <row r="23" spans="1:6">
      <c r="A23" t="s">
        <v>1144</v>
      </c>
      <c r="B23">
        <v>0</v>
      </c>
      <c r="C23" t="s">
        <v>2</v>
      </c>
      <c r="D23">
        <v>2</v>
      </c>
      <c r="E23">
        <v>5</v>
      </c>
      <c r="F23">
        <v>5.8</v>
      </c>
    </row>
    <row r="24" spans="1:6">
      <c r="A24" t="s">
        <v>1144</v>
      </c>
      <c r="B24">
        <v>0.18198768000000001</v>
      </c>
      <c r="C24" t="s">
        <v>2</v>
      </c>
      <c r="D24">
        <v>3</v>
      </c>
      <c r="E24">
        <v>5</v>
      </c>
      <c r="F24">
        <v>5.8</v>
      </c>
    </row>
    <row r="25" spans="1:6">
      <c r="A25" t="s">
        <v>1144</v>
      </c>
      <c r="B25">
        <v>0.13117701600000001</v>
      </c>
      <c r="C25" t="s">
        <v>2</v>
      </c>
      <c r="D25">
        <v>4</v>
      </c>
      <c r="E25">
        <v>5</v>
      </c>
      <c r="F25">
        <v>5.8</v>
      </c>
    </row>
    <row r="26" spans="1:6">
      <c r="A26" t="s">
        <v>1144</v>
      </c>
      <c r="B26">
        <v>0.16497938400000001</v>
      </c>
      <c r="C26" t="s">
        <v>2</v>
      </c>
      <c r="D26">
        <v>5</v>
      </c>
      <c r="E26">
        <v>5</v>
      </c>
      <c r="F26">
        <v>5.8</v>
      </c>
    </row>
    <row r="27" spans="1:6">
      <c r="A27" t="s">
        <v>1144</v>
      </c>
      <c r="B27">
        <v>0</v>
      </c>
      <c r="C27" t="s">
        <v>2</v>
      </c>
      <c r="D27">
        <v>1</v>
      </c>
      <c r="E27">
        <v>5</v>
      </c>
      <c r="F27">
        <v>5.8</v>
      </c>
    </row>
    <row r="28" spans="1:6">
      <c r="A28" t="s">
        <v>1144</v>
      </c>
      <c r="B28">
        <v>0</v>
      </c>
      <c r="C28" t="s">
        <v>2</v>
      </c>
      <c r="D28">
        <v>2</v>
      </c>
      <c r="E28">
        <v>5</v>
      </c>
      <c r="F28">
        <v>5.8</v>
      </c>
    </row>
    <row r="29" spans="1:6">
      <c r="A29" t="s">
        <v>1144</v>
      </c>
      <c r="B29">
        <v>0</v>
      </c>
      <c r="C29" t="s">
        <v>2</v>
      </c>
      <c r="D29">
        <v>3</v>
      </c>
      <c r="E29">
        <v>5</v>
      </c>
      <c r="F29">
        <v>5.8</v>
      </c>
    </row>
    <row r="30" spans="1:6">
      <c r="A30" t="s">
        <v>1144</v>
      </c>
      <c r="B30">
        <v>0</v>
      </c>
      <c r="C30" t="s">
        <v>2</v>
      </c>
      <c r="D30">
        <v>4</v>
      </c>
      <c r="E30">
        <v>5</v>
      </c>
      <c r="F30">
        <v>5.8</v>
      </c>
    </row>
    <row r="31" spans="1:6">
      <c r="A31" t="s">
        <v>1145</v>
      </c>
      <c r="B31">
        <v>0</v>
      </c>
      <c r="C31" t="s">
        <v>2</v>
      </c>
      <c r="D31">
        <v>1</v>
      </c>
      <c r="E31">
        <v>6</v>
      </c>
      <c r="F31">
        <v>11.6</v>
      </c>
    </row>
    <row r="32" spans="1:6">
      <c r="A32" t="s">
        <v>1145</v>
      </c>
      <c r="B32">
        <v>0</v>
      </c>
      <c r="C32" t="s">
        <v>2</v>
      </c>
      <c r="D32">
        <v>2</v>
      </c>
      <c r="E32">
        <v>6</v>
      </c>
      <c r="F32">
        <v>11.6</v>
      </c>
    </row>
    <row r="33" spans="1:6">
      <c r="A33" t="s">
        <v>1145</v>
      </c>
      <c r="B33">
        <v>0</v>
      </c>
      <c r="C33" t="s">
        <v>2</v>
      </c>
      <c r="D33">
        <v>3</v>
      </c>
      <c r="E33">
        <v>6</v>
      </c>
      <c r="F33">
        <v>11.6</v>
      </c>
    </row>
    <row r="34" spans="1:6">
      <c r="A34" t="s">
        <v>1145</v>
      </c>
      <c r="B34">
        <v>0</v>
      </c>
      <c r="C34" t="s">
        <v>2</v>
      </c>
      <c r="D34">
        <v>4</v>
      </c>
      <c r="E34">
        <v>6</v>
      </c>
      <c r="F34">
        <v>11.6</v>
      </c>
    </row>
    <row r="35" spans="1:6">
      <c r="A35" t="s">
        <v>1145</v>
      </c>
      <c r="B35">
        <v>0</v>
      </c>
      <c r="C35" t="s">
        <v>2</v>
      </c>
      <c r="D35">
        <v>5</v>
      </c>
      <c r="E35">
        <v>6</v>
      </c>
      <c r="F35">
        <v>11.6</v>
      </c>
    </row>
    <row r="36" spans="1:6">
      <c r="A36" t="s">
        <v>1146</v>
      </c>
      <c r="B36">
        <v>0</v>
      </c>
      <c r="C36" t="s">
        <v>2</v>
      </c>
      <c r="D36">
        <v>1</v>
      </c>
      <c r="E36">
        <v>7</v>
      </c>
      <c r="F36">
        <v>23.2</v>
      </c>
    </row>
    <row r="37" spans="1:6">
      <c r="A37" t="s">
        <v>1146</v>
      </c>
      <c r="B37">
        <v>0</v>
      </c>
      <c r="C37" t="s">
        <v>2</v>
      </c>
      <c r="D37">
        <v>2</v>
      </c>
      <c r="E37">
        <v>7</v>
      </c>
      <c r="F37">
        <v>23.2</v>
      </c>
    </row>
    <row r="38" spans="1:6">
      <c r="A38" t="s">
        <v>1146</v>
      </c>
      <c r="B38">
        <v>0</v>
      </c>
      <c r="C38" t="s">
        <v>2</v>
      </c>
      <c r="D38">
        <v>3</v>
      </c>
      <c r="E38">
        <v>7</v>
      </c>
      <c r="F38">
        <v>23.2</v>
      </c>
    </row>
    <row r="39" spans="1:6">
      <c r="A39" t="s">
        <v>1146</v>
      </c>
      <c r="B39">
        <v>0</v>
      </c>
      <c r="C39" t="s">
        <v>2</v>
      </c>
      <c r="D39">
        <v>4</v>
      </c>
      <c r="E39">
        <v>7</v>
      </c>
      <c r="F39">
        <v>23.2</v>
      </c>
    </row>
    <row r="40" spans="1:6">
      <c r="A40" t="s">
        <v>1146</v>
      </c>
      <c r="B40">
        <v>0</v>
      </c>
      <c r="C40" t="s">
        <v>2</v>
      </c>
      <c r="D40">
        <v>5</v>
      </c>
      <c r="E40">
        <v>7</v>
      </c>
      <c r="F40">
        <v>23.2</v>
      </c>
    </row>
    <row r="41" spans="1:6">
      <c r="A41" t="s">
        <v>1147</v>
      </c>
      <c r="B41">
        <v>0</v>
      </c>
      <c r="C41" t="s">
        <v>2</v>
      </c>
      <c r="D41">
        <v>1</v>
      </c>
      <c r="E41">
        <v>8</v>
      </c>
      <c r="F41">
        <v>34.799999999999997</v>
      </c>
    </row>
    <row r="42" spans="1:6">
      <c r="A42" t="s">
        <v>1147</v>
      </c>
      <c r="B42">
        <v>0</v>
      </c>
      <c r="C42" t="s">
        <v>2</v>
      </c>
      <c r="D42">
        <v>2</v>
      </c>
      <c r="E42">
        <v>8</v>
      </c>
      <c r="F42">
        <v>34.799999999999997</v>
      </c>
    </row>
    <row r="43" spans="1:6">
      <c r="A43" t="s">
        <v>1147</v>
      </c>
      <c r="B43">
        <v>0</v>
      </c>
      <c r="C43" t="s">
        <v>2</v>
      </c>
      <c r="D43">
        <v>3</v>
      </c>
      <c r="E43">
        <v>8</v>
      </c>
      <c r="F43">
        <v>34.799999999999997</v>
      </c>
    </row>
    <row r="44" spans="1:6">
      <c r="A44" t="s">
        <v>1147</v>
      </c>
      <c r="B44">
        <v>0</v>
      </c>
      <c r="C44" t="s">
        <v>2</v>
      </c>
      <c r="D44">
        <v>4</v>
      </c>
      <c r="E44">
        <v>8</v>
      </c>
      <c r="F44">
        <v>34.799999999999997</v>
      </c>
    </row>
    <row r="45" spans="1:6">
      <c r="A45" t="s">
        <v>1147</v>
      </c>
      <c r="B45">
        <v>0</v>
      </c>
      <c r="C45" t="s">
        <v>2</v>
      </c>
      <c r="D45">
        <v>5</v>
      </c>
      <c r="E45">
        <v>8</v>
      </c>
      <c r="F45">
        <v>34.799999999999997</v>
      </c>
    </row>
    <row r="46" spans="1:6">
      <c r="A46" t="s">
        <v>1141</v>
      </c>
      <c r="B46">
        <v>0.48515430399999998</v>
      </c>
      <c r="C46" t="s">
        <v>2</v>
      </c>
      <c r="D46">
        <v>1</v>
      </c>
      <c r="E46">
        <v>2</v>
      </c>
      <c r="F46">
        <v>1.45</v>
      </c>
    </row>
    <row r="47" spans="1:6">
      <c r="A47" t="s">
        <v>1141</v>
      </c>
      <c r="B47">
        <v>0.465124441</v>
      </c>
      <c r="C47" t="s">
        <v>2</v>
      </c>
      <c r="D47">
        <v>2</v>
      </c>
      <c r="E47">
        <v>2</v>
      </c>
      <c r="F47">
        <v>1.45</v>
      </c>
    </row>
    <row r="48" spans="1:6">
      <c r="A48" t="s">
        <v>1141</v>
      </c>
      <c r="B48">
        <v>0.47220996999999998</v>
      </c>
      <c r="C48" t="s">
        <v>2</v>
      </c>
      <c r="D48">
        <v>3</v>
      </c>
      <c r="E48">
        <v>2</v>
      </c>
      <c r="F48">
        <v>1.45</v>
      </c>
    </row>
    <row r="49" spans="1:6">
      <c r="A49" t="s">
        <v>1141</v>
      </c>
      <c r="B49">
        <v>0.46397199700000002</v>
      </c>
      <c r="C49" t="s">
        <v>2</v>
      </c>
      <c r="D49">
        <v>4</v>
      </c>
      <c r="E49">
        <v>2</v>
      </c>
      <c r="F49">
        <v>1.45</v>
      </c>
    </row>
    <row r="50" spans="1:6">
      <c r="A50" t="s">
        <v>1141</v>
      </c>
      <c r="B50">
        <v>0.47158792999999999</v>
      </c>
      <c r="C50" t="s">
        <v>2</v>
      </c>
      <c r="D50">
        <v>5</v>
      </c>
      <c r="E50">
        <v>2</v>
      </c>
      <c r="F50">
        <v>1.45</v>
      </c>
    </row>
    <row r="51" spans="1:6">
      <c r="A51" t="s">
        <v>1143</v>
      </c>
      <c r="B51">
        <v>0.27873731899999998</v>
      </c>
      <c r="C51" t="s">
        <v>2</v>
      </c>
      <c r="D51">
        <v>1</v>
      </c>
      <c r="E51">
        <v>4</v>
      </c>
      <c r="F51">
        <v>4.7</v>
      </c>
    </row>
    <row r="52" spans="1:6">
      <c r="A52" t="s">
        <v>1143</v>
      </c>
      <c r="B52">
        <v>0.29778552000000003</v>
      </c>
      <c r="C52" t="s">
        <v>2</v>
      </c>
      <c r="D52">
        <v>2</v>
      </c>
      <c r="E52">
        <v>4</v>
      </c>
      <c r="F52">
        <v>4.7</v>
      </c>
    </row>
    <row r="53" spans="1:6">
      <c r="A53" t="s">
        <v>1143</v>
      </c>
      <c r="B53">
        <v>0.21684798899999999</v>
      </c>
      <c r="C53" t="s">
        <v>2</v>
      </c>
      <c r="D53">
        <v>3</v>
      </c>
      <c r="E53">
        <v>4</v>
      </c>
      <c r="F53">
        <v>4.7</v>
      </c>
    </row>
    <row r="54" spans="1:6">
      <c r="A54" t="s">
        <v>1143</v>
      </c>
      <c r="B54">
        <v>0.330281351</v>
      </c>
      <c r="C54" t="s">
        <v>2</v>
      </c>
      <c r="D54">
        <v>4</v>
      </c>
      <c r="E54">
        <v>4</v>
      </c>
      <c r="F54">
        <v>4.7</v>
      </c>
    </row>
    <row r="55" spans="1:6">
      <c r="A55" t="s">
        <v>1143</v>
      </c>
      <c r="B55">
        <v>0.287238508</v>
      </c>
      <c r="C55" t="s">
        <v>2</v>
      </c>
      <c r="D55">
        <v>5</v>
      </c>
      <c r="E55">
        <v>4</v>
      </c>
      <c r="F55">
        <v>4.7</v>
      </c>
    </row>
    <row r="56" spans="1:6">
      <c r="A56" t="s">
        <v>1144</v>
      </c>
      <c r="B56">
        <v>0.108033711</v>
      </c>
      <c r="C56" t="s">
        <v>2</v>
      </c>
      <c r="D56">
        <v>1</v>
      </c>
      <c r="E56">
        <v>5</v>
      </c>
      <c r="F56">
        <v>5.8</v>
      </c>
    </row>
    <row r="57" spans="1:6">
      <c r="A57" t="s">
        <v>1144</v>
      </c>
      <c r="B57">
        <v>0.11100727000000001</v>
      </c>
      <c r="C57" t="s">
        <v>2</v>
      </c>
      <c r="D57">
        <v>2</v>
      </c>
      <c r="E57">
        <v>5</v>
      </c>
      <c r="F57">
        <v>5.8</v>
      </c>
    </row>
    <row r="58" spans="1:6">
      <c r="A58" t="s">
        <v>1144</v>
      </c>
      <c r="B58">
        <v>0.101685872</v>
      </c>
      <c r="C58" t="s">
        <v>2</v>
      </c>
      <c r="D58">
        <v>3</v>
      </c>
      <c r="E58">
        <v>5</v>
      </c>
      <c r="F58">
        <v>5.8</v>
      </c>
    </row>
    <row r="59" spans="1:6">
      <c r="A59" t="s">
        <v>1144</v>
      </c>
      <c r="B59">
        <v>9.0430271000000007E-2</v>
      </c>
      <c r="C59" t="s">
        <v>2</v>
      </c>
      <c r="D59">
        <v>4</v>
      </c>
      <c r="E59">
        <v>5</v>
      </c>
      <c r="F59">
        <v>5.8</v>
      </c>
    </row>
    <row r="60" spans="1:6">
      <c r="A60" t="s">
        <v>1144</v>
      </c>
      <c r="B60">
        <v>0</v>
      </c>
      <c r="C60" t="s">
        <v>2</v>
      </c>
      <c r="D60">
        <v>5</v>
      </c>
      <c r="E60">
        <v>5</v>
      </c>
      <c r="F60">
        <v>5.8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F11" sqref="F11"/>
    </sheetView>
  </sheetViews>
  <sheetFormatPr baseColWidth="10" defaultRowHeight="15" x14ac:dyDescent="0"/>
  <sheetData>
    <row r="1" spans="1:4">
      <c r="A1" t="s">
        <v>1148</v>
      </c>
      <c r="B1" t="s">
        <v>1136</v>
      </c>
      <c r="C1" t="s">
        <v>1137</v>
      </c>
      <c r="D1" t="s">
        <v>1138</v>
      </c>
    </row>
    <row r="2" spans="1:4">
      <c r="A2">
        <v>4</v>
      </c>
      <c r="B2">
        <v>0</v>
      </c>
      <c r="C2" t="s">
        <v>1148</v>
      </c>
      <c r="D2">
        <v>1</v>
      </c>
    </row>
    <row r="3" spans="1:4">
      <c r="A3">
        <v>4</v>
      </c>
      <c r="B3">
        <v>0</v>
      </c>
      <c r="C3" t="s">
        <v>1148</v>
      </c>
      <c r="D3">
        <v>2</v>
      </c>
    </row>
    <row r="4" spans="1:4">
      <c r="A4">
        <v>4</v>
      </c>
      <c r="B4">
        <v>0</v>
      </c>
      <c r="C4" t="s">
        <v>1148</v>
      </c>
      <c r="D4">
        <v>3</v>
      </c>
    </row>
    <row r="5" spans="1:4">
      <c r="A5">
        <v>4</v>
      </c>
      <c r="B5">
        <v>0</v>
      </c>
      <c r="C5" t="s">
        <v>1148</v>
      </c>
      <c r="D5">
        <v>4</v>
      </c>
    </row>
    <row r="6" spans="1:4">
      <c r="A6">
        <v>4</v>
      </c>
      <c r="B6">
        <v>0</v>
      </c>
      <c r="C6" t="s">
        <v>1148</v>
      </c>
      <c r="D6">
        <v>5</v>
      </c>
    </row>
    <row r="7" spans="1:4">
      <c r="A7">
        <v>11</v>
      </c>
      <c r="B7">
        <v>0</v>
      </c>
      <c r="C7" t="s">
        <v>1148</v>
      </c>
      <c r="D7">
        <v>1</v>
      </c>
    </row>
    <row r="8" spans="1:4">
      <c r="A8">
        <v>11</v>
      </c>
      <c r="B8">
        <v>0</v>
      </c>
      <c r="C8" t="s">
        <v>1148</v>
      </c>
      <c r="D8">
        <v>2</v>
      </c>
    </row>
    <row r="9" spans="1:4">
      <c r="A9">
        <v>11</v>
      </c>
      <c r="B9">
        <v>0</v>
      </c>
      <c r="C9" t="s">
        <v>1148</v>
      </c>
      <c r="D9">
        <v>3</v>
      </c>
    </row>
    <row r="10" spans="1:4">
      <c r="A10">
        <v>11</v>
      </c>
      <c r="B10">
        <v>0</v>
      </c>
      <c r="C10" t="s">
        <v>1148</v>
      </c>
      <c r="D10">
        <v>4</v>
      </c>
    </row>
    <row r="11" spans="1:4">
      <c r="A11">
        <v>11</v>
      </c>
      <c r="B11">
        <v>0</v>
      </c>
      <c r="C11" t="s">
        <v>1148</v>
      </c>
      <c r="D11">
        <v>5</v>
      </c>
    </row>
    <row r="12" spans="1:4">
      <c r="A12">
        <v>23</v>
      </c>
      <c r="B12">
        <v>0.57098349599999998</v>
      </c>
      <c r="C12" t="s">
        <v>1148</v>
      </c>
      <c r="D12">
        <v>1</v>
      </c>
    </row>
    <row r="13" spans="1:4">
      <c r="A13">
        <v>23</v>
      </c>
      <c r="B13">
        <v>0.62432775699999998</v>
      </c>
      <c r="C13" t="s">
        <v>1148</v>
      </c>
      <c r="D13">
        <v>2</v>
      </c>
    </row>
    <row r="14" spans="1:4">
      <c r="A14">
        <v>23</v>
      </c>
      <c r="B14">
        <v>0.56263300699999996</v>
      </c>
      <c r="C14" t="s">
        <v>1148</v>
      </c>
      <c r="D14">
        <v>3</v>
      </c>
    </row>
    <row r="15" spans="1:4">
      <c r="A15">
        <v>23</v>
      </c>
      <c r="B15">
        <v>0.58207575499999997</v>
      </c>
      <c r="C15" t="s">
        <v>1148</v>
      </c>
      <c r="D15">
        <v>4</v>
      </c>
    </row>
    <row r="16" spans="1:4">
      <c r="A16">
        <v>23</v>
      </c>
      <c r="B16">
        <v>0.49273294899999998</v>
      </c>
      <c r="C16" t="s">
        <v>1148</v>
      </c>
      <c r="D16">
        <v>5</v>
      </c>
    </row>
    <row r="17" spans="1:4">
      <c r="A17">
        <v>30</v>
      </c>
      <c r="B17">
        <v>0.56740737200000002</v>
      </c>
      <c r="C17" t="s">
        <v>1148</v>
      </c>
      <c r="D17">
        <v>1</v>
      </c>
    </row>
    <row r="18" spans="1:4">
      <c r="A18">
        <v>30</v>
      </c>
      <c r="B18">
        <v>0.54840747899999998</v>
      </c>
      <c r="C18" t="s">
        <v>1148</v>
      </c>
      <c r="D18">
        <v>2</v>
      </c>
    </row>
    <row r="19" spans="1:4">
      <c r="A19">
        <v>30</v>
      </c>
      <c r="B19">
        <v>0.50788383800000003</v>
      </c>
      <c r="C19" t="s">
        <v>1148</v>
      </c>
      <c r="D19">
        <v>3</v>
      </c>
    </row>
    <row r="20" spans="1:4">
      <c r="A20">
        <v>30</v>
      </c>
      <c r="B20">
        <v>0.54296825199999998</v>
      </c>
      <c r="C20" t="s">
        <v>1148</v>
      </c>
      <c r="D20">
        <v>4</v>
      </c>
    </row>
    <row r="21" spans="1:4">
      <c r="A21">
        <v>30</v>
      </c>
      <c r="B21">
        <v>0.47040511899999998</v>
      </c>
      <c r="C21" t="s">
        <v>1148</v>
      </c>
      <c r="D21">
        <v>5</v>
      </c>
    </row>
    <row r="22" spans="1:4">
      <c r="A22">
        <v>35</v>
      </c>
      <c r="B22">
        <v>0</v>
      </c>
      <c r="C22" t="s">
        <v>1148</v>
      </c>
      <c r="D22">
        <v>1</v>
      </c>
    </row>
    <row r="23" spans="1:4">
      <c r="A23">
        <v>35</v>
      </c>
      <c r="B23">
        <v>0</v>
      </c>
      <c r="C23" t="s">
        <v>1148</v>
      </c>
      <c r="D23">
        <v>2</v>
      </c>
    </row>
    <row r="24" spans="1:4">
      <c r="A24">
        <v>35</v>
      </c>
      <c r="B24">
        <v>0</v>
      </c>
      <c r="C24" t="s">
        <v>1148</v>
      </c>
      <c r="D24">
        <v>3</v>
      </c>
    </row>
    <row r="25" spans="1:4">
      <c r="A25">
        <v>35</v>
      </c>
      <c r="B25">
        <v>0</v>
      </c>
      <c r="C25" t="s">
        <v>1148</v>
      </c>
      <c r="D25">
        <v>4</v>
      </c>
    </row>
    <row r="26" spans="1:4">
      <c r="A26">
        <v>35</v>
      </c>
      <c r="B26">
        <v>0</v>
      </c>
      <c r="C26" t="s">
        <v>1148</v>
      </c>
      <c r="D26">
        <v>5</v>
      </c>
    </row>
    <row r="27" spans="1:4">
      <c r="A27">
        <v>40</v>
      </c>
      <c r="B27">
        <v>0</v>
      </c>
      <c r="C27" t="s">
        <v>1148</v>
      </c>
      <c r="D27">
        <v>1</v>
      </c>
    </row>
    <row r="28" spans="1:4">
      <c r="A28">
        <v>40</v>
      </c>
      <c r="B28">
        <v>0</v>
      </c>
      <c r="C28" t="s">
        <v>1148</v>
      </c>
      <c r="D28">
        <v>2</v>
      </c>
    </row>
    <row r="29" spans="1:4">
      <c r="A29">
        <v>40</v>
      </c>
      <c r="B29">
        <v>0</v>
      </c>
      <c r="C29" t="s">
        <v>1148</v>
      </c>
      <c r="D29">
        <v>3</v>
      </c>
    </row>
    <row r="30" spans="1:4">
      <c r="A30">
        <v>40</v>
      </c>
      <c r="B30">
        <v>0</v>
      </c>
      <c r="C30" t="s">
        <v>1148</v>
      </c>
      <c r="D30">
        <v>4</v>
      </c>
    </row>
    <row r="31" spans="1:4">
      <c r="A31">
        <v>40</v>
      </c>
      <c r="B31">
        <v>0</v>
      </c>
      <c r="C31" t="s">
        <v>1148</v>
      </c>
      <c r="D31">
        <v>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workbookViewId="0">
      <pane ySplit="1" topLeftCell="A104" activePane="bottomLeft" state="frozen"/>
      <selection activeCell="XEH1" sqref="XEH1"/>
      <selection pane="bottomLeft" activeCell="D145" sqref="D145"/>
    </sheetView>
  </sheetViews>
  <sheetFormatPr baseColWidth="10" defaultRowHeight="15" x14ac:dyDescent="0"/>
  <cols>
    <col min="1" max="1" width="41.33203125" bestFit="1" customWidth="1"/>
    <col min="2" max="2" width="15.1640625" bestFit="1" customWidth="1"/>
    <col min="3" max="3" width="82.1640625" bestFit="1" customWidth="1"/>
    <col min="4" max="4" width="50" bestFit="1" customWidth="1"/>
    <col min="6" max="6" width="20" bestFit="1" customWidth="1"/>
    <col min="7" max="7" width="11.33203125" customWidth="1"/>
    <col min="8" max="8" width="22.5" bestFit="1" customWidth="1"/>
    <col min="9" max="9" width="14.5" style="11" customWidth="1"/>
    <col min="10" max="10" width="17.5" style="11" customWidth="1"/>
    <col min="11" max="11" width="11.83203125" bestFit="1" customWidth="1"/>
    <col min="12" max="12" width="11.1640625" bestFit="1" customWidth="1"/>
    <col min="14" max="15" width="11.1640625" bestFit="1" customWidth="1"/>
  </cols>
  <sheetData>
    <row r="1" spans="1:15">
      <c r="A1" s="51" t="s">
        <v>1004</v>
      </c>
      <c r="B1" s="51" t="s">
        <v>1003</v>
      </c>
      <c r="C1" s="51" t="s">
        <v>1002</v>
      </c>
      <c r="D1" s="51" t="s">
        <v>1001</v>
      </c>
      <c r="E1" s="51" t="s">
        <v>1000</v>
      </c>
      <c r="F1" s="51" t="s">
        <v>1</v>
      </c>
      <c r="G1" s="51" t="s">
        <v>999</v>
      </c>
      <c r="H1" s="51" t="s">
        <v>168</v>
      </c>
      <c r="I1" s="52" t="s">
        <v>998</v>
      </c>
      <c r="J1" s="52" t="s">
        <v>997</v>
      </c>
      <c r="K1" s="52" t="s">
        <v>996</v>
      </c>
      <c r="L1" s="52" t="s">
        <v>995</v>
      </c>
      <c r="N1" s="51" t="s">
        <v>164</v>
      </c>
      <c r="O1" s="51" t="s">
        <v>178</v>
      </c>
    </row>
    <row r="2" spans="1:15">
      <c r="A2" s="38" t="s">
        <v>994</v>
      </c>
      <c r="B2" s="38" t="s">
        <v>736</v>
      </c>
      <c r="C2" s="33" t="s">
        <v>993</v>
      </c>
      <c r="D2" s="38" t="s">
        <v>701</v>
      </c>
      <c r="E2" s="38" t="s">
        <v>992</v>
      </c>
      <c r="F2">
        <v>2730613785</v>
      </c>
      <c r="G2" t="s">
        <v>726</v>
      </c>
      <c r="H2">
        <v>2503356211</v>
      </c>
      <c r="I2" s="11">
        <v>650782190</v>
      </c>
      <c r="J2" s="11">
        <v>2505687178</v>
      </c>
      <c r="K2" t="s">
        <v>726</v>
      </c>
    </row>
    <row r="3" spans="1:15">
      <c r="A3" s="38"/>
      <c r="B3" s="38"/>
      <c r="C3" s="33" t="s">
        <v>991</v>
      </c>
      <c r="D3" s="38"/>
      <c r="E3" t="s">
        <v>990</v>
      </c>
      <c r="F3">
        <v>2730614477</v>
      </c>
      <c r="G3" t="s">
        <v>726</v>
      </c>
      <c r="H3">
        <v>2503355913</v>
      </c>
      <c r="I3" s="11" t="s">
        <v>989</v>
      </c>
      <c r="J3" s="11">
        <v>2505687848</v>
      </c>
      <c r="K3" t="s">
        <v>726</v>
      </c>
      <c r="L3" t="s">
        <v>988</v>
      </c>
    </row>
    <row r="4" spans="1:15">
      <c r="A4" s="38"/>
      <c r="B4" s="38"/>
      <c r="C4" s="33" t="s">
        <v>987</v>
      </c>
      <c r="D4" s="38"/>
      <c r="E4" t="s">
        <v>986</v>
      </c>
      <c r="F4" t="s">
        <v>575</v>
      </c>
      <c r="G4" t="s">
        <v>705</v>
      </c>
      <c r="H4" t="s">
        <v>575</v>
      </c>
      <c r="I4" s="11" t="s">
        <v>575</v>
      </c>
      <c r="J4" s="11" t="s">
        <v>575</v>
      </c>
      <c r="K4" t="s">
        <v>726</v>
      </c>
      <c r="L4" t="s">
        <v>985</v>
      </c>
    </row>
    <row r="5" spans="1:15">
      <c r="A5" s="38"/>
      <c r="B5" s="38"/>
      <c r="C5" s="33"/>
      <c r="D5" s="38"/>
    </row>
    <row r="6" spans="1:15">
      <c r="A6" s="38" t="s">
        <v>984</v>
      </c>
      <c r="B6" s="38"/>
      <c r="C6" s="33" t="s">
        <v>983</v>
      </c>
      <c r="D6" t="s">
        <v>1125</v>
      </c>
      <c r="E6" s="3" t="s">
        <v>982</v>
      </c>
      <c r="F6" t="s">
        <v>575</v>
      </c>
      <c r="G6" t="s">
        <v>705</v>
      </c>
      <c r="H6" t="s">
        <v>575</v>
      </c>
      <c r="I6" s="11" t="s">
        <v>575</v>
      </c>
      <c r="J6" s="11" t="s">
        <v>575</v>
      </c>
      <c r="K6" t="s">
        <v>705</v>
      </c>
    </row>
    <row r="7" spans="1:15">
      <c r="C7" s="33" t="s">
        <v>981</v>
      </c>
      <c r="E7" s="3" t="s">
        <v>980</v>
      </c>
      <c r="F7" t="s">
        <v>575</v>
      </c>
      <c r="G7" t="s">
        <v>705</v>
      </c>
      <c r="H7" t="s">
        <v>575</v>
      </c>
      <c r="I7" s="11" t="s">
        <v>575</v>
      </c>
      <c r="J7" s="11" t="s">
        <v>575</v>
      </c>
      <c r="K7" t="s">
        <v>705</v>
      </c>
    </row>
    <row r="8" spans="1:15">
      <c r="A8" s="38"/>
      <c r="B8" s="38"/>
      <c r="C8" s="38"/>
      <c r="D8" s="38"/>
    </row>
    <row r="9" spans="1:15">
      <c r="A9" s="38" t="s">
        <v>979</v>
      </c>
      <c r="B9" s="38"/>
      <c r="C9" s="38" t="s">
        <v>978</v>
      </c>
      <c r="D9" s="38" t="s">
        <v>702</v>
      </c>
      <c r="E9" s="38" t="s">
        <v>977</v>
      </c>
      <c r="F9" t="s">
        <v>575</v>
      </c>
      <c r="G9" t="s">
        <v>705</v>
      </c>
      <c r="H9" t="s">
        <v>575</v>
      </c>
      <c r="I9" s="11" t="s">
        <v>575</v>
      </c>
      <c r="J9" s="11" t="s">
        <v>575</v>
      </c>
      <c r="K9" t="s">
        <v>705</v>
      </c>
    </row>
    <row r="10" spans="1:15">
      <c r="A10" s="38"/>
      <c r="B10" s="38"/>
      <c r="C10" s="38" t="s">
        <v>976</v>
      </c>
      <c r="D10" s="38"/>
      <c r="E10" s="38" t="s">
        <v>975</v>
      </c>
      <c r="F10" t="s">
        <v>575</v>
      </c>
      <c r="G10" t="s">
        <v>705</v>
      </c>
      <c r="H10" t="s">
        <v>575</v>
      </c>
      <c r="I10" s="11" t="s">
        <v>575</v>
      </c>
      <c r="J10" s="11" t="s">
        <v>575</v>
      </c>
      <c r="K10" t="s">
        <v>705</v>
      </c>
    </row>
    <row r="11" spans="1:15">
      <c r="A11" s="38"/>
      <c r="B11" s="38"/>
      <c r="C11" s="38" t="s">
        <v>974</v>
      </c>
      <c r="D11" s="38"/>
      <c r="E11" s="38" t="s">
        <v>973</v>
      </c>
      <c r="F11" t="s">
        <v>575</v>
      </c>
      <c r="G11" t="s">
        <v>705</v>
      </c>
      <c r="H11" t="s">
        <v>575</v>
      </c>
      <c r="I11" s="11" t="s">
        <v>575</v>
      </c>
      <c r="J11" s="11" t="s">
        <v>575</v>
      </c>
      <c r="K11" t="s">
        <v>705</v>
      </c>
    </row>
    <row r="12" spans="1:15">
      <c r="A12" s="38"/>
      <c r="B12" s="38"/>
      <c r="C12" s="38" t="s">
        <v>972</v>
      </c>
      <c r="D12" s="38"/>
      <c r="E12" s="38" t="s">
        <v>842</v>
      </c>
      <c r="F12" t="s">
        <v>575</v>
      </c>
      <c r="G12" t="s">
        <v>705</v>
      </c>
      <c r="H12" t="s">
        <v>575</v>
      </c>
      <c r="I12" s="11" t="s">
        <v>575</v>
      </c>
      <c r="J12" s="11" t="s">
        <v>575</v>
      </c>
      <c r="K12" t="s">
        <v>705</v>
      </c>
    </row>
    <row r="13" spans="1:15">
      <c r="A13" s="38"/>
      <c r="B13" s="38"/>
      <c r="C13" s="38"/>
      <c r="D13" s="38"/>
    </row>
    <row r="14" spans="1:15">
      <c r="A14" s="38" t="s">
        <v>971</v>
      </c>
      <c r="B14" s="3" t="s">
        <v>822</v>
      </c>
      <c r="C14" s="38" t="s">
        <v>970</v>
      </c>
      <c r="D14" s="3" t="s">
        <v>969</v>
      </c>
      <c r="E14" t="s">
        <v>968</v>
      </c>
      <c r="F14" s="3" t="s">
        <v>575</v>
      </c>
      <c r="G14" t="s">
        <v>705</v>
      </c>
      <c r="H14" s="3" t="s">
        <v>575</v>
      </c>
      <c r="I14" s="36" t="s">
        <v>575</v>
      </c>
      <c r="J14" s="36" t="s">
        <v>575</v>
      </c>
      <c r="K14" t="s">
        <v>705</v>
      </c>
    </row>
    <row r="15" spans="1:15">
      <c r="A15" s="38"/>
      <c r="B15" s="38"/>
      <c r="C15" s="38" t="s">
        <v>967</v>
      </c>
      <c r="D15" s="38"/>
      <c r="E15" t="s">
        <v>966</v>
      </c>
      <c r="F15" t="s">
        <v>575</v>
      </c>
      <c r="G15" t="s">
        <v>705</v>
      </c>
      <c r="H15" t="s">
        <v>575</v>
      </c>
      <c r="I15" s="11" t="s">
        <v>575</v>
      </c>
      <c r="J15" s="11" t="s">
        <v>575</v>
      </c>
      <c r="K15" t="s">
        <v>705</v>
      </c>
    </row>
    <row r="16" spans="1:15">
      <c r="A16" s="38"/>
      <c r="B16" s="38"/>
      <c r="C16" s="38"/>
      <c r="D16" s="38"/>
    </row>
    <row r="17" spans="1:14">
      <c r="A17" s="38"/>
      <c r="B17" s="38"/>
      <c r="C17" s="38"/>
      <c r="D17" s="38"/>
    </row>
    <row r="18" spans="1:14">
      <c r="A18" s="38" t="s">
        <v>965</v>
      </c>
      <c r="B18" s="3" t="s">
        <v>822</v>
      </c>
      <c r="C18" s="38" t="s">
        <v>964</v>
      </c>
      <c r="D18" s="38" t="s">
        <v>963</v>
      </c>
      <c r="E18" t="s">
        <v>962</v>
      </c>
      <c r="F18" t="s">
        <v>575</v>
      </c>
      <c r="G18" t="s">
        <v>705</v>
      </c>
      <c r="H18" t="s">
        <v>575</v>
      </c>
      <c r="I18" s="11" t="s">
        <v>575</v>
      </c>
      <c r="J18" s="11" t="s">
        <v>575</v>
      </c>
      <c r="K18" t="s">
        <v>726</v>
      </c>
      <c r="L18" t="s">
        <v>958</v>
      </c>
    </row>
    <row r="19" spans="1:14">
      <c r="A19" s="38"/>
      <c r="B19" s="38"/>
      <c r="C19" s="38" t="s">
        <v>961</v>
      </c>
      <c r="D19" s="38"/>
      <c r="E19" t="s">
        <v>960</v>
      </c>
      <c r="F19">
        <v>2730614022</v>
      </c>
      <c r="G19" t="s">
        <v>726</v>
      </c>
      <c r="H19" s="47">
        <v>2503356024</v>
      </c>
      <c r="I19" s="50">
        <v>650783395</v>
      </c>
      <c r="J19" s="11">
        <v>2505688369</v>
      </c>
      <c r="K19" t="s">
        <v>726</v>
      </c>
      <c r="L19" t="s">
        <v>958</v>
      </c>
    </row>
    <row r="20" spans="1:14">
      <c r="A20" s="38"/>
      <c r="B20" s="38"/>
      <c r="C20" s="3" t="s">
        <v>959</v>
      </c>
      <c r="D20" s="38"/>
      <c r="F20" t="s">
        <v>575</v>
      </c>
      <c r="G20" t="s">
        <v>575</v>
      </c>
      <c r="L20" t="s">
        <v>958</v>
      </c>
    </row>
    <row r="21" spans="1:14">
      <c r="A21" s="38"/>
      <c r="B21" s="38"/>
      <c r="C21" s="3"/>
      <c r="D21" s="38"/>
      <c r="L21" t="s">
        <v>957</v>
      </c>
    </row>
    <row r="22" spans="1:14">
      <c r="A22" s="33" t="s">
        <v>956</v>
      </c>
      <c r="B22" s="3" t="s">
        <v>822</v>
      </c>
      <c r="C22" s="3"/>
      <c r="D22" s="38" t="s">
        <v>701</v>
      </c>
      <c r="L22" t="s">
        <v>955</v>
      </c>
    </row>
    <row r="23" spans="1:14">
      <c r="A23" s="33"/>
      <c r="B23" s="38"/>
      <c r="C23" s="38"/>
      <c r="D23" s="38"/>
    </row>
    <row r="24" spans="1:14">
      <c r="A24" s="33" t="s">
        <v>954</v>
      </c>
      <c r="B24" s="38"/>
      <c r="C24" s="38" t="s">
        <v>953</v>
      </c>
      <c r="D24" s="38" t="s">
        <v>952</v>
      </c>
      <c r="F24" t="s">
        <v>575</v>
      </c>
      <c r="L24" t="s">
        <v>951</v>
      </c>
    </row>
    <row r="25" spans="1:14">
      <c r="A25" s="38"/>
      <c r="B25" s="38"/>
      <c r="C25" s="38"/>
      <c r="D25" s="38"/>
    </row>
    <row r="26" spans="1:14">
      <c r="A26" s="38" t="s">
        <v>950</v>
      </c>
      <c r="B26" s="38"/>
      <c r="C26" s="38" t="s">
        <v>949</v>
      </c>
      <c r="D26" s="38" t="s">
        <v>700</v>
      </c>
      <c r="E26" t="s">
        <v>948</v>
      </c>
      <c r="F26" t="s">
        <v>575</v>
      </c>
      <c r="G26" t="s">
        <v>705</v>
      </c>
      <c r="H26" t="s">
        <v>575</v>
      </c>
      <c r="I26" s="11" t="s">
        <v>575</v>
      </c>
      <c r="J26" s="11" t="s">
        <v>575</v>
      </c>
      <c r="K26" t="s">
        <v>705</v>
      </c>
      <c r="N26" t="s">
        <v>947</v>
      </c>
    </row>
    <row r="27" spans="1:14">
      <c r="A27" s="38"/>
      <c r="B27" s="38"/>
      <c r="C27" s="38"/>
      <c r="D27" s="38"/>
    </row>
    <row r="29" spans="1:14">
      <c r="A29" t="s">
        <v>946</v>
      </c>
      <c r="B29" t="s">
        <v>736</v>
      </c>
      <c r="C29" s="38" t="s">
        <v>945</v>
      </c>
      <c r="D29" s="38" t="s">
        <v>1135</v>
      </c>
      <c r="E29" t="s">
        <v>944</v>
      </c>
      <c r="F29" s="38" t="s">
        <v>575</v>
      </c>
      <c r="G29" s="38" t="s">
        <v>705</v>
      </c>
      <c r="H29" s="38" t="s">
        <v>575</v>
      </c>
      <c r="I29" s="33" t="s">
        <v>575</v>
      </c>
      <c r="J29" s="33" t="s">
        <v>575</v>
      </c>
      <c r="K29" t="s">
        <v>705</v>
      </c>
    </row>
    <row r="30" spans="1:14">
      <c r="C30" s="38" t="s">
        <v>943</v>
      </c>
      <c r="E30" t="s">
        <v>942</v>
      </c>
      <c r="F30" t="s">
        <v>575</v>
      </c>
      <c r="G30" t="s">
        <v>705</v>
      </c>
      <c r="H30" t="s">
        <v>575</v>
      </c>
      <c r="I30" s="11" t="s">
        <v>575</v>
      </c>
      <c r="J30" s="11" t="s">
        <v>575</v>
      </c>
      <c r="K30" t="s">
        <v>705</v>
      </c>
    </row>
    <row r="31" spans="1:14">
      <c r="C31" s="38" t="s">
        <v>941</v>
      </c>
      <c r="E31" t="s">
        <v>940</v>
      </c>
      <c r="F31" t="s">
        <v>575</v>
      </c>
      <c r="G31" t="s">
        <v>705</v>
      </c>
      <c r="H31" t="s">
        <v>575</v>
      </c>
      <c r="I31" s="11" t="s">
        <v>575</v>
      </c>
      <c r="J31" s="11" t="s">
        <v>575</v>
      </c>
      <c r="K31" t="s">
        <v>705</v>
      </c>
    </row>
    <row r="32" spans="1:14">
      <c r="C32" s="38"/>
    </row>
    <row r="33" spans="1:15">
      <c r="A33" t="s">
        <v>939</v>
      </c>
      <c r="B33" t="s">
        <v>736</v>
      </c>
      <c r="C33" s="36" t="s">
        <v>938</v>
      </c>
      <c r="D33" s="33" t="s">
        <v>701</v>
      </c>
      <c r="E33" s="11" t="s">
        <v>935</v>
      </c>
      <c r="F33" t="s">
        <v>575</v>
      </c>
      <c r="G33" t="s">
        <v>705</v>
      </c>
      <c r="H33" s="47">
        <v>2503355703</v>
      </c>
      <c r="I33" s="50">
        <v>650782201</v>
      </c>
      <c r="J33" s="11" t="s">
        <v>575</v>
      </c>
      <c r="K33" t="s">
        <v>726</v>
      </c>
      <c r="L33" s="38" t="s">
        <v>937</v>
      </c>
      <c r="N33" s="38"/>
    </row>
    <row r="34" spans="1:15">
      <c r="C34" s="11" t="s">
        <v>936</v>
      </c>
      <c r="D34" s="11"/>
      <c r="E34" s="11" t="s">
        <v>935</v>
      </c>
      <c r="F34" t="s">
        <v>575</v>
      </c>
      <c r="G34" t="s">
        <v>705</v>
      </c>
      <c r="H34" s="47">
        <v>2503355703</v>
      </c>
      <c r="I34" s="50">
        <v>650782201</v>
      </c>
      <c r="J34" s="11" t="s">
        <v>575</v>
      </c>
      <c r="K34" t="s">
        <v>726</v>
      </c>
      <c r="L34" s="38" t="s">
        <v>934</v>
      </c>
      <c r="N34" s="38"/>
    </row>
    <row r="35" spans="1:15">
      <c r="C35" t="s">
        <v>933</v>
      </c>
      <c r="E35" t="s">
        <v>932</v>
      </c>
      <c r="F35" t="s">
        <v>575</v>
      </c>
      <c r="G35" t="s">
        <v>705</v>
      </c>
      <c r="H35" t="s">
        <v>575</v>
      </c>
      <c r="I35" s="11" t="s">
        <v>575</v>
      </c>
      <c r="J35" s="11" t="s">
        <v>575</v>
      </c>
      <c r="K35" t="s">
        <v>726</v>
      </c>
      <c r="L35" s="38" t="s">
        <v>931</v>
      </c>
      <c r="N35" s="38"/>
    </row>
    <row r="36" spans="1:15">
      <c r="N36" s="38"/>
    </row>
    <row r="37" spans="1:15">
      <c r="A37" t="s">
        <v>930</v>
      </c>
      <c r="B37" t="s">
        <v>822</v>
      </c>
      <c r="C37" s="38" t="s">
        <v>929</v>
      </c>
      <c r="D37" s="38" t="s">
        <v>1126</v>
      </c>
      <c r="E37" s="3" t="s">
        <v>928</v>
      </c>
      <c r="F37" s="38" t="s">
        <v>575</v>
      </c>
      <c r="G37" s="38" t="s">
        <v>705</v>
      </c>
      <c r="H37" s="38" t="s">
        <v>575</v>
      </c>
      <c r="I37" s="33" t="s">
        <v>575</v>
      </c>
      <c r="J37" s="33" t="s">
        <v>575</v>
      </c>
      <c r="K37" t="s">
        <v>705</v>
      </c>
      <c r="N37" s="38"/>
    </row>
    <row r="38" spans="1:15">
      <c r="C38" s="38" t="s">
        <v>927</v>
      </c>
      <c r="E38" t="s">
        <v>926</v>
      </c>
      <c r="F38" s="38" t="s">
        <v>575</v>
      </c>
      <c r="G38" s="38" t="s">
        <v>705</v>
      </c>
      <c r="H38" s="38" t="s">
        <v>575</v>
      </c>
      <c r="I38" s="33" t="s">
        <v>575</v>
      </c>
      <c r="J38" s="33" t="s">
        <v>575</v>
      </c>
      <c r="K38" t="s">
        <v>705</v>
      </c>
      <c r="N38" s="38"/>
    </row>
    <row r="39" spans="1:15">
      <c r="H39" s="38"/>
      <c r="I39" s="33"/>
      <c r="N39" s="38"/>
    </row>
    <row r="40" spans="1:15">
      <c r="A40" t="s">
        <v>925</v>
      </c>
      <c r="B40" t="s">
        <v>754</v>
      </c>
      <c r="C40" t="s">
        <v>924</v>
      </c>
      <c r="D40" s="38" t="s">
        <v>1132</v>
      </c>
      <c r="E40" t="s">
        <v>923</v>
      </c>
      <c r="F40" t="s">
        <v>575</v>
      </c>
      <c r="G40" t="s">
        <v>705</v>
      </c>
      <c r="H40" s="38" t="s">
        <v>575</v>
      </c>
      <c r="I40" s="33" t="s">
        <v>575</v>
      </c>
      <c r="J40" s="33" t="s">
        <v>575</v>
      </c>
      <c r="K40" t="s">
        <v>705</v>
      </c>
      <c r="N40" s="38"/>
    </row>
    <row r="41" spans="1:15">
      <c r="D41" s="38"/>
      <c r="N41" s="38"/>
    </row>
    <row r="42" spans="1:15">
      <c r="A42" t="s">
        <v>922</v>
      </c>
      <c r="B42" t="s">
        <v>754</v>
      </c>
      <c r="C42" t="s">
        <v>920</v>
      </c>
      <c r="D42" s="38" t="s">
        <v>1129</v>
      </c>
      <c r="E42" t="s">
        <v>921</v>
      </c>
      <c r="F42" t="s">
        <v>575</v>
      </c>
      <c r="G42" t="s">
        <v>705</v>
      </c>
      <c r="H42" t="s">
        <v>575</v>
      </c>
      <c r="I42" s="11" t="s">
        <v>575</v>
      </c>
      <c r="J42" s="11" t="s">
        <v>575</v>
      </c>
      <c r="K42" t="s">
        <v>705</v>
      </c>
      <c r="N42" s="38"/>
    </row>
    <row r="43" spans="1:15">
      <c r="C43" t="s">
        <v>920</v>
      </c>
      <c r="E43" t="s">
        <v>919</v>
      </c>
      <c r="F43" t="s">
        <v>575</v>
      </c>
      <c r="G43" t="s">
        <v>705</v>
      </c>
      <c r="H43" t="s">
        <v>575</v>
      </c>
      <c r="I43" s="11" t="s">
        <v>575</v>
      </c>
      <c r="J43" s="11" t="s">
        <v>575</v>
      </c>
      <c r="K43" t="s">
        <v>705</v>
      </c>
      <c r="N43" s="38"/>
    </row>
    <row r="44" spans="1:15">
      <c r="N44" s="38"/>
    </row>
    <row r="45" spans="1:15">
      <c r="A45" s="38" t="s">
        <v>918</v>
      </c>
      <c r="B45" s="38" t="s">
        <v>736</v>
      </c>
      <c r="C45" s="3" t="s">
        <v>917</v>
      </c>
      <c r="D45" s="38" t="s">
        <v>701</v>
      </c>
      <c r="E45" s="4" t="s">
        <v>916</v>
      </c>
      <c r="F45">
        <v>2730614731</v>
      </c>
      <c r="G45" s="43" t="s">
        <v>726</v>
      </c>
      <c r="H45" s="43">
        <v>2503355241</v>
      </c>
      <c r="I45" s="44">
        <v>650782537</v>
      </c>
      <c r="J45" s="44">
        <v>2505687525</v>
      </c>
      <c r="K45" t="s">
        <v>726</v>
      </c>
      <c r="N45" s="43">
        <v>2503352355</v>
      </c>
      <c r="O45" s="43">
        <v>2504110273</v>
      </c>
    </row>
    <row r="46" spans="1:15">
      <c r="C46" s="3" t="s">
        <v>915</v>
      </c>
      <c r="E46" s="4" t="s">
        <v>914</v>
      </c>
      <c r="F46">
        <v>2730614732</v>
      </c>
      <c r="G46" s="4" t="s">
        <v>726</v>
      </c>
      <c r="H46" s="4">
        <v>2503355240</v>
      </c>
      <c r="I46" s="11">
        <v>650782536</v>
      </c>
      <c r="J46" s="44">
        <v>2505687524</v>
      </c>
      <c r="K46" t="s">
        <v>726</v>
      </c>
      <c r="N46" s="4">
        <v>2503352356</v>
      </c>
      <c r="O46" s="43"/>
    </row>
    <row r="47" spans="1:15">
      <c r="N47" s="38"/>
    </row>
    <row r="48" spans="1:15">
      <c r="A48" t="s">
        <v>913</v>
      </c>
      <c r="B48" t="s">
        <v>736</v>
      </c>
      <c r="C48" t="s">
        <v>912</v>
      </c>
      <c r="E48" t="s">
        <v>902</v>
      </c>
      <c r="F48" t="s">
        <v>575</v>
      </c>
      <c r="G48" t="s">
        <v>705</v>
      </c>
      <c r="H48" t="s">
        <v>575</v>
      </c>
      <c r="I48" s="11" t="s">
        <v>575</v>
      </c>
      <c r="J48" s="11" t="s">
        <v>575</v>
      </c>
      <c r="K48" t="s">
        <v>705</v>
      </c>
      <c r="N48" s="38"/>
    </row>
    <row r="49" spans="1:15">
      <c r="C49" t="s">
        <v>911</v>
      </c>
      <c r="E49" t="s">
        <v>910</v>
      </c>
      <c r="F49" t="s">
        <v>575</v>
      </c>
      <c r="G49" t="s">
        <v>726</v>
      </c>
      <c r="H49" t="s">
        <v>575</v>
      </c>
      <c r="I49" s="11" t="s">
        <v>575</v>
      </c>
      <c r="J49" s="11" t="s">
        <v>575</v>
      </c>
      <c r="K49" t="s">
        <v>705</v>
      </c>
      <c r="L49" t="s">
        <v>856</v>
      </c>
      <c r="N49" s="38"/>
    </row>
    <row r="50" spans="1:15">
      <c r="C50" t="s">
        <v>909</v>
      </c>
      <c r="E50" t="s">
        <v>908</v>
      </c>
      <c r="F50" t="s">
        <v>575</v>
      </c>
      <c r="G50" t="s">
        <v>726</v>
      </c>
      <c r="H50" t="s">
        <v>575</v>
      </c>
      <c r="I50" s="11" t="s">
        <v>575</v>
      </c>
      <c r="J50" s="49" t="s">
        <v>575</v>
      </c>
      <c r="K50" t="s">
        <v>705</v>
      </c>
      <c r="L50" t="s">
        <v>856</v>
      </c>
      <c r="N50" s="38"/>
    </row>
    <row r="51" spans="1:15">
      <c r="C51" t="s">
        <v>907</v>
      </c>
      <c r="E51" t="s">
        <v>906</v>
      </c>
      <c r="F51" t="s">
        <v>575</v>
      </c>
      <c r="G51" t="s">
        <v>726</v>
      </c>
      <c r="H51" t="s">
        <v>575</v>
      </c>
      <c r="I51" s="11" t="s">
        <v>575</v>
      </c>
      <c r="J51" s="11" t="s">
        <v>575</v>
      </c>
      <c r="K51" t="s">
        <v>705</v>
      </c>
      <c r="L51" t="s">
        <v>856</v>
      </c>
      <c r="N51" s="38"/>
    </row>
    <row r="52" spans="1:15">
      <c r="C52" t="s">
        <v>905</v>
      </c>
      <c r="E52" t="s">
        <v>904</v>
      </c>
      <c r="F52" t="s">
        <v>575</v>
      </c>
      <c r="G52" t="s">
        <v>726</v>
      </c>
      <c r="H52" t="s">
        <v>575</v>
      </c>
      <c r="I52" s="11" t="s">
        <v>575</v>
      </c>
      <c r="J52" s="11" t="s">
        <v>575</v>
      </c>
      <c r="K52" t="s">
        <v>705</v>
      </c>
      <c r="L52" t="s">
        <v>856</v>
      </c>
      <c r="N52" s="38"/>
    </row>
    <row r="53" spans="1:15">
      <c r="C53" t="s">
        <v>903</v>
      </c>
      <c r="D53" t="s">
        <v>1127</v>
      </c>
      <c r="E53" t="s">
        <v>902</v>
      </c>
      <c r="F53" t="s">
        <v>575</v>
      </c>
      <c r="G53" t="s">
        <v>705</v>
      </c>
      <c r="H53" t="s">
        <v>575</v>
      </c>
      <c r="I53" s="11" t="s">
        <v>575</v>
      </c>
      <c r="J53" s="11" t="s">
        <v>575</v>
      </c>
      <c r="K53" t="s">
        <v>705</v>
      </c>
      <c r="N53" s="38"/>
    </row>
    <row r="54" spans="1:15">
      <c r="C54" t="s">
        <v>901</v>
      </c>
      <c r="D54" t="s">
        <v>1127</v>
      </c>
      <c r="E54" t="s">
        <v>900</v>
      </c>
      <c r="F54" t="s">
        <v>575</v>
      </c>
      <c r="G54" t="s">
        <v>705</v>
      </c>
      <c r="H54" t="s">
        <v>575</v>
      </c>
      <c r="I54" s="11" t="s">
        <v>575</v>
      </c>
      <c r="J54" s="11" t="s">
        <v>575</v>
      </c>
      <c r="K54" t="s">
        <v>705</v>
      </c>
      <c r="N54" s="38"/>
    </row>
    <row r="55" spans="1:15">
      <c r="C55" t="s">
        <v>899</v>
      </c>
      <c r="D55" t="s">
        <v>1127</v>
      </c>
      <c r="E55" t="s">
        <v>898</v>
      </c>
      <c r="F55" t="s">
        <v>575</v>
      </c>
      <c r="G55" t="s">
        <v>705</v>
      </c>
      <c r="H55" t="s">
        <v>575</v>
      </c>
      <c r="I55" s="11" t="s">
        <v>575</v>
      </c>
      <c r="J55" s="11" t="s">
        <v>575</v>
      </c>
      <c r="K55" t="s">
        <v>705</v>
      </c>
      <c r="N55" s="38"/>
    </row>
    <row r="56" spans="1:15">
      <c r="C56" t="s">
        <v>897</v>
      </c>
      <c r="D56" t="s">
        <v>1127</v>
      </c>
      <c r="E56" t="s">
        <v>896</v>
      </c>
      <c r="F56" t="s">
        <v>575</v>
      </c>
      <c r="G56" t="s">
        <v>705</v>
      </c>
      <c r="H56" t="s">
        <v>575</v>
      </c>
      <c r="I56" s="11" t="s">
        <v>575</v>
      </c>
      <c r="J56" s="11" t="s">
        <v>575</v>
      </c>
      <c r="K56" t="s">
        <v>705</v>
      </c>
      <c r="N56" s="38"/>
    </row>
    <row r="57" spans="1:15">
      <c r="N57" s="38"/>
    </row>
    <row r="58" spans="1:15">
      <c r="A58" t="s">
        <v>895</v>
      </c>
      <c r="B58" t="s">
        <v>736</v>
      </c>
      <c r="C58" s="38" t="s">
        <v>894</v>
      </c>
      <c r="D58" s="38" t="s">
        <v>701</v>
      </c>
      <c r="E58" s="4" t="s">
        <v>893</v>
      </c>
      <c r="F58">
        <v>2730614155</v>
      </c>
      <c r="G58" s="43" t="s">
        <v>726</v>
      </c>
      <c r="H58" s="43">
        <v>2503355576</v>
      </c>
      <c r="I58" s="44">
        <v>650783205</v>
      </c>
      <c r="J58" s="44">
        <v>2505688183</v>
      </c>
      <c r="K58" t="s">
        <v>726</v>
      </c>
      <c r="N58" s="43" t="s">
        <v>892</v>
      </c>
      <c r="O58" s="43" t="s">
        <v>891</v>
      </c>
    </row>
    <row r="59" spans="1:15">
      <c r="C59" s="3"/>
      <c r="E59" s="4"/>
      <c r="F59" s="43"/>
      <c r="G59" s="43"/>
      <c r="H59" s="43"/>
      <c r="I59" s="44"/>
      <c r="J59" s="44"/>
      <c r="N59" s="43"/>
      <c r="O59" s="43"/>
    </row>
    <row r="60" spans="1:15">
      <c r="G60" s="43"/>
      <c r="H60" s="43"/>
      <c r="I60" s="44"/>
      <c r="J60" s="44"/>
      <c r="N60" s="43"/>
      <c r="O60" s="43"/>
    </row>
    <row r="61" spans="1:15">
      <c r="A61" t="s">
        <v>890</v>
      </c>
      <c r="B61" t="s">
        <v>736</v>
      </c>
      <c r="C61" t="s">
        <v>889</v>
      </c>
      <c r="D61" t="s">
        <v>1131</v>
      </c>
      <c r="E61" t="s">
        <v>888</v>
      </c>
      <c r="F61" t="s">
        <v>575</v>
      </c>
      <c r="G61" s="43" t="s">
        <v>705</v>
      </c>
      <c r="H61" s="43" t="s">
        <v>575</v>
      </c>
      <c r="I61" s="44" t="s">
        <v>575</v>
      </c>
      <c r="J61" s="44" t="s">
        <v>575</v>
      </c>
      <c r="K61" t="s">
        <v>705</v>
      </c>
      <c r="O61" s="43"/>
    </row>
    <row r="62" spans="1:15">
      <c r="C62" t="s">
        <v>887</v>
      </c>
      <c r="E62" t="s">
        <v>886</v>
      </c>
      <c r="F62" t="s">
        <v>575</v>
      </c>
      <c r="G62" s="43" t="s">
        <v>705</v>
      </c>
      <c r="H62" s="43" t="s">
        <v>575</v>
      </c>
      <c r="I62" s="44" t="s">
        <v>575</v>
      </c>
      <c r="J62" s="44" t="s">
        <v>575</v>
      </c>
      <c r="K62" t="s">
        <v>705</v>
      </c>
      <c r="O62" s="43"/>
    </row>
    <row r="63" spans="1:15">
      <c r="C63" t="s">
        <v>885</v>
      </c>
      <c r="E63" t="s">
        <v>884</v>
      </c>
      <c r="F63" t="s">
        <v>575</v>
      </c>
      <c r="G63" s="43" t="s">
        <v>705</v>
      </c>
      <c r="H63" s="43" t="s">
        <v>575</v>
      </c>
      <c r="I63" s="44" t="s">
        <v>575</v>
      </c>
      <c r="J63" s="48" t="s">
        <v>575</v>
      </c>
      <c r="K63" t="s">
        <v>705</v>
      </c>
      <c r="O63" s="43"/>
    </row>
    <row r="64" spans="1:15">
      <c r="C64" t="s">
        <v>883</v>
      </c>
      <c r="E64" t="s">
        <v>882</v>
      </c>
      <c r="F64" t="s">
        <v>575</v>
      </c>
      <c r="G64" s="43" t="s">
        <v>705</v>
      </c>
      <c r="H64" s="43" t="s">
        <v>575</v>
      </c>
      <c r="I64" s="44" t="s">
        <v>575</v>
      </c>
      <c r="J64" s="44" t="s">
        <v>575</v>
      </c>
      <c r="K64" t="s">
        <v>705</v>
      </c>
      <c r="O64" s="43"/>
    </row>
    <row r="65" spans="1:15">
      <c r="C65" t="s">
        <v>881</v>
      </c>
      <c r="E65" t="s">
        <v>880</v>
      </c>
      <c r="F65" t="s">
        <v>575</v>
      </c>
      <c r="G65" s="43" t="s">
        <v>705</v>
      </c>
      <c r="H65" s="43" t="s">
        <v>575</v>
      </c>
      <c r="I65" s="44" t="s">
        <v>575</v>
      </c>
      <c r="J65" s="44" t="s">
        <v>575</v>
      </c>
      <c r="K65" t="s">
        <v>705</v>
      </c>
      <c r="O65" s="43"/>
    </row>
    <row r="66" spans="1:15">
      <c r="C66" t="s">
        <v>879</v>
      </c>
      <c r="E66" t="s">
        <v>878</v>
      </c>
      <c r="F66" t="s">
        <v>575</v>
      </c>
      <c r="G66" s="43" t="s">
        <v>705</v>
      </c>
      <c r="H66" s="43" t="s">
        <v>575</v>
      </c>
      <c r="I66" s="44" t="s">
        <v>575</v>
      </c>
      <c r="J66" s="44" t="s">
        <v>575</v>
      </c>
      <c r="K66" t="s">
        <v>705</v>
      </c>
      <c r="O66" s="43"/>
    </row>
    <row r="67" spans="1:15">
      <c r="C67" t="s">
        <v>877</v>
      </c>
      <c r="D67" t="s">
        <v>1130</v>
      </c>
      <c r="E67" t="s">
        <v>876</v>
      </c>
      <c r="F67" t="s">
        <v>575</v>
      </c>
      <c r="G67" s="43" t="s">
        <v>705</v>
      </c>
      <c r="H67" s="43" t="s">
        <v>575</v>
      </c>
      <c r="I67" s="44" t="s">
        <v>575</v>
      </c>
      <c r="J67" s="44" t="s">
        <v>575</v>
      </c>
      <c r="K67" t="s">
        <v>705</v>
      </c>
      <c r="O67" s="43"/>
    </row>
    <row r="68" spans="1:15">
      <c r="C68" t="s">
        <v>875</v>
      </c>
      <c r="E68" t="s">
        <v>874</v>
      </c>
      <c r="F68" t="s">
        <v>575</v>
      </c>
      <c r="G68" s="43" t="s">
        <v>705</v>
      </c>
      <c r="H68" s="43" t="s">
        <v>575</v>
      </c>
      <c r="I68" s="44" t="s">
        <v>575</v>
      </c>
      <c r="J68" s="44" t="s">
        <v>575</v>
      </c>
      <c r="K68" t="s">
        <v>705</v>
      </c>
      <c r="O68" s="43"/>
    </row>
    <row r="69" spans="1:15">
      <c r="G69" s="43"/>
      <c r="H69" s="43"/>
      <c r="I69" s="44"/>
      <c r="J69" s="44"/>
      <c r="O69" s="43"/>
    </row>
    <row r="70" spans="1:15">
      <c r="A70" s="11" t="s">
        <v>873</v>
      </c>
      <c r="B70" s="3" t="s">
        <v>822</v>
      </c>
      <c r="D70" s="38" t="s">
        <v>701</v>
      </c>
      <c r="F70" s="43"/>
      <c r="G70" s="43"/>
      <c r="H70" s="43"/>
      <c r="I70" s="44"/>
      <c r="J70" s="44"/>
      <c r="N70" s="43"/>
      <c r="O70" s="43"/>
    </row>
    <row r="71" spans="1:15">
      <c r="E71" s="4"/>
      <c r="F71" s="43"/>
      <c r="G71" s="43"/>
      <c r="H71" s="43"/>
      <c r="I71" s="44"/>
      <c r="J71" s="44"/>
      <c r="N71" s="43"/>
      <c r="O71" s="43"/>
    </row>
    <row r="72" spans="1:15">
      <c r="A72" t="s">
        <v>872</v>
      </c>
      <c r="C72" t="s">
        <v>871</v>
      </c>
      <c r="E72" s="4" t="s">
        <v>870</v>
      </c>
      <c r="F72">
        <v>2730614125</v>
      </c>
      <c r="G72" s="43" t="s">
        <v>726</v>
      </c>
      <c r="H72" s="47">
        <v>2503355541</v>
      </c>
      <c r="I72" s="44">
        <v>650783257</v>
      </c>
      <c r="J72" s="44">
        <v>2505688234</v>
      </c>
      <c r="K72" t="s">
        <v>726</v>
      </c>
      <c r="N72" s="43"/>
      <c r="O72" s="43"/>
    </row>
    <row r="73" spans="1:15">
      <c r="C73" t="s">
        <v>869</v>
      </c>
      <c r="E73" t="s">
        <v>868</v>
      </c>
      <c r="F73" s="43" t="s">
        <v>575</v>
      </c>
      <c r="G73" s="43" t="s">
        <v>705</v>
      </c>
      <c r="H73" s="43" t="s">
        <v>575</v>
      </c>
      <c r="I73" s="44" t="s">
        <v>575</v>
      </c>
      <c r="J73" s="44" t="s">
        <v>575</v>
      </c>
      <c r="K73" t="s">
        <v>705</v>
      </c>
      <c r="N73" s="43"/>
      <c r="O73" s="43"/>
    </row>
    <row r="74" spans="1:15">
      <c r="C74" t="s">
        <v>867</v>
      </c>
      <c r="E74" t="s">
        <v>866</v>
      </c>
      <c r="F74" s="43" t="s">
        <v>575</v>
      </c>
      <c r="G74" s="43" t="s">
        <v>705</v>
      </c>
      <c r="H74" s="43" t="s">
        <v>575</v>
      </c>
      <c r="I74" s="44" t="s">
        <v>575</v>
      </c>
      <c r="J74" s="44" t="s">
        <v>575</v>
      </c>
      <c r="K74" t="s">
        <v>705</v>
      </c>
      <c r="N74" s="43"/>
      <c r="O74" s="43"/>
    </row>
    <row r="76" spans="1:15">
      <c r="A76" t="s">
        <v>865</v>
      </c>
      <c r="B76" t="s">
        <v>736</v>
      </c>
      <c r="C76" t="s">
        <v>864</v>
      </c>
      <c r="E76" t="s">
        <v>863</v>
      </c>
      <c r="F76" t="s">
        <v>575</v>
      </c>
      <c r="G76" s="43" t="s">
        <v>705</v>
      </c>
      <c r="H76" s="43" t="s">
        <v>575</v>
      </c>
      <c r="I76" s="44" t="s">
        <v>575</v>
      </c>
      <c r="J76" s="44" t="s">
        <v>575</v>
      </c>
      <c r="K76" t="s">
        <v>705</v>
      </c>
      <c r="N76" s="38"/>
    </row>
    <row r="77" spans="1:15">
      <c r="N77" s="38"/>
    </row>
    <row r="78" spans="1:15">
      <c r="A78" t="s">
        <v>862</v>
      </c>
      <c r="B78" t="s">
        <v>736</v>
      </c>
      <c r="C78" s="38" t="s">
        <v>861</v>
      </c>
      <c r="D78" t="s">
        <v>860</v>
      </c>
      <c r="E78" s="3" t="s">
        <v>859</v>
      </c>
      <c r="F78" t="s">
        <v>575</v>
      </c>
      <c r="G78" s="43" t="s">
        <v>726</v>
      </c>
      <c r="H78" s="38" t="s">
        <v>858</v>
      </c>
      <c r="I78" s="33">
        <v>650783350</v>
      </c>
      <c r="J78" s="33" t="s">
        <v>857</v>
      </c>
      <c r="K78" s="38" t="s">
        <v>726</v>
      </c>
      <c r="L78" s="38" t="s">
        <v>856</v>
      </c>
      <c r="N78" t="s">
        <v>855</v>
      </c>
      <c r="O78" s="38">
        <v>2504111015</v>
      </c>
    </row>
    <row r="79" spans="1:15">
      <c r="C79" s="38" t="s">
        <v>854</v>
      </c>
      <c r="D79" t="s">
        <v>1133</v>
      </c>
      <c r="E79" s="4" t="s">
        <v>853</v>
      </c>
      <c r="F79" s="46" t="s">
        <v>575</v>
      </c>
      <c r="G79" s="4" t="s">
        <v>705</v>
      </c>
      <c r="H79" s="4" t="s">
        <v>852</v>
      </c>
      <c r="I79" s="42" t="s">
        <v>851</v>
      </c>
      <c r="J79" s="42" t="s">
        <v>850</v>
      </c>
      <c r="K79" s="4" t="s">
        <v>726</v>
      </c>
      <c r="L79" s="4"/>
      <c r="N79" s="4" t="s">
        <v>849</v>
      </c>
      <c r="O79" s="4" t="s">
        <v>848</v>
      </c>
    </row>
    <row r="80" spans="1:15">
      <c r="C80" s="38"/>
      <c r="E80" s="4"/>
      <c r="F80" s="4"/>
      <c r="G80" s="4"/>
      <c r="H80" s="4"/>
      <c r="I80" s="42"/>
      <c r="J80" s="42"/>
      <c r="N80" s="4"/>
      <c r="O80" s="4"/>
    </row>
    <row r="81" spans="1:15">
      <c r="A81" t="s">
        <v>847</v>
      </c>
      <c r="B81" t="s">
        <v>736</v>
      </c>
      <c r="C81" t="s">
        <v>846</v>
      </c>
      <c r="E81" t="s">
        <v>771</v>
      </c>
      <c r="F81" t="s">
        <v>575</v>
      </c>
      <c r="G81" t="s">
        <v>705</v>
      </c>
      <c r="H81" t="s">
        <v>575</v>
      </c>
      <c r="I81" s="11" t="s">
        <v>575</v>
      </c>
      <c r="J81" s="36">
        <v>2505688297</v>
      </c>
      <c r="K81" t="s">
        <v>726</v>
      </c>
      <c r="N81" t="s">
        <v>770</v>
      </c>
      <c r="O81" t="s">
        <v>769</v>
      </c>
    </row>
    <row r="82" spans="1:15">
      <c r="C82" t="s">
        <v>845</v>
      </c>
      <c r="E82" t="s">
        <v>767</v>
      </c>
      <c r="F82" t="s">
        <v>575</v>
      </c>
      <c r="G82" s="4" t="s">
        <v>705</v>
      </c>
      <c r="H82" s="3">
        <v>2503355992</v>
      </c>
      <c r="I82" s="11">
        <v>650783321</v>
      </c>
      <c r="J82" s="36">
        <v>2505688296</v>
      </c>
      <c r="K82" t="s">
        <v>726</v>
      </c>
      <c r="N82" t="s">
        <v>766</v>
      </c>
      <c r="O82" t="s">
        <v>765</v>
      </c>
    </row>
    <row r="83" spans="1:15">
      <c r="C83" t="s">
        <v>844</v>
      </c>
      <c r="E83" t="s">
        <v>763</v>
      </c>
      <c r="F83" t="s">
        <v>575</v>
      </c>
      <c r="G83" s="4" t="s">
        <v>705</v>
      </c>
      <c r="H83" s="3">
        <v>2503355991</v>
      </c>
      <c r="I83" s="11">
        <v>650783322</v>
      </c>
      <c r="J83" s="36" t="s">
        <v>575</v>
      </c>
      <c r="K83" s="3" t="s">
        <v>726</v>
      </c>
      <c r="N83" t="s">
        <v>762</v>
      </c>
      <c r="O83" s="3" t="s">
        <v>575</v>
      </c>
    </row>
    <row r="84" spans="1:15">
      <c r="C84" t="s">
        <v>843</v>
      </c>
      <c r="E84" t="s">
        <v>842</v>
      </c>
      <c r="F84" t="s">
        <v>575</v>
      </c>
      <c r="G84" s="4" t="s">
        <v>705</v>
      </c>
      <c r="H84" s="3" t="s">
        <v>575</v>
      </c>
      <c r="I84" s="36" t="s">
        <v>575</v>
      </c>
      <c r="J84" s="36"/>
      <c r="K84" t="s">
        <v>705</v>
      </c>
      <c r="O84" s="3"/>
    </row>
    <row r="85" spans="1:15">
      <c r="C85" t="s">
        <v>841</v>
      </c>
      <c r="E85" t="s">
        <v>840</v>
      </c>
      <c r="F85" t="s">
        <v>575</v>
      </c>
      <c r="G85" s="4" t="s">
        <v>705</v>
      </c>
      <c r="H85" s="3" t="s">
        <v>575</v>
      </c>
      <c r="I85" s="45" t="s">
        <v>575</v>
      </c>
      <c r="J85" s="36"/>
      <c r="K85" t="s">
        <v>705</v>
      </c>
      <c r="O85" s="3"/>
    </row>
    <row r="86" spans="1:15">
      <c r="H86" s="3"/>
      <c r="I86" s="36"/>
      <c r="J86" s="36"/>
      <c r="O86" s="3"/>
    </row>
    <row r="87" spans="1:15">
      <c r="A87" t="s">
        <v>839</v>
      </c>
      <c r="B87" t="s">
        <v>838</v>
      </c>
      <c r="C87" t="s">
        <v>837</v>
      </c>
      <c r="D87" t="s">
        <v>1134</v>
      </c>
      <c r="E87" t="s">
        <v>836</v>
      </c>
      <c r="F87" t="s">
        <v>575</v>
      </c>
      <c r="G87" t="s">
        <v>705</v>
      </c>
      <c r="H87" t="s">
        <v>575</v>
      </c>
      <c r="I87" t="s">
        <v>575</v>
      </c>
      <c r="J87"/>
      <c r="K87" t="s">
        <v>726</v>
      </c>
    </row>
    <row r="88" spans="1:15">
      <c r="A88" s="38"/>
      <c r="B88" s="38"/>
      <c r="C88" s="38"/>
      <c r="D88" s="38"/>
    </row>
    <row r="89" spans="1:15">
      <c r="A89" s="3" t="s">
        <v>835</v>
      </c>
      <c r="B89" s="3" t="s">
        <v>754</v>
      </c>
      <c r="C89" s="3" t="s">
        <v>834</v>
      </c>
      <c r="D89" s="3" t="s">
        <v>701</v>
      </c>
      <c r="E89" t="s">
        <v>833</v>
      </c>
      <c r="F89" s="3" t="s">
        <v>575</v>
      </c>
      <c r="G89" s="4" t="s">
        <v>705</v>
      </c>
      <c r="H89" s="3" t="s">
        <v>575</v>
      </c>
      <c r="I89" s="36" t="s">
        <v>575</v>
      </c>
      <c r="K89" t="s">
        <v>726</v>
      </c>
    </row>
    <row r="90" spans="1:15">
      <c r="C90" s="38" t="s">
        <v>832</v>
      </c>
      <c r="E90" t="s">
        <v>831</v>
      </c>
      <c r="F90" t="s">
        <v>575</v>
      </c>
      <c r="G90" t="s">
        <v>705</v>
      </c>
      <c r="H90" s="3" t="s">
        <v>575</v>
      </c>
      <c r="I90" s="36" t="s">
        <v>575</v>
      </c>
      <c r="K90" t="s">
        <v>726</v>
      </c>
    </row>
    <row r="91" spans="1:15">
      <c r="C91" s="38"/>
    </row>
    <row r="92" spans="1:15">
      <c r="A92" t="s">
        <v>830</v>
      </c>
      <c r="B92" t="s">
        <v>822</v>
      </c>
      <c r="C92" s="38" t="s">
        <v>829</v>
      </c>
      <c r="D92" s="38" t="s">
        <v>701</v>
      </c>
      <c r="E92" s="38" t="s">
        <v>828</v>
      </c>
      <c r="F92" s="38" t="s">
        <v>575</v>
      </c>
      <c r="G92" s="38" t="s">
        <v>705</v>
      </c>
      <c r="H92" s="38" t="s">
        <v>575</v>
      </c>
      <c r="I92" s="33" t="s">
        <v>575</v>
      </c>
      <c r="K92" t="s">
        <v>705</v>
      </c>
    </row>
    <row r="93" spans="1:15">
      <c r="C93" s="38" t="s">
        <v>827</v>
      </c>
      <c r="E93" t="s">
        <v>826</v>
      </c>
      <c r="F93" s="38" t="s">
        <v>575</v>
      </c>
      <c r="G93" s="38" t="s">
        <v>705</v>
      </c>
      <c r="H93" s="38" t="s">
        <v>575</v>
      </c>
      <c r="I93" s="33" t="s">
        <v>575</v>
      </c>
      <c r="K93" t="s">
        <v>726</v>
      </c>
    </row>
    <row r="94" spans="1:15">
      <c r="C94" s="38"/>
    </row>
    <row r="95" spans="1:15">
      <c r="A95" s="11" t="s">
        <v>825</v>
      </c>
      <c r="B95" t="s">
        <v>822</v>
      </c>
      <c r="C95" s="38"/>
      <c r="D95" s="38" t="s">
        <v>701</v>
      </c>
      <c r="L95" t="s">
        <v>824</v>
      </c>
    </row>
    <row r="96" spans="1:15">
      <c r="A96" s="11"/>
      <c r="C96" s="38"/>
    </row>
    <row r="97" spans="1:15">
      <c r="A97" s="11" t="s">
        <v>823</v>
      </c>
      <c r="B97" t="s">
        <v>822</v>
      </c>
      <c r="C97" s="38"/>
      <c r="D97" s="38" t="s">
        <v>701</v>
      </c>
      <c r="L97" t="s">
        <v>821</v>
      </c>
    </row>
    <row r="98" spans="1:15">
      <c r="C98" s="38"/>
    </row>
    <row r="99" spans="1:15">
      <c r="A99" s="38" t="s">
        <v>820</v>
      </c>
      <c r="B99" s="38" t="s">
        <v>736</v>
      </c>
      <c r="C99" s="38" t="s">
        <v>819</v>
      </c>
      <c r="D99" s="38" t="s">
        <v>701</v>
      </c>
      <c r="E99" s="4" t="s">
        <v>818</v>
      </c>
      <c r="F99" s="4">
        <v>2730613767</v>
      </c>
      <c r="G99" s="4" t="s">
        <v>726</v>
      </c>
      <c r="H99" s="4">
        <v>2503356138</v>
      </c>
      <c r="I99" s="42">
        <v>650782080</v>
      </c>
      <c r="J99" s="44">
        <v>2505687071</v>
      </c>
      <c r="K99" t="s">
        <v>726</v>
      </c>
      <c r="N99" s="43">
        <v>2503352269</v>
      </c>
      <c r="O99" s="43"/>
    </row>
    <row r="100" spans="1:15">
      <c r="C100" s="38" t="s">
        <v>817</v>
      </c>
      <c r="E100" s="4" t="s">
        <v>816</v>
      </c>
      <c r="F100" s="4">
        <v>2730614797</v>
      </c>
      <c r="G100" s="4" t="s">
        <v>726</v>
      </c>
      <c r="H100" s="4">
        <v>2503356487</v>
      </c>
      <c r="I100" s="42">
        <v>650782479</v>
      </c>
      <c r="J100" s="44">
        <v>2505687466</v>
      </c>
      <c r="K100" t="s">
        <v>726</v>
      </c>
      <c r="N100" s="43">
        <v>2503352320</v>
      </c>
      <c r="O100" s="43">
        <v>2504110846</v>
      </c>
    </row>
    <row r="101" spans="1:15">
      <c r="C101" s="38" t="s">
        <v>815</v>
      </c>
      <c r="E101" s="4" t="s">
        <v>814</v>
      </c>
      <c r="F101" s="4">
        <v>2730614283</v>
      </c>
      <c r="G101" s="4" t="s">
        <v>726</v>
      </c>
      <c r="H101" s="4">
        <v>2503355697</v>
      </c>
      <c r="I101" s="42">
        <v>650783068</v>
      </c>
      <c r="J101" s="44">
        <v>2505688048</v>
      </c>
      <c r="K101" t="s">
        <v>726</v>
      </c>
      <c r="N101" s="43">
        <v>2503353207</v>
      </c>
      <c r="O101" s="43">
        <v>2504110847</v>
      </c>
    </row>
    <row r="102" spans="1:15">
      <c r="C102" s="38" t="s">
        <v>813</v>
      </c>
      <c r="E102" s="4" t="s">
        <v>812</v>
      </c>
      <c r="F102" s="4">
        <v>2730614778</v>
      </c>
      <c r="G102" s="4" t="s">
        <v>726</v>
      </c>
      <c r="H102" s="4">
        <v>2503356158</v>
      </c>
      <c r="I102" s="42">
        <v>650782101</v>
      </c>
      <c r="J102" s="44">
        <v>2505687091</v>
      </c>
      <c r="K102" t="s">
        <v>726</v>
      </c>
      <c r="N102" s="43">
        <v>2503352280</v>
      </c>
      <c r="O102" s="43">
        <v>2504110845</v>
      </c>
    </row>
    <row r="103" spans="1:15">
      <c r="C103" s="38"/>
      <c r="E103" s="4"/>
      <c r="F103" s="4"/>
      <c r="G103" s="4"/>
      <c r="H103" s="4"/>
      <c r="I103" s="42"/>
      <c r="J103" s="44"/>
      <c r="N103" s="43"/>
      <c r="O103" s="43"/>
    </row>
    <row r="104" spans="1:15">
      <c r="A104" s="38" t="s">
        <v>811</v>
      </c>
      <c r="B104" s="38" t="s">
        <v>736</v>
      </c>
      <c r="C104" s="38" t="s">
        <v>810</v>
      </c>
      <c r="D104" s="38" t="s">
        <v>809</v>
      </c>
      <c r="E104" s="3" t="s">
        <v>808</v>
      </c>
      <c r="F104" s="38" t="s">
        <v>575</v>
      </c>
      <c r="G104" s="4" t="s">
        <v>705</v>
      </c>
      <c r="K104" t="s">
        <v>705</v>
      </c>
    </row>
    <row r="105" spans="1:15">
      <c r="C105" s="38" t="s">
        <v>807</v>
      </c>
    </row>
    <row r="106" spans="1:15">
      <c r="C106" s="38"/>
    </row>
    <row r="107" spans="1:15">
      <c r="A107" t="s">
        <v>806</v>
      </c>
      <c r="B107" t="s">
        <v>760</v>
      </c>
      <c r="C107" s="38" t="s">
        <v>805</v>
      </c>
      <c r="E107" s="3" t="s">
        <v>804</v>
      </c>
      <c r="F107" s="3">
        <v>2730613777</v>
      </c>
      <c r="G107" s="3" t="s">
        <v>726</v>
      </c>
      <c r="H107" s="3" t="s">
        <v>575</v>
      </c>
      <c r="I107" s="36" t="s">
        <v>575</v>
      </c>
      <c r="J107" s="36" t="s">
        <v>575</v>
      </c>
      <c r="K107" t="s">
        <v>705</v>
      </c>
    </row>
    <row r="108" spans="1:15">
      <c r="C108" s="38" t="s">
        <v>803</v>
      </c>
      <c r="E108" t="s">
        <v>802</v>
      </c>
      <c r="F108" s="3">
        <v>2730613829</v>
      </c>
      <c r="G108" s="3" t="s">
        <v>726</v>
      </c>
      <c r="H108" t="s">
        <v>575</v>
      </c>
      <c r="I108" s="11" t="s">
        <v>575</v>
      </c>
      <c r="J108" s="11" t="s">
        <v>575</v>
      </c>
      <c r="K108" t="s">
        <v>705</v>
      </c>
    </row>
    <row r="109" spans="1:15">
      <c r="C109" s="3" t="s">
        <v>801</v>
      </c>
      <c r="E109" t="s">
        <v>800</v>
      </c>
      <c r="F109" s="3" t="s">
        <v>575</v>
      </c>
      <c r="G109" s="3" t="s">
        <v>705</v>
      </c>
      <c r="H109" s="3">
        <v>2503356371</v>
      </c>
      <c r="I109" s="36">
        <v>650782303</v>
      </c>
      <c r="J109" s="36">
        <v>2505687290</v>
      </c>
      <c r="K109" t="s">
        <v>726</v>
      </c>
      <c r="N109">
        <v>2503352488</v>
      </c>
      <c r="O109">
        <v>2504109759</v>
      </c>
    </row>
    <row r="110" spans="1:15">
      <c r="C110" s="3" t="s">
        <v>799</v>
      </c>
      <c r="E110" t="s">
        <v>798</v>
      </c>
      <c r="F110" s="3" t="s">
        <v>575</v>
      </c>
      <c r="G110" s="3" t="s">
        <v>705</v>
      </c>
      <c r="H110" s="3" t="s">
        <v>797</v>
      </c>
      <c r="I110" s="11" t="s">
        <v>796</v>
      </c>
      <c r="J110" s="36" t="s">
        <v>795</v>
      </c>
      <c r="K110" t="s">
        <v>726</v>
      </c>
      <c r="N110" t="s">
        <v>794</v>
      </c>
      <c r="O110">
        <v>2504109756</v>
      </c>
    </row>
    <row r="111" spans="1:15">
      <c r="C111" s="3" t="s">
        <v>793</v>
      </c>
      <c r="E111" s="3" t="s">
        <v>792</v>
      </c>
      <c r="F111" s="3" t="s">
        <v>575</v>
      </c>
      <c r="G111" s="3" t="s">
        <v>705</v>
      </c>
      <c r="H111" s="3">
        <v>2503355761</v>
      </c>
      <c r="I111" s="36">
        <v>650783016</v>
      </c>
      <c r="J111" s="36">
        <v>2505687997</v>
      </c>
      <c r="K111" t="s">
        <v>726</v>
      </c>
      <c r="N111">
        <v>2503353326</v>
      </c>
      <c r="O111">
        <v>2504110882</v>
      </c>
    </row>
    <row r="113" spans="1:15">
      <c r="A113" t="s">
        <v>791</v>
      </c>
      <c r="B113" t="s">
        <v>736</v>
      </c>
      <c r="C113" s="38" t="s">
        <v>790</v>
      </c>
      <c r="D113" s="38" t="s">
        <v>789</v>
      </c>
      <c r="E113" s="4" t="s">
        <v>788</v>
      </c>
      <c r="F113" s="4">
        <v>2730614840</v>
      </c>
      <c r="G113" s="4" t="s">
        <v>726</v>
      </c>
      <c r="H113" s="4">
        <v>2503356440</v>
      </c>
      <c r="I113" s="42">
        <v>650782430</v>
      </c>
      <c r="J113" s="44">
        <v>2505687416</v>
      </c>
      <c r="K113" t="s">
        <v>726</v>
      </c>
      <c r="N113" s="43">
        <v>2503352574</v>
      </c>
      <c r="O113" s="43">
        <v>2504109849</v>
      </c>
    </row>
    <row r="114" spans="1:15">
      <c r="C114" s="38" t="s">
        <v>787</v>
      </c>
      <c r="E114" s="4" t="s">
        <v>786</v>
      </c>
      <c r="F114" s="4">
        <v>2730614841</v>
      </c>
      <c r="G114" s="4" t="s">
        <v>726</v>
      </c>
      <c r="H114" s="4">
        <v>2503356439</v>
      </c>
      <c r="I114" s="42">
        <v>650782429</v>
      </c>
      <c r="J114" s="44">
        <v>2505687415</v>
      </c>
      <c r="K114" t="s">
        <v>726</v>
      </c>
      <c r="N114" s="43">
        <v>2503352573</v>
      </c>
      <c r="O114" s="43">
        <v>2504109850</v>
      </c>
    </row>
    <row r="115" spans="1:15">
      <c r="C115" s="38" t="s">
        <v>785</v>
      </c>
      <c r="E115" s="4" t="s">
        <v>784</v>
      </c>
      <c r="F115" s="4">
        <v>2730614546</v>
      </c>
      <c r="G115" s="4" t="s">
        <v>726</v>
      </c>
      <c r="H115" s="4">
        <v>2503355967</v>
      </c>
      <c r="I115" s="42" t="s">
        <v>783</v>
      </c>
      <c r="J115" s="44">
        <v>2505688312</v>
      </c>
      <c r="K115" t="s">
        <v>726</v>
      </c>
      <c r="N115" s="43">
        <v>2503353631</v>
      </c>
      <c r="O115" s="43"/>
    </row>
    <row r="116" spans="1:15">
      <c r="C116" s="33" t="s">
        <v>782</v>
      </c>
      <c r="D116" t="s">
        <v>703</v>
      </c>
      <c r="E116" s="4"/>
      <c r="F116" s="4"/>
      <c r="G116" s="4"/>
      <c r="H116" s="4"/>
      <c r="I116" s="42"/>
      <c r="J116" s="42"/>
      <c r="L116" t="s">
        <v>781</v>
      </c>
      <c r="N116" s="4"/>
      <c r="O116" s="4"/>
    </row>
    <row r="117" spans="1:15">
      <c r="C117" s="33" t="s">
        <v>780</v>
      </c>
      <c r="E117" s="4"/>
      <c r="F117" s="4"/>
      <c r="G117" s="4"/>
      <c r="H117" s="4"/>
      <c r="I117" s="42"/>
      <c r="J117" s="42"/>
      <c r="L117" t="s">
        <v>779</v>
      </c>
      <c r="N117" s="4"/>
      <c r="O117" s="4"/>
    </row>
    <row r="119" spans="1:15">
      <c r="A119" t="s">
        <v>778</v>
      </c>
      <c r="B119" t="s">
        <v>736</v>
      </c>
      <c r="C119" s="3" t="s">
        <v>777</v>
      </c>
      <c r="F119" s="3">
        <v>2730613916</v>
      </c>
      <c r="G119" s="3" t="s">
        <v>726</v>
      </c>
      <c r="H119" s="3" t="s">
        <v>776</v>
      </c>
      <c r="I119" s="36" t="s">
        <v>575</v>
      </c>
      <c r="J119" s="36">
        <v>2505687449</v>
      </c>
      <c r="K119" t="s">
        <v>726</v>
      </c>
      <c r="L119" t="s">
        <v>775</v>
      </c>
      <c r="N119" t="s">
        <v>774</v>
      </c>
    </row>
    <row r="121" spans="1:15">
      <c r="A121" t="s">
        <v>773</v>
      </c>
      <c r="B121" t="s">
        <v>736</v>
      </c>
      <c r="C121" t="s">
        <v>772</v>
      </c>
      <c r="E121" t="s">
        <v>771</v>
      </c>
      <c r="F121" t="s">
        <v>575</v>
      </c>
      <c r="G121" t="s">
        <v>705</v>
      </c>
      <c r="H121" t="s">
        <v>575</v>
      </c>
      <c r="I121" s="11" t="s">
        <v>575</v>
      </c>
      <c r="J121" s="36">
        <v>2505688297</v>
      </c>
      <c r="K121" t="s">
        <v>726</v>
      </c>
      <c r="N121" t="s">
        <v>770</v>
      </c>
      <c r="O121" t="s">
        <v>769</v>
      </c>
    </row>
    <row r="122" spans="1:15">
      <c r="C122" t="s">
        <v>768</v>
      </c>
      <c r="E122" t="s">
        <v>767</v>
      </c>
      <c r="F122" t="s">
        <v>575</v>
      </c>
      <c r="G122" t="s">
        <v>705</v>
      </c>
      <c r="H122" s="3">
        <v>2503355992</v>
      </c>
      <c r="I122" s="11">
        <v>650783321</v>
      </c>
      <c r="J122" s="36">
        <v>2505688296</v>
      </c>
      <c r="K122" t="s">
        <v>726</v>
      </c>
      <c r="N122" t="s">
        <v>766</v>
      </c>
      <c r="O122" t="s">
        <v>765</v>
      </c>
    </row>
    <row r="123" spans="1:15">
      <c r="C123" t="s">
        <v>764</v>
      </c>
      <c r="E123" t="s">
        <v>763</v>
      </c>
      <c r="F123" t="s">
        <v>575</v>
      </c>
      <c r="G123" t="s">
        <v>705</v>
      </c>
      <c r="H123" s="3">
        <v>2503355991</v>
      </c>
      <c r="I123" s="11">
        <v>650783322</v>
      </c>
      <c r="J123" s="36" t="s">
        <v>575</v>
      </c>
      <c r="K123" s="3" t="s">
        <v>726</v>
      </c>
      <c r="N123" t="s">
        <v>762</v>
      </c>
      <c r="O123" s="3" t="s">
        <v>575</v>
      </c>
    </row>
    <row r="124" spans="1:15">
      <c r="H124" s="3"/>
      <c r="I124" s="36"/>
      <c r="J124" s="36"/>
    </row>
    <row r="125" spans="1:15">
      <c r="A125" t="s">
        <v>761</v>
      </c>
      <c r="B125" t="s">
        <v>760</v>
      </c>
      <c r="C125" s="3" t="s">
        <v>759</v>
      </c>
      <c r="E125" s="3"/>
      <c r="F125" s="3">
        <v>2730614528</v>
      </c>
      <c r="G125" s="3" t="s">
        <v>726</v>
      </c>
      <c r="H125" s="3" t="s">
        <v>575</v>
      </c>
      <c r="I125" s="36" t="s">
        <v>575</v>
      </c>
      <c r="J125" s="36" t="s">
        <v>575</v>
      </c>
      <c r="K125" s="36" t="s">
        <v>575</v>
      </c>
      <c r="L125" s="36" t="s">
        <v>758</v>
      </c>
    </row>
    <row r="126" spans="1:15">
      <c r="C126" s="3" t="s">
        <v>757</v>
      </c>
      <c r="E126" s="3" t="s">
        <v>756</v>
      </c>
      <c r="F126" s="3" t="s">
        <v>575</v>
      </c>
      <c r="G126" s="3" t="s">
        <v>705</v>
      </c>
      <c r="H126" s="3">
        <v>2503355706</v>
      </c>
      <c r="I126" s="36">
        <v>650783074</v>
      </c>
      <c r="J126" s="36">
        <v>2505688054</v>
      </c>
      <c r="K126" t="s">
        <v>726</v>
      </c>
      <c r="N126" s="3">
        <v>2503353228</v>
      </c>
      <c r="O126" t="s">
        <v>575</v>
      </c>
    </row>
    <row r="128" spans="1:15">
      <c r="A128" t="s">
        <v>755</v>
      </c>
      <c r="B128" t="s">
        <v>754</v>
      </c>
      <c r="C128" s="3" t="s">
        <v>753</v>
      </c>
      <c r="D128" s="38" t="s">
        <v>701</v>
      </c>
      <c r="E128" t="s">
        <v>752</v>
      </c>
      <c r="F128" t="s">
        <v>575</v>
      </c>
      <c r="G128" t="s">
        <v>705</v>
      </c>
      <c r="H128">
        <v>2503355525</v>
      </c>
      <c r="I128" s="11" t="s">
        <v>575</v>
      </c>
      <c r="J128" s="11" t="s">
        <v>575</v>
      </c>
      <c r="K128" t="s">
        <v>726</v>
      </c>
    </row>
    <row r="130" spans="1:15">
      <c r="A130" t="s">
        <v>751</v>
      </c>
      <c r="B130" t="s">
        <v>720</v>
      </c>
      <c r="C130" s="38" t="s">
        <v>750</v>
      </c>
      <c r="D130" s="38" t="s">
        <v>1126</v>
      </c>
      <c r="E130" t="s">
        <v>749</v>
      </c>
      <c r="F130" t="s">
        <v>575</v>
      </c>
      <c r="G130" t="s">
        <v>705</v>
      </c>
      <c r="H130" t="s">
        <v>575</v>
      </c>
      <c r="I130" s="11" t="s">
        <v>575</v>
      </c>
      <c r="J130" s="11" t="s">
        <v>575</v>
      </c>
      <c r="K130" t="s">
        <v>705</v>
      </c>
    </row>
    <row r="131" spans="1:15">
      <c r="C131" s="38" t="s">
        <v>748</v>
      </c>
      <c r="D131" s="38" t="s">
        <v>701</v>
      </c>
      <c r="E131" t="s">
        <v>747</v>
      </c>
      <c r="F131" t="s">
        <v>575</v>
      </c>
      <c r="G131" t="s">
        <v>705</v>
      </c>
      <c r="H131" t="s">
        <v>575</v>
      </c>
      <c r="I131" s="11" t="s">
        <v>575</v>
      </c>
      <c r="J131" s="11" t="s">
        <v>575</v>
      </c>
      <c r="K131" t="s">
        <v>705</v>
      </c>
    </row>
    <row r="132" spans="1:15">
      <c r="C132" s="38" t="s">
        <v>746</v>
      </c>
      <c r="D132" s="38" t="s">
        <v>701</v>
      </c>
      <c r="E132" t="s">
        <v>745</v>
      </c>
      <c r="F132" t="s">
        <v>575</v>
      </c>
      <c r="G132" t="s">
        <v>705</v>
      </c>
      <c r="H132" t="s">
        <v>575</v>
      </c>
      <c r="I132" s="11" t="s">
        <v>575</v>
      </c>
      <c r="J132" s="11" t="s">
        <v>575</v>
      </c>
      <c r="K132" t="s">
        <v>705</v>
      </c>
    </row>
    <row r="134" spans="1:15">
      <c r="A134" t="s">
        <v>744</v>
      </c>
      <c r="B134" t="s">
        <v>736</v>
      </c>
      <c r="C134" s="38" t="s">
        <v>743</v>
      </c>
      <c r="D134" t="s">
        <v>704</v>
      </c>
      <c r="E134" t="s">
        <v>742</v>
      </c>
      <c r="F134" t="s">
        <v>575</v>
      </c>
      <c r="G134" t="s">
        <v>705</v>
      </c>
      <c r="H134" t="s">
        <v>575</v>
      </c>
      <c r="I134" s="11" t="s">
        <v>575</v>
      </c>
      <c r="J134" s="11" t="s">
        <v>575</v>
      </c>
      <c r="K134" t="s">
        <v>705</v>
      </c>
    </row>
    <row r="135" spans="1:15">
      <c r="C135" s="38" t="s">
        <v>741</v>
      </c>
      <c r="E135" t="s">
        <v>740</v>
      </c>
      <c r="F135" t="s">
        <v>575</v>
      </c>
      <c r="G135" t="s">
        <v>705</v>
      </c>
      <c r="H135" t="s">
        <v>575</v>
      </c>
      <c r="I135" s="11" t="s">
        <v>575</v>
      </c>
      <c r="J135" s="11" t="s">
        <v>575</v>
      </c>
      <c r="K135" t="s">
        <v>705</v>
      </c>
    </row>
    <row r="136" spans="1:15">
      <c r="C136" t="s">
        <v>739</v>
      </c>
      <c r="E136" t="s">
        <v>738</v>
      </c>
      <c r="F136" t="s">
        <v>575</v>
      </c>
      <c r="G136" t="s">
        <v>705</v>
      </c>
      <c r="H136" t="s">
        <v>575</v>
      </c>
      <c r="I136" s="11" t="s">
        <v>575</v>
      </c>
      <c r="J136" s="11" t="s">
        <v>575</v>
      </c>
      <c r="K136" t="s">
        <v>705</v>
      </c>
    </row>
    <row r="138" spans="1:15">
      <c r="A138" t="s">
        <v>737</v>
      </c>
      <c r="B138" t="s">
        <v>736</v>
      </c>
      <c r="C138" s="3" t="s">
        <v>735</v>
      </c>
      <c r="E138" s="3" t="s">
        <v>734</v>
      </c>
      <c r="F138" t="s">
        <v>575</v>
      </c>
      <c r="G138" s="3" t="s">
        <v>705</v>
      </c>
      <c r="H138" s="3" t="s">
        <v>575</v>
      </c>
      <c r="I138" s="36" t="s">
        <v>575</v>
      </c>
      <c r="J138" s="36" t="s">
        <v>575</v>
      </c>
      <c r="K138" s="3" t="s">
        <v>726</v>
      </c>
      <c r="N138">
        <v>2503352961</v>
      </c>
      <c r="O138" t="s">
        <v>575</v>
      </c>
    </row>
    <row r="139" spans="1:15">
      <c r="C139" s="3" t="s">
        <v>733</v>
      </c>
      <c r="E139" s="3" t="s">
        <v>732</v>
      </c>
      <c r="F139" t="s">
        <v>575</v>
      </c>
      <c r="G139" s="3" t="s">
        <v>705</v>
      </c>
      <c r="H139" s="3" t="s">
        <v>575</v>
      </c>
      <c r="I139" s="36" t="s">
        <v>575</v>
      </c>
      <c r="J139" s="36" t="s">
        <v>575</v>
      </c>
      <c r="K139" s="3" t="s">
        <v>726</v>
      </c>
      <c r="N139">
        <v>2503352959</v>
      </c>
      <c r="O139" t="s">
        <v>575</v>
      </c>
    </row>
    <row r="140" spans="1:15">
      <c r="C140" s="3" t="s">
        <v>731</v>
      </c>
      <c r="E140" s="3" t="s">
        <v>730</v>
      </c>
      <c r="F140" t="s">
        <v>575</v>
      </c>
      <c r="G140" s="3" t="s">
        <v>705</v>
      </c>
      <c r="H140" s="3" t="s">
        <v>575</v>
      </c>
      <c r="I140" s="36" t="s">
        <v>575</v>
      </c>
      <c r="J140" s="36" t="s">
        <v>575</v>
      </c>
      <c r="K140" s="3" t="s">
        <v>726</v>
      </c>
      <c r="N140">
        <v>2503352960</v>
      </c>
      <c r="O140">
        <v>2504110182</v>
      </c>
    </row>
    <row r="142" spans="1:15">
      <c r="A142" t="s">
        <v>729</v>
      </c>
      <c r="C142" t="s">
        <v>728</v>
      </c>
      <c r="E142" t="s">
        <v>727</v>
      </c>
      <c r="F142" t="s">
        <v>575</v>
      </c>
      <c r="G142" s="3" t="s">
        <v>705</v>
      </c>
      <c r="H142" s="3" t="s">
        <v>575</v>
      </c>
      <c r="I142" s="36" t="s">
        <v>575</v>
      </c>
      <c r="J142" s="36" t="s">
        <v>575</v>
      </c>
      <c r="K142" s="3" t="s">
        <v>726</v>
      </c>
    </row>
    <row r="144" spans="1:15" s="11" customFormat="1">
      <c r="A144" s="11" t="s">
        <v>725</v>
      </c>
      <c r="C144" s="11" t="s">
        <v>724</v>
      </c>
      <c r="D144" s="11" t="s">
        <v>723</v>
      </c>
      <c r="L144" s="11" t="s">
        <v>722</v>
      </c>
    </row>
    <row r="146" spans="1:12">
      <c r="A146" t="s">
        <v>721</v>
      </c>
      <c r="B146" t="s">
        <v>720</v>
      </c>
      <c r="C146" s="38" t="s">
        <v>719</v>
      </c>
      <c r="D146" s="38" t="s">
        <v>1126</v>
      </c>
      <c r="F146" s="38" t="s">
        <v>575</v>
      </c>
      <c r="G146" s="38" t="s">
        <v>705</v>
      </c>
      <c r="H146" s="38" t="s">
        <v>575</v>
      </c>
      <c r="I146" s="33" t="s">
        <v>575</v>
      </c>
      <c r="J146" s="33" t="s">
        <v>575</v>
      </c>
      <c r="L146" s="38" t="s">
        <v>718</v>
      </c>
    </row>
    <row r="147" spans="1:12">
      <c r="C147" s="38" t="s">
        <v>717</v>
      </c>
      <c r="D147" t="s">
        <v>1128</v>
      </c>
      <c r="E147" t="s">
        <v>716</v>
      </c>
      <c r="F147" t="s">
        <v>575</v>
      </c>
      <c r="G147" t="s">
        <v>705</v>
      </c>
      <c r="H147" t="s">
        <v>575</v>
      </c>
      <c r="I147" s="11" t="s">
        <v>575</v>
      </c>
      <c r="J147" s="11" t="s">
        <v>575</v>
      </c>
      <c r="K147" t="s">
        <v>705</v>
      </c>
    </row>
    <row r="148" spans="1:12">
      <c r="C148" s="38" t="s">
        <v>715</v>
      </c>
      <c r="D148" t="s">
        <v>1128</v>
      </c>
      <c r="E148" t="s">
        <v>714</v>
      </c>
      <c r="F148" t="s">
        <v>575</v>
      </c>
      <c r="G148" t="s">
        <v>705</v>
      </c>
      <c r="H148" t="s">
        <v>575</v>
      </c>
      <c r="I148" s="11" t="s">
        <v>575</v>
      </c>
      <c r="J148" s="11" t="s">
        <v>575</v>
      </c>
      <c r="K148" t="s">
        <v>705</v>
      </c>
    </row>
    <row r="149" spans="1:12">
      <c r="C149" s="38" t="s">
        <v>713</v>
      </c>
      <c r="D149" t="s">
        <v>1128</v>
      </c>
      <c r="E149" t="s">
        <v>712</v>
      </c>
      <c r="F149" t="s">
        <v>575</v>
      </c>
      <c r="G149" t="s">
        <v>705</v>
      </c>
      <c r="H149" t="s">
        <v>575</v>
      </c>
      <c r="I149" s="11" t="s">
        <v>575</v>
      </c>
      <c r="J149" s="11" t="s">
        <v>575</v>
      </c>
      <c r="K149" t="s">
        <v>705</v>
      </c>
    </row>
    <row r="150" spans="1:12">
      <c r="C150" s="38" t="s">
        <v>711</v>
      </c>
      <c r="D150" t="s">
        <v>1128</v>
      </c>
      <c r="E150" t="s">
        <v>710</v>
      </c>
      <c r="F150" t="s">
        <v>575</v>
      </c>
      <c r="G150" t="s">
        <v>705</v>
      </c>
      <c r="H150" t="s">
        <v>575</v>
      </c>
      <c r="I150" s="11" t="s">
        <v>575</v>
      </c>
      <c r="J150" s="11" t="s">
        <v>575</v>
      </c>
      <c r="K150" t="s">
        <v>705</v>
      </c>
    </row>
    <row r="151" spans="1:12">
      <c r="C151" s="38" t="s">
        <v>709</v>
      </c>
      <c r="D151" t="s">
        <v>699</v>
      </c>
      <c r="E151" t="s">
        <v>708</v>
      </c>
      <c r="F151" t="s">
        <v>575</v>
      </c>
      <c r="G151" t="s">
        <v>705</v>
      </c>
      <c r="H151" t="s">
        <v>575</v>
      </c>
      <c r="I151" s="11" t="s">
        <v>575</v>
      </c>
      <c r="J151" s="11" t="s">
        <v>575</v>
      </c>
      <c r="K151" t="s">
        <v>705</v>
      </c>
    </row>
    <row r="152" spans="1:12">
      <c r="C152" s="38" t="s">
        <v>707</v>
      </c>
      <c r="D152" t="s">
        <v>699</v>
      </c>
      <c r="E152" t="s">
        <v>706</v>
      </c>
      <c r="F152" t="s">
        <v>575</v>
      </c>
      <c r="G152" t="s">
        <v>705</v>
      </c>
      <c r="H152" t="s">
        <v>575</v>
      </c>
      <c r="I152" s="11" t="s">
        <v>575</v>
      </c>
      <c r="J152" s="11" t="s">
        <v>575</v>
      </c>
      <c r="K152" t="s">
        <v>705</v>
      </c>
    </row>
    <row r="155" spans="1:12">
      <c r="A155" s="1"/>
      <c r="B155" s="1"/>
    </row>
    <row r="161" spans="1:2">
      <c r="A161" s="38"/>
      <c r="B161" s="38"/>
    </row>
  </sheetData>
  <hyperlinks>
    <hyperlink ref="E61" r:id="rId1"/>
    <hyperlink ref="E62" r:id="rId2"/>
    <hyperlink ref="E63" r:id="rId3"/>
    <hyperlink ref="E64" r:id="rId4"/>
    <hyperlink ref="E65" r:id="rId5"/>
    <hyperlink ref="E66" r:id="rId6"/>
    <hyperlink ref="E67" r:id="rId7"/>
    <hyperlink ref="E68" r:id="rId8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E19" sqref="E19"/>
    </sheetView>
  </sheetViews>
  <sheetFormatPr baseColWidth="10" defaultRowHeight="15" x14ac:dyDescent="0"/>
  <sheetData>
    <row r="1" spans="1:3">
      <c r="A1" s="1" t="s">
        <v>0</v>
      </c>
      <c r="B1" s="1" t="s">
        <v>39</v>
      </c>
      <c r="C1" s="1" t="s">
        <v>40</v>
      </c>
    </row>
    <row r="2" spans="1:3">
      <c r="A2" t="s">
        <v>3</v>
      </c>
      <c r="B2">
        <v>29.575344000000001</v>
      </c>
      <c r="C2">
        <v>-91.538556</v>
      </c>
    </row>
    <row r="3" spans="1:3">
      <c r="A3" t="s">
        <v>4</v>
      </c>
      <c r="B3">
        <v>29.760164</v>
      </c>
      <c r="C3">
        <v>-93.340159</v>
      </c>
    </row>
    <row r="4" spans="1:3">
      <c r="A4" t="s">
        <v>6</v>
      </c>
      <c r="B4">
        <v>29.530840000000001</v>
      </c>
      <c r="C4">
        <v>-92.326147000000006</v>
      </c>
    </row>
    <row r="5" spans="1:3">
      <c r="A5" t="s">
        <v>7</v>
      </c>
      <c r="B5">
        <v>29.348783999999998</v>
      </c>
      <c r="C5">
        <v>-89.538171000000006</v>
      </c>
    </row>
    <row r="6" spans="1:3">
      <c r="A6" t="s">
        <v>9</v>
      </c>
      <c r="B6">
        <v>30.003298999999998</v>
      </c>
      <c r="C6">
        <v>-89.826562999999993</v>
      </c>
    </row>
    <row r="7" spans="1:3">
      <c r="A7" t="s">
        <v>8</v>
      </c>
      <c r="B7">
        <v>29.207082</v>
      </c>
      <c r="C7">
        <v>-90.647469999999998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workbookViewId="0">
      <selection activeCell="D1" sqref="D1:D1048576"/>
    </sheetView>
  </sheetViews>
  <sheetFormatPr baseColWidth="10" defaultRowHeight="15" x14ac:dyDescent="0"/>
  <sheetData>
    <row r="1" spans="1:7">
      <c r="A1" s="3" t="s">
        <v>106</v>
      </c>
      <c r="B1" s="3" t="s">
        <v>103</v>
      </c>
      <c r="C1" s="3" t="s">
        <v>107</v>
      </c>
      <c r="D1" s="3" t="s">
        <v>108</v>
      </c>
      <c r="E1" s="3" t="s">
        <v>655</v>
      </c>
      <c r="F1" s="3" t="s">
        <v>109</v>
      </c>
      <c r="G1" s="3" t="s">
        <v>110</v>
      </c>
    </row>
    <row r="2" spans="1:7">
      <c r="A2" s="3" t="s">
        <v>111</v>
      </c>
      <c r="B2" s="3" t="s">
        <v>104</v>
      </c>
      <c r="C2" s="3" t="s">
        <v>112</v>
      </c>
      <c r="D2" s="3">
        <v>627365</v>
      </c>
      <c r="E2" s="3" t="s">
        <v>656</v>
      </c>
      <c r="F2" s="3" t="s">
        <v>115</v>
      </c>
      <c r="G2" s="3" t="s">
        <v>116</v>
      </c>
    </row>
    <row r="3" spans="1:7">
      <c r="A3" s="3" t="s">
        <v>117</v>
      </c>
      <c r="B3" s="3" t="s">
        <v>104</v>
      </c>
      <c r="C3" s="3" t="s">
        <v>118</v>
      </c>
      <c r="D3" s="3">
        <v>925141</v>
      </c>
      <c r="E3" s="3" t="s">
        <v>657</v>
      </c>
      <c r="F3" s="3" t="s">
        <v>120</v>
      </c>
      <c r="G3" s="3" t="s">
        <v>121</v>
      </c>
    </row>
    <row r="4" spans="1:7">
      <c r="A4" s="3" t="s">
        <v>122</v>
      </c>
      <c r="B4" s="3" t="s">
        <v>104</v>
      </c>
      <c r="C4" s="3" t="s">
        <v>123</v>
      </c>
      <c r="D4" s="3">
        <v>774923</v>
      </c>
      <c r="E4" s="3" t="s">
        <v>658</v>
      </c>
      <c r="F4" s="3" t="s">
        <v>120</v>
      </c>
      <c r="G4" s="3" t="s">
        <v>125</v>
      </c>
    </row>
    <row r="5" spans="1:7">
      <c r="A5" s="3" t="s">
        <v>126</v>
      </c>
      <c r="B5" s="3" t="s">
        <v>104</v>
      </c>
      <c r="C5" s="3" t="s">
        <v>127</v>
      </c>
      <c r="D5" s="3">
        <v>846566</v>
      </c>
      <c r="E5" s="3" t="s">
        <v>657</v>
      </c>
      <c r="F5" s="3" t="s">
        <v>120</v>
      </c>
      <c r="G5" s="3" t="s">
        <v>128</v>
      </c>
    </row>
    <row r="6" spans="1:7">
      <c r="A6" s="3" t="s">
        <v>129</v>
      </c>
      <c r="B6" s="3" t="s">
        <v>104</v>
      </c>
      <c r="C6" s="3" t="s">
        <v>130</v>
      </c>
      <c r="D6" s="3">
        <v>328144</v>
      </c>
      <c r="E6" s="3" t="s">
        <v>658</v>
      </c>
      <c r="F6" s="3" t="s">
        <v>120</v>
      </c>
      <c r="G6" s="3" t="s">
        <v>131</v>
      </c>
    </row>
    <row r="7" spans="1:7">
      <c r="A7" s="3" t="s">
        <v>132</v>
      </c>
      <c r="B7" s="3" t="s">
        <v>104</v>
      </c>
      <c r="C7" s="3" t="s">
        <v>133</v>
      </c>
      <c r="D7" s="3">
        <v>720523</v>
      </c>
      <c r="E7" s="3" t="s">
        <v>656</v>
      </c>
      <c r="F7" s="3" t="s">
        <v>115</v>
      </c>
      <c r="G7" s="3" t="s">
        <v>134</v>
      </c>
    </row>
    <row r="8" spans="1:7">
      <c r="A8" s="3" t="s">
        <v>135</v>
      </c>
      <c r="B8" s="3" t="s">
        <v>104</v>
      </c>
      <c r="C8" s="3" t="s">
        <v>136</v>
      </c>
      <c r="D8" s="3">
        <v>792980</v>
      </c>
      <c r="E8" s="3" t="s">
        <v>657</v>
      </c>
      <c r="F8" s="3" t="s">
        <v>137</v>
      </c>
      <c r="G8" s="3" t="s">
        <v>138</v>
      </c>
    </row>
    <row r="9" spans="1:7">
      <c r="A9" s="3" t="s">
        <v>139</v>
      </c>
      <c r="B9" s="3" t="s">
        <v>104</v>
      </c>
      <c r="C9" s="3" t="s">
        <v>140</v>
      </c>
      <c r="D9" s="3">
        <v>719587</v>
      </c>
      <c r="E9" s="3" t="s">
        <v>657</v>
      </c>
      <c r="F9" s="3" t="s">
        <v>137</v>
      </c>
      <c r="G9" s="3" t="s">
        <v>141</v>
      </c>
    </row>
    <row r="10" spans="1:7">
      <c r="A10" s="3" t="s">
        <v>142</v>
      </c>
      <c r="B10" s="3" t="s">
        <v>104</v>
      </c>
      <c r="C10" s="3" t="s">
        <v>143</v>
      </c>
      <c r="D10" s="3">
        <v>775384</v>
      </c>
      <c r="E10" s="3" t="s">
        <v>657</v>
      </c>
      <c r="F10" s="3" t="s">
        <v>137</v>
      </c>
      <c r="G10" s="3" t="s">
        <v>144</v>
      </c>
    </row>
    <row r="11" spans="1:7">
      <c r="A11" s="3" t="s">
        <v>145</v>
      </c>
      <c r="B11" s="3" t="s">
        <v>104</v>
      </c>
      <c r="C11" s="3" t="s">
        <v>146</v>
      </c>
      <c r="D11" s="3">
        <v>909786</v>
      </c>
      <c r="E11" s="3" t="s">
        <v>659</v>
      </c>
      <c r="F11" s="3" t="s">
        <v>149</v>
      </c>
      <c r="G11" s="3" t="s">
        <v>149</v>
      </c>
    </row>
    <row r="12" spans="1:7">
      <c r="A12" s="3" t="s">
        <v>150</v>
      </c>
      <c r="B12" s="3" t="s">
        <v>104</v>
      </c>
      <c r="C12" s="3" t="s">
        <v>151</v>
      </c>
      <c r="D12" s="3">
        <v>954664</v>
      </c>
      <c r="E12" s="3" t="s">
        <v>659</v>
      </c>
      <c r="F12" s="3" t="s">
        <v>149</v>
      </c>
      <c r="G12" s="3" t="s">
        <v>149</v>
      </c>
    </row>
    <row r="13" spans="1:7">
      <c r="A13" s="3" t="s">
        <v>152</v>
      </c>
      <c r="B13" s="3" t="s">
        <v>104</v>
      </c>
      <c r="C13" s="3" t="s">
        <v>153</v>
      </c>
      <c r="D13" s="3">
        <v>1401625</v>
      </c>
      <c r="E13" s="3" t="s">
        <v>659</v>
      </c>
      <c r="F13" s="3" t="s">
        <v>149</v>
      </c>
      <c r="G13" s="3" t="s">
        <v>149</v>
      </c>
    </row>
    <row r="14" spans="1:7">
      <c r="A14" s="3" t="s">
        <v>154</v>
      </c>
      <c r="B14" s="3" t="s">
        <v>104</v>
      </c>
      <c r="C14" s="3" t="s">
        <v>155</v>
      </c>
      <c r="D14" s="3">
        <v>812863</v>
      </c>
      <c r="E14" s="3" t="s">
        <v>659</v>
      </c>
      <c r="F14" s="3" t="s">
        <v>149</v>
      </c>
      <c r="G14" s="3" t="s">
        <v>149</v>
      </c>
    </row>
    <row r="15" spans="1:7">
      <c r="A15" s="3" t="s">
        <v>156</v>
      </c>
      <c r="B15" s="3" t="s">
        <v>104</v>
      </c>
      <c r="C15" s="3" t="s">
        <v>157</v>
      </c>
      <c r="D15" s="3">
        <v>674250</v>
      </c>
      <c r="E15" s="3" t="s">
        <v>657</v>
      </c>
      <c r="F15" s="3" t="s">
        <v>158</v>
      </c>
      <c r="G15" s="3" t="s">
        <v>158</v>
      </c>
    </row>
    <row r="16" spans="1:7">
      <c r="A16" s="3" t="s">
        <v>159</v>
      </c>
      <c r="B16" s="3" t="s">
        <v>104</v>
      </c>
      <c r="C16" s="3" t="s">
        <v>160</v>
      </c>
      <c r="D16" s="3">
        <v>1115049</v>
      </c>
      <c r="E16" s="3" t="s">
        <v>660</v>
      </c>
      <c r="F16" s="3" t="s">
        <v>149</v>
      </c>
      <c r="G16" s="3" t="s">
        <v>149</v>
      </c>
    </row>
    <row r="17" spans="1:7">
      <c r="A17" s="3" t="s">
        <v>163</v>
      </c>
      <c r="B17" s="3" t="s">
        <v>104</v>
      </c>
      <c r="C17" s="3" t="s">
        <v>164</v>
      </c>
      <c r="D17" s="3">
        <v>1456888</v>
      </c>
      <c r="E17" s="3" t="s">
        <v>661</v>
      </c>
      <c r="F17" s="3" t="s">
        <v>149</v>
      </c>
      <c r="G17" s="3" t="s">
        <v>149</v>
      </c>
    </row>
    <row r="18" spans="1:7">
      <c r="A18" s="3" t="s">
        <v>167</v>
      </c>
      <c r="B18" s="3" t="s">
        <v>104</v>
      </c>
      <c r="C18" s="3" t="s">
        <v>168</v>
      </c>
      <c r="D18" s="3">
        <v>1237371</v>
      </c>
      <c r="E18" s="3" t="s">
        <v>662</v>
      </c>
      <c r="F18" s="3" t="s">
        <v>149</v>
      </c>
      <c r="G18" s="3" t="s">
        <v>170</v>
      </c>
    </row>
    <row r="19" spans="1:7">
      <c r="A19" s="3" t="s">
        <v>171</v>
      </c>
      <c r="B19" s="3" t="s">
        <v>104</v>
      </c>
      <c r="C19" s="3" t="s">
        <v>172</v>
      </c>
      <c r="D19" s="3">
        <v>1279674</v>
      </c>
      <c r="E19" s="3" t="s">
        <v>661</v>
      </c>
      <c r="F19" s="3" t="s">
        <v>149</v>
      </c>
      <c r="G19" s="3" t="s">
        <v>149</v>
      </c>
    </row>
    <row r="20" spans="1:7">
      <c r="A20" s="3" t="s">
        <v>173</v>
      </c>
      <c r="B20" s="3" t="s">
        <v>104</v>
      </c>
      <c r="C20" s="3" t="s">
        <v>174</v>
      </c>
      <c r="D20" s="3">
        <v>1437930</v>
      </c>
      <c r="E20" s="3" t="s">
        <v>663</v>
      </c>
      <c r="F20" s="3" t="s">
        <v>149</v>
      </c>
      <c r="G20" s="3" t="s">
        <v>149</v>
      </c>
    </row>
    <row r="21" spans="1:7">
      <c r="A21" s="3" t="s">
        <v>175</v>
      </c>
      <c r="B21" s="3" t="s">
        <v>104</v>
      </c>
      <c r="C21" s="3" t="s">
        <v>176</v>
      </c>
      <c r="D21" s="3">
        <v>1382291</v>
      </c>
      <c r="E21" s="3" t="s">
        <v>663</v>
      </c>
      <c r="F21" s="3" t="s">
        <v>149</v>
      </c>
      <c r="G21" s="3" t="s">
        <v>149</v>
      </c>
    </row>
    <row r="22" spans="1:7">
      <c r="A22" s="3" t="s">
        <v>177</v>
      </c>
      <c r="B22" s="3" t="s">
        <v>104</v>
      </c>
      <c r="C22" s="3" t="s">
        <v>178</v>
      </c>
      <c r="D22" s="3">
        <v>1410127</v>
      </c>
      <c r="E22" s="3" t="s">
        <v>664</v>
      </c>
      <c r="F22" s="3" t="s">
        <v>179</v>
      </c>
      <c r="G22" s="3" t="s">
        <v>179</v>
      </c>
    </row>
    <row r="23" spans="1:7">
      <c r="A23" s="3" t="s">
        <v>180</v>
      </c>
      <c r="B23" s="3" t="s">
        <v>104</v>
      </c>
      <c r="C23" s="3" t="s">
        <v>181</v>
      </c>
      <c r="D23" s="3">
        <v>1395997</v>
      </c>
      <c r="E23" s="3" t="s">
        <v>663</v>
      </c>
      <c r="F23" s="3" t="s">
        <v>149</v>
      </c>
      <c r="G23" s="3" t="s">
        <v>149</v>
      </c>
    </row>
    <row r="24" spans="1:7">
      <c r="A24" s="3" t="s">
        <v>182</v>
      </c>
      <c r="B24" s="3" t="s">
        <v>104</v>
      </c>
      <c r="C24" s="3" t="s">
        <v>183</v>
      </c>
      <c r="D24" s="3">
        <v>1362422</v>
      </c>
      <c r="E24" s="3" t="s">
        <v>661</v>
      </c>
      <c r="F24" s="3" t="s">
        <v>149</v>
      </c>
      <c r="G24" s="3" t="s">
        <v>149</v>
      </c>
    </row>
    <row r="25" spans="1:7">
      <c r="A25" s="3" t="s">
        <v>184</v>
      </c>
      <c r="B25" s="3" t="s">
        <v>104</v>
      </c>
      <c r="C25" s="3" t="s">
        <v>185</v>
      </c>
      <c r="D25" s="3">
        <v>1302704</v>
      </c>
      <c r="E25" s="3" t="s">
        <v>665</v>
      </c>
      <c r="F25" s="3" t="s">
        <v>149</v>
      </c>
      <c r="G25" s="3" t="s">
        <v>149</v>
      </c>
    </row>
    <row r="26" spans="1:7">
      <c r="A26" s="3" t="s">
        <v>187</v>
      </c>
      <c r="B26" s="3" t="s">
        <v>104</v>
      </c>
      <c r="C26" s="3" t="s">
        <v>188</v>
      </c>
      <c r="D26" s="3">
        <v>1395115</v>
      </c>
      <c r="E26" s="3" t="s">
        <v>665</v>
      </c>
      <c r="F26" s="3" t="s">
        <v>149</v>
      </c>
      <c r="G26" s="3" t="s">
        <v>149</v>
      </c>
    </row>
    <row r="27" spans="1:7">
      <c r="A27" s="3" t="s">
        <v>189</v>
      </c>
      <c r="B27" s="3" t="s">
        <v>104</v>
      </c>
      <c r="C27" s="3" t="s">
        <v>190</v>
      </c>
      <c r="D27" s="3">
        <v>1274624</v>
      </c>
      <c r="E27" s="3" t="s">
        <v>665</v>
      </c>
      <c r="F27" s="3" t="s">
        <v>149</v>
      </c>
      <c r="G27" s="3" t="s">
        <v>149</v>
      </c>
    </row>
    <row r="28" spans="1:7">
      <c r="A28" s="3" t="s">
        <v>191</v>
      </c>
      <c r="B28" s="3" t="s">
        <v>104</v>
      </c>
      <c r="C28" s="3" t="s">
        <v>192</v>
      </c>
      <c r="D28" s="3">
        <v>1297098</v>
      </c>
      <c r="E28" s="3" t="s">
        <v>665</v>
      </c>
      <c r="F28" s="3" t="s">
        <v>149</v>
      </c>
      <c r="G28" s="3" t="s">
        <v>149</v>
      </c>
    </row>
    <row r="29" spans="1:7">
      <c r="A29" s="3" t="s">
        <v>193</v>
      </c>
      <c r="B29" s="3" t="s">
        <v>104</v>
      </c>
      <c r="C29" s="3" t="s">
        <v>194</v>
      </c>
      <c r="D29" s="3">
        <v>1320649</v>
      </c>
      <c r="E29" s="3" t="s">
        <v>663</v>
      </c>
      <c r="F29" s="3" t="s">
        <v>149</v>
      </c>
      <c r="G29" s="3" t="s">
        <v>149</v>
      </c>
    </row>
    <row r="30" spans="1:7">
      <c r="A30" s="3" t="s">
        <v>195</v>
      </c>
      <c r="B30" s="3" t="s">
        <v>104</v>
      </c>
      <c r="C30" s="3" t="s">
        <v>196</v>
      </c>
      <c r="D30" s="3">
        <v>1433611</v>
      </c>
      <c r="E30" s="3" t="s">
        <v>661</v>
      </c>
      <c r="F30" s="3" t="s">
        <v>149</v>
      </c>
      <c r="G30" s="3" t="s">
        <v>149</v>
      </c>
    </row>
    <row r="31" spans="1:7">
      <c r="A31" s="3" t="s">
        <v>197</v>
      </c>
      <c r="B31" s="3" t="s">
        <v>104</v>
      </c>
      <c r="C31" s="3" t="s">
        <v>198</v>
      </c>
      <c r="D31" s="3">
        <v>1453515</v>
      </c>
      <c r="E31" s="3" t="s">
        <v>663</v>
      </c>
      <c r="F31" s="3" t="s">
        <v>149</v>
      </c>
      <c r="G31" s="3" t="s">
        <v>149</v>
      </c>
    </row>
    <row r="32" spans="1:7">
      <c r="A32" s="3" t="s">
        <v>199</v>
      </c>
      <c r="B32" s="3" t="s">
        <v>104</v>
      </c>
      <c r="C32" s="3" t="s">
        <v>200</v>
      </c>
      <c r="D32" s="3">
        <v>1375060</v>
      </c>
      <c r="E32" s="3" t="s">
        <v>661</v>
      </c>
      <c r="F32" s="3" t="s">
        <v>149</v>
      </c>
      <c r="G32" s="3" t="s">
        <v>149</v>
      </c>
    </row>
    <row r="33" spans="1:7">
      <c r="A33" s="3" t="s">
        <v>201</v>
      </c>
      <c r="B33" s="3" t="s">
        <v>104</v>
      </c>
      <c r="C33" s="3" t="s">
        <v>202</v>
      </c>
      <c r="D33" s="3">
        <v>775582</v>
      </c>
      <c r="E33" s="3" t="s">
        <v>666</v>
      </c>
      <c r="F33" s="3" t="s">
        <v>149</v>
      </c>
      <c r="G33" s="3" t="s">
        <v>149</v>
      </c>
    </row>
    <row r="34" spans="1:7">
      <c r="A34" s="3" t="s">
        <v>204</v>
      </c>
      <c r="B34" s="3" t="s">
        <v>104</v>
      </c>
      <c r="C34" s="3" t="s">
        <v>205</v>
      </c>
      <c r="D34" s="3">
        <v>900268</v>
      </c>
      <c r="E34" s="3" t="s">
        <v>666</v>
      </c>
      <c r="F34" s="3" t="s">
        <v>149</v>
      </c>
      <c r="G34" s="3" t="s">
        <v>149</v>
      </c>
    </row>
    <row r="35" spans="1:7">
      <c r="A35" s="3" t="s">
        <v>206</v>
      </c>
      <c r="B35" s="3" t="s">
        <v>104</v>
      </c>
      <c r="C35" s="3" t="s">
        <v>207</v>
      </c>
      <c r="D35" s="3">
        <v>337771</v>
      </c>
      <c r="E35" s="3" t="s">
        <v>667</v>
      </c>
      <c r="F35" s="3" t="s">
        <v>149</v>
      </c>
      <c r="G35" s="3" t="s">
        <v>149</v>
      </c>
    </row>
    <row r="36" spans="1:7">
      <c r="A36" s="3" t="s">
        <v>209</v>
      </c>
      <c r="B36" s="3" t="s">
        <v>104</v>
      </c>
      <c r="C36" s="3" t="s">
        <v>210</v>
      </c>
      <c r="D36" s="3">
        <v>998184</v>
      </c>
      <c r="E36" s="3" t="s">
        <v>665</v>
      </c>
      <c r="F36" s="3" t="s">
        <v>149</v>
      </c>
      <c r="G36" s="3" t="s">
        <v>149</v>
      </c>
    </row>
    <row r="37" spans="1:7">
      <c r="A37" s="3" t="s">
        <v>211</v>
      </c>
      <c r="B37" s="3" t="s">
        <v>104</v>
      </c>
      <c r="C37" s="3" t="s">
        <v>212</v>
      </c>
      <c r="D37" s="3">
        <v>688449</v>
      </c>
      <c r="E37" s="3" t="s">
        <v>665</v>
      </c>
      <c r="F37" s="3" t="s">
        <v>149</v>
      </c>
      <c r="G37" s="3" t="s">
        <v>149</v>
      </c>
    </row>
    <row r="38" spans="1:7">
      <c r="A38" s="3" t="s">
        <v>213</v>
      </c>
      <c r="B38" s="3" t="s">
        <v>104</v>
      </c>
      <c r="C38" s="3" t="s">
        <v>214</v>
      </c>
      <c r="D38" s="3">
        <v>360759</v>
      </c>
      <c r="E38" s="3" t="s">
        <v>668</v>
      </c>
      <c r="F38" s="3" t="s">
        <v>149</v>
      </c>
      <c r="G38" s="3" t="s">
        <v>149</v>
      </c>
    </row>
    <row r="39" spans="1:7">
      <c r="A39" s="3" t="s">
        <v>215</v>
      </c>
      <c r="B39" s="3" t="s">
        <v>104</v>
      </c>
      <c r="C39" s="3" t="s">
        <v>216</v>
      </c>
      <c r="D39" s="3">
        <v>254538</v>
      </c>
      <c r="E39" s="3" t="s">
        <v>669</v>
      </c>
      <c r="F39" s="3" t="s">
        <v>149</v>
      </c>
      <c r="G39" s="3" t="s">
        <v>149</v>
      </c>
    </row>
    <row r="40" spans="1:7">
      <c r="A40" s="3" t="s">
        <v>218</v>
      </c>
      <c r="B40" s="3" t="s">
        <v>104</v>
      </c>
      <c r="C40" s="3" t="s">
        <v>219</v>
      </c>
      <c r="D40" s="3">
        <v>202418</v>
      </c>
      <c r="E40" s="3" t="s">
        <v>669</v>
      </c>
      <c r="F40" s="3" t="s">
        <v>149</v>
      </c>
      <c r="G40" s="3" t="s">
        <v>149</v>
      </c>
    </row>
    <row r="41" spans="1:7">
      <c r="A41" s="3" t="s">
        <v>220</v>
      </c>
      <c r="B41" s="3" t="s">
        <v>104</v>
      </c>
      <c r="C41" s="3" t="s">
        <v>221</v>
      </c>
      <c r="D41" s="3">
        <v>249733</v>
      </c>
      <c r="E41" s="3" t="s">
        <v>667</v>
      </c>
      <c r="F41" s="3" t="s">
        <v>149</v>
      </c>
      <c r="G41" s="3" t="s">
        <v>149</v>
      </c>
    </row>
    <row r="42" spans="1:7">
      <c r="A42" s="3" t="s">
        <v>222</v>
      </c>
      <c r="B42" s="3" t="s">
        <v>104</v>
      </c>
      <c r="C42" s="3" t="s">
        <v>223</v>
      </c>
      <c r="D42" s="3">
        <v>733779</v>
      </c>
      <c r="E42" s="3" t="s">
        <v>665</v>
      </c>
      <c r="F42" s="3" t="s">
        <v>149</v>
      </c>
      <c r="G42" s="3" t="s">
        <v>149</v>
      </c>
    </row>
    <row r="43" spans="1:7">
      <c r="A43" s="3" t="s">
        <v>225</v>
      </c>
      <c r="B43" s="3" t="s">
        <v>104</v>
      </c>
      <c r="C43" s="3" t="s">
        <v>226</v>
      </c>
      <c r="D43" s="3">
        <v>303716</v>
      </c>
      <c r="E43" s="3" t="s">
        <v>669</v>
      </c>
      <c r="F43" s="3" t="s">
        <v>149</v>
      </c>
      <c r="G43" s="3" t="s">
        <v>149</v>
      </c>
    </row>
    <row r="44" spans="1:7">
      <c r="A44" s="3" t="s">
        <v>227</v>
      </c>
      <c r="B44" s="3" t="s">
        <v>104</v>
      </c>
      <c r="C44" s="3" t="s">
        <v>228</v>
      </c>
      <c r="D44" s="3">
        <v>669643</v>
      </c>
      <c r="E44" s="3" t="s">
        <v>665</v>
      </c>
      <c r="F44" s="3" t="s">
        <v>149</v>
      </c>
      <c r="G44" s="3" t="s">
        <v>149</v>
      </c>
    </row>
    <row r="45" spans="1:7">
      <c r="A45" s="3" t="s">
        <v>229</v>
      </c>
      <c r="B45" s="3" t="s">
        <v>104</v>
      </c>
      <c r="C45" s="3" t="s">
        <v>230</v>
      </c>
      <c r="D45" s="3">
        <v>574963</v>
      </c>
      <c r="E45" s="3" t="s">
        <v>669</v>
      </c>
      <c r="F45" s="3" t="s">
        <v>149</v>
      </c>
      <c r="G45" s="3" t="s">
        <v>149</v>
      </c>
    </row>
    <row r="46" spans="1:7">
      <c r="A46" s="3" t="s">
        <v>232</v>
      </c>
      <c r="B46" s="3" t="s">
        <v>104</v>
      </c>
      <c r="C46" s="3" t="s">
        <v>1</v>
      </c>
      <c r="D46" s="3">
        <v>1160202</v>
      </c>
      <c r="E46" s="3" t="s">
        <v>670</v>
      </c>
      <c r="F46" s="3" t="s">
        <v>1</v>
      </c>
      <c r="G46" s="3" t="s">
        <v>1</v>
      </c>
    </row>
    <row r="47" spans="1:7">
      <c r="A47" s="3" t="s">
        <v>234</v>
      </c>
      <c r="B47" s="3" t="s">
        <v>104</v>
      </c>
      <c r="C47" s="3" t="s">
        <v>235</v>
      </c>
      <c r="D47" s="3">
        <v>1308759</v>
      </c>
      <c r="E47" s="3"/>
      <c r="F47" s="3" t="s">
        <v>149</v>
      </c>
      <c r="G47" s="3" t="s">
        <v>149</v>
      </c>
    </row>
    <row r="48" spans="1:7">
      <c r="A48" s="3" t="s">
        <v>237</v>
      </c>
      <c r="B48" s="3" t="s">
        <v>104</v>
      </c>
      <c r="C48" s="3" t="s">
        <v>238</v>
      </c>
      <c r="D48" s="3">
        <v>1343202</v>
      </c>
      <c r="E48" s="3"/>
      <c r="F48" s="3" t="s">
        <v>149</v>
      </c>
      <c r="G48" s="3" t="s">
        <v>149</v>
      </c>
    </row>
    <row r="49" spans="1:7">
      <c r="A49" s="3" t="s">
        <v>239</v>
      </c>
      <c r="B49" s="3" t="s">
        <v>104</v>
      </c>
      <c r="C49" s="3" t="s">
        <v>240</v>
      </c>
      <c r="D49" s="3">
        <v>1284727</v>
      </c>
      <c r="E49" s="3"/>
      <c r="F49" s="3" t="s">
        <v>149</v>
      </c>
      <c r="G49" s="3" t="s">
        <v>242</v>
      </c>
    </row>
    <row r="50" spans="1:7">
      <c r="A50" s="3" t="s">
        <v>243</v>
      </c>
      <c r="B50" s="3" t="s">
        <v>104</v>
      </c>
      <c r="C50" s="3" t="s">
        <v>244</v>
      </c>
      <c r="D50" s="3">
        <v>1324008</v>
      </c>
      <c r="E50" s="3"/>
      <c r="F50" s="3" t="s">
        <v>149</v>
      </c>
      <c r="G50" s="3" t="s">
        <v>149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opLeftCell="A62" workbookViewId="0">
      <selection activeCell="H5" sqref="H5"/>
    </sheetView>
  </sheetViews>
  <sheetFormatPr baseColWidth="10" defaultRowHeight="15" x14ac:dyDescent="0"/>
  <sheetData>
    <row r="1" spans="1:7">
      <c r="A1" t="s">
        <v>245</v>
      </c>
      <c r="B1" t="s">
        <v>0</v>
      </c>
      <c r="C1" t="s">
        <v>246</v>
      </c>
      <c r="D1" t="s">
        <v>2</v>
      </c>
      <c r="E1" t="s">
        <v>247</v>
      </c>
      <c r="F1" t="s">
        <v>248</v>
      </c>
      <c r="G1" t="s">
        <v>249</v>
      </c>
    </row>
    <row r="2" spans="1:7">
      <c r="A2" t="s">
        <v>250</v>
      </c>
      <c r="B2" t="s">
        <v>251</v>
      </c>
      <c r="C2" t="s">
        <v>252</v>
      </c>
      <c r="D2">
        <v>8</v>
      </c>
      <c r="E2" t="s">
        <v>253</v>
      </c>
      <c r="F2" t="s">
        <v>452</v>
      </c>
      <c r="G2" t="s">
        <v>671</v>
      </c>
    </row>
    <row r="3" spans="1:7">
      <c r="A3" t="s">
        <v>254</v>
      </c>
      <c r="B3" t="s">
        <v>251</v>
      </c>
      <c r="C3" t="s">
        <v>252</v>
      </c>
      <c r="D3">
        <v>8</v>
      </c>
      <c r="E3" t="s">
        <v>255</v>
      </c>
      <c r="F3" t="s">
        <v>453</v>
      </c>
      <c r="G3" t="s">
        <v>671</v>
      </c>
    </row>
    <row r="4" spans="1:7">
      <c r="A4" t="s">
        <v>256</v>
      </c>
      <c r="B4" t="s">
        <v>251</v>
      </c>
      <c r="C4" t="s">
        <v>252</v>
      </c>
      <c r="D4">
        <v>8</v>
      </c>
      <c r="E4" t="s">
        <v>257</v>
      </c>
      <c r="F4" t="s">
        <v>454</v>
      </c>
      <c r="G4" t="s">
        <v>671</v>
      </c>
    </row>
    <row r="5" spans="1:7">
      <c r="A5" t="s">
        <v>258</v>
      </c>
      <c r="B5" t="s">
        <v>259</v>
      </c>
      <c r="C5" t="s">
        <v>252</v>
      </c>
      <c r="D5">
        <v>13.72</v>
      </c>
      <c r="E5" t="s">
        <v>260</v>
      </c>
      <c r="F5" t="s">
        <v>455</v>
      </c>
      <c r="G5" t="s">
        <v>671</v>
      </c>
    </row>
    <row r="6" spans="1:7">
      <c r="A6" t="s">
        <v>261</v>
      </c>
      <c r="B6" t="s">
        <v>259</v>
      </c>
      <c r="C6" t="s">
        <v>252</v>
      </c>
      <c r="D6">
        <v>13.72</v>
      </c>
      <c r="E6" t="s">
        <v>262</v>
      </c>
      <c r="F6" t="s">
        <v>456</v>
      </c>
      <c r="G6" t="s">
        <v>671</v>
      </c>
    </row>
    <row r="7" spans="1:7">
      <c r="A7" t="s">
        <v>263</v>
      </c>
      <c r="B7" t="s">
        <v>259</v>
      </c>
      <c r="C7" t="s">
        <v>252</v>
      </c>
      <c r="D7">
        <v>13.72</v>
      </c>
      <c r="E7" t="s">
        <v>264</v>
      </c>
      <c r="F7" t="s">
        <v>457</v>
      </c>
      <c r="G7" t="s">
        <v>671</v>
      </c>
    </row>
    <row r="8" spans="1:7">
      <c r="A8" t="s">
        <v>263</v>
      </c>
      <c r="B8" t="s">
        <v>259</v>
      </c>
      <c r="C8" t="s">
        <v>252</v>
      </c>
      <c r="D8">
        <v>16.45</v>
      </c>
      <c r="E8" t="s">
        <v>265</v>
      </c>
      <c r="F8" t="s">
        <v>458</v>
      </c>
      <c r="G8" t="s">
        <v>671</v>
      </c>
    </row>
    <row r="9" spans="1:7">
      <c r="A9" t="s">
        <v>266</v>
      </c>
      <c r="B9" t="s">
        <v>259</v>
      </c>
      <c r="C9" t="s">
        <v>252</v>
      </c>
      <c r="D9">
        <v>16.45</v>
      </c>
      <c r="E9" t="s">
        <v>267</v>
      </c>
      <c r="F9" t="s">
        <v>459</v>
      </c>
      <c r="G9" t="s">
        <v>671</v>
      </c>
    </row>
    <row r="10" spans="1:7">
      <c r="A10" t="s">
        <v>268</v>
      </c>
      <c r="B10" t="s">
        <v>259</v>
      </c>
      <c r="C10" t="s">
        <v>252</v>
      </c>
      <c r="D10">
        <v>16.45</v>
      </c>
      <c r="E10" t="s">
        <v>269</v>
      </c>
      <c r="F10" t="s">
        <v>460</v>
      </c>
      <c r="G10" t="s">
        <v>671</v>
      </c>
    </row>
    <row r="11" spans="1:7">
      <c r="A11" t="s">
        <v>270</v>
      </c>
      <c r="B11" t="s">
        <v>271</v>
      </c>
      <c r="C11" t="s">
        <v>252</v>
      </c>
      <c r="D11">
        <v>20.22</v>
      </c>
      <c r="E11" t="s">
        <v>272</v>
      </c>
      <c r="F11" t="s">
        <v>461</v>
      </c>
      <c r="G11" t="s">
        <v>671</v>
      </c>
    </row>
    <row r="12" spans="1:7">
      <c r="A12" t="s">
        <v>273</v>
      </c>
      <c r="B12" t="s">
        <v>271</v>
      </c>
      <c r="C12" t="s">
        <v>252</v>
      </c>
      <c r="D12">
        <v>20.22</v>
      </c>
      <c r="E12" t="s">
        <v>274</v>
      </c>
      <c r="F12" t="s">
        <v>462</v>
      </c>
      <c r="G12" t="s">
        <v>671</v>
      </c>
    </row>
    <row r="13" spans="1:7">
      <c r="A13" t="s">
        <v>275</v>
      </c>
      <c r="B13" t="s">
        <v>271</v>
      </c>
      <c r="C13" t="s">
        <v>252</v>
      </c>
      <c r="D13">
        <v>20.22</v>
      </c>
      <c r="E13" t="s">
        <v>276</v>
      </c>
      <c r="F13" t="s">
        <v>463</v>
      </c>
      <c r="G13" t="s">
        <v>671</v>
      </c>
    </row>
    <row r="14" spans="1:7">
      <c r="A14" t="s">
        <v>277</v>
      </c>
      <c r="B14" t="s">
        <v>271</v>
      </c>
      <c r="C14" t="s">
        <v>252</v>
      </c>
      <c r="D14">
        <v>31.5</v>
      </c>
      <c r="E14" t="s">
        <v>278</v>
      </c>
      <c r="F14" t="s">
        <v>464</v>
      </c>
      <c r="G14" t="s">
        <v>671</v>
      </c>
    </row>
    <row r="15" spans="1:7">
      <c r="A15" t="s">
        <v>279</v>
      </c>
      <c r="B15" t="s">
        <v>271</v>
      </c>
      <c r="C15" t="s">
        <v>252</v>
      </c>
      <c r="D15">
        <v>31.5</v>
      </c>
      <c r="E15" t="s">
        <v>280</v>
      </c>
      <c r="F15" t="s">
        <v>465</v>
      </c>
      <c r="G15" t="s">
        <v>671</v>
      </c>
    </row>
    <row r="16" spans="1:7">
      <c r="A16" t="s">
        <v>281</v>
      </c>
      <c r="B16" t="s">
        <v>271</v>
      </c>
      <c r="C16" t="s">
        <v>252</v>
      </c>
      <c r="D16">
        <v>31.5</v>
      </c>
      <c r="E16" t="s">
        <v>282</v>
      </c>
      <c r="F16" t="s">
        <v>466</v>
      </c>
      <c r="G16" t="s">
        <v>671</v>
      </c>
    </row>
    <row r="17" spans="1:7">
      <c r="A17" t="s">
        <v>283</v>
      </c>
      <c r="B17" t="s">
        <v>284</v>
      </c>
      <c r="C17" t="s">
        <v>252</v>
      </c>
      <c r="D17">
        <v>23.2</v>
      </c>
      <c r="E17" t="s">
        <v>285</v>
      </c>
      <c r="F17" t="s">
        <v>467</v>
      </c>
      <c r="G17" t="s">
        <v>671</v>
      </c>
    </row>
    <row r="18" spans="1:7">
      <c r="A18" t="s">
        <v>286</v>
      </c>
      <c r="B18" t="s">
        <v>284</v>
      </c>
      <c r="C18" t="s">
        <v>252</v>
      </c>
      <c r="D18">
        <v>23.2</v>
      </c>
      <c r="E18" t="s">
        <v>287</v>
      </c>
      <c r="F18" t="s">
        <v>468</v>
      </c>
      <c r="G18" t="s">
        <v>671</v>
      </c>
    </row>
    <row r="19" spans="1:7">
      <c r="A19" t="s">
        <v>288</v>
      </c>
      <c r="B19" t="s">
        <v>284</v>
      </c>
      <c r="C19" t="s">
        <v>252</v>
      </c>
      <c r="D19">
        <v>23.2</v>
      </c>
      <c r="E19" t="s">
        <v>289</v>
      </c>
      <c r="F19" t="s">
        <v>469</v>
      </c>
      <c r="G19" t="s">
        <v>671</v>
      </c>
    </row>
    <row r="20" spans="1:7">
      <c r="A20" t="s">
        <v>290</v>
      </c>
      <c r="B20" t="s">
        <v>284</v>
      </c>
      <c r="C20" t="s">
        <v>252</v>
      </c>
      <c r="D20">
        <v>32.4</v>
      </c>
      <c r="E20" t="s">
        <v>291</v>
      </c>
      <c r="F20" t="s">
        <v>470</v>
      </c>
      <c r="G20" t="s">
        <v>671</v>
      </c>
    </row>
    <row r="21" spans="1:7">
      <c r="A21" t="s">
        <v>292</v>
      </c>
      <c r="B21" t="s">
        <v>284</v>
      </c>
      <c r="C21" t="s">
        <v>252</v>
      </c>
      <c r="D21">
        <v>32.4</v>
      </c>
      <c r="E21" t="s">
        <v>293</v>
      </c>
      <c r="F21" t="s">
        <v>471</v>
      </c>
      <c r="G21" t="s">
        <v>671</v>
      </c>
    </row>
    <row r="22" spans="1:7">
      <c r="A22" t="s">
        <v>294</v>
      </c>
      <c r="B22" t="s">
        <v>284</v>
      </c>
      <c r="C22" t="s">
        <v>252</v>
      </c>
      <c r="D22">
        <v>32.4</v>
      </c>
      <c r="E22" t="s">
        <v>295</v>
      </c>
      <c r="F22" t="s">
        <v>472</v>
      </c>
      <c r="G22" t="s">
        <v>671</v>
      </c>
    </row>
    <row r="23" spans="1:7">
      <c r="A23" t="s">
        <v>296</v>
      </c>
      <c r="B23" t="s">
        <v>284</v>
      </c>
      <c r="C23" t="s">
        <v>252</v>
      </c>
      <c r="D23">
        <v>34.35</v>
      </c>
      <c r="E23" t="s">
        <v>297</v>
      </c>
      <c r="F23" t="s">
        <v>473</v>
      </c>
      <c r="G23" t="s">
        <v>671</v>
      </c>
    </row>
    <row r="24" spans="1:7">
      <c r="A24" t="s">
        <v>298</v>
      </c>
      <c r="B24" t="s">
        <v>299</v>
      </c>
      <c r="C24" t="s">
        <v>252</v>
      </c>
      <c r="D24">
        <v>4.79</v>
      </c>
      <c r="E24" t="s">
        <v>300</v>
      </c>
      <c r="F24" t="s">
        <v>474</v>
      </c>
      <c r="G24" t="s">
        <v>671</v>
      </c>
    </row>
    <row r="25" spans="1:7">
      <c r="A25" t="s">
        <v>301</v>
      </c>
      <c r="B25" t="s">
        <v>299</v>
      </c>
      <c r="C25" t="s">
        <v>252</v>
      </c>
      <c r="D25">
        <v>4.79</v>
      </c>
      <c r="E25" t="s">
        <v>302</v>
      </c>
      <c r="F25" t="s">
        <v>475</v>
      </c>
      <c r="G25" t="s">
        <v>671</v>
      </c>
    </row>
    <row r="26" spans="1:7">
      <c r="A26" t="s">
        <v>303</v>
      </c>
      <c r="B26" t="s">
        <v>299</v>
      </c>
      <c r="C26" t="s">
        <v>252</v>
      </c>
      <c r="D26">
        <v>4.79</v>
      </c>
      <c r="E26" t="s">
        <v>304</v>
      </c>
      <c r="F26" t="s">
        <v>476</v>
      </c>
      <c r="G26" t="s">
        <v>671</v>
      </c>
    </row>
    <row r="27" spans="1:7">
      <c r="A27" t="s">
        <v>305</v>
      </c>
      <c r="B27" t="s">
        <v>299</v>
      </c>
      <c r="C27" t="s">
        <v>252</v>
      </c>
      <c r="D27">
        <v>5.09</v>
      </c>
      <c r="E27" t="s">
        <v>306</v>
      </c>
      <c r="F27" t="s">
        <v>477</v>
      </c>
      <c r="G27" t="s">
        <v>671</v>
      </c>
    </row>
    <row r="28" spans="1:7">
      <c r="A28" t="s">
        <v>307</v>
      </c>
      <c r="B28" t="s">
        <v>299</v>
      </c>
      <c r="C28" t="s">
        <v>252</v>
      </c>
      <c r="D28">
        <v>5.09</v>
      </c>
      <c r="E28" t="s">
        <v>308</v>
      </c>
      <c r="F28" t="s">
        <v>478</v>
      </c>
      <c r="G28" t="s">
        <v>671</v>
      </c>
    </row>
    <row r="29" spans="1:7">
      <c r="A29" t="s">
        <v>309</v>
      </c>
      <c r="B29" t="s">
        <v>299</v>
      </c>
      <c r="C29" t="s">
        <v>252</v>
      </c>
      <c r="D29">
        <v>5.09</v>
      </c>
      <c r="E29" t="s">
        <v>310</v>
      </c>
      <c r="F29" t="s">
        <v>479</v>
      </c>
      <c r="G29" t="s">
        <v>671</v>
      </c>
    </row>
    <row r="30" spans="1:7">
      <c r="A30" t="s">
        <v>311</v>
      </c>
      <c r="B30" t="s">
        <v>312</v>
      </c>
      <c r="C30" t="s">
        <v>252</v>
      </c>
      <c r="D30">
        <v>2.9</v>
      </c>
      <c r="E30" t="s">
        <v>313</v>
      </c>
      <c r="F30" t="s">
        <v>480</v>
      </c>
      <c r="G30" t="s">
        <v>671</v>
      </c>
    </row>
    <row r="31" spans="1:7">
      <c r="A31" t="s">
        <v>314</v>
      </c>
      <c r="B31" t="s">
        <v>312</v>
      </c>
      <c r="C31" t="s">
        <v>252</v>
      </c>
      <c r="D31">
        <v>2.9</v>
      </c>
      <c r="E31" t="s">
        <v>315</v>
      </c>
      <c r="F31" t="s">
        <v>481</v>
      </c>
      <c r="G31" t="s">
        <v>671</v>
      </c>
    </row>
    <row r="32" spans="1:7">
      <c r="A32" t="s">
        <v>316</v>
      </c>
      <c r="B32" t="s">
        <v>312</v>
      </c>
      <c r="C32" t="s">
        <v>252</v>
      </c>
      <c r="D32">
        <v>2.9</v>
      </c>
      <c r="E32" t="s">
        <v>317</v>
      </c>
      <c r="F32" t="s">
        <v>482</v>
      </c>
      <c r="G32" t="s">
        <v>671</v>
      </c>
    </row>
    <row r="33" spans="1:7">
      <c r="A33" t="s">
        <v>318</v>
      </c>
      <c r="B33" t="s">
        <v>312</v>
      </c>
      <c r="C33" t="s">
        <v>252</v>
      </c>
      <c r="D33">
        <v>2.9</v>
      </c>
      <c r="E33" t="s">
        <v>319</v>
      </c>
      <c r="F33" t="s">
        <v>483</v>
      </c>
      <c r="G33" t="s">
        <v>671</v>
      </c>
    </row>
    <row r="34" spans="1:7">
      <c r="A34" t="s">
        <v>320</v>
      </c>
      <c r="B34" t="s">
        <v>312</v>
      </c>
      <c r="C34" t="s">
        <v>252</v>
      </c>
      <c r="D34">
        <v>2.9</v>
      </c>
      <c r="E34" t="s">
        <v>321</v>
      </c>
      <c r="F34" t="s">
        <v>484</v>
      </c>
      <c r="G34" t="s">
        <v>671</v>
      </c>
    </row>
    <row r="35" spans="1:7">
      <c r="A35" t="s">
        <v>322</v>
      </c>
      <c r="B35" t="s">
        <v>312</v>
      </c>
      <c r="C35" t="s">
        <v>252</v>
      </c>
      <c r="D35">
        <v>2.9</v>
      </c>
      <c r="E35" t="s">
        <v>323</v>
      </c>
      <c r="F35" t="s">
        <v>485</v>
      </c>
      <c r="G35" t="s">
        <v>671</v>
      </c>
    </row>
    <row r="36" spans="1:7">
      <c r="A36" t="s">
        <v>324</v>
      </c>
      <c r="B36" t="s">
        <v>325</v>
      </c>
      <c r="C36" t="s">
        <v>252</v>
      </c>
      <c r="D36">
        <v>0</v>
      </c>
      <c r="E36" t="s">
        <v>326</v>
      </c>
      <c r="F36" t="s">
        <v>486</v>
      </c>
      <c r="G36" t="s">
        <v>671</v>
      </c>
    </row>
    <row r="37" spans="1:7">
      <c r="A37" t="s">
        <v>327</v>
      </c>
      <c r="B37" t="s">
        <v>325</v>
      </c>
      <c r="C37" t="s">
        <v>252</v>
      </c>
      <c r="D37">
        <v>0</v>
      </c>
      <c r="E37" t="s">
        <v>328</v>
      </c>
      <c r="F37" t="s">
        <v>487</v>
      </c>
      <c r="G37" t="s">
        <v>671</v>
      </c>
    </row>
    <row r="38" spans="1:7">
      <c r="A38" t="s">
        <v>329</v>
      </c>
      <c r="B38" t="s">
        <v>325</v>
      </c>
      <c r="C38" t="s">
        <v>252</v>
      </c>
      <c r="D38">
        <v>0</v>
      </c>
      <c r="E38" t="s">
        <v>330</v>
      </c>
      <c r="F38" t="s">
        <v>488</v>
      </c>
      <c r="G38" t="s">
        <v>671</v>
      </c>
    </row>
    <row r="39" spans="1:7">
      <c r="A39" t="s">
        <v>331</v>
      </c>
      <c r="B39" t="s">
        <v>332</v>
      </c>
      <c r="C39" t="s">
        <v>252</v>
      </c>
      <c r="D39">
        <v>3.46</v>
      </c>
      <c r="E39" t="s">
        <v>333</v>
      </c>
      <c r="F39" t="s">
        <v>489</v>
      </c>
      <c r="G39" t="s">
        <v>671</v>
      </c>
    </row>
    <row r="40" spans="1:7">
      <c r="A40" t="s">
        <v>334</v>
      </c>
      <c r="B40" t="s">
        <v>332</v>
      </c>
      <c r="C40" t="s">
        <v>252</v>
      </c>
      <c r="D40">
        <v>3.46</v>
      </c>
      <c r="E40" t="s">
        <v>335</v>
      </c>
      <c r="F40" t="s">
        <v>490</v>
      </c>
      <c r="G40" t="s">
        <v>671</v>
      </c>
    </row>
    <row r="41" spans="1:7">
      <c r="A41" t="s">
        <v>336</v>
      </c>
      <c r="B41" t="s">
        <v>332</v>
      </c>
      <c r="C41" t="s">
        <v>252</v>
      </c>
      <c r="D41">
        <v>3.46</v>
      </c>
      <c r="E41" t="s">
        <v>337</v>
      </c>
      <c r="F41" t="s">
        <v>491</v>
      </c>
      <c r="G41" t="s">
        <v>671</v>
      </c>
    </row>
    <row r="42" spans="1:7">
      <c r="A42" t="s">
        <v>338</v>
      </c>
      <c r="B42" t="s">
        <v>332</v>
      </c>
      <c r="C42" t="s">
        <v>252</v>
      </c>
      <c r="D42">
        <v>4.51</v>
      </c>
      <c r="E42" t="s">
        <v>339</v>
      </c>
      <c r="F42" t="s">
        <v>492</v>
      </c>
      <c r="G42" t="s">
        <v>671</v>
      </c>
    </row>
    <row r="43" spans="1:7">
      <c r="A43" t="s">
        <v>340</v>
      </c>
      <c r="B43" t="s">
        <v>332</v>
      </c>
      <c r="C43" t="s">
        <v>252</v>
      </c>
      <c r="D43">
        <v>4.51</v>
      </c>
      <c r="E43" t="s">
        <v>341</v>
      </c>
      <c r="F43" t="s">
        <v>493</v>
      </c>
      <c r="G43" t="s">
        <v>671</v>
      </c>
    </row>
    <row r="44" spans="1:7">
      <c r="A44" t="s">
        <v>342</v>
      </c>
      <c r="B44" t="s">
        <v>332</v>
      </c>
      <c r="C44" t="s">
        <v>252</v>
      </c>
      <c r="D44">
        <v>4.51</v>
      </c>
      <c r="E44" t="s">
        <v>343</v>
      </c>
      <c r="F44" t="s">
        <v>494</v>
      </c>
      <c r="G44" t="s">
        <v>671</v>
      </c>
    </row>
    <row r="45" spans="1:7">
      <c r="A45" t="s">
        <v>344</v>
      </c>
      <c r="B45" t="s">
        <v>345</v>
      </c>
      <c r="C45" t="s">
        <v>252</v>
      </c>
      <c r="D45">
        <v>5.75</v>
      </c>
      <c r="E45" t="s">
        <v>346</v>
      </c>
      <c r="F45" t="s">
        <v>495</v>
      </c>
      <c r="G45" t="s">
        <v>671</v>
      </c>
    </row>
    <row r="46" spans="1:7">
      <c r="A46" t="s">
        <v>347</v>
      </c>
      <c r="B46" t="s">
        <v>345</v>
      </c>
      <c r="C46" t="s">
        <v>252</v>
      </c>
      <c r="D46">
        <v>5.75</v>
      </c>
      <c r="E46" t="s">
        <v>348</v>
      </c>
      <c r="F46" t="s">
        <v>496</v>
      </c>
      <c r="G46" t="s">
        <v>671</v>
      </c>
    </row>
    <row r="47" spans="1:7">
      <c r="A47" t="s">
        <v>349</v>
      </c>
      <c r="B47" t="s">
        <v>345</v>
      </c>
      <c r="C47" t="s">
        <v>252</v>
      </c>
      <c r="D47">
        <v>5.75</v>
      </c>
      <c r="E47" t="s">
        <v>350</v>
      </c>
      <c r="F47" t="s">
        <v>497</v>
      </c>
      <c r="G47" t="s">
        <v>671</v>
      </c>
    </row>
    <row r="48" spans="1:7">
      <c r="A48" t="s">
        <v>351</v>
      </c>
      <c r="B48" t="s">
        <v>672</v>
      </c>
      <c r="C48" t="s">
        <v>252</v>
      </c>
      <c r="D48">
        <v>5.75</v>
      </c>
      <c r="E48" t="s">
        <v>352</v>
      </c>
      <c r="F48" t="s">
        <v>498</v>
      </c>
      <c r="G48" t="s">
        <v>671</v>
      </c>
    </row>
    <row r="49" spans="1:7">
      <c r="A49" t="s">
        <v>353</v>
      </c>
      <c r="B49" t="s">
        <v>345</v>
      </c>
      <c r="C49" t="s">
        <v>252</v>
      </c>
      <c r="D49">
        <v>9.9</v>
      </c>
      <c r="E49" t="s">
        <v>354</v>
      </c>
      <c r="F49" t="s">
        <v>499</v>
      </c>
      <c r="G49" t="s">
        <v>671</v>
      </c>
    </row>
    <row r="50" spans="1:7">
      <c r="A50" t="s">
        <v>355</v>
      </c>
      <c r="B50" t="s">
        <v>345</v>
      </c>
      <c r="C50" t="s">
        <v>252</v>
      </c>
      <c r="D50">
        <v>9.9</v>
      </c>
      <c r="E50" t="s">
        <v>356</v>
      </c>
      <c r="F50" t="s">
        <v>500</v>
      </c>
      <c r="G50" t="s">
        <v>671</v>
      </c>
    </row>
    <row r="51" spans="1:7">
      <c r="A51" t="s">
        <v>357</v>
      </c>
      <c r="B51" t="s">
        <v>358</v>
      </c>
      <c r="C51" t="s">
        <v>252</v>
      </c>
      <c r="D51">
        <v>6.89</v>
      </c>
      <c r="E51" t="s">
        <v>359</v>
      </c>
      <c r="F51" t="s">
        <v>501</v>
      </c>
      <c r="G51" t="s">
        <v>671</v>
      </c>
    </row>
    <row r="52" spans="1:7">
      <c r="A52" t="s">
        <v>360</v>
      </c>
      <c r="B52" t="s">
        <v>358</v>
      </c>
      <c r="C52" t="s">
        <v>252</v>
      </c>
      <c r="D52">
        <v>6.89</v>
      </c>
      <c r="E52" t="s">
        <v>361</v>
      </c>
      <c r="F52" t="s">
        <v>502</v>
      </c>
      <c r="G52" t="s">
        <v>671</v>
      </c>
    </row>
    <row r="53" spans="1:7">
      <c r="A53" t="s">
        <v>362</v>
      </c>
      <c r="B53" t="s">
        <v>358</v>
      </c>
      <c r="C53" t="s">
        <v>252</v>
      </c>
      <c r="D53">
        <v>6.89</v>
      </c>
      <c r="E53" t="s">
        <v>363</v>
      </c>
      <c r="F53" t="s">
        <v>503</v>
      </c>
      <c r="G53" t="s">
        <v>671</v>
      </c>
    </row>
    <row r="54" spans="1:7">
      <c r="A54" t="s">
        <v>364</v>
      </c>
      <c r="B54" t="s">
        <v>251</v>
      </c>
      <c r="C54" t="s">
        <v>252</v>
      </c>
      <c r="D54">
        <v>7.52</v>
      </c>
      <c r="E54" t="s">
        <v>365</v>
      </c>
      <c r="F54" t="s">
        <v>504</v>
      </c>
      <c r="G54" t="s">
        <v>671</v>
      </c>
    </row>
    <row r="55" spans="1:7">
      <c r="A55" t="s">
        <v>366</v>
      </c>
      <c r="B55" t="s">
        <v>251</v>
      </c>
      <c r="C55" t="s">
        <v>252</v>
      </c>
      <c r="D55">
        <v>7.52</v>
      </c>
      <c r="E55" t="s">
        <v>367</v>
      </c>
      <c r="F55" t="s">
        <v>505</v>
      </c>
      <c r="G55" t="s">
        <v>671</v>
      </c>
    </row>
    <row r="56" spans="1:7">
      <c r="A56" t="s">
        <v>368</v>
      </c>
      <c r="B56" t="s">
        <v>284</v>
      </c>
      <c r="C56" t="s">
        <v>252</v>
      </c>
      <c r="D56">
        <v>34.35</v>
      </c>
      <c r="E56" t="s">
        <v>369</v>
      </c>
      <c r="F56" t="s">
        <v>506</v>
      </c>
      <c r="G56" t="s">
        <v>671</v>
      </c>
    </row>
    <row r="57" spans="1:7">
      <c r="A57" t="s">
        <v>370</v>
      </c>
      <c r="B57" t="s">
        <v>284</v>
      </c>
      <c r="C57" t="s">
        <v>252</v>
      </c>
      <c r="D57">
        <v>34.35</v>
      </c>
      <c r="E57" t="s">
        <v>371</v>
      </c>
      <c r="F57" t="s">
        <v>507</v>
      </c>
      <c r="G57" t="s">
        <v>671</v>
      </c>
    </row>
    <row r="58" spans="1:7">
      <c r="A58" t="s">
        <v>372</v>
      </c>
      <c r="B58" t="s">
        <v>373</v>
      </c>
      <c r="C58" t="s">
        <v>252</v>
      </c>
      <c r="D58">
        <v>32.159999999999997</v>
      </c>
      <c r="E58" t="s">
        <v>374</v>
      </c>
      <c r="F58" t="s">
        <v>508</v>
      </c>
      <c r="G58" t="s">
        <v>671</v>
      </c>
    </row>
    <row r="59" spans="1:7">
      <c r="A59" t="s">
        <v>375</v>
      </c>
      <c r="B59" t="s">
        <v>373</v>
      </c>
      <c r="C59" t="s">
        <v>252</v>
      </c>
      <c r="D59">
        <v>32.159999999999997</v>
      </c>
      <c r="E59" t="s">
        <v>376</v>
      </c>
      <c r="F59" t="s">
        <v>509</v>
      </c>
      <c r="G59" t="s">
        <v>671</v>
      </c>
    </row>
    <row r="60" spans="1:7">
      <c r="A60" t="s">
        <v>377</v>
      </c>
      <c r="B60" t="s">
        <v>373</v>
      </c>
      <c r="C60" t="s">
        <v>252</v>
      </c>
      <c r="D60">
        <v>32.159999999999997</v>
      </c>
      <c r="E60" t="s">
        <v>378</v>
      </c>
      <c r="F60" t="s">
        <v>510</v>
      </c>
      <c r="G60" t="s">
        <v>671</v>
      </c>
    </row>
    <row r="61" spans="1:7">
      <c r="A61" t="s">
        <v>379</v>
      </c>
      <c r="B61" t="s">
        <v>373</v>
      </c>
      <c r="C61" t="s">
        <v>252</v>
      </c>
      <c r="D61">
        <v>33.049999999999997</v>
      </c>
      <c r="E61" t="s">
        <v>380</v>
      </c>
      <c r="F61" t="s">
        <v>511</v>
      </c>
      <c r="G61" t="s">
        <v>671</v>
      </c>
    </row>
    <row r="62" spans="1:7">
      <c r="A62" t="s">
        <v>381</v>
      </c>
      <c r="B62" t="s">
        <v>373</v>
      </c>
      <c r="C62" t="s">
        <v>252</v>
      </c>
      <c r="D62">
        <v>33.049999999999997</v>
      </c>
      <c r="E62" t="s">
        <v>382</v>
      </c>
      <c r="F62" t="s">
        <v>512</v>
      </c>
      <c r="G62" t="s">
        <v>671</v>
      </c>
    </row>
    <row r="63" spans="1:7">
      <c r="A63" t="s">
        <v>383</v>
      </c>
      <c r="B63" t="s">
        <v>373</v>
      </c>
      <c r="C63" t="s">
        <v>252</v>
      </c>
      <c r="D63">
        <v>33.049999999999997</v>
      </c>
      <c r="E63" t="s">
        <v>384</v>
      </c>
      <c r="F63" t="s">
        <v>673</v>
      </c>
      <c r="G63" t="s">
        <v>671</v>
      </c>
    </row>
    <row r="64" spans="1:7">
      <c r="A64" t="s">
        <v>385</v>
      </c>
      <c r="B64" t="s">
        <v>386</v>
      </c>
      <c r="C64" t="s">
        <v>387</v>
      </c>
      <c r="D64">
        <v>0</v>
      </c>
      <c r="E64" t="s">
        <v>388</v>
      </c>
      <c r="F64" t="s">
        <v>514</v>
      </c>
      <c r="G64" t="s">
        <v>674</v>
      </c>
    </row>
    <row r="65" spans="1:7">
      <c r="A65" t="s">
        <v>389</v>
      </c>
      <c r="B65" t="s">
        <v>390</v>
      </c>
      <c r="C65" t="s">
        <v>391</v>
      </c>
      <c r="D65">
        <v>0</v>
      </c>
      <c r="E65" t="s">
        <v>392</v>
      </c>
      <c r="F65" t="s">
        <v>515</v>
      </c>
      <c r="G65" t="s">
        <v>674</v>
      </c>
    </row>
    <row r="66" spans="1:7">
      <c r="A66" t="s">
        <v>393</v>
      </c>
      <c r="B66" t="s">
        <v>394</v>
      </c>
      <c r="D66">
        <v>0.01</v>
      </c>
      <c r="E66" t="s">
        <v>395</v>
      </c>
      <c r="F66" t="s">
        <v>516</v>
      </c>
      <c r="G66" t="s">
        <v>674</v>
      </c>
    </row>
    <row r="67" spans="1:7">
      <c r="A67" t="s">
        <v>396</v>
      </c>
      <c r="B67" t="s">
        <v>394</v>
      </c>
      <c r="D67">
        <v>0</v>
      </c>
      <c r="E67" t="s">
        <v>397</v>
      </c>
      <c r="F67" t="s">
        <v>517</v>
      </c>
      <c r="G67" t="s">
        <v>674</v>
      </c>
    </row>
    <row r="68" spans="1:7">
      <c r="A68" t="s">
        <v>398</v>
      </c>
      <c r="B68" t="s">
        <v>399</v>
      </c>
      <c r="D68">
        <v>0</v>
      </c>
      <c r="E68" t="s">
        <v>400</v>
      </c>
      <c r="F68" t="s">
        <v>518</v>
      </c>
      <c r="G68" t="s">
        <v>674</v>
      </c>
    </row>
    <row r="69" spans="1:7">
      <c r="A69" t="s">
        <v>401</v>
      </c>
      <c r="B69" t="s">
        <v>402</v>
      </c>
      <c r="D69">
        <v>0</v>
      </c>
      <c r="E69" t="s">
        <v>403</v>
      </c>
      <c r="F69" t="s">
        <v>519</v>
      </c>
      <c r="G69" t="s">
        <v>674</v>
      </c>
    </row>
    <row r="70" spans="1:7">
      <c r="A70" t="s">
        <v>404</v>
      </c>
      <c r="B70" t="s">
        <v>405</v>
      </c>
      <c r="C70" t="s">
        <v>406</v>
      </c>
      <c r="D70">
        <v>5</v>
      </c>
      <c r="E70" t="s">
        <v>407</v>
      </c>
      <c r="F70" t="s">
        <v>520</v>
      </c>
      <c r="G70" t="s">
        <v>674</v>
      </c>
    </row>
    <row r="71" spans="1:7">
      <c r="A71" t="s">
        <v>408</v>
      </c>
      <c r="B71" t="s">
        <v>405</v>
      </c>
      <c r="C71" t="s">
        <v>409</v>
      </c>
      <c r="D71">
        <v>0</v>
      </c>
      <c r="E71" t="s">
        <v>410</v>
      </c>
      <c r="F71" t="s">
        <v>521</v>
      </c>
      <c r="G71" t="s">
        <v>674</v>
      </c>
    </row>
    <row r="72" spans="1:7">
      <c r="A72" t="s">
        <v>411</v>
      </c>
      <c r="B72" t="s">
        <v>405</v>
      </c>
      <c r="C72" t="s">
        <v>412</v>
      </c>
      <c r="D72">
        <v>25</v>
      </c>
      <c r="E72" t="s">
        <v>413</v>
      </c>
      <c r="F72" t="s">
        <v>522</v>
      </c>
      <c r="G72" t="s">
        <v>414</v>
      </c>
    </row>
    <row r="73" spans="1:7">
      <c r="A73" t="s">
        <v>415</v>
      </c>
      <c r="B73" t="s">
        <v>405</v>
      </c>
      <c r="C73" t="s">
        <v>416</v>
      </c>
      <c r="D73">
        <v>33</v>
      </c>
      <c r="E73" t="s">
        <v>417</v>
      </c>
      <c r="F73" t="s">
        <v>523</v>
      </c>
      <c r="G73" t="s">
        <v>414</v>
      </c>
    </row>
    <row r="74" spans="1:7">
      <c r="A74" t="s">
        <v>418</v>
      </c>
      <c r="B74" t="s">
        <v>405</v>
      </c>
      <c r="C74" t="s">
        <v>419</v>
      </c>
      <c r="D74">
        <v>15</v>
      </c>
      <c r="E74" t="s">
        <v>420</v>
      </c>
      <c r="F74" t="s">
        <v>421</v>
      </c>
      <c r="G74" t="s">
        <v>414</v>
      </c>
    </row>
    <row r="75" spans="1:7">
      <c r="A75" t="s">
        <v>423</v>
      </c>
      <c r="B75" t="s">
        <v>424</v>
      </c>
      <c r="C75" t="s">
        <v>422</v>
      </c>
      <c r="D75">
        <v>3.5</v>
      </c>
      <c r="E75" t="s">
        <v>425</v>
      </c>
      <c r="F75" t="s">
        <v>524</v>
      </c>
      <c r="G75" t="s">
        <v>414</v>
      </c>
    </row>
    <row r="76" spans="1:7">
      <c r="A76" t="s">
        <v>426</v>
      </c>
      <c r="B76" t="s">
        <v>675</v>
      </c>
      <c r="C76" t="s">
        <v>422</v>
      </c>
      <c r="D76">
        <v>0.1</v>
      </c>
      <c r="E76" t="s">
        <v>427</v>
      </c>
      <c r="F76" t="s">
        <v>525</v>
      </c>
      <c r="G76" t="s">
        <v>674</v>
      </c>
    </row>
    <row r="77" spans="1:7">
      <c r="A77" t="s">
        <v>428</v>
      </c>
      <c r="B77" t="s">
        <v>429</v>
      </c>
      <c r="D77">
        <v>0</v>
      </c>
      <c r="E77" t="s">
        <v>430</v>
      </c>
      <c r="F77" t="s">
        <v>526</v>
      </c>
      <c r="G77" t="s">
        <v>674</v>
      </c>
    </row>
    <row r="78" spans="1:7">
      <c r="A78" t="s">
        <v>431</v>
      </c>
      <c r="B78" t="s">
        <v>429</v>
      </c>
      <c r="D78">
        <v>0</v>
      </c>
      <c r="E78" t="s">
        <v>432</v>
      </c>
      <c r="F78" t="s">
        <v>527</v>
      </c>
      <c r="G78" t="s">
        <v>674</v>
      </c>
    </row>
    <row r="79" spans="1:7">
      <c r="A79" t="s">
        <v>433</v>
      </c>
      <c r="B79" t="s">
        <v>434</v>
      </c>
      <c r="D79">
        <v>0</v>
      </c>
      <c r="E79" t="s">
        <v>435</v>
      </c>
      <c r="F79" t="s">
        <v>528</v>
      </c>
      <c r="G79" t="s">
        <v>674</v>
      </c>
    </row>
    <row r="80" spans="1:7">
      <c r="A80" t="s">
        <v>436</v>
      </c>
      <c r="B80" t="s">
        <v>437</v>
      </c>
      <c r="D80">
        <v>0</v>
      </c>
      <c r="E80" t="s">
        <v>438</v>
      </c>
      <c r="F80" t="s">
        <v>529</v>
      </c>
      <c r="G80" t="s">
        <v>674</v>
      </c>
    </row>
    <row r="81" spans="1:7">
      <c r="A81" t="s">
        <v>439</v>
      </c>
      <c r="B81" t="s">
        <v>437</v>
      </c>
      <c r="D81">
        <v>0</v>
      </c>
      <c r="E81" t="s">
        <v>440</v>
      </c>
      <c r="F81" t="s">
        <v>530</v>
      </c>
      <c r="G81" t="s">
        <v>674</v>
      </c>
    </row>
    <row r="82" spans="1:7">
      <c r="A82" t="s">
        <v>441</v>
      </c>
      <c r="B82" t="s">
        <v>437</v>
      </c>
      <c r="D82">
        <v>0</v>
      </c>
      <c r="E82" t="s">
        <v>442</v>
      </c>
      <c r="F82" t="s">
        <v>531</v>
      </c>
      <c r="G82" t="s">
        <v>674</v>
      </c>
    </row>
    <row r="83" spans="1:7">
      <c r="A83" t="s">
        <v>444</v>
      </c>
      <c r="B83" t="s">
        <v>445</v>
      </c>
      <c r="D83">
        <v>0.01</v>
      </c>
      <c r="E83" t="s">
        <v>446</v>
      </c>
      <c r="F83" t="s">
        <v>533</v>
      </c>
      <c r="G83" t="s">
        <v>674</v>
      </c>
    </row>
    <row r="84" spans="1:7">
      <c r="A84" t="s">
        <v>447</v>
      </c>
      <c r="B84" t="s">
        <v>448</v>
      </c>
      <c r="D84">
        <v>0</v>
      </c>
      <c r="E84" t="s">
        <v>449</v>
      </c>
      <c r="F84" t="s">
        <v>535</v>
      </c>
      <c r="G84" t="s">
        <v>674</v>
      </c>
    </row>
    <row r="85" spans="1:7">
      <c r="A85" t="s">
        <v>450</v>
      </c>
      <c r="B85" t="s">
        <v>450</v>
      </c>
      <c r="D85">
        <v>0</v>
      </c>
      <c r="E85" t="s">
        <v>451</v>
      </c>
      <c r="F85" t="s">
        <v>536</v>
      </c>
      <c r="G85" t="s">
        <v>674</v>
      </c>
    </row>
    <row r="86" spans="1:7">
      <c r="A86" t="s">
        <v>443</v>
      </c>
      <c r="B86" t="s">
        <v>676</v>
      </c>
      <c r="D86">
        <v>0.04</v>
      </c>
      <c r="E86" t="s">
        <v>677</v>
      </c>
      <c r="F86" t="s">
        <v>678</v>
      </c>
      <c r="G86" t="s">
        <v>674</v>
      </c>
    </row>
    <row r="87" spans="1:7">
      <c r="A87" t="s">
        <v>679</v>
      </c>
      <c r="B87" t="s">
        <v>680</v>
      </c>
      <c r="D87">
        <v>0.04</v>
      </c>
      <c r="E87" t="s">
        <v>681</v>
      </c>
      <c r="F87" t="s">
        <v>682</v>
      </c>
      <c r="G87" t="s">
        <v>674</v>
      </c>
    </row>
    <row r="88" spans="1:7">
      <c r="A88" t="s">
        <v>683</v>
      </c>
      <c r="B88" t="s">
        <v>684</v>
      </c>
      <c r="D88">
        <v>0.03</v>
      </c>
      <c r="E88" t="s">
        <v>685</v>
      </c>
      <c r="F88" t="s">
        <v>686</v>
      </c>
      <c r="G88" t="s">
        <v>674</v>
      </c>
    </row>
    <row r="89" spans="1:7">
      <c r="A89" t="s">
        <v>687</v>
      </c>
      <c r="B89" t="s">
        <v>688</v>
      </c>
      <c r="D89">
        <v>0.04</v>
      </c>
      <c r="E89" t="s">
        <v>689</v>
      </c>
      <c r="F89" t="s">
        <v>690</v>
      </c>
      <c r="G89" t="s">
        <v>674</v>
      </c>
    </row>
    <row r="90" spans="1:7">
      <c r="A90" t="s">
        <v>691</v>
      </c>
      <c r="B90" t="s">
        <v>692</v>
      </c>
      <c r="D90">
        <v>0.04</v>
      </c>
      <c r="E90" t="s">
        <v>693</v>
      </c>
      <c r="F90" t="s">
        <v>694</v>
      </c>
      <c r="G90" t="s">
        <v>674</v>
      </c>
    </row>
    <row r="91" spans="1:7">
      <c r="A91" t="s">
        <v>695</v>
      </c>
      <c r="B91" t="s">
        <v>696</v>
      </c>
      <c r="D91">
        <v>0.04</v>
      </c>
      <c r="E91" t="s">
        <v>697</v>
      </c>
      <c r="F91" t="s">
        <v>698</v>
      </c>
      <c r="G91" t="s">
        <v>674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1"/>
  <sheetViews>
    <sheetView topLeftCell="A63" workbookViewId="0">
      <selection activeCell="C86" sqref="C86"/>
    </sheetView>
  </sheetViews>
  <sheetFormatPr baseColWidth="10" defaultRowHeight="15" x14ac:dyDescent="0"/>
  <sheetData>
    <row r="1" spans="1:2">
      <c r="A1" t="s">
        <v>537</v>
      </c>
      <c r="B1" t="s">
        <v>538</v>
      </c>
    </row>
    <row r="2" spans="1:2">
      <c r="A2">
        <v>357935</v>
      </c>
      <c r="B2" t="s">
        <v>452</v>
      </c>
    </row>
    <row r="3" spans="1:2">
      <c r="A3">
        <v>328787</v>
      </c>
      <c r="B3" t="s">
        <v>453</v>
      </c>
    </row>
    <row r="4" spans="1:2">
      <c r="A4">
        <v>183337</v>
      </c>
      <c r="B4" t="s">
        <v>454</v>
      </c>
    </row>
    <row r="5" spans="1:2">
      <c r="A5">
        <v>297149</v>
      </c>
      <c r="B5" t="s">
        <v>455</v>
      </c>
    </row>
    <row r="6" spans="1:2">
      <c r="A6">
        <v>182241</v>
      </c>
      <c r="B6" t="s">
        <v>456</v>
      </c>
    </row>
    <row r="7" spans="1:2">
      <c r="A7">
        <v>491313</v>
      </c>
      <c r="B7" t="s">
        <v>457</v>
      </c>
    </row>
    <row r="8" spans="1:2">
      <c r="A8">
        <v>190804</v>
      </c>
      <c r="B8" t="s">
        <v>458</v>
      </c>
    </row>
    <row r="9" spans="1:2">
      <c r="A9">
        <v>451256</v>
      </c>
      <c r="B9" t="s">
        <v>459</v>
      </c>
    </row>
    <row r="10" spans="1:2">
      <c r="A10">
        <v>233286</v>
      </c>
      <c r="B10" t="s">
        <v>460</v>
      </c>
    </row>
    <row r="11" spans="1:2">
      <c r="A11">
        <v>316681</v>
      </c>
      <c r="B11" t="s">
        <v>461</v>
      </c>
    </row>
    <row r="12" spans="1:2">
      <c r="A12">
        <v>711800</v>
      </c>
      <c r="B12" t="s">
        <v>462</v>
      </c>
    </row>
    <row r="13" spans="1:2">
      <c r="A13">
        <v>147600</v>
      </c>
      <c r="B13" t="s">
        <v>463</v>
      </c>
    </row>
    <row r="14" spans="1:2">
      <c r="A14">
        <v>131388</v>
      </c>
      <c r="B14" t="s">
        <v>464</v>
      </c>
    </row>
    <row r="15" spans="1:2">
      <c r="A15">
        <v>257232</v>
      </c>
      <c r="B15" t="s">
        <v>465</v>
      </c>
    </row>
    <row r="16" spans="1:2">
      <c r="A16">
        <v>500828</v>
      </c>
      <c r="B16" t="s">
        <v>466</v>
      </c>
    </row>
    <row r="17" spans="1:2">
      <c r="A17">
        <v>281006</v>
      </c>
      <c r="B17" t="s">
        <v>467</v>
      </c>
    </row>
    <row r="18" spans="1:2">
      <c r="A18">
        <v>248641</v>
      </c>
      <c r="B18" t="s">
        <v>468</v>
      </c>
    </row>
    <row r="19" spans="1:2">
      <c r="A19">
        <v>214306</v>
      </c>
      <c r="B19" t="s">
        <v>469</v>
      </c>
    </row>
    <row r="20" spans="1:2">
      <c r="A20">
        <v>261713</v>
      </c>
      <c r="B20" t="s">
        <v>470</v>
      </c>
    </row>
    <row r="21" spans="1:2">
      <c r="A21">
        <v>232863</v>
      </c>
      <c r="B21" t="s">
        <v>471</v>
      </c>
    </row>
    <row r="22" spans="1:2">
      <c r="A22">
        <v>421633</v>
      </c>
      <c r="B22" t="s">
        <v>472</v>
      </c>
    </row>
    <row r="23" spans="1:2">
      <c r="A23">
        <v>263741</v>
      </c>
      <c r="B23" t="s">
        <v>473</v>
      </c>
    </row>
    <row r="24" spans="1:2">
      <c r="A24">
        <v>292273</v>
      </c>
      <c r="B24" t="s">
        <v>474</v>
      </c>
    </row>
    <row r="25" spans="1:2">
      <c r="A25">
        <v>697535</v>
      </c>
      <c r="B25" t="s">
        <v>475</v>
      </c>
    </row>
    <row r="26" spans="1:2">
      <c r="A26">
        <v>629812</v>
      </c>
      <c r="B26" t="s">
        <v>476</v>
      </c>
    </row>
    <row r="27" spans="1:2">
      <c r="A27">
        <v>542146</v>
      </c>
      <c r="B27" t="s">
        <v>477</v>
      </c>
    </row>
    <row r="28" spans="1:2">
      <c r="A28">
        <v>497821</v>
      </c>
      <c r="B28" t="s">
        <v>478</v>
      </c>
    </row>
    <row r="29" spans="1:2">
      <c r="A29">
        <v>320275</v>
      </c>
      <c r="B29" t="s">
        <v>479</v>
      </c>
    </row>
    <row r="30" spans="1:2">
      <c r="A30">
        <v>308869</v>
      </c>
      <c r="B30" t="s">
        <v>480</v>
      </c>
    </row>
    <row r="31" spans="1:2">
      <c r="A31">
        <v>258374</v>
      </c>
      <c r="B31" t="s">
        <v>481</v>
      </c>
    </row>
    <row r="32" spans="1:2">
      <c r="A32">
        <v>272888</v>
      </c>
      <c r="B32" t="s">
        <v>482</v>
      </c>
    </row>
    <row r="33" spans="1:2">
      <c r="A33">
        <v>215122</v>
      </c>
      <c r="B33" t="s">
        <v>483</v>
      </c>
    </row>
    <row r="34" spans="1:2">
      <c r="A34">
        <v>410637</v>
      </c>
      <c r="B34" t="s">
        <v>484</v>
      </c>
    </row>
    <row r="35" spans="1:2">
      <c r="A35">
        <v>443501</v>
      </c>
      <c r="B35" t="s">
        <v>485</v>
      </c>
    </row>
    <row r="36" spans="1:2">
      <c r="A36">
        <v>212406</v>
      </c>
      <c r="B36" t="s">
        <v>486</v>
      </c>
    </row>
    <row r="37" spans="1:2">
      <c r="A37">
        <v>166608</v>
      </c>
      <c r="B37" t="s">
        <v>487</v>
      </c>
    </row>
    <row r="38" spans="1:2">
      <c r="A38">
        <v>223495</v>
      </c>
      <c r="B38" t="s">
        <v>488</v>
      </c>
    </row>
    <row r="39" spans="1:2">
      <c r="A39">
        <v>481448</v>
      </c>
      <c r="B39" t="s">
        <v>489</v>
      </c>
    </row>
    <row r="40" spans="1:2">
      <c r="A40">
        <v>637250</v>
      </c>
      <c r="B40" t="s">
        <v>490</v>
      </c>
    </row>
    <row r="41" spans="1:2">
      <c r="A41">
        <v>155420</v>
      </c>
      <c r="B41" t="s">
        <v>491</v>
      </c>
    </row>
    <row r="42" spans="1:2">
      <c r="A42">
        <v>262334</v>
      </c>
      <c r="B42" t="s">
        <v>492</v>
      </c>
    </row>
    <row r="43" spans="1:2">
      <c r="A43">
        <v>202257</v>
      </c>
      <c r="B43" t="s">
        <v>493</v>
      </c>
    </row>
    <row r="44" spans="1:2">
      <c r="A44">
        <v>224652</v>
      </c>
      <c r="B44" t="s">
        <v>494</v>
      </c>
    </row>
    <row r="45" spans="1:2">
      <c r="A45">
        <v>269685</v>
      </c>
      <c r="B45" t="s">
        <v>495</v>
      </c>
    </row>
    <row r="46" spans="1:2">
      <c r="A46">
        <v>353638</v>
      </c>
      <c r="B46" t="s">
        <v>496</v>
      </c>
    </row>
    <row r="47" spans="1:2">
      <c r="A47">
        <v>400413</v>
      </c>
      <c r="B47" t="s">
        <v>497</v>
      </c>
    </row>
    <row r="48" spans="1:2">
      <c r="A48">
        <v>302412</v>
      </c>
      <c r="B48" t="s">
        <v>498</v>
      </c>
    </row>
    <row r="49" spans="1:2">
      <c r="A49">
        <v>523299</v>
      </c>
      <c r="B49" t="s">
        <v>499</v>
      </c>
    </row>
    <row r="50" spans="1:2">
      <c r="A50">
        <v>502917</v>
      </c>
      <c r="B50" t="s">
        <v>500</v>
      </c>
    </row>
    <row r="51" spans="1:2">
      <c r="A51">
        <v>228993</v>
      </c>
      <c r="B51" t="s">
        <v>501</v>
      </c>
    </row>
    <row r="52" spans="1:2">
      <c r="A52">
        <v>1099604</v>
      </c>
      <c r="B52" t="s">
        <v>502</v>
      </c>
    </row>
    <row r="53" spans="1:2">
      <c r="A53">
        <v>227160</v>
      </c>
      <c r="B53" t="s">
        <v>503</v>
      </c>
    </row>
    <row r="54" spans="1:2">
      <c r="A54">
        <v>382788</v>
      </c>
      <c r="B54" t="s">
        <v>504</v>
      </c>
    </row>
    <row r="55" spans="1:2">
      <c r="A55">
        <v>364873</v>
      </c>
      <c r="B55" t="s">
        <v>505</v>
      </c>
    </row>
    <row r="56" spans="1:2">
      <c r="A56">
        <v>260300</v>
      </c>
      <c r="B56" t="s">
        <v>506</v>
      </c>
    </row>
    <row r="57" spans="1:2">
      <c r="A57">
        <v>181124</v>
      </c>
      <c r="B57" t="s">
        <v>507</v>
      </c>
    </row>
    <row r="58" spans="1:2">
      <c r="A58">
        <v>164359</v>
      </c>
      <c r="B58" t="s">
        <v>508</v>
      </c>
    </row>
    <row r="59" spans="1:2">
      <c r="A59">
        <v>202004</v>
      </c>
      <c r="B59" t="s">
        <v>509</v>
      </c>
    </row>
    <row r="60" spans="1:2">
      <c r="A60">
        <v>213580</v>
      </c>
      <c r="B60" t="s">
        <v>510</v>
      </c>
    </row>
    <row r="61" spans="1:2">
      <c r="A61">
        <v>311239</v>
      </c>
      <c r="B61" t="s">
        <v>511</v>
      </c>
    </row>
    <row r="62" spans="1:2">
      <c r="A62">
        <v>340311</v>
      </c>
      <c r="B62" t="s">
        <v>512</v>
      </c>
    </row>
    <row r="63" spans="1:2">
      <c r="A63">
        <v>314823</v>
      </c>
      <c r="B63" t="s">
        <v>513</v>
      </c>
    </row>
    <row r="64" spans="1:2">
      <c r="A64">
        <v>1153502</v>
      </c>
      <c r="B64" t="s">
        <v>514</v>
      </c>
    </row>
    <row r="65" spans="1:2">
      <c r="A65">
        <v>681760</v>
      </c>
      <c r="B65" t="s">
        <v>515</v>
      </c>
    </row>
    <row r="66" spans="1:2">
      <c r="A66">
        <v>316397</v>
      </c>
      <c r="B66" t="s">
        <v>516</v>
      </c>
    </row>
    <row r="67" spans="1:2">
      <c r="A67">
        <v>369761</v>
      </c>
      <c r="B67" t="s">
        <v>517</v>
      </c>
    </row>
    <row r="68" spans="1:2">
      <c r="A68">
        <v>283720</v>
      </c>
      <c r="B68" t="s">
        <v>518</v>
      </c>
    </row>
    <row r="69" spans="1:2">
      <c r="A69">
        <v>617931</v>
      </c>
      <c r="B69" t="s">
        <v>519</v>
      </c>
    </row>
    <row r="70" spans="1:2">
      <c r="A70">
        <v>118454101</v>
      </c>
      <c r="B70" t="s">
        <v>520</v>
      </c>
    </row>
    <row r="71" spans="1:2">
      <c r="A71">
        <v>119778456</v>
      </c>
      <c r="B71" t="s">
        <v>521</v>
      </c>
    </row>
    <row r="72" spans="1:2">
      <c r="A72">
        <v>130367407</v>
      </c>
      <c r="B72" t="s">
        <v>522</v>
      </c>
    </row>
    <row r="73" spans="1:2">
      <c r="A73">
        <v>120228423</v>
      </c>
      <c r="B73" t="s">
        <v>523</v>
      </c>
    </row>
    <row r="74" spans="1:2">
      <c r="A74">
        <v>167598411</v>
      </c>
      <c r="B74" t="s">
        <v>421</v>
      </c>
    </row>
    <row r="75" spans="1:2">
      <c r="A75">
        <v>126162</v>
      </c>
      <c r="B75" t="s">
        <v>524</v>
      </c>
    </row>
    <row r="76" spans="1:2">
      <c r="A76">
        <v>296355</v>
      </c>
      <c r="B76" t="s">
        <v>525</v>
      </c>
    </row>
    <row r="77" spans="1:2">
      <c r="A77">
        <v>403037</v>
      </c>
      <c r="B77" t="s">
        <v>526</v>
      </c>
    </row>
    <row r="78" spans="1:2">
      <c r="A78">
        <v>522622</v>
      </c>
      <c r="B78" t="s">
        <v>527</v>
      </c>
    </row>
    <row r="79" spans="1:2">
      <c r="A79">
        <v>122147</v>
      </c>
      <c r="B79" t="s">
        <v>528</v>
      </c>
    </row>
    <row r="80" spans="1:2">
      <c r="A80">
        <v>29139183</v>
      </c>
      <c r="B80" t="s">
        <v>529</v>
      </c>
    </row>
    <row r="81" spans="1:2">
      <c r="A81">
        <v>26885218</v>
      </c>
      <c r="B81" t="s">
        <v>530</v>
      </c>
    </row>
    <row r="82" spans="1:2">
      <c r="A82">
        <v>33851579</v>
      </c>
      <c r="B82" t="s">
        <v>531</v>
      </c>
    </row>
    <row r="83" spans="1:2">
      <c r="A83">
        <v>33337791</v>
      </c>
      <c r="B83" t="s">
        <v>533</v>
      </c>
    </row>
    <row r="84" spans="1:2">
      <c r="A84">
        <v>220673</v>
      </c>
      <c r="B84" t="s">
        <v>535</v>
      </c>
    </row>
    <row r="85" spans="1:2">
      <c r="A85">
        <v>291451</v>
      </c>
      <c r="B85" t="s">
        <v>536</v>
      </c>
    </row>
    <row r="86" spans="1:2">
      <c r="A86">
        <v>330999</v>
      </c>
      <c r="B86" t="s">
        <v>678</v>
      </c>
    </row>
    <row r="87" spans="1:2">
      <c r="A87">
        <v>226691</v>
      </c>
      <c r="B87" t="s">
        <v>682</v>
      </c>
    </row>
    <row r="88" spans="1:2">
      <c r="A88">
        <v>195659</v>
      </c>
      <c r="B88" t="s">
        <v>686</v>
      </c>
    </row>
    <row r="89" spans="1:2">
      <c r="A89">
        <v>261474</v>
      </c>
      <c r="B89" t="s">
        <v>690</v>
      </c>
    </row>
    <row r="90" spans="1:2">
      <c r="A90">
        <v>203297</v>
      </c>
      <c r="B90" t="s">
        <v>694</v>
      </c>
    </row>
    <row r="91" spans="1:2">
      <c r="A91">
        <v>167663</v>
      </c>
      <c r="B91" t="s">
        <v>698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49"/>
  <sheetViews>
    <sheetView workbookViewId="0">
      <selection sqref="A1:K1"/>
    </sheetView>
  </sheetViews>
  <sheetFormatPr baseColWidth="10" defaultRowHeight="15" x14ac:dyDescent="0"/>
  <sheetData>
    <row r="1" spans="1:1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J1" t="s">
        <v>548</v>
      </c>
      <c r="K1" t="s">
        <v>549</v>
      </c>
    </row>
    <row r="2" spans="1:11">
      <c r="A2" t="s">
        <v>111</v>
      </c>
      <c r="B2">
        <v>4.4532343120553498E-3</v>
      </c>
      <c r="C2" t="s">
        <v>114</v>
      </c>
      <c r="D2" t="s">
        <v>112</v>
      </c>
      <c r="E2" t="s">
        <v>113</v>
      </c>
      <c r="F2" t="s">
        <v>452</v>
      </c>
      <c r="G2" t="s">
        <v>115</v>
      </c>
      <c r="H2" t="s">
        <v>116</v>
      </c>
      <c r="I2">
        <v>1</v>
      </c>
      <c r="J2">
        <v>627.36500000000001</v>
      </c>
      <c r="K2">
        <v>0.357935</v>
      </c>
    </row>
    <row r="3" spans="1:11">
      <c r="A3" t="s">
        <v>117</v>
      </c>
      <c r="B3">
        <v>3.0198676138908599E-3</v>
      </c>
      <c r="C3" t="s">
        <v>119</v>
      </c>
      <c r="D3" t="s">
        <v>118</v>
      </c>
      <c r="E3" t="s">
        <v>113</v>
      </c>
      <c r="F3" t="s">
        <v>452</v>
      </c>
      <c r="G3" t="s">
        <v>120</v>
      </c>
      <c r="H3" t="s">
        <v>121</v>
      </c>
      <c r="I3">
        <v>1</v>
      </c>
      <c r="J3">
        <v>925.14099999999996</v>
      </c>
      <c r="K3">
        <v>0.357935</v>
      </c>
    </row>
    <row r="4" spans="1:11">
      <c r="A4" t="s">
        <v>122</v>
      </c>
      <c r="B4">
        <v>7.2105314829540596E-3</v>
      </c>
      <c r="C4" t="s">
        <v>124</v>
      </c>
      <c r="D4" t="s">
        <v>123</v>
      </c>
      <c r="E4" t="s">
        <v>113</v>
      </c>
      <c r="F4" t="s">
        <v>452</v>
      </c>
      <c r="G4" t="s">
        <v>120</v>
      </c>
      <c r="H4" t="s">
        <v>125</v>
      </c>
      <c r="I4">
        <v>2</v>
      </c>
      <c r="J4">
        <v>774.923</v>
      </c>
      <c r="K4">
        <v>0.357935</v>
      </c>
    </row>
    <row r="5" spans="1:11">
      <c r="A5" t="s">
        <v>126</v>
      </c>
      <c r="B5">
        <v>1.6500800552955101E-2</v>
      </c>
      <c r="C5" t="s">
        <v>119</v>
      </c>
      <c r="D5" t="s">
        <v>127</v>
      </c>
      <c r="E5" t="s">
        <v>113</v>
      </c>
      <c r="F5" t="s">
        <v>452</v>
      </c>
      <c r="G5" t="s">
        <v>120</v>
      </c>
      <c r="H5" t="s">
        <v>128</v>
      </c>
      <c r="I5">
        <v>5</v>
      </c>
      <c r="J5">
        <v>846.56600000000003</v>
      </c>
      <c r="K5">
        <v>0.357935</v>
      </c>
    </row>
    <row r="6" spans="1:11">
      <c r="A6" t="s">
        <v>129</v>
      </c>
      <c r="B6">
        <v>8.5139552884788503E-3</v>
      </c>
      <c r="C6" t="s">
        <v>124</v>
      </c>
      <c r="D6" t="s">
        <v>130</v>
      </c>
      <c r="E6" t="s">
        <v>113</v>
      </c>
      <c r="F6" t="s">
        <v>452</v>
      </c>
      <c r="G6" t="s">
        <v>120</v>
      </c>
      <c r="H6" t="s">
        <v>131</v>
      </c>
      <c r="I6">
        <v>1</v>
      </c>
      <c r="J6">
        <v>328.14400000000001</v>
      </c>
      <c r="K6">
        <v>0.357935</v>
      </c>
    </row>
    <row r="7" spans="1:11">
      <c r="A7" t="s">
        <v>132</v>
      </c>
      <c r="B7">
        <v>1.55098634973907E-2</v>
      </c>
      <c r="C7" t="s">
        <v>114</v>
      </c>
      <c r="D7" t="s">
        <v>133</v>
      </c>
      <c r="E7" t="s">
        <v>113</v>
      </c>
      <c r="F7" t="s">
        <v>452</v>
      </c>
      <c r="G7" t="s">
        <v>115</v>
      </c>
      <c r="H7" t="s">
        <v>134</v>
      </c>
      <c r="I7">
        <v>4</v>
      </c>
      <c r="J7">
        <v>720.52300000000002</v>
      </c>
      <c r="K7">
        <v>0.357935</v>
      </c>
    </row>
    <row r="8" spans="1:11">
      <c r="A8" t="s">
        <v>135</v>
      </c>
      <c r="B8">
        <v>4.5801209960369502E-2</v>
      </c>
      <c r="C8" t="s">
        <v>119</v>
      </c>
      <c r="D8" t="s">
        <v>136</v>
      </c>
      <c r="E8" t="s">
        <v>113</v>
      </c>
      <c r="F8" t="s">
        <v>452</v>
      </c>
      <c r="G8" t="s">
        <v>137</v>
      </c>
      <c r="H8" t="s">
        <v>138</v>
      </c>
      <c r="I8">
        <v>13</v>
      </c>
      <c r="J8">
        <v>792.98</v>
      </c>
      <c r="K8">
        <v>0.357935</v>
      </c>
    </row>
    <row r="9" spans="1:11">
      <c r="A9" t="s">
        <v>142</v>
      </c>
      <c r="B9">
        <v>1.0809366755759499E-2</v>
      </c>
      <c r="C9" t="s">
        <v>119</v>
      </c>
      <c r="D9" t="s">
        <v>143</v>
      </c>
      <c r="E9" t="s">
        <v>113</v>
      </c>
      <c r="F9" t="s">
        <v>452</v>
      </c>
      <c r="G9" t="s">
        <v>137</v>
      </c>
      <c r="H9" t="s">
        <v>144</v>
      </c>
      <c r="I9">
        <v>3</v>
      </c>
      <c r="J9">
        <v>775.38400000000001</v>
      </c>
      <c r="K9">
        <v>0.357935</v>
      </c>
    </row>
    <row r="10" spans="1:11">
      <c r="A10" t="s">
        <v>145</v>
      </c>
      <c r="B10">
        <v>3.0708357176111802E-3</v>
      </c>
      <c r="C10" t="s">
        <v>148</v>
      </c>
      <c r="D10" t="s">
        <v>146</v>
      </c>
      <c r="E10" t="s">
        <v>147</v>
      </c>
      <c r="F10" t="s">
        <v>452</v>
      </c>
      <c r="G10" t="s">
        <v>149</v>
      </c>
      <c r="H10" t="s">
        <v>149</v>
      </c>
      <c r="I10">
        <v>1</v>
      </c>
      <c r="J10">
        <v>909.78599999999994</v>
      </c>
      <c r="K10">
        <v>0.357935</v>
      </c>
    </row>
    <row r="11" spans="1:11">
      <c r="A11" t="s">
        <v>150</v>
      </c>
      <c r="B11">
        <v>8.7794344738544808E-3</v>
      </c>
      <c r="C11" t="s">
        <v>148</v>
      </c>
      <c r="D11" t="s">
        <v>151</v>
      </c>
      <c r="E11" t="s">
        <v>147</v>
      </c>
      <c r="F11" t="s">
        <v>452</v>
      </c>
      <c r="G11" t="s">
        <v>149</v>
      </c>
      <c r="H11" t="s">
        <v>149</v>
      </c>
      <c r="I11">
        <v>3</v>
      </c>
      <c r="J11">
        <v>954.66399999999999</v>
      </c>
      <c r="K11">
        <v>0.357935</v>
      </c>
    </row>
    <row r="12" spans="1:11">
      <c r="A12" t="s">
        <v>152</v>
      </c>
      <c r="B12">
        <v>1.99326021167046E-3</v>
      </c>
      <c r="C12" t="s">
        <v>148</v>
      </c>
      <c r="D12" t="s">
        <v>153</v>
      </c>
      <c r="E12" t="s">
        <v>147</v>
      </c>
      <c r="F12" t="s">
        <v>452</v>
      </c>
      <c r="G12" t="s">
        <v>149</v>
      </c>
      <c r="H12" t="s">
        <v>149</v>
      </c>
      <c r="I12">
        <v>1</v>
      </c>
      <c r="J12">
        <v>1401.625</v>
      </c>
      <c r="K12">
        <v>0.357935</v>
      </c>
    </row>
    <row r="13" spans="1:11">
      <c r="A13" t="s">
        <v>156</v>
      </c>
      <c r="B13">
        <v>1.24307156582096E-2</v>
      </c>
      <c r="C13" t="s">
        <v>119</v>
      </c>
      <c r="D13" t="s">
        <v>157</v>
      </c>
      <c r="E13" t="s">
        <v>113</v>
      </c>
      <c r="F13" t="s">
        <v>452</v>
      </c>
      <c r="G13" t="s">
        <v>158</v>
      </c>
      <c r="H13" t="s">
        <v>158</v>
      </c>
      <c r="I13">
        <v>3</v>
      </c>
      <c r="J13">
        <v>674.25</v>
      </c>
      <c r="K13">
        <v>0.357935</v>
      </c>
    </row>
    <row r="14" spans="1:11">
      <c r="A14" t="s">
        <v>159</v>
      </c>
      <c r="B14">
        <v>6.2638577860313793E-2</v>
      </c>
      <c r="C14" t="s">
        <v>162</v>
      </c>
      <c r="D14" t="s">
        <v>160</v>
      </c>
      <c r="E14" t="s">
        <v>161</v>
      </c>
      <c r="F14" t="s">
        <v>452</v>
      </c>
      <c r="G14" t="s">
        <v>149</v>
      </c>
      <c r="H14" t="s">
        <v>149</v>
      </c>
      <c r="I14">
        <v>25</v>
      </c>
      <c r="J14">
        <v>1115.049</v>
      </c>
      <c r="K14">
        <v>0.357935</v>
      </c>
    </row>
    <row r="15" spans="1:11">
      <c r="A15" t="s">
        <v>163</v>
      </c>
      <c r="B15">
        <v>2.49294684796455E-2</v>
      </c>
      <c r="C15" t="s">
        <v>166</v>
      </c>
      <c r="D15" t="s">
        <v>164</v>
      </c>
      <c r="E15" t="s">
        <v>165</v>
      </c>
      <c r="F15" t="s">
        <v>452</v>
      </c>
      <c r="G15" t="s">
        <v>149</v>
      </c>
      <c r="H15" t="s">
        <v>149</v>
      </c>
      <c r="I15">
        <v>13</v>
      </c>
      <c r="J15">
        <v>1456.8879999999999</v>
      </c>
      <c r="K15">
        <v>0.357935</v>
      </c>
    </row>
    <row r="16" spans="1:11">
      <c r="A16" t="s">
        <v>167</v>
      </c>
      <c r="B16">
        <v>1.35471253691056E-2</v>
      </c>
      <c r="C16" t="s">
        <v>162</v>
      </c>
      <c r="D16" t="s">
        <v>168</v>
      </c>
      <c r="E16" t="s">
        <v>169</v>
      </c>
      <c r="F16" t="s">
        <v>452</v>
      </c>
      <c r="G16" t="s">
        <v>149</v>
      </c>
      <c r="H16" t="s">
        <v>170</v>
      </c>
      <c r="I16">
        <v>6</v>
      </c>
      <c r="J16">
        <v>1237.3710000000001</v>
      </c>
      <c r="K16">
        <v>0.357935</v>
      </c>
    </row>
    <row r="17" spans="1:11">
      <c r="A17" t="s">
        <v>171</v>
      </c>
      <c r="B17">
        <v>0.48467370784163599</v>
      </c>
      <c r="C17" t="s">
        <v>166</v>
      </c>
      <c r="D17" t="s">
        <v>172</v>
      </c>
      <c r="E17" t="s">
        <v>165</v>
      </c>
      <c r="F17" t="s">
        <v>452</v>
      </c>
      <c r="G17" t="s">
        <v>149</v>
      </c>
      <c r="H17" t="s">
        <v>149</v>
      </c>
      <c r="I17">
        <v>222</v>
      </c>
      <c r="J17">
        <v>1279.674</v>
      </c>
      <c r="K17">
        <v>0.357935</v>
      </c>
    </row>
    <row r="18" spans="1:11">
      <c r="A18" t="s">
        <v>173</v>
      </c>
      <c r="B18">
        <v>1.7486407612083602E-2</v>
      </c>
      <c r="C18" t="s">
        <v>162</v>
      </c>
      <c r="D18" t="s">
        <v>174</v>
      </c>
      <c r="E18" t="s">
        <v>165</v>
      </c>
      <c r="F18" t="s">
        <v>452</v>
      </c>
      <c r="G18" t="s">
        <v>149</v>
      </c>
      <c r="H18" t="s">
        <v>149</v>
      </c>
      <c r="I18">
        <v>9</v>
      </c>
      <c r="J18">
        <v>1437.93</v>
      </c>
      <c r="K18">
        <v>0.357935</v>
      </c>
    </row>
    <row r="19" spans="1:11">
      <c r="A19" t="s">
        <v>175</v>
      </c>
      <c r="B19">
        <v>5.2549634591231298E-2</v>
      </c>
      <c r="C19" t="s">
        <v>162</v>
      </c>
      <c r="D19" t="s">
        <v>176</v>
      </c>
      <c r="E19" t="s">
        <v>165</v>
      </c>
      <c r="F19" t="s">
        <v>452</v>
      </c>
      <c r="G19" t="s">
        <v>149</v>
      </c>
      <c r="H19" t="s">
        <v>149</v>
      </c>
      <c r="I19">
        <v>26</v>
      </c>
      <c r="J19">
        <v>1382.2909999999999</v>
      </c>
      <c r="K19">
        <v>0.357935</v>
      </c>
    </row>
    <row r="20" spans="1:11">
      <c r="A20" t="s">
        <v>177</v>
      </c>
      <c r="B20">
        <v>2.1793665950661598E-2</v>
      </c>
      <c r="C20" t="s">
        <v>162</v>
      </c>
      <c r="D20" t="s">
        <v>178</v>
      </c>
      <c r="E20" t="s">
        <v>179</v>
      </c>
      <c r="F20" t="s">
        <v>452</v>
      </c>
      <c r="G20" t="s">
        <v>179</v>
      </c>
      <c r="H20" t="s">
        <v>179</v>
      </c>
      <c r="I20">
        <v>11</v>
      </c>
      <c r="J20">
        <v>1410.127</v>
      </c>
      <c r="K20">
        <v>0.357935</v>
      </c>
    </row>
    <row r="21" spans="1:11">
      <c r="A21" t="s">
        <v>180</v>
      </c>
      <c r="B21">
        <v>3.2020737513706397E-2</v>
      </c>
      <c r="C21" t="s">
        <v>162</v>
      </c>
      <c r="D21" t="s">
        <v>181</v>
      </c>
      <c r="E21" t="s">
        <v>165</v>
      </c>
      <c r="F21" t="s">
        <v>452</v>
      </c>
      <c r="G21" t="s">
        <v>149</v>
      </c>
      <c r="H21" t="s">
        <v>149</v>
      </c>
      <c r="I21">
        <v>16</v>
      </c>
      <c r="J21">
        <v>1395.9970000000001</v>
      </c>
      <c r="K21">
        <v>0.357935</v>
      </c>
    </row>
    <row r="22" spans="1:11">
      <c r="A22" t="s">
        <v>182</v>
      </c>
      <c r="B22">
        <v>7.3822149371174095E-2</v>
      </c>
      <c r="C22" t="s">
        <v>166</v>
      </c>
      <c r="D22" t="s">
        <v>183</v>
      </c>
      <c r="E22" t="s">
        <v>165</v>
      </c>
      <c r="F22" t="s">
        <v>452</v>
      </c>
      <c r="G22" t="s">
        <v>149</v>
      </c>
      <c r="H22" t="s">
        <v>149</v>
      </c>
      <c r="I22">
        <v>36</v>
      </c>
      <c r="J22">
        <v>1362.422</v>
      </c>
      <c r="K22">
        <v>0.357935</v>
      </c>
    </row>
    <row r="23" spans="1:11">
      <c r="A23" t="s">
        <v>184</v>
      </c>
      <c r="B23">
        <v>0.76562887184900696</v>
      </c>
      <c r="C23" t="s">
        <v>186</v>
      </c>
      <c r="D23" t="s">
        <v>185</v>
      </c>
      <c r="E23" t="s">
        <v>165</v>
      </c>
      <c r="F23" t="s">
        <v>452</v>
      </c>
      <c r="G23" t="s">
        <v>149</v>
      </c>
      <c r="H23" t="s">
        <v>149</v>
      </c>
      <c r="I23">
        <v>357</v>
      </c>
      <c r="J23">
        <v>1302.704</v>
      </c>
      <c r="K23">
        <v>0.357935</v>
      </c>
    </row>
    <row r="24" spans="1:11">
      <c r="A24" t="s">
        <v>187</v>
      </c>
      <c r="B24">
        <v>8.0102453035989202E-2</v>
      </c>
      <c r="C24" t="s">
        <v>186</v>
      </c>
      <c r="D24" t="s">
        <v>188</v>
      </c>
      <c r="E24" t="s">
        <v>165</v>
      </c>
      <c r="F24" t="s">
        <v>452</v>
      </c>
      <c r="G24" t="s">
        <v>149</v>
      </c>
      <c r="H24" t="s">
        <v>149</v>
      </c>
      <c r="I24">
        <v>40</v>
      </c>
      <c r="J24">
        <v>1395.115</v>
      </c>
      <c r="K24">
        <v>0.357935</v>
      </c>
    </row>
    <row r="25" spans="1:11">
      <c r="A25" t="s">
        <v>189</v>
      </c>
      <c r="B25">
        <v>1.7249975144605101</v>
      </c>
      <c r="C25" t="s">
        <v>186</v>
      </c>
      <c r="D25" t="s">
        <v>190</v>
      </c>
      <c r="E25" t="s">
        <v>165</v>
      </c>
      <c r="F25" t="s">
        <v>452</v>
      </c>
      <c r="G25" t="s">
        <v>149</v>
      </c>
      <c r="H25" t="s">
        <v>149</v>
      </c>
      <c r="I25">
        <v>787</v>
      </c>
      <c r="J25">
        <v>1274.624</v>
      </c>
      <c r="K25">
        <v>0.357935</v>
      </c>
    </row>
    <row r="26" spans="1:11">
      <c r="A26" t="s">
        <v>191</v>
      </c>
      <c r="B26">
        <v>1.38279586196666</v>
      </c>
      <c r="C26" t="s">
        <v>186</v>
      </c>
      <c r="D26" t="s">
        <v>192</v>
      </c>
      <c r="E26" t="s">
        <v>165</v>
      </c>
      <c r="F26" t="s">
        <v>452</v>
      </c>
      <c r="G26" t="s">
        <v>149</v>
      </c>
      <c r="H26" t="s">
        <v>149</v>
      </c>
      <c r="I26">
        <v>642</v>
      </c>
      <c r="J26">
        <v>1297.098</v>
      </c>
      <c r="K26">
        <v>0.357935</v>
      </c>
    </row>
    <row r="27" spans="1:11">
      <c r="A27" t="s">
        <v>193</v>
      </c>
      <c r="B27">
        <v>3.1732163627685397E-2</v>
      </c>
      <c r="C27" t="s">
        <v>162</v>
      </c>
      <c r="D27" t="s">
        <v>194</v>
      </c>
      <c r="E27" t="s">
        <v>165</v>
      </c>
      <c r="F27" t="s">
        <v>452</v>
      </c>
      <c r="G27" t="s">
        <v>149</v>
      </c>
      <c r="H27" t="s">
        <v>149</v>
      </c>
      <c r="I27">
        <v>15</v>
      </c>
      <c r="J27">
        <v>1320.6489999999999</v>
      </c>
      <c r="K27">
        <v>0.357935</v>
      </c>
    </row>
    <row r="28" spans="1:11">
      <c r="A28" t="s">
        <v>195</v>
      </c>
      <c r="B28">
        <v>3.7026964455120298E-2</v>
      </c>
      <c r="C28" t="s">
        <v>166</v>
      </c>
      <c r="D28" t="s">
        <v>196</v>
      </c>
      <c r="E28" t="s">
        <v>165</v>
      </c>
      <c r="F28" t="s">
        <v>452</v>
      </c>
      <c r="G28" t="s">
        <v>149</v>
      </c>
      <c r="H28" t="s">
        <v>149</v>
      </c>
      <c r="I28">
        <v>19</v>
      </c>
      <c r="J28">
        <v>1433.6110000000001</v>
      </c>
      <c r="K28">
        <v>0.357935</v>
      </c>
    </row>
    <row r="29" spans="1:11">
      <c r="A29" t="s">
        <v>197</v>
      </c>
      <c r="B29">
        <v>2.3065217854780499E-2</v>
      </c>
      <c r="C29" t="s">
        <v>162</v>
      </c>
      <c r="D29" t="s">
        <v>198</v>
      </c>
      <c r="E29" t="s">
        <v>165</v>
      </c>
      <c r="F29" t="s">
        <v>452</v>
      </c>
      <c r="G29" t="s">
        <v>149</v>
      </c>
      <c r="H29" t="s">
        <v>149</v>
      </c>
      <c r="I29">
        <v>12</v>
      </c>
      <c r="J29">
        <v>1453.5150000000001</v>
      </c>
      <c r="K29">
        <v>0.357935</v>
      </c>
    </row>
    <row r="30" spans="1:11">
      <c r="A30" t="s">
        <v>199</v>
      </c>
      <c r="B30">
        <v>4.8762439646548097E-2</v>
      </c>
      <c r="C30" t="s">
        <v>166</v>
      </c>
      <c r="D30" t="s">
        <v>200</v>
      </c>
      <c r="E30" t="s">
        <v>165</v>
      </c>
      <c r="F30" t="s">
        <v>452</v>
      </c>
      <c r="G30" t="s">
        <v>149</v>
      </c>
      <c r="H30" t="s">
        <v>149</v>
      </c>
      <c r="I30">
        <v>24</v>
      </c>
      <c r="J30">
        <v>1375.06</v>
      </c>
      <c r="K30">
        <v>0.357935</v>
      </c>
    </row>
    <row r="31" spans="1:11">
      <c r="A31" t="s">
        <v>209</v>
      </c>
      <c r="B31">
        <v>2.7988861213790302E-2</v>
      </c>
      <c r="C31" t="s">
        <v>203</v>
      </c>
      <c r="D31" t="s">
        <v>210</v>
      </c>
      <c r="E31" t="s">
        <v>165</v>
      </c>
      <c r="F31" t="s">
        <v>452</v>
      </c>
      <c r="G31" t="s">
        <v>149</v>
      </c>
      <c r="H31" t="s">
        <v>149</v>
      </c>
      <c r="I31">
        <v>10</v>
      </c>
      <c r="J31">
        <v>998.18399999999997</v>
      </c>
      <c r="K31">
        <v>0.357935</v>
      </c>
    </row>
    <row r="32" spans="1:11">
      <c r="A32" t="s">
        <v>211</v>
      </c>
      <c r="B32">
        <v>2.4348673707269002E-2</v>
      </c>
      <c r="C32" t="s">
        <v>203</v>
      </c>
      <c r="D32" t="s">
        <v>212</v>
      </c>
      <c r="E32" t="s">
        <v>165</v>
      </c>
      <c r="F32" t="s">
        <v>452</v>
      </c>
      <c r="G32" t="s">
        <v>149</v>
      </c>
      <c r="H32" t="s">
        <v>149</v>
      </c>
      <c r="I32">
        <v>6</v>
      </c>
      <c r="J32">
        <v>688.44899999999996</v>
      </c>
      <c r="K32">
        <v>0.357935</v>
      </c>
    </row>
    <row r="33" spans="1:11">
      <c r="A33" t="s">
        <v>213</v>
      </c>
      <c r="B33">
        <v>4.6465424466459897E-2</v>
      </c>
      <c r="C33" t="s">
        <v>208</v>
      </c>
      <c r="D33" t="s">
        <v>214</v>
      </c>
      <c r="E33" t="s">
        <v>165</v>
      </c>
      <c r="F33" t="s">
        <v>452</v>
      </c>
      <c r="G33" t="s">
        <v>149</v>
      </c>
      <c r="H33" t="s">
        <v>149</v>
      </c>
      <c r="I33">
        <v>6</v>
      </c>
      <c r="J33">
        <v>360.75900000000001</v>
      </c>
      <c r="K33">
        <v>0.357935</v>
      </c>
    </row>
    <row r="34" spans="1:11">
      <c r="A34" t="s">
        <v>215</v>
      </c>
      <c r="B34">
        <v>2.1951954868684499E-2</v>
      </c>
      <c r="C34" t="s">
        <v>203</v>
      </c>
      <c r="D34" t="s">
        <v>216</v>
      </c>
      <c r="E34" t="s">
        <v>217</v>
      </c>
      <c r="F34" t="s">
        <v>452</v>
      </c>
      <c r="G34" t="s">
        <v>149</v>
      </c>
      <c r="H34" t="s">
        <v>149</v>
      </c>
      <c r="I34">
        <v>2</v>
      </c>
      <c r="J34">
        <v>254.53800000000001</v>
      </c>
      <c r="K34">
        <v>0.357935</v>
      </c>
    </row>
    <row r="35" spans="1:11">
      <c r="A35" t="s">
        <v>218</v>
      </c>
      <c r="B35">
        <v>0.138021487426148</v>
      </c>
      <c r="C35" t="s">
        <v>203</v>
      </c>
      <c r="D35" t="s">
        <v>219</v>
      </c>
      <c r="E35" t="s">
        <v>217</v>
      </c>
      <c r="F35" t="s">
        <v>452</v>
      </c>
      <c r="G35" t="s">
        <v>149</v>
      </c>
      <c r="H35" t="s">
        <v>149</v>
      </c>
      <c r="I35">
        <v>10</v>
      </c>
      <c r="J35">
        <v>202.41800000000001</v>
      </c>
      <c r="K35">
        <v>0.357935</v>
      </c>
    </row>
    <row r="36" spans="1:11">
      <c r="A36" t="s">
        <v>220</v>
      </c>
      <c r="B36">
        <v>1.1187161264961399E-2</v>
      </c>
      <c r="C36" t="s">
        <v>208</v>
      </c>
      <c r="D36" t="s">
        <v>221</v>
      </c>
      <c r="E36" t="s">
        <v>147</v>
      </c>
      <c r="F36" t="s">
        <v>452</v>
      </c>
      <c r="G36" t="s">
        <v>149</v>
      </c>
      <c r="H36" t="s">
        <v>149</v>
      </c>
      <c r="I36">
        <v>1</v>
      </c>
      <c r="J36">
        <v>249.733</v>
      </c>
      <c r="K36">
        <v>0.357935</v>
      </c>
    </row>
    <row r="37" spans="1:11">
      <c r="A37" t="s">
        <v>222</v>
      </c>
      <c r="B37">
        <v>2.2844507767455301E-2</v>
      </c>
      <c r="C37" t="s">
        <v>203</v>
      </c>
      <c r="D37" t="s">
        <v>223</v>
      </c>
      <c r="E37" t="s">
        <v>224</v>
      </c>
      <c r="F37" t="s">
        <v>452</v>
      </c>
      <c r="G37" t="s">
        <v>149</v>
      </c>
      <c r="H37" t="s">
        <v>149</v>
      </c>
      <c r="I37">
        <v>6</v>
      </c>
      <c r="J37">
        <v>733.779</v>
      </c>
      <c r="K37">
        <v>0.357935</v>
      </c>
    </row>
    <row r="38" spans="1:11">
      <c r="A38" t="s">
        <v>225</v>
      </c>
      <c r="B38">
        <v>1.8397472271349601E-2</v>
      </c>
      <c r="C38" t="s">
        <v>203</v>
      </c>
      <c r="D38" t="s">
        <v>226</v>
      </c>
      <c r="E38" t="s">
        <v>217</v>
      </c>
      <c r="F38" t="s">
        <v>452</v>
      </c>
      <c r="G38" t="s">
        <v>149</v>
      </c>
      <c r="H38" t="s">
        <v>149</v>
      </c>
      <c r="I38">
        <v>2</v>
      </c>
      <c r="J38">
        <v>303.71600000000001</v>
      </c>
      <c r="K38">
        <v>0.357935</v>
      </c>
    </row>
    <row r="39" spans="1:11">
      <c r="A39" t="s">
        <v>227</v>
      </c>
      <c r="B39">
        <v>7.5097417870845895E-2</v>
      </c>
      <c r="C39" t="s">
        <v>203</v>
      </c>
      <c r="D39" t="s">
        <v>228</v>
      </c>
      <c r="E39" t="s">
        <v>165</v>
      </c>
      <c r="F39" t="s">
        <v>452</v>
      </c>
      <c r="G39" t="s">
        <v>149</v>
      </c>
      <c r="H39" t="s">
        <v>149</v>
      </c>
      <c r="I39">
        <v>18</v>
      </c>
      <c r="J39">
        <v>669.64300000000003</v>
      </c>
      <c r="K39">
        <v>0.357935</v>
      </c>
    </row>
    <row r="40" spans="1:11">
      <c r="A40" t="s">
        <v>229</v>
      </c>
      <c r="B40">
        <v>2.9154606583546499E-2</v>
      </c>
      <c r="C40" t="s">
        <v>203</v>
      </c>
      <c r="D40" t="s">
        <v>230</v>
      </c>
      <c r="E40" t="s">
        <v>231</v>
      </c>
      <c r="F40" t="s">
        <v>452</v>
      </c>
      <c r="G40" t="s">
        <v>149</v>
      </c>
      <c r="H40" t="s">
        <v>149</v>
      </c>
      <c r="I40">
        <v>6</v>
      </c>
      <c r="J40">
        <v>574.96299999999997</v>
      </c>
      <c r="K40">
        <v>0.357935</v>
      </c>
    </row>
    <row r="41" spans="1:11">
      <c r="A41" t="s">
        <v>232</v>
      </c>
      <c r="B41">
        <v>1.6856222803682701E-2</v>
      </c>
      <c r="C41" t="s">
        <v>233</v>
      </c>
      <c r="D41" t="s">
        <v>1</v>
      </c>
      <c r="E41" t="s">
        <v>113</v>
      </c>
      <c r="F41" t="s">
        <v>452</v>
      </c>
      <c r="G41" t="s">
        <v>1</v>
      </c>
      <c r="H41" t="s">
        <v>1</v>
      </c>
      <c r="I41">
        <v>7</v>
      </c>
      <c r="J41">
        <v>1160.202</v>
      </c>
      <c r="K41">
        <v>0.357935</v>
      </c>
    </row>
    <row r="42" spans="1:11">
      <c r="A42" t="s">
        <v>234</v>
      </c>
      <c r="B42">
        <v>2.9117261172340099</v>
      </c>
      <c r="C42" t="s">
        <v>236</v>
      </c>
      <c r="D42" t="s">
        <v>235</v>
      </c>
      <c r="E42" t="s">
        <v>165</v>
      </c>
      <c r="F42" t="s">
        <v>452</v>
      </c>
      <c r="G42" t="s">
        <v>149</v>
      </c>
      <c r="H42" t="s">
        <v>149</v>
      </c>
      <c r="I42">
        <v>1364</v>
      </c>
      <c r="J42">
        <v>1308.759</v>
      </c>
      <c r="K42">
        <v>0.357935</v>
      </c>
    </row>
    <row r="43" spans="1:11">
      <c r="A43" t="s">
        <v>237</v>
      </c>
      <c r="B43">
        <v>5.40789002314973E-2</v>
      </c>
      <c r="C43" t="s">
        <v>162</v>
      </c>
      <c r="D43" t="s">
        <v>238</v>
      </c>
      <c r="E43" t="s">
        <v>165</v>
      </c>
      <c r="F43" t="s">
        <v>452</v>
      </c>
      <c r="G43" t="s">
        <v>149</v>
      </c>
      <c r="H43" t="s">
        <v>149</v>
      </c>
      <c r="I43">
        <v>26</v>
      </c>
      <c r="J43">
        <v>1343.202</v>
      </c>
      <c r="K43">
        <v>0.357935</v>
      </c>
    </row>
    <row r="44" spans="1:11">
      <c r="A44" t="s">
        <v>239</v>
      </c>
      <c r="B44">
        <v>1.3352216099826</v>
      </c>
      <c r="C44" t="s">
        <v>241</v>
      </c>
      <c r="D44" t="s">
        <v>240</v>
      </c>
      <c r="E44" t="s">
        <v>169</v>
      </c>
      <c r="F44" t="s">
        <v>452</v>
      </c>
      <c r="G44" t="s">
        <v>149</v>
      </c>
      <c r="H44" t="s">
        <v>242</v>
      </c>
      <c r="I44">
        <v>614</v>
      </c>
      <c r="J44">
        <v>1284.7270000000001</v>
      </c>
      <c r="K44">
        <v>0.357935</v>
      </c>
    </row>
    <row r="45" spans="1:11">
      <c r="A45" t="s">
        <v>243</v>
      </c>
      <c r="B45">
        <v>1.57203241326037</v>
      </c>
      <c r="C45" t="s">
        <v>236</v>
      </c>
      <c r="D45" t="s">
        <v>244</v>
      </c>
      <c r="E45" t="s">
        <v>165</v>
      </c>
      <c r="F45" t="s">
        <v>452</v>
      </c>
      <c r="G45" t="s">
        <v>149</v>
      </c>
      <c r="H45" t="s">
        <v>149</v>
      </c>
      <c r="I45">
        <v>745</v>
      </c>
      <c r="J45">
        <v>1324.008</v>
      </c>
      <c r="K45">
        <v>0.357935</v>
      </c>
    </row>
    <row r="46" spans="1:11">
      <c r="A46" t="s">
        <v>135</v>
      </c>
      <c r="B46">
        <v>7.6710201611306797E-3</v>
      </c>
      <c r="C46" t="s">
        <v>119</v>
      </c>
      <c r="D46" t="s">
        <v>136</v>
      </c>
      <c r="E46" t="s">
        <v>113</v>
      </c>
      <c r="F46" t="s">
        <v>453</v>
      </c>
      <c r="G46" t="s">
        <v>137</v>
      </c>
      <c r="H46" t="s">
        <v>138</v>
      </c>
      <c r="I46">
        <v>2</v>
      </c>
      <c r="J46">
        <v>792.98</v>
      </c>
      <c r="K46">
        <v>0.328787</v>
      </c>
    </row>
    <row r="47" spans="1:11">
      <c r="A47" t="s">
        <v>159</v>
      </c>
      <c r="B47">
        <v>2.7276673793588499E-3</v>
      </c>
      <c r="C47" t="s">
        <v>162</v>
      </c>
      <c r="D47" t="s">
        <v>160</v>
      </c>
      <c r="E47" t="s">
        <v>161</v>
      </c>
      <c r="F47" t="s">
        <v>453</v>
      </c>
      <c r="G47" t="s">
        <v>149</v>
      </c>
      <c r="H47" t="s">
        <v>149</v>
      </c>
      <c r="I47">
        <v>1</v>
      </c>
      <c r="J47">
        <v>1115.049</v>
      </c>
      <c r="K47">
        <v>0.328787</v>
      </c>
    </row>
    <row r="48" spans="1:11">
      <c r="A48" t="s">
        <v>163</v>
      </c>
      <c r="B48">
        <v>2.08765724179669E-3</v>
      </c>
      <c r="C48" t="s">
        <v>166</v>
      </c>
      <c r="D48" t="s">
        <v>164</v>
      </c>
      <c r="E48" t="s">
        <v>165</v>
      </c>
      <c r="F48" t="s">
        <v>453</v>
      </c>
      <c r="G48" t="s">
        <v>149</v>
      </c>
      <c r="H48" t="s">
        <v>149</v>
      </c>
      <c r="I48">
        <v>1</v>
      </c>
      <c r="J48">
        <v>1456.8879999999999</v>
      </c>
      <c r="K48">
        <v>0.328787</v>
      </c>
    </row>
    <row r="49" spans="1:11">
      <c r="A49" t="s">
        <v>167</v>
      </c>
      <c r="B49">
        <v>7.3740602867370499E-3</v>
      </c>
      <c r="C49" t="s">
        <v>162</v>
      </c>
      <c r="D49" t="s">
        <v>168</v>
      </c>
      <c r="E49" t="s">
        <v>169</v>
      </c>
      <c r="F49" t="s">
        <v>453</v>
      </c>
      <c r="G49" t="s">
        <v>149</v>
      </c>
      <c r="H49" t="s">
        <v>170</v>
      </c>
      <c r="I49">
        <v>3</v>
      </c>
      <c r="J49">
        <v>1237.3710000000001</v>
      </c>
      <c r="K49">
        <v>0.328787</v>
      </c>
    </row>
    <row r="50" spans="1:11">
      <c r="A50" t="s">
        <v>171</v>
      </c>
      <c r="B50">
        <v>4.51585113787163E-2</v>
      </c>
      <c r="C50" t="s">
        <v>166</v>
      </c>
      <c r="D50" t="s">
        <v>172</v>
      </c>
      <c r="E50" t="s">
        <v>165</v>
      </c>
      <c r="F50" t="s">
        <v>453</v>
      </c>
      <c r="G50" t="s">
        <v>149</v>
      </c>
      <c r="H50" t="s">
        <v>149</v>
      </c>
      <c r="I50">
        <v>19</v>
      </c>
      <c r="J50">
        <v>1279.674</v>
      </c>
      <c r="K50">
        <v>0.328787</v>
      </c>
    </row>
    <row r="51" spans="1:11">
      <c r="A51" t="s">
        <v>173</v>
      </c>
      <c r="B51">
        <v>2.1151813952603399E-3</v>
      </c>
      <c r="C51" t="s">
        <v>162</v>
      </c>
      <c r="D51" t="s">
        <v>174</v>
      </c>
      <c r="E51" t="s">
        <v>165</v>
      </c>
      <c r="F51" t="s">
        <v>453</v>
      </c>
      <c r="G51" t="s">
        <v>149</v>
      </c>
      <c r="H51" t="s">
        <v>149</v>
      </c>
      <c r="I51">
        <v>1</v>
      </c>
      <c r="J51">
        <v>1437.93</v>
      </c>
      <c r="K51">
        <v>0.328787</v>
      </c>
    </row>
    <row r="52" spans="1:11">
      <c r="A52" t="s">
        <v>175</v>
      </c>
      <c r="B52">
        <v>1.5402241268884001E-2</v>
      </c>
      <c r="C52" t="s">
        <v>162</v>
      </c>
      <c r="D52" t="s">
        <v>176</v>
      </c>
      <c r="E52" t="s">
        <v>165</v>
      </c>
      <c r="F52" t="s">
        <v>453</v>
      </c>
      <c r="G52" t="s">
        <v>149</v>
      </c>
      <c r="H52" t="s">
        <v>149</v>
      </c>
      <c r="I52">
        <v>7</v>
      </c>
      <c r="J52">
        <v>1382.2909999999999</v>
      </c>
      <c r="K52">
        <v>0.328787</v>
      </c>
    </row>
    <row r="53" spans="1:11">
      <c r="A53" t="s">
        <v>177</v>
      </c>
      <c r="B53">
        <v>1.07844285787263E-2</v>
      </c>
      <c r="C53" t="s">
        <v>162</v>
      </c>
      <c r="D53" t="s">
        <v>178</v>
      </c>
      <c r="E53" t="s">
        <v>179</v>
      </c>
      <c r="F53" t="s">
        <v>453</v>
      </c>
      <c r="G53" t="s">
        <v>179</v>
      </c>
      <c r="H53" t="s">
        <v>179</v>
      </c>
      <c r="I53">
        <v>5</v>
      </c>
      <c r="J53">
        <v>1410.127</v>
      </c>
      <c r="K53">
        <v>0.328787</v>
      </c>
    </row>
    <row r="54" spans="1:11">
      <c r="A54" t="s">
        <v>180</v>
      </c>
      <c r="B54">
        <v>6.5361518334638999E-3</v>
      </c>
      <c r="C54" t="s">
        <v>162</v>
      </c>
      <c r="D54" t="s">
        <v>181</v>
      </c>
      <c r="E54" t="s">
        <v>165</v>
      </c>
      <c r="F54" t="s">
        <v>453</v>
      </c>
      <c r="G54" t="s">
        <v>149</v>
      </c>
      <c r="H54" t="s">
        <v>149</v>
      </c>
      <c r="I54">
        <v>3</v>
      </c>
      <c r="J54">
        <v>1395.9970000000001</v>
      </c>
      <c r="K54">
        <v>0.328787</v>
      </c>
    </row>
    <row r="55" spans="1:11">
      <c r="A55" t="s">
        <v>182</v>
      </c>
      <c r="B55">
        <v>1.11620437121784E-2</v>
      </c>
      <c r="C55" t="s">
        <v>166</v>
      </c>
      <c r="D55" t="s">
        <v>183</v>
      </c>
      <c r="E55" t="s">
        <v>165</v>
      </c>
      <c r="F55" t="s">
        <v>453</v>
      </c>
      <c r="G55" t="s">
        <v>149</v>
      </c>
      <c r="H55" t="s">
        <v>149</v>
      </c>
      <c r="I55">
        <v>5</v>
      </c>
      <c r="J55">
        <v>1362.422</v>
      </c>
      <c r="K55">
        <v>0.328787</v>
      </c>
    </row>
    <row r="56" spans="1:11">
      <c r="A56" t="s">
        <v>184</v>
      </c>
      <c r="B56">
        <v>9.5724580665412007E-2</v>
      </c>
      <c r="C56" t="s">
        <v>186</v>
      </c>
      <c r="D56" t="s">
        <v>185</v>
      </c>
      <c r="E56" t="s">
        <v>165</v>
      </c>
      <c r="F56" t="s">
        <v>453</v>
      </c>
      <c r="G56" t="s">
        <v>149</v>
      </c>
      <c r="H56" t="s">
        <v>149</v>
      </c>
      <c r="I56">
        <v>41</v>
      </c>
      <c r="J56">
        <v>1302.704</v>
      </c>
      <c r="K56">
        <v>0.328787</v>
      </c>
    </row>
    <row r="57" spans="1:11">
      <c r="A57" t="s">
        <v>187</v>
      </c>
      <c r="B57">
        <v>2.1800946758415599E-2</v>
      </c>
      <c r="C57" t="s">
        <v>186</v>
      </c>
      <c r="D57" t="s">
        <v>188</v>
      </c>
      <c r="E57" t="s">
        <v>165</v>
      </c>
      <c r="F57" t="s">
        <v>453</v>
      </c>
      <c r="G57" t="s">
        <v>149</v>
      </c>
      <c r="H57" t="s">
        <v>149</v>
      </c>
      <c r="I57">
        <v>10</v>
      </c>
      <c r="J57">
        <v>1395.115</v>
      </c>
      <c r="K57">
        <v>0.328787</v>
      </c>
    </row>
    <row r="58" spans="1:11">
      <c r="A58" t="s">
        <v>189</v>
      </c>
      <c r="B58">
        <v>0.205211512883059</v>
      </c>
      <c r="C58" t="s">
        <v>186</v>
      </c>
      <c r="D58" t="s">
        <v>190</v>
      </c>
      <c r="E58" t="s">
        <v>165</v>
      </c>
      <c r="F58" t="s">
        <v>453</v>
      </c>
      <c r="G58" t="s">
        <v>149</v>
      </c>
      <c r="H58" t="s">
        <v>149</v>
      </c>
      <c r="I58">
        <v>86</v>
      </c>
      <c r="J58">
        <v>1274.624</v>
      </c>
      <c r="K58">
        <v>0.328787</v>
      </c>
    </row>
    <row r="59" spans="1:11">
      <c r="A59" t="s">
        <v>191</v>
      </c>
      <c r="B59">
        <v>0.164138557655682</v>
      </c>
      <c r="C59" t="s">
        <v>186</v>
      </c>
      <c r="D59" t="s">
        <v>192</v>
      </c>
      <c r="E59" t="s">
        <v>165</v>
      </c>
      <c r="F59" t="s">
        <v>453</v>
      </c>
      <c r="G59" t="s">
        <v>149</v>
      </c>
      <c r="H59" t="s">
        <v>149</v>
      </c>
      <c r="I59">
        <v>70</v>
      </c>
      <c r="J59">
        <v>1297.098</v>
      </c>
      <c r="K59">
        <v>0.328787</v>
      </c>
    </row>
    <row r="60" spans="1:11">
      <c r="A60" t="s">
        <v>193</v>
      </c>
      <c r="B60">
        <v>2.3030213051966901E-3</v>
      </c>
      <c r="C60" t="s">
        <v>162</v>
      </c>
      <c r="D60" t="s">
        <v>194</v>
      </c>
      <c r="E60" t="s">
        <v>165</v>
      </c>
      <c r="F60" t="s">
        <v>453</v>
      </c>
      <c r="G60" t="s">
        <v>149</v>
      </c>
      <c r="H60" t="s">
        <v>149</v>
      </c>
      <c r="I60">
        <v>1</v>
      </c>
      <c r="J60">
        <v>1320.6489999999999</v>
      </c>
      <c r="K60">
        <v>0.328787</v>
      </c>
    </row>
    <row r="61" spans="1:11">
      <c r="A61" t="s">
        <v>195</v>
      </c>
      <c r="B61">
        <v>6.3646612303198801E-3</v>
      </c>
      <c r="C61" t="s">
        <v>166</v>
      </c>
      <c r="D61" t="s">
        <v>196</v>
      </c>
      <c r="E61" t="s">
        <v>165</v>
      </c>
      <c r="F61" t="s">
        <v>453</v>
      </c>
      <c r="G61" t="s">
        <v>149</v>
      </c>
      <c r="H61" t="s">
        <v>149</v>
      </c>
      <c r="I61">
        <v>3</v>
      </c>
      <c r="J61">
        <v>1433.6110000000001</v>
      </c>
      <c r="K61">
        <v>0.328787</v>
      </c>
    </row>
    <row r="62" spans="1:11">
      <c r="A62" t="s">
        <v>197</v>
      </c>
      <c r="B62">
        <v>4.1850036410862003E-3</v>
      </c>
      <c r="C62" t="s">
        <v>162</v>
      </c>
      <c r="D62" t="s">
        <v>198</v>
      </c>
      <c r="E62" t="s">
        <v>165</v>
      </c>
      <c r="F62" t="s">
        <v>453</v>
      </c>
      <c r="G62" t="s">
        <v>149</v>
      </c>
      <c r="H62" t="s">
        <v>149</v>
      </c>
      <c r="I62">
        <v>2</v>
      </c>
      <c r="J62">
        <v>1453.5150000000001</v>
      </c>
      <c r="K62">
        <v>0.328787</v>
      </c>
    </row>
    <row r="63" spans="1:11">
      <c r="A63" t="s">
        <v>199</v>
      </c>
      <c r="B63">
        <v>6.6356728804998402E-3</v>
      </c>
      <c r="C63" t="s">
        <v>166</v>
      </c>
      <c r="D63" t="s">
        <v>200</v>
      </c>
      <c r="E63" t="s">
        <v>165</v>
      </c>
      <c r="F63" t="s">
        <v>453</v>
      </c>
      <c r="G63" t="s">
        <v>149</v>
      </c>
      <c r="H63" t="s">
        <v>149</v>
      </c>
      <c r="I63">
        <v>3</v>
      </c>
      <c r="J63">
        <v>1375.06</v>
      </c>
      <c r="K63">
        <v>0.328787</v>
      </c>
    </row>
    <row r="64" spans="1:11">
      <c r="A64" t="s">
        <v>204</v>
      </c>
      <c r="B64">
        <v>6.7568385940335596E-3</v>
      </c>
      <c r="C64" t="s">
        <v>203</v>
      </c>
      <c r="D64" t="s">
        <v>205</v>
      </c>
      <c r="E64" t="s">
        <v>147</v>
      </c>
      <c r="F64" t="s">
        <v>453</v>
      </c>
      <c r="G64" t="s">
        <v>149</v>
      </c>
      <c r="H64" t="s">
        <v>149</v>
      </c>
      <c r="I64">
        <v>2</v>
      </c>
      <c r="J64">
        <v>900.26800000000003</v>
      </c>
      <c r="K64">
        <v>0.328787</v>
      </c>
    </row>
    <row r="65" spans="1:11">
      <c r="A65" t="s">
        <v>211</v>
      </c>
      <c r="B65">
        <v>4.4178766817683001E-3</v>
      </c>
      <c r="C65" t="s">
        <v>203</v>
      </c>
      <c r="D65" t="s">
        <v>212</v>
      </c>
      <c r="E65" t="s">
        <v>165</v>
      </c>
      <c r="F65" t="s">
        <v>453</v>
      </c>
      <c r="G65" t="s">
        <v>149</v>
      </c>
      <c r="H65" t="s">
        <v>149</v>
      </c>
      <c r="I65">
        <v>1</v>
      </c>
      <c r="J65">
        <v>688.44899999999996</v>
      </c>
      <c r="K65">
        <v>0.328787</v>
      </c>
    </row>
    <row r="66" spans="1:11">
      <c r="A66" t="s">
        <v>213</v>
      </c>
      <c r="B66">
        <v>8.4307883758595204E-3</v>
      </c>
      <c r="C66" t="s">
        <v>208</v>
      </c>
      <c r="D66" t="s">
        <v>214</v>
      </c>
      <c r="E66" t="s">
        <v>165</v>
      </c>
      <c r="F66" t="s">
        <v>453</v>
      </c>
      <c r="G66" t="s">
        <v>149</v>
      </c>
      <c r="H66" t="s">
        <v>149</v>
      </c>
      <c r="I66">
        <v>1</v>
      </c>
      <c r="J66">
        <v>360.75900000000001</v>
      </c>
      <c r="K66">
        <v>0.328787</v>
      </c>
    </row>
    <row r="67" spans="1:11">
      <c r="A67" t="s">
        <v>215</v>
      </c>
      <c r="B67">
        <v>1.19490323004294E-2</v>
      </c>
      <c r="C67" t="s">
        <v>203</v>
      </c>
      <c r="D67" t="s">
        <v>216</v>
      </c>
      <c r="E67" t="s">
        <v>217</v>
      </c>
      <c r="F67" t="s">
        <v>453</v>
      </c>
      <c r="G67" t="s">
        <v>149</v>
      </c>
      <c r="H67" t="s">
        <v>149</v>
      </c>
      <c r="I67">
        <v>1</v>
      </c>
      <c r="J67">
        <v>254.53800000000001</v>
      </c>
      <c r="K67">
        <v>0.328787</v>
      </c>
    </row>
    <row r="68" spans="1:11">
      <c r="A68" t="s">
        <v>218</v>
      </c>
      <c r="B68">
        <v>1.5025752569863901E-2</v>
      </c>
      <c r="C68" t="s">
        <v>203</v>
      </c>
      <c r="D68" t="s">
        <v>219</v>
      </c>
      <c r="E68" t="s">
        <v>217</v>
      </c>
      <c r="F68" t="s">
        <v>453</v>
      </c>
      <c r="G68" t="s">
        <v>149</v>
      </c>
      <c r="H68" t="s">
        <v>149</v>
      </c>
      <c r="I68">
        <v>1</v>
      </c>
      <c r="J68">
        <v>202.41800000000001</v>
      </c>
      <c r="K68">
        <v>0.328787</v>
      </c>
    </row>
    <row r="69" spans="1:11">
      <c r="A69" t="s">
        <v>225</v>
      </c>
      <c r="B69">
        <v>1.00142329797795E-2</v>
      </c>
      <c r="C69" t="s">
        <v>203</v>
      </c>
      <c r="D69" t="s">
        <v>226</v>
      </c>
      <c r="E69" t="s">
        <v>217</v>
      </c>
      <c r="F69" t="s">
        <v>453</v>
      </c>
      <c r="G69" t="s">
        <v>149</v>
      </c>
      <c r="H69" t="s">
        <v>149</v>
      </c>
      <c r="I69">
        <v>1</v>
      </c>
      <c r="J69">
        <v>303.71600000000001</v>
      </c>
      <c r="K69">
        <v>0.328787</v>
      </c>
    </row>
    <row r="70" spans="1:11">
      <c r="A70" t="s">
        <v>227</v>
      </c>
      <c r="B70">
        <v>1.36258399640706E-2</v>
      </c>
      <c r="C70" t="s">
        <v>203</v>
      </c>
      <c r="D70" t="s">
        <v>228</v>
      </c>
      <c r="E70" t="s">
        <v>165</v>
      </c>
      <c r="F70" t="s">
        <v>453</v>
      </c>
      <c r="G70" t="s">
        <v>149</v>
      </c>
      <c r="H70" t="s">
        <v>149</v>
      </c>
      <c r="I70">
        <v>3</v>
      </c>
      <c r="J70">
        <v>669.64300000000003</v>
      </c>
      <c r="K70">
        <v>0.328787</v>
      </c>
    </row>
    <row r="71" spans="1:11">
      <c r="A71" t="s">
        <v>234</v>
      </c>
      <c r="B71">
        <v>0.29978879159232902</v>
      </c>
      <c r="C71" t="s">
        <v>236</v>
      </c>
      <c r="D71" t="s">
        <v>235</v>
      </c>
      <c r="E71" t="s">
        <v>165</v>
      </c>
      <c r="F71" t="s">
        <v>453</v>
      </c>
      <c r="G71" t="s">
        <v>149</v>
      </c>
      <c r="H71" t="s">
        <v>149</v>
      </c>
      <c r="I71">
        <v>129</v>
      </c>
      <c r="J71">
        <v>1308.759</v>
      </c>
      <c r="K71">
        <v>0.328787</v>
      </c>
    </row>
    <row r="72" spans="1:11">
      <c r="A72" t="s">
        <v>237</v>
      </c>
      <c r="B72">
        <v>1.13217624143156E-2</v>
      </c>
      <c r="C72" t="s">
        <v>162</v>
      </c>
      <c r="D72" t="s">
        <v>238</v>
      </c>
      <c r="E72" t="s">
        <v>165</v>
      </c>
      <c r="F72" t="s">
        <v>453</v>
      </c>
      <c r="G72" t="s">
        <v>149</v>
      </c>
      <c r="H72" t="s">
        <v>149</v>
      </c>
      <c r="I72">
        <v>5</v>
      </c>
      <c r="J72">
        <v>1343.202</v>
      </c>
      <c r="K72">
        <v>0.328787</v>
      </c>
    </row>
    <row r="73" spans="1:11">
      <c r="A73" t="s">
        <v>239</v>
      </c>
      <c r="B73">
        <v>0.127840444171471</v>
      </c>
      <c r="C73" t="s">
        <v>241</v>
      </c>
      <c r="D73" t="s">
        <v>240</v>
      </c>
      <c r="E73" t="s">
        <v>169</v>
      </c>
      <c r="F73" t="s">
        <v>453</v>
      </c>
      <c r="G73" t="s">
        <v>149</v>
      </c>
      <c r="H73" t="s">
        <v>242</v>
      </c>
      <c r="I73">
        <v>54</v>
      </c>
      <c r="J73">
        <v>1284.7270000000001</v>
      </c>
      <c r="K73">
        <v>0.328787</v>
      </c>
    </row>
    <row r="74" spans="1:11">
      <c r="A74" t="s">
        <v>243</v>
      </c>
      <c r="B74">
        <v>0.17228839159317999</v>
      </c>
      <c r="C74" t="s">
        <v>236</v>
      </c>
      <c r="D74" t="s">
        <v>244</v>
      </c>
      <c r="E74" t="s">
        <v>165</v>
      </c>
      <c r="F74" t="s">
        <v>453</v>
      </c>
      <c r="G74" t="s">
        <v>149</v>
      </c>
      <c r="H74" t="s">
        <v>149</v>
      </c>
      <c r="I74">
        <v>75</v>
      </c>
      <c r="J74">
        <v>1324.008</v>
      </c>
      <c r="K74">
        <v>0.328787</v>
      </c>
    </row>
    <row r="75" spans="1:11">
      <c r="A75" t="s">
        <v>135</v>
      </c>
      <c r="B75">
        <v>6.8784034475247004E-3</v>
      </c>
      <c r="C75" t="s">
        <v>119</v>
      </c>
      <c r="D75" t="s">
        <v>136</v>
      </c>
      <c r="E75" t="s">
        <v>113</v>
      </c>
      <c r="F75" t="s">
        <v>454</v>
      </c>
      <c r="G75" t="s">
        <v>137</v>
      </c>
      <c r="H75" t="s">
        <v>138</v>
      </c>
      <c r="I75">
        <v>1</v>
      </c>
      <c r="J75">
        <v>792.98</v>
      </c>
      <c r="K75">
        <v>0.183337</v>
      </c>
    </row>
    <row r="76" spans="1:11">
      <c r="A76" t="s">
        <v>171</v>
      </c>
      <c r="B76">
        <v>8.5247279632439804E-3</v>
      </c>
      <c r="C76" t="s">
        <v>166</v>
      </c>
      <c r="D76" t="s">
        <v>172</v>
      </c>
      <c r="E76" t="s">
        <v>165</v>
      </c>
      <c r="F76" t="s">
        <v>454</v>
      </c>
      <c r="G76" t="s">
        <v>149</v>
      </c>
      <c r="H76" t="s">
        <v>149</v>
      </c>
      <c r="I76">
        <v>2</v>
      </c>
      <c r="J76">
        <v>1279.674</v>
      </c>
      <c r="K76">
        <v>0.183337</v>
      </c>
    </row>
    <row r="77" spans="1:11">
      <c r="A77" t="s">
        <v>177</v>
      </c>
      <c r="B77">
        <v>3.8680461872002601E-3</v>
      </c>
      <c r="C77" t="s">
        <v>162</v>
      </c>
      <c r="D77" t="s">
        <v>178</v>
      </c>
      <c r="E77" t="s">
        <v>179</v>
      </c>
      <c r="F77" t="s">
        <v>454</v>
      </c>
      <c r="G77" t="s">
        <v>179</v>
      </c>
      <c r="H77" t="s">
        <v>179</v>
      </c>
      <c r="I77">
        <v>1</v>
      </c>
      <c r="J77">
        <v>1410.127</v>
      </c>
      <c r="K77">
        <v>0.183337</v>
      </c>
    </row>
    <row r="78" spans="1:11">
      <c r="A78" t="s">
        <v>180</v>
      </c>
      <c r="B78">
        <v>7.8143955407040805E-3</v>
      </c>
      <c r="C78" t="s">
        <v>162</v>
      </c>
      <c r="D78" t="s">
        <v>181</v>
      </c>
      <c r="E78" t="s">
        <v>165</v>
      </c>
      <c r="F78" t="s">
        <v>454</v>
      </c>
      <c r="G78" t="s">
        <v>149</v>
      </c>
      <c r="H78" t="s">
        <v>149</v>
      </c>
      <c r="I78">
        <v>2</v>
      </c>
      <c r="J78">
        <v>1395.9970000000001</v>
      </c>
      <c r="K78">
        <v>0.183337</v>
      </c>
    </row>
    <row r="79" spans="1:11">
      <c r="A79" t="s">
        <v>184</v>
      </c>
      <c r="B79">
        <v>2.51220677873936E-2</v>
      </c>
      <c r="C79" t="s">
        <v>186</v>
      </c>
      <c r="D79" t="s">
        <v>185</v>
      </c>
      <c r="E79" t="s">
        <v>165</v>
      </c>
      <c r="F79" t="s">
        <v>454</v>
      </c>
      <c r="G79" t="s">
        <v>149</v>
      </c>
      <c r="H79" t="s">
        <v>149</v>
      </c>
      <c r="I79">
        <v>6</v>
      </c>
      <c r="J79">
        <v>1302.704</v>
      </c>
      <c r="K79">
        <v>0.183337</v>
      </c>
    </row>
    <row r="80" spans="1:11">
      <c r="A80" t="s">
        <v>189</v>
      </c>
      <c r="B80">
        <v>4.7071763927243999E-2</v>
      </c>
      <c r="C80" t="s">
        <v>186</v>
      </c>
      <c r="D80" t="s">
        <v>190</v>
      </c>
      <c r="E80" t="s">
        <v>165</v>
      </c>
      <c r="F80" t="s">
        <v>454</v>
      </c>
      <c r="G80" t="s">
        <v>149</v>
      </c>
      <c r="H80" t="s">
        <v>149</v>
      </c>
      <c r="I80">
        <v>11</v>
      </c>
      <c r="J80">
        <v>1274.624</v>
      </c>
      <c r="K80">
        <v>0.183337</v>
      </c>
    </row>
    <row r="81" spans="1:11">
      <c r="A81" t="s">
        <v>191</v>
      </c>
      <c r="B81">
        <v>2.10255368746931E-2</v>
      </c>
      <c r="C81" t="s">
        <v>186</v>
      </c>
      <c r="D81" t="s">
        <v>192</v>
      </c>
      <c r="E81" t="s">
        <v>165</v>
      </c>
      <c r="F81" t="s">
        <v>454</v>
      </c>
      <c r="G81" t="s">
        <v>149</v>
      </c>
      <c r="H81" t="s">
        <v>149</v>
      </c>
      <c r="I81">
        <v>5</v>
      </c>
      <c r="J81">
        <v>1297.098</v>
      </c>
      <c r="K81">
        <v>0.183337</v>
      </c>
    </row>
    <row r="82" spans="1:11">
      <c r="A82" t="s">
        <v>193</v>
      </c>
      <c r="B82">
        <v>4.1301181205741604E-3</v>
      </c>
      <c r="C82" t="s">
        <v>162</v>
      </c>
      <c r="D82" t="s">
        <v>194</v>
      </c>
      <c r="E82" t="s">
        <v>165</v>
      </c>
      <c r="F82" t="s">
        <v>454</v>
      </c>
      <c r="G82" t="s">
        <v>149</v>
      </c>
      <c r="H82" t="s">
        <v>149</v>
      </c>
      <c r="I82">
        <v>1</v>
      </c>
      <c r="J82">
        <v>1320.6489999999999</v>
      </c>
      <c r="K82">
        <v>0.183337</v>
      </c>
    </row>
    <row r="83" spans="1:11">
      <c r="A83" t="s">
        <v>195</v>
      </c>
      <c r="B83">
        <v>7.6093673469555404E-3</v>
      </c>
      <c r="C83" t="s">
        <v>166</v>
      </c>
      <c r="D83" t="s">
        <v>196</v>
      </c>
      <c r="E83" t="s">
        <v>165</v>
      </c>
      <c r="F83" t="s">
        <v>454</v>
      </c>
      <c r="G83" t="s">
        <v>149</v>
      </c>
      <c r="H83" t="s">
        <v>149</v>
      </c>
      <c r="I83">
        <v>2</v>
      </c>
      <c r="J83">
        <v>1433.6110000000001</v>
      </c>
      <c r="K83">
        <v>0.183337</v>
      </c>
    </row>
    <row r="84" spans="1:11">
      <c r="A84" t="s">
        <v>218</v>
      </c>
      <c r="B84">
        <v>2.69463998548456E-2</v>
      </c>
      <c r="C84" t="s">
        <v>203</v>
      </c>
      <c r="D84" t="s">
        <v>219</v>
      </c>
      <c r="E84" t="s">
        <v>217</v>
      </c>
      <c r="F84" t="s">
        <v>454</v>
      </c>
      <c r="G84" t="s">
        <v>149</v>
      </c>
      <c r="H84" t="s">
        <v>149</v>
      </c>
      <c r="I84">
        <v>1</v>
      </c>
      <c r="J84">
        <v>202.41800000000001</v>
      </c>
      <c r="K84">
        <v>0.183337</v>
      </c>
    </row>
    <row r="85" spans="1:11">
      <c r="A85" t="s">
        <v>234</v>
      </c>
      <c r="B85">
        <v>9.5855720124039007E-2</v>
      </c>
      <c r="C85" t="s">
        <v>236</v>
      </c>
      <c r="D85" t="s">
        <v>235</v>
      </c>
      <c r="E85" t="s">
        <v>165</v>
      </c>
      <c r="F85" t="s">
        <v>454</v>
      </c>
      <c r="G85" t="s">
        <v>149</v>
      </c>
      <c r="H85" t="s">
        <v>149</v>
      </c>
      <c r="I85">
        <v>23</v>
      </c>
      <c r="J85">
        <v>1308.759</v>
      </c>
      <c r="K85">
        <v>0.183337</v>
      </c>
    </row>
    <row r="86" spans="1:11">
      <c r="A86" t="s">
        <v>239</v>
      </c>
      <c r="B86">
        <v>2.9719196810471801E-2</v>
      </c>
      <c r="C86" t="s">
        <v>241</v>
      </c>
      <c r="D86" t="s">
        <v>240</v>
      </c>
      <c r="E86" t="s">
        <v>169</v>
      </c>
      <c r="F86" t="s">
        <v>454</v>
      </c>
      <c r="G86" t="s">
        <v>149</v>
      </c>
      <c r="H86" t="s">
        <v>242</v>
      </c>
      <c r="I86">
        <v>7</v>
      </c>
      <c r="J86">
        <v>1284.7270000000001</v>
      </c>
      <c r="K86">
        <v>0.183337</v>
      </c>
    </row>
    <row r="87" spans="1:11">
      <c r="A87" t="s">
        <v>243</v>
      </c>
      <c r="B87">
        <v>4.11964003678085E-2</v>
      </c>
      <c r="C87" t="s">
        <v>236</v>
      </c>
      <c r="D87" t="s">
        <v>244</v>
      </c>
      <c r="E87" t="s">
        <v>165</v>
      </c>
      <c r="F87" t="s">
        <v>454</v>
      </c>
      <c r="G87" t="s">
        <v>149</v>
      </c>
      <c r="H87" t="s">
        <v>149</v>
      </c>
      <c r="I87">
        <v>10</v>
      </c>
      <c r="J87">
        <v>1324.008</v>
      </c>
      <c r="K87">
        <v>0.183337</v>
      </c>
    </row>
    <row r="88" spans="1:11">
      <c r="A88" t="s">
        <v>122</v>
      </c>
      <c r="B88">
        <v>4.3427734677740099E-3</v>
      </c>
      <c r="C88" t="s">
        <v>124</v>
      </c>
      <c r="D88" t="s">
        <v>123</v>
      </c>
      <c r="E88" t="s">
        <v>113</v>
      </c>
      <c r="F88" t="s">
        <v>455</v>
      </c>
      <c r="G88" t="s">
        <v>120</v>
      </c>
      <c r="H88" t="s">
        <v>125</v>
      </c>
      <c r="I88">
        <v>1</v>
      </c>
      <c r="J88">
        <v>774.923</v>
      </c>
      <c r="K88">
        <v>0.297149</v>
      </c>
    </row>
    <row r="89" spans="1:11">
      <c r="A89" t="s">
        <v>126</v>
      </c>
      <c r="B89">
        <v>3.9752541963270901E-3</v>
      </c>
      <c r="C89" t="s">
        <v>119</v>
      </c>
      <c r="D89" t="s">
        <v>127</v>
      </c>
      <c r="E89" t="s">
        <v>113</v>
      </c>
      <c r="F89" t="s">
        <v>455</v>
      </c>
      <c r="G89" t="s">
        <v>120</v>
      </c>
      <c r="H89" t="s">
        <v>128</v>
      </c>
      <c r="I89">
        <v>1</v>
      </c>
      <c r="J89">
        <v>846.56600000000003</v>
      </c>
      <c r="K89">
        <v>0.297149</v>
      </c>
    </row>
    <row r="90" spans="1:11">
      <c r="A90" t="s">
        <v>129</v>
      </c>
      <c r="B90">
        <v>1.02556043809055E-2</v>
      </c>
      <c r="C90" t="s">
        <v>124</v>
      </c>
      <c r="D90" t="s">
        <v>130</v>
      </c>
      <c r="E90" t="s">
        <v>113</v>
      </c>
      <c r="F90" t="s">
        <v>455</v>
      </c>
      <c r="G90" t="s">
        <v>120</v>
      </c>
      <c r="H90" t="s">
        <v>131</v>
      </c>
      <c r="I90">
        <v>1</v>
      </c>
      <c r="J90">
        <v>328.14400000000001</v>
      </c>
      <c r="K90">
        <v>0.297149</v>
      </c>
    </row>
    <row r="91" spans="1:11">
      <c r="A91" t="s">
        <v>132</v>
      </c>
      <c r="B91">
        <v>4.6706559595846896E-3</v>
      </c>
      <c r="C91" t="s">
        <v>114</v>
      </c>
      <c r="D91" t="s">
        <v>133</v>
      </c>
      <c r="E91" t="s">
        <v>113</v>
      </c>
      <c r="F91" t="s">
        <v>455</v>
      </c>
      <c r="G91" t="s">
        <v>115</v>
      </c>
      <c r="H91" t="s">
        <v>134</v>
      </c>
      <c r="I91">
        <v>1</v>
      </c>
      <c r="J91">
        <v>720.52300000000002</v>
      </c>
      <c r="K91">
        <v>0.297149</v>
      </c>
    </row>
    <row r="92" spans="1:11">
      <c r="A92" t="s">
        <v>135</v>
      </c>
      <c r="B92">
        <v>8.4877677721199602E-3</v>
      </c>
      <c r="C92" t="s">
        <v>119</v>
      </c>
      <c r="D92" t="s">
        <v>136</v>
      </c>
      <c r="E92" t="s">
        <v>113</v>
      </c>
      <c r="F92" t="s">
        <v>455</v>
      </c>
      <c r="G92" t="s">
        <v>137</v>
      </c>
      <c r="H92" t="s">
        <v>138</v>
      </c>
      <c r="I92">
        <v>2</v>
      </c>
      <c r="J92">
        <v>792.98</v>
      </c>
      <c r="K92">
        <v>0.297149</v>
      </c>
    </row>
    <row r="93" spans="1:11">
      <c r="A93" t="s">
        <v>139</v>
      </c>
      <c r="B93">
        <v>4.6767312972133199E-3</v>
      </c>
      <c r="C93" t="s">
        <v>119</v>
      </c>
      <c r="D93" t="s">
        <v>140</v>
      </c>
      <c r="E93" t="s">
        <v>113</v>
      </c>
      <c r="F93" t="s">
        <v>455</v>
      </c>
      <c r="G93" t="s">
        <v>137</v>
      </c>
      <c r="H93" t="s">
        <v>141</v>
      </c>
      <c r="I93">
        <v>1</v>
      </c>
      <c r="J93">
        <v>719.58699999999999</v>
      </c>
      <c r="K93">
        <v>0.297149</v>
      </c>
    </row>
    <row r="94" spans="1:11">
      <c r="A94" t="s">
        <v>150</v>
      </c>
      <c r="B94">
        <v>1.05753910610472E-2</v>
      </c>
      <c r="C94" t="s">
        <v>148</v>
      </c>
      <c r="D94" t="s">
        <v>151</v>
      </c>
      <c r="E94" t="s">
        <v>147</v>
      </c>
      <c r="F94" t="s">
        <v>455</v>
      </c>
      <c r="G94" t="s">
        <v>149</v>
      </c>
      <c r="H94" t="s">
        <v>149</v>
      </c>
      <c r="I94">
        <v>3</v>
      </c>
      <c r="J94">
        <v>954.66399999999999</v>
      </c>
      <c r="K94">
        <v>0.297149</v>
      </c>
    </row>
    <row r="95" spans="1:11">
      <c r="A95" t="s">
        <v>156</v>
      </c>
      <c r="B95">
        <v>4.9911976922029496E-3</v>
      </c>
      <c r="C95" t="s">
        <v>119</v>
      </c>
      <c r="D95" t="s">
        <v>157</v>
      </c>
      <c r="E95" t="s">
        <v>113</v>
      </c>
      <c r="F95" t="s">
        <v>455</v>
      </c>
      <c r="G95" t="s">
        <v>158</v>
      </c>
      <c r="H95" t="s">
        <v>158</v>
      </c>
      <c r="I95">
        <v>1</v>
      </c>
      <c r="J95">
        <v>674.25</v>
      </c>
      <c r="K95">
        <v>0.297149</v>
      </c>
    </row>
    <row r="96" spans="1:11">
      <c r="A96" t="s">
        <v>159</v>
      </c>
      <c r="B96">
        <v>0.17504905394304199</v>
      </c>
      <c r="C96" t="s">
        <v>162</v>
      </c>
      <c r="D96" t="s">
        <v>160</v>
      </c>
      <c r="E96" t="s">
        <v>161</v>
      </c>
      <c r="F96" t="s">
        <v>455</v>
      </c>
      <c r="G96" t="s">
        <v>149</v>
      </c>
      <c r="H96" t="s">
        <v>149</v>
      </c>
      <c r="I96">
        <v>58</v>
      </c>
      <c r="J96">
        <v>1115.049</v>
      </c>
      <c r="K96">
        <v>0.297149</v>
      </c>
    </row>
    <row r="97" spans="1:11">
      <c r="A97" t="s">
        <v>163</v>
      </c>
      <c r="B97">
        <v>2.3099339441109E-2</v>
      </c>
      <c r="C97" t="s">
        <v>166</v>
      </c>
      <c r="D97" t="s">
        <v>164</v>
      </c>
      <c r="E97" t="s">
        <v>165</v>
      </c>
      <c r="F97" t="s">
        <v>455</v>
      </c>
      <c r="G97" t="s">
        <v>149</v>
      </c>
      <c r="H97" t="s">
        <v>149</v>
      </c>
      <c r="I97">
        <v>10</v>
      </c>
      <c r="J97">
        <v>1456.8879999999999</v>
      </c>
      <c r="K97">
        <v>0.297149</v>
      </c>
    </row>
    <row r="98" spans="1:11">
      <c r="A98" t="s">
        <v>167</v>
      </c>
      <c r="B98">
        <v>8.1591900342771299E-3</v>
      </c>
      <c r="C98" t="s">
        <v>162</v>
      </c>
      <c r="D98" t="s">
        <v>168</v>
      </c>
      <c r="E98" t="s">
        <v>169</v>
      </c>
      <c r="F98" t="s">
        <v>455</v>
      </c>
      <c r="G98" t="s">
        <v>149</v>
      </c>
      <c r="H98" t="s">
        <v>170</v>
      </c>
      <c r="I98">
        <v>3</v>
      </c>
      <c r="J98">
        <v>1237.3710000000001</v>
      </c>
      <c r="K98">
        <v>0.297149</v>
      </c>
    </row>
    <row r="99" spans="1:11">
      <c r="A99" t="s">
        <v>171</v>
      </c>
      <c r="B99">
        <v>0.32346812579457301</v>
      </c>
      <c r="C99" t="s">
        <v>166</v>
      </c>
      <c r="D99" t="s">
        <v>172</v>
      </c>
      <c r="E99" t="s">
        <v>165</v>
      </c>
      <c r="F99" t="s">
        <v>455</v>
      </c>
      <c r="G99" t="s">
        <v>149</v>
      </c>
      <c r="H99" t="s">
        <v>149</v>
      </c>
      <c r="I99">
        <v>123</v>
      </c>
      <c r="J99">
        <v>1279.674</v>
      </c>
      <c r="K99">
        <v>0.297149</v>
      </c>
    </row>
    <row r="100" spans="1:11">
      <c r="A100" t="s">
        <v>173</v>
      </c>
      <c r="B100">
        <v>1.63827205133594E-2</v>
      </c>
      <c r="C100" t="s">
        <v>162</v>
      </c>
      <c r="D100" t="s">
        <v>174</v>
      </c>
      <c r="E100" t="s">
        <v>165</v>
      </c>
      <c r="F100" t="s">
        <v>455</v>
      </c>
      <c r="G100" t="s">
        <v>149</v>
      </c>
      <c r="H100" t="s">
        <v>149</v>
      </c>
      <c r="I100">
        <v>7</v>
      </c>
      <c r="J100">
        <v>1437.93</v>
      </c>
      <c r="K100">
        <v>0.297149</v>
      </c>
    </row>
    <row r="101" spans="1:11">
      <c r="A101" t="s">
        <v>175</v>
      </c>
      <c r="B101">
        <v>0.116860431060071</v>
      </c>
      <c r="C101" t="s">
        <v>162</v>
      </c>
      <c r="D101" t="s">
        <v>176</v>
      </c>
      <c r="E101" t="s">
        <v>165</v>
      </c>
      <c r="F101" t="s">
        <v>455</v>
      </c>
      <c r="G101" t="s">
        <v>149</v>
      </c>
      <c r="H101" t="s">
        <v>149</v>
      </c>
      <c r="I101">
        <v>48</v>
      </c>
      <c r="J101">
        <v>1382.2909999999999</v>
      </c>
      <c r="K101">
        <v>0.297149</v>
      </c>
    </row>
    <row r="102" spans="1:11">
      <c r="A102" t="s">
        <v>177</v>
      </c>
      <c r="B102">
        <v>0.145578531353586</v>
      </c>
      <c r="C102" t="s">
        <v>162</v>
      </c>
      <c r="D102" t="s">
        <v>178</v>
      </c>
      <c r="E102" t="s">
        <v>179</v>
      </c>
      <c r="F102" t="s">
        <v>455</v>
      </c>
      <c r="G102" t="s">
        <v>179</v>
      </c>
      <c r="H102" t="s">
        <v>179</v>
      </c>
      <c r="I102">
        <v>61</v>
      </c>
      <c r="J102">
        <v>1410.127</v>
      </c>
      <c r="K102">
        <v>0.297149</v>
      </c>
    </row>
    <row r="103" spans="1:11">
      <c r="A103" t="s">
        <v>180</v>
      </c>
      <c r="B103">
        <v>4.0981718261180598E-2</v>
      </c>
      <c r="C103" t="s">
        <v>162</v>
      </c>
      <c r="D103" t="s">
        <v>181</v>
      </c>
      <c r="E103" t="s">
        <v>165</v>
      </c>
      <c r="F103" t="s">
        <v>455</v>
      </c>
      <c r="G103" t="s">
        <v>149</v>
      </c>
      <c r="H103" t="s">
        <v>149</v>
      </c>
      <c r="I103">
        <v>17</v>
      </c>
      <c r="J103">
        <v>1395.9970000000001</v>
      </c>
      <c r="K103">
        <v>0.297149</v>
      </c>
    </row>
    <row r="104" spans="1:11">
      <c r="A104" t="s">
        <v>182</v>
      </c>
      <c r="B104">
        <v>0.19266759743272799</v>
      </c>
      <c r="C104" t="s">
        <v>166</v>
      </c>
      <c r="D104" t="s">
        <v>183</v>
      </c>
      <c r="E104" t="s">
        <v>165</v>
      </c>
      <c r="F104" t="s">
        <v>455</v>
      </c>
      <c r="G104" t="s">
        <v>149</v>
      </c>
      <c r="H104" t="s">
        <v>149</v>
      </c>
      <c r="I104">
        <v>78</v>
      </c>
      <c r="J104">
        <v>1362.422</v>
      </c>
      <c r="K104">
        <v>0.297149</v>
      </c>
    </row>
    <row r="105" spans="1:11">
      <c r="A105" t="s">
        <v>184</v>
      </c>
      <c r="B105">
        <v>2.2371642584011</v>
      </c>
      <c r="C105" t="s">
        <v>186</v>
      </c>
      <c r="D105" t="s">
        <v>185</v>
      </c>
      <c r="E105" t="s">
        <v>165</v>
      </c>
      <c r="F105" t="s">
        <v>455</v>
      </c>
      <c r="G105" t="s">
        <v>149</v>
      </c>
      <c r="H105" t="s">
        <v>149</v>
      </c>
      <c r="I105">
        <v>866</v>
      </c>
      <c r="J105">
        <v>1302.704</v>
      </c>
      <c r="K105">
        <v>0.297149</v>
      </c>
    </row>
    <row r="106" spans="1:11">
      <c r="A106" t="s">
        <v>187</v>
      </c>
      <c r="B106">
        <v>0.120610668079973</v>
      </c>
      <c r="C106" t="s">
        <v>186</v>
      </c>
      <c r="D106" t="s">
        <v>188</v>
      </c>
      <c r="E106" t="s">
        <v>165</v>
      </c>
      <c r="F106" t="s">
        <v>455</v>
      </c>
      <c r="G106" t="s">
        <v>149</v>
      </c>
      <c r="H106" t="s">
        <v>149</v>
      </c>
      <c r="I106">
        <v>50</v>
      </c>
      <c r="J106">
        <v>1395.115</v>
      </c>
      <c r="K106">
        <v>0.297149</v>
      </c>
    </row>
    <row r="107" spans="1:11">
      <c r="A107" t="s">
        <v>189</v>
      </c>
      <c r="B107">
        <v>4.8659648853565702</v>
      </c>
      <c r="C107" t="s">
        <v>186</v>
      </c>
      <c r="D107" t="s">
        <v>190</v>
      </c>
      <c r="E107" t="s">
        <v>165</v>
      </c>
      <c r="F107" t="s">
        <v>455</v>
      </c>
      <c r="G107" t="s">
        <v>149</v>
      </c>
      <c r="H107" t="s">
        <v>149</v>
      </c>
      <c r="I107">
        <v>1843</v>
      </c>
      <c r="J107">
        <v>1274.624</v>
      </c>
      <c r="K107">
        <v>0.297149</v>
      </c>
    </row>
    <row r="108" spans="1:11">
      <c r="A108" t="s">
        <v>191</v>
      </c>
      <c r="B108">
        <v>3.6919672280477198</v>
      </c>
      <c r="C108" t="s">
        <v>186</v>
      </c>
      <c r="D108" t="s">
        <v>192</v>
      </c>
      <c r="E108" t="s">
        <v>165</v>
      </c>
      <c r="F108" t="s">
        <v>455</v>
      </c>
      <c r="G108" t="s">
        <v>149</v>
      </c>
      <c r="H108" t="s">
        <v>149</v>
      </c>
      <c r="I108">
        <v>1423</v>
      </c>
      <c r="J108">
        <v>1297.098</v>
      </c>
      <c r="K108">
        <v>0.297149</v>
      </c>
    </row>
    <row r="109" spans="1:11">
      <c r="A109" t="s">
        <v>193</v>
      </c>
      <c r="B109">
        <v>8.4091531096407005E-2</v>
      </c>
      <c r="C109" t="s">
        <v>162</v>
      </c>
      <c r="D109" t="s">
        <v>194</v>
      </c>
      <c r="E109" t="s">
        <v>165</v>
      </c>
      <c r="F109" t="s">
        <v>455</v>
      </c>
      <c r="G109" t="s">
        <v>149</v>
      </c>
      <c r="H109" t="s">
        <v>149</v>
      </c>
      <c r="I109">
        <v>33</v>
      </c>
      <c r="J109">
        <v>1320.6489999999999</v>
      </c>
      <c r="K109">
        <v>0.297149</v>
      </c>
    </row>
    <row r="110" spans="1:11">
      <c r="A110" t="s">
        <v>195</v>
      </c>
      <c r="B110">
        <v>4.9296228839848903E-2</v>
      </c>
      <c r="C110" t="s">
        <v>166</v>
      </c>
      <c r="D110" t="s">
        <v>196</v>
      </c>
      <c r="E110" t="s">
        <v>165</v>
      </c>
      <c r="F110" t="s">
        <v>455</v>
      </c>
      <c r="G110" t="s">
        <v>149</v>
      </c>
      <c r="H110" t="s">
        <v>149</v>
      </c>
      <c r="I110">
        <v>21</v>
      </c>
      <c r="J110">
        <v>1433.6110000000001</v>
      </c>
      <c r="K110">
        <v>0.297149</v>
      </c>
    </row>
    <row r="111" spans="1:11">
      <c r="A111" t="s">
        <v>197</v>
      </c>
      <c r="B111">
        <v>2.5468237674634402E-2</v>
      </c>
      <c r="C111" t="s">
        <v>162</v>
      </c>
      <c r="D111" t="s">
        <v>198</v>
      </c>
      <c r="E111" t="s">
        <v>165</v>
      </c>
      <c r="F111" t="s">
        <v>455</v>
      </c>
      <c r="G111" t="s">
        <v>149</v>
      </c>
      <c r="H111" t="s">
        <v>149</v>
      </c>
      <c r="I111">
        <v>11</v>
      </c>
      <c r="J111">
        <v>1453.5150000000001</v>
      </c>
      <c r="K111">
        <v>0.297149</v>
      </c>
    </row>
    <row r="112" spans="1:11">
      <c r="A112" t="s">
        <v>199</v>
      </c>
      <c r="B112">
        <v>5.1395296149495097E-2</v>
      </c>
      <c r="C112" t="s">
        <v>166</v>
      </c>
      <c r="D112" t="s">
        <v>200</v>
      </c>
      <c r="E112" t="s">
        <v>165</v>
      </c>
      <c r="F112" t="s">
        <v>455</v>
      </c>
      <c r="G112" t="s">
        <v>149</v>
      </c>
      <c r="H112" t="s">
        <v>149</v>
      </c>
      <c r="I112">
        <v>21</v>
      </c>
      <c r="J112">
        <v>1375.06</v>
      </c>
      <c r="K112">
        <v>0.297149</v>
      </c>
    </row>
    <row r="113" spans="1:11">
      <c r="A113" t="s">
        <v>204</v>
      </c>
      <c r="B113">
        <v>1.49525032277848E-2</v>
      </c>
      <c r="C113" t="s">
        <v>203</v>
      </c>
      <c r="D113" t="s">
        <v>205</v>
      </c>
      <c r="E113" t="s">
        <v>147</v>
      </c>
      <c r="F113" t="s">
        <v>455</v>
      </c>
      <c r="G113" t="s">
        <v>149</v>
      </c>
      <c r="H113" t="s">
        <v>149</v>
      </c>
      <c r="I113">
        <v>4</v>
      </c>
      <c r="J113">
        <v>900.26800000000003</v>
      </c>
      <c r="K113">
        <v>0.297149</v>
      </c>
    </row>
    <row r="114" spans="1:11">
      <c r="A114" t="s">
        <v>209</v>
      </c>
      <c r="B114">
        <v>1.6857187873016599E-2</v>
      </c>
      <c r="C114" t="s">
        <v>203</v>
      </c>
      <c r="D114" t="s">
        <v>210</v>
      </c>
      <c r="E114" t="s">
        <v>165</v>
      </c>
      <c r="F114" t="s">
        <v>455</v>
      </c>
      <c r="G114" t="s">
        <v>149</v>
      </c>
      <c r="H114" t="s">
        <v>149</v>
      </c>
      <c r="I114">
        <v>5</v>
      </c>
      <c r="J114">
        <v>998.18399999999997</v>
      </c>
      <c r="K114">
        <v>0.297149</v>
      </c>
    </row>
    <row r="115" spans="1:11">
      <c r="A115" t="s">
        <v>211</v>
      </c>
      <c r="B115">
        <v>1.46647683879322E-2</v>
      </c>
      <c r="C115" t="s">
        <v>203</v>
      </c>
      <c r="D115" t="s">
        <v>212</v>
      </c>
      <c r="E115" t="s">
        <v>165</v>
      </c>
      <c r="F115" t="s">
        <v>455</v>
      </c>
      <c r="G115" t="s">
        <v>149</v>
      </c>
      <c r="H115" t="s">
        <v>149</v>
      </c>
      <c r="I115">
        <v>3</v>
      </c>
      <c r="J115">
        <v>688.44899999999996</v>
      </c>
      <c r="K115">
        <v>0.297149</v>
      </c>
    </row>
    <row r="116" spans="1:11">
      <c r="A116" t="s">
        <v>213</v>
      </c>
      <c r="B116">
        <v>3.7313719618557999E-2</v>
      </c>
      <c r="C116" t="s">
        <v>208</v>
      </c>
      <c r="D116" t="s">
        <v>214</v>
      </c>
      <c r="E116" t="s">
        <v>165</v>
      </c>
      <c r="F116" t="s">
        <v>455</v>
      </c>
      <c r="G116" t="s">
        <v>149</v>
      </c>
      <c r="H116" t="s">
        <v>149</v>
      </c>
      <c r="I116">
        <v>4</v>
      </c>
      <c r="J116">
        <v>360.75900000000001</v>
      </c>
      <c r="K116">
        <v>0.297149</v>
      </c>
    </row>
    <row r="117" spans="1:11">
      <c r="A117" t="s">
        <v>215</v>
      </c>
      <c r="B117">
        <v>3.9663803172428201E-2</v>
      </c>
      <c r="C117" t="s">
        <v>203</v>
      </c>
      <c r="D117" t="s">
        <v>216</v>
      </c>
      <c r="E117" t="s">
        <v>217</v>
      </c>
      <c r="F117" t="s">
        <v>455</v>
      </c>
      <c r="G117" t="s">
        <v>149</v>
      </c>
      <c r="H117" t="s">
        <v>149</v>
      </c>
      <c r="I117">
        <v>3</v>
      </c>
      <c r="J117">
        <v>254.53800000000001</v>
      </c>
      <c r="K117">
        <v>0.297149</v>
      </c>
    </row>
    <row r="118" spans="1:11">
      <c r="A118" t="s">
        <v>218</v>
      </c>
      <c r="B118">
        <v>0.14963014848338901</v>
      </c>
      <c r="C118" t="s">
        <v>203</v>
      </c>
      <c r="D118" t="s">
        <v>219</v>
      </c>
      <c r="E118" t="s">
        <v>217</v>
      </c>
      <c r="F118" t="s">
        <v>455</v>
      </c>
      <c r="G118" t="s">
        <v>149</v>
      </c>
      <c r="H118" t="s">
        <v>149</v>
      </c>
      <c r="I118">
        <v>9</v>
      </c>
      <c r="J118">
        <v>202.41800000000001</v>
      </c>
      <c r="K118">
        <v>0.297149</v>
      </c>
    </row>
    <row r="119" spans="1:11">
      <c r="A119" t="s">
        <v>222</v>
      </c>
      <c r="B119">
        <v>9.1725575247256792E-3</v>
      </c>
      <c r="C119" t="s">
        <v>203</v>
      </c>
      <c r="D119" t="s">
        <v>223</v>
      </c>
      <c r="E119" t="s">
        <v>224</v>
      </c>
      <c r="F119" t="s">
        <v>455</v>
      </c>
      <c r="G119" t="s">
        <v>149</v>
      </c>
      <c r="H119" t="s">
        <v>149</v>
      </c>
      <c r="I119">
        <v>2</v>
      </c>
      <c r="J119">
        <v>733.779</v>
      </c>
      <c r="K119">
        <v>0.297149</v>
      </c>
    </row>
    <row r="120" spans="1:11">
      <c r="A120" t="s">
        <v>227</v>
      </c>
      <c r="B120">
        <v>5.52808966623205E-2</v>
      </c>
      <c r="C120" t="s">
        <v>203</v>
      </c>
      <c r="D120" t="s">
        <v>228</v>
      </c>
      <c r="E120" t="s">
        <v>165</v>
      </c>
      <c r="F120" t="s">
        <v>455</v>
      </c>
      <c r="G120" t="s">
        <v>149</v>
      </c>
      <c r="H120" t="s">
        <v>149</v>
      </c>
      <c r="I120">
        <v>11</v>
      </c>
      <c r="J120">
        <v>669.64300000000003</v>
      </c>
      <c r="K120">
        <v>0.297149</v>
      </c>
    </row>
    <row r="121" spans="1:11">
      <c r="A121" t="s">
        <v>232</v>
      </c>
      <c r="B121">
        <v>2.0304399843971001E-2</v>
      </c>
      <c r="C121" t="s">
        <v>233</v>
      </c>
      <c r="D121" t="s">
        <v>1</v>
      </c>
      <c r="E121" t="s">
        <v>113</v>
      </c>
      <c r="F121" t="s">
        <v>455</v>
      </c>
      <c r="G121" t="s">
        <v>1</v>
      </c>
      <c r="H121" t="s">
        <v>1</v>
      </c>
      <c r="I121">
        <v>7</v>
      </c>
      <c r="J121">
        <v>1160.202</v>
      </c>
      <c r="K121">
        <v>0.297149</v>
      </c>
    </row>
    <row r="122" spans="1:11">
      <c r="A122" t="s">
        <v>234</v>
      </c>
      <c r="B122">
        <v>7.6112810151791201</v>
      </c>
      <c r="C122" t="s">
        <v>236</v>
      </c>
      <c r="D122" t="s">
        <v>235</v>
      </c>
      <c r="E122" t="s">
        <v>165</v>
      </c>
      <c r="F122" t="s">
        <v>455</v>
      </c>
      <c r="G122" t="s">
        <v>149</v>
      </c>
      <c r="H122" t="s">
        <v>149</v>
      </c>
      <c r="I122">
        <v>2960</v>
      </c>
      <c r="J122">
        <v>1308.759</v>
      </c>
      <c r="K122">
        <v>0.297149</v>
      </c>
    </row>
    <row r="123" spans="1:11">
      <c r="A123" t="s">
        <v>237</v>
      </c>
      <c r="B123">
        <v>2.50544225214662E-2</v>
      </c>
      <c r="C123" t="s">
        <v>162</v>
      </c>
      <c r="D123" t="s">
        <v>238</v>
      </c>
      <c r="E123" t="s">
        <v>165</v>
      </c>
      <c r="F123" t="s">
        <v>455</v>
      </c>
      <c r="G123" t="s">
        <v>149</v>
      </c>
      <c r="H123" t="s">
        <v>149</v>
      </c>
      <c r="I123">
        <v>10</v>
      </c>
      <c r="J123">
        <v>1343.202</v>
      </c>
      <c r="K123">
        <v>0.297149</v>
      </c>
    </row>
    <row r="124" spans="1:11">
      <c r="A124" t="s">
        <v>239</v>
      </c>
      <c r="B124">
        <v>3.8375363321646399</v>
      </c>
      <c r="C124" t="s">
        <v>241</v>
      </c>
      <c r="D124" t="s">
        <v>240</v>
      </c>
      <c r="E124" t="s">
        <v>169</v>
      </c>
      <c r="F124" t="s">
        <v>455</v>
      </c>
      <c r="G124" t="s">
        <v>149</v>
      </c>
      <c r="H124" t="s">
        <v>242</v>
      </c>
      <c r="I124">
        <v>1465</v>
      </c>
      <c r="J124">
        <v>1284.7270000000001</v>
      </c>
      <c r="K124">
        <v>0.297149</v>
      </c>
    </row>
    <row r="125" spans="1:11">
      <c r="A125" t="s">
        <v>243</v>
      </c>
      <c r="B125">
        <v>4.5370476262096604</v>
      </c>
      <c r="C125" t="s">
        <v>236</v>
      </c>
      <c r="D125" t="s">
        <v>244</v>
      </c>
      <c r="E125" t="s">
        <v>165</v>
      </c>
      <c r="F125" t="s">
        <v>455</v>
      </c>
      <c r="G125" t="s">
        <v>149</v>
      </c>
      <c r="H125" t="s">
        <v>149</v>
      </c>
      <c r="I125">
        <v>1785</v>
      </c>
      <c r="J125">
        <v>1324.008</v>
      </c>
      <c r="K125">
        <v>0.297149</v>
      </c>
    </row>
    <row r="126" spans="1:11">
      <c r="A126" t="s">
        <v>159</v>
      </c>
      <c r="B126">
        <v>4.9210747013968201E-3</v>
      </c>
      <c r="C126" t="s">
        <v>162</v>
      </c>
      <c r="D126" t="s">
        <v>160</v>
      </c>
      <c r="E126" t="s">
        <v>161</v>
      </c>
      <c r="F126" t="s">
        <v>456</v>
      </c>
      <c r="G126" t="s">
        <v>149</v>
      </c>
      <c r="H126" t="s">
        <v>149</v>
      </c>
      <c r="I126">
        <v>1</v>
      </c>
      <c r="J126">
        <v>1115.049</v>
      </c>
      <c r="K126">
        <v>0.18224099999999999</v>
      </c>
    </row>
    <row r="127" spans="1:11">
      <c r="A127" t="s">
        <v>171</v>
      </c>
      <c r="B127">
        <v>5.1455974800311499E-2</v>
      </c>
      <c r="C127" t="s">
        <v>166</v>
      </c>
      <c r="D127" t="s">
        <v>172</v>
      </c>
      <c r="E127" t="s">
        <v>165</v>
      </c>
      <c r="F127" t="s">
        <v>456</v>
      </c>
      <c r="G127" t="s">
        <v>149</v>
      </c>
      <c r="H127" t="s">
        <v>149</v>
      </c>
      <c r="I127">
        <v>12</v>
      </c>
      <c r="J127">
        <v>1279.674</v>
      </c>
      <c r="K127">
        <v>0.18224099999999999</v>
      </c>
    </row>
    <row r="128" spans="1:11">
      <c r="A128" t="s">
        <v>175</v>
      </c>
      <c r="B128">
        <v>2.77876915736446E-2</v>
      </c>
      <c r="C128" t="s">
        <v>162</v>
      </c>
      <c r="D128" t="s">
        <v>176</v>
      </c>
      <c r="E128" t="s">
        <v>165</v>
      </c>
      <c r="F128" t="s">
        <v>456</v>
      </c>
      <c r="G128" t="s">
        <v>149</v>
      </c>
      <c r="H128" t="s">
        <v>149</v>
      </c>
      <c r="I128">
        <v>7</v>
      </c>
      <c r="J128">
        <v>1382.2909999999999</v>
      </c>
      <c r="K128">
        <v>0.18224099999999999</v>
      </c>
    </row>
    <row r="129" spans="1:11">
      <c r="A129" t="s">
        <v>177</v>
      </c>
      <c r="B129">
        <v>2.3347852036239899E-2</v>
      </c>
      <c r="C129" t="s">
        <v>162</v>
      </c>
      <c r="D129" t="s">
        <v>178</v>
      </c>
      <c r="E129" t="s">
        <v>179</v>
      </c>
      <c r="F129" t="s">
        <v>456</v>
      </c>
      <c r="G129" t="s">
        <v>179</v>
      </c>
      <c r="H129" t="s">
        <v>179</v>
      </c>
      <c r="I129">
        <v>6</v>
      </c>
      <c r="J129">
        <v>1410.127</v>
      </c>
      <c r="K129">
        <v>0.18224099999999999</v>
      </c>
    </row>
    <row r="130" spans="1:11">
      <c r="A130" t="s">
        <v>180</v>
      </c>
      <c r="B130">
        <v>3.9306957140436702E-3</v>
      </c>
      <c r="C130" t="s">
        <v>162</v>
      </c>
      <c r="D130" t="s">
        <v>181</v>
      </c>
      <c r="E130" t="s">
        <v>165</v>
      </c>
      <c r="F130" t="s">
        <v>456</v>
      </c>
      <c r="G130" t="s">
        <v>149</v>
      </c>
      <c r="H130" t="s">
        <v>149</v>
      </c>
      <c r="I130">
        <v>1</v>
      </c>
      <c r="J130">
        <v>1395.9970000000001</v>
      </c>
      <c r="K130">
        <v>0.18224099999999999</v>
      </c>
    </row>
    <row r="131" spans="1:11">
      <c r="A131" t="s">
        <v>182</v>
      </c>
      <c r="B131">
        <v>1.6110249026271801E-2</v>
      </c>
      <c r="C131" t="s">
        <v>166</v>
      </c>
      <c r="D131" t="s">
        <v>183</v>
      </c>
      <c r="E131" t="s">
        <v>165</v>
      </c>
      <c r="F131" t="s">
        <v>456</v>
      </c>
      <c r="G131" t="s">
        <v>149</v>
      </c>
      <c r="H131" t="s">
        <v>149</v>
      </c>
      <c r="I131">
        <v>4</v>
      </c>
      <c r="J131">
        <v>1362.422</v>
      </c>
      <c r="K131">
        <v>0.18224099999999999</v>
      </c>
    </row>
    <row r="132" spans="1:11">
      <c r="A132" t="s">
        <v>184</v>
      </c>
      <c r="B132">
        <v>0.25694371469480898</v>
      </c>
      <c r="C132" t="s">
        <v>186</v>
      </c>
      <c r="D132" t="s">
        <v>185</v>
      </c>
      <c r="E132" t="s">
        <v>165</v>
      </c>
      <c r="F132" t="s">
        <v>456</v>
      </c>
      <c r="G132" t="s">
        <v>149</v>
      </c>
      <c r="H132" t="s">
        <v>149</v>
      </c>
      <c r="I132">
        <v>61</v>
      </c>
      <c r="J132">
        <v>1302.704</v>
      </c>
      <c r="K132">
        <v>0.18224099999999999</v>
      </c>
    </row>
    <row r="133" spans="1:11">
      <c r="A133" t="s">
        <v>187</v>
      </c>
      <c r="B133">
        <v>7.8663614465012792E-3</v>
      </c>
      <c r="C133" t="s">
        <v>186</v>
      </c>
      <c r="D133" t="s">
        <v>188</v>
      </c>
      <c r="E133" t="s">
        <v>165</v>
      </c>
      <c r="F133" t="s">
        <v>456</v>
      </c>
      <c r="G133" t="s">
        <v>149</v>
      </c>
      <c r="H133" t="s">
        <v>149</v>
      </c>
      <c r="I133">
        <v>2</v>
      </c>
      <c r="J133">
        <v>1395.115</v>
      </c>
      <c r="K133">
        <v>0.18224099999999999</v>
      </c>
    </row>
    <row r="134" spans="1:11">
      <c r="A134" t="s">
        <v>189</v>
      </c>
      <c r="B134">
        <v>0.53812334311116605</v>
      </c>
      <c r="C134" t="s">
        <v>186</v>
      </c>
      <c r="D134" t="s">
        <v>190</v>
      </c>
      <c r="E134" t="s">
        <v>165</v>
      </c>
      <c r="F134" t="s">
        <v>456</v>
      </c>
      <c r="G134" t="s">
        <v>149</v>
      </c>
      <c r="H134" t="s">
        <v>149</v>
      </c>
      <c r="I134">
        <v>125</v>
      </c>
      <c r="J134">
        <v>1274.624</v>
      </c>
      <c r="K134">
        <v>0.18224099999999999</v>
      </c>
    </row>
    <row r="135" spans="1:11">
      <c r="A135" t="s">
        <v>191</v>
      </c>
      <c r="B135">
        <v>0.41880929817721102</v>
      </c>
      <c r="C135" t="s">
        <v>186</v>
      </c>
      <c r="D135" t="s">
        <v>192</v>
      </c>
      <c r="E135" t="s">
        <v>165</v>
      </c>
      <c r="F135" t="s">
        <v>456</v>
      </c>
      <c r="G135" t="s">
        <v>149</v>
      </c>
      <c r="H135" t="s">
        <v>149</v>
      </c>
      <c r="I135">
        <v>99</v>
      </c>
      <c r="J135">
        <v>1297.098</v>
      </c>
      <c r="K135">
        <v>0.18224099999999999</v>
      </c>
    </row>
    <row r="136" spans="1:11">
      <c r="A136" t="s">
        <v>193</v>
      </c>
      <c r="B136">
        <v>1.66198268418568E-2</v>
      </c>
      <c r="C136" t="s">
        <v>162</v>
      </c>
      <c r="D136" t="s">
        <v>194</v>
      </c>
      <c r="E136" t="s">
        <v>165</v>
      </c>
      <c r="F136" t="s">
        <v>456</v>
      </c>
      <c r="G136" t="s">
        <v>149</v>
      </c>
      <c r="H136" t="s">
        <v>149</v>
      </c>
      <c r="I136">
        <v>4</v>
      </c>
      <c r="J136">
        <v>1320.6489999999999</v>
      </c>
      <c r="K136">
        <v>0.18224099999999999</v>
      </c>
    </row>
    <row r="137" spans="1:11">
      <c r="A137" t="s">
        <v>195</v>
      </c>
      <c r="B137">
        <v>1.14826952877409E-2</v>
      </c>
      <c r="C137" t="s">
        <v>166</v>
      </c>
      <c r="D137" t="s">
        <v>196</v>
      </c>
      <c r="E137" t="s">
        <v>165</v>
      </c>
      <c r="F137" t="s">
        <v>456</v>
      </c>
      <c r="G137" t="s">
        <v>149</v>
      </c>
      <c r="H137" t="s">
        <v>149</v>
      </c>
      <c r="I137">
        <v>3</v>
      </c>
      <c r="J137">
        <v>1433.6110000000001</v>
      </c>
      <c r="K137">
        <v>0.18224099999999999</v>
      </c>
    </row>
    <row r="138" spans="1:11">
      <c r="A138" t="s">
        <v>197</v>
      </c>
      <c r="B138">
        <v>7.5503031268584304E-3</v>
      </c>
      <c r="C138" t="s">
        <v>162</v>
      </c>
      <c r="D138" t="s">
        <v>198</v>
      </c>
      <c r="E138" t="s">
        <v>165</v>
      </c>
      <c r="F138" t="s">
        <v>456</v>
      </c>
      <c r="G138" t="s">
        <v>149</v>
      </c>
      <c r="H138" t="s">
        <v>149</v>
      </c>
      <c r="I138">
        <v>2</v>
      </c>
      <c r="J138">
        <v>1453.5150000000001</v>
      </c>
      <c r="K138">
        <v>0.18224099999999999</v>
      </c>
    </row>
    <row r="139" spans="1:11">
      <c r="A139" t="s">
        <v>199</v>
      </c>
      <c r="B139">
        <v>3.9905454487206499E-3</v>
      </c>
      <c r="C139" t="s">
        <v>166</v>
      </c>
      <c r="D139" t="s">
        <v>200</v>
      </c>
      <c r="E139" t="s">
        <v>165</v>
      </c>
      <c r="F139" t="s">
        <v>456</v>
      </c>
      <c r="G139" t="s">
        <v>149</v>
      </c>
      <c r="H139" t="s">
        <v>149</v>
      </c>
      <c r="I139">
        <v>1</v>
      </c>
      <c r="J139">
        <v>1375.06</v>
      </c>
      <c r="K139">
        <v>0.18224099999999999</v>
      </c>
    </row>
    <row r="140" spans="1:11">
      <c r="A140" t="s">
        <v>211</v>
      </c>
      <c r="B140">
        <v>7.9704370617399694E-3</v>
      </c>
      <c r="C140" t="s">
        <v>203</v>
      </c>
      <c r="D140" t="s">
        <v>212</v>
      </c>
      <c r="E140" t="s">
        <v>165</v>
      </c>
      <c r="F140" t="s">
        <v>456</v>
      </c>
      <c r="G140" t="s">
        <v>149</v>
      </c>
      <c r="H140" t="s">
        <v>149</v>
      </c>
      <c r="I140">
        <v>1</v>
      </c>
      <c r="J140">
        <v>688.44899999999996</v>
      </c>
      <c r="K140">
        <v>0.18224099999999999</v>
      </c>
    </row>
    <row r="141" spans="1:11">
      <c r="A141" t="s">
        <v>220</v>
      </c>
      <c r="B141">
        <v>2.1972424247968102E-2</v>
      </c>
      <c r="C141" t="s">
        <v>208</v>
      </c>
      <c r="D141" t="s">
        <v>221</v>
      </c>
      <c r="E141" t="s">
        <v>147</v>
      </c>
      <c r="F141" t="s">
        <v>456</v>
      </c>
      <c r="G141" t="s">
        <v>149</v>
      </c>
      <c r="H141" t="s">
        <v>149</v>
      </c>
      <c r="I141">
        <v>1</v>
      </c>
      <c r="J141">
        <v>249.733</v>
      </c>
      <c r="K141">
        <v>0.18224099999999999</v>
      </c>
    </row>
    <row r="142" spans="1:11">
      <c r="A142" t="s">
        <v>222</v>
      </c>
      <c r="B142">
        <v>7.4780545977982697E-3</v>
      </c>
      <c r="C142" t="s">
        <v>203</v>
      </c>
      <c r="D142" t="s">
        <v>223</v>
      </c>
      <c r="E142" t="s">
        <v>224</v>
      </c>
      <c r="F142" t="s">
        <v>456</v>
      </c>
      <c r="G142" t="s">
        <v>149</v>
      </c>
      <c r="H142" t="s">
        <v>149</v>
      </c>
      <c r="I142">
        <v>1</v>
      </c>
      <c r="J142">
        <v>733.779</v>
      </c>
      <c r="K142">
        <v>0.18224099999999999</v>
      </c>
    </row>
    <row r="143" spans="1:11">
      <c r="A143" t="s">
        <v>227</v>
      </c>
      <c r="B143">
        <v>2.45828273783993E-2</v>
      </c>
      <c r="C143" t="s">
        <v>203</v>
      </c>
      <c r="D143" t="s">
        <v>228</v>
      </c>
      <c r="E143" t="s">
        <v>165</v>
      </c>
      <c r="F143" t="s">
        <v>456</v>
      </c>
      <c r="G143" t="s">
        <v>149</v>
      </c>
      <c r="H143" t="s">
        <v>149</v>
      </c>
      <c r="I143">
        <v>3</v>
      </c>
      <c r="J143">
        <v>669.64300000000003</v>
      </c>
      <c r="K143">
        <v>0.18224099999999999</v>
      </c>
    </row>
    <row r="144" spans="1:11">
      <c r="A144" t="s">
        <v>234</v>
      </c>
      <c r="B144">
        <v>0.86369707600243495</v>
      </c>
      <c r="C144" t="s">
        <v>236</v>
      </c>
      <c r="D144" t="s">
        <v>235</v>
      </c>
      <c r="E144" t="s">
        <v>165</v>
      </c>
      <c r="F144" t="s">
        <v>456</v>
      </c>
      <c r="G144" t="s">
        <v>149</v>
      </c>
      <c r="H144" t="s">
        <v>149</v>
      </c>
      <c r="I144">
        <v>206</v>
      </c>
      <c r="J144">
        <v>1308.759</v>
      </c>
      <c r="K144">
        <v>0.18224099999999999</v>
      </c>
    </row>
    <row r="145" spans="1:11">
      <c r="A145" t="s">
        <v>237</v>
      </c>
      <c r="B145">
        <v>4.0851930124566702E-3</v>
      </c>
      <c r="C145" t="s">
        <v>162</v>
      </c>
      <c r="D145" t="s">
        <v>238</v>
      </c>
      <c r="E145" t="s">
        <v>165</v>
      </c>
      <c r="F145" t="s">
        <v>456</v>
      </c>
      <c r="G145" t="s">
        <v>149</v>
      </c>
      <c r="H145" t="s">
        <v>149</v>
      </c>
      <c r="I145">
        <v>1</v>
      </c>
      <c r="J145">
        <v>1343.202</v>
      </c>
      <c r="K145">
        <v>0.18224099999999999</v>
      </c>
    </row>
    <row r="146" spans="1:11">
      <c r="A146" t="s">
        <v>239</v>
      </c>
      <c r="B146">
        <v>0.730363681643452</v>
      </c>
      <c r="C146" t="s">
        <v>241</v>
      </c>
      <c r="D146" t="s">
        <v>240</v>
      </c>
      <c r="E146" t="s">
        <v>169</v>
      </c>
      <c r="F146" t="s">
        <v>456</v>
      </c>
      <c r="G146" t="s">
        <v>149</v>
      </c>
      <c r="H146" t="s">
        <v>242</v>
      </c>
      <c r="I146">
        <v>171</v>
      </c>
      <c r="J146">
        <v>1284.7270000000001</v>
      </c>
      <c r="K146">
        <v>0.18224099999999999</v>
      </c>
    </row>
    <row r="147" spans="1:11">
      <c r="A147" t="s">
        <v>243</v>
      </c>
      <c r="B147">
        <v>0.60094026364197495</v>
      </c>
      <c r="C147" t="s">
        <v>236</v>
      </c>
      <c r="D147" t="s">
        <v>244</v>
      </c>
      <c r="E147" t="s">
        <v>165</v>
      </c>
      <c r="F147" t="s">
        <v>456</v>
      </c>
      <c r="G147" t="s">
        <v>149</v>
      </c>
      <c r="H147" t="s">
        <v>149</v>
      </c>
      <c r="I147">
        <v>145</v>
      </c>
      <c r="J147">
        <v>1324.008</v>
      </c>
      <c r="K147">
        <v>0.18224099999999999</v>
      </c>
    </row>
    <row r="148" spans="1:11">
      <c r="A148" t="s">
        <v>135</v>
      </c>
      <c r="B148">
        <v>5.1334520065979801E-3</v>
      </c>
      <c r="C148" t="s">
        <v>119</v>
      </c>
      <c r="D148" t="s">
        <v>136</v>
      </c>
      <c r="E148" t="s">
        <v>113</v>
      </c>
      <c r="F148" t="s">
        <v>457</v>
      </c>
      <c r="G148" t="s">
        <v>137</v>
      </c>
      <c r="H148" t="s">
        <v>138</v>
      </c>
      <c r="I148">
        <v>2</v>
      </c>
      <c r="J148">
        <v>792.98</v>
      </c>
      <c r="K148">
        <v>0.491313</v>
      </c>
    </row>
    <row r="149" spans="1:11">
      <c r="A149" t="s">
        <v>159</v>
      </c>
      <c r="B149">
        <v>5.4760707002903903E-3</v>
      </c>
      <c r="C149" t="s">
        <v>162</v>
      </c>
      <c r="D149" t="s">
        <v>160</v>
      </c>
      <c r="E149" t="s">
        <v>161</v>
      </c>
      <c r="F149" t="s">
        <v>457</v>
      </c>
      <c r="G149" t="s">
        <v>149</v>
      </c>
      <c r="H149" t="s">
        <v>149</v>
      </c>
      <c r="I149">
        <v>3</v>
      </c>
      <c r="J149">
        <v>1115.049</v>
      </c>
      <c r="K149">
        <v>0.491313</v>
      </c>
    </row>
    <row r="150" spans="1:11">
      <c r="A150" t="s">
        <v>163</v>
      </c>
      <c r="B150">
        <v>1.39706167261727E-3</v>
      </c>
      <c r="C150" t="s">
        <v>166</v>
      </c>
      <c r="D150" t="s">
        <v>164</v>
      </c>
      <c r="E150" t="s">
        <v>165</v>
      </c>
      <c r="F150" t="s">
        <v>457</v>
      </c>
      <c r="G150" t="s">
        <v>149</v>
      </c>
      <c r="H150" t="s">
        <v>149</v>
      </c>
      <c r="I150">
        <v>1</v>
      </c>
      <c r="J150">
        <v>1456.8879999999999</v>
      </c>
      <c r="K150">
        <v>0.491313</v>
      </c>
    </row>
    <row r="151" spans="1:11">
      <c r="A151" t="s">
        <v>171</v>
      </c>
      <c r="B151">
        <v>1.11337236692097E-2</v>
      </c>
      <c r="C151" t="s">
        <v>166</v>
      </c>
      <c r="D151" t="s">
        <v>172</v>
      </c>
      <c r="E151" t="s">
        <v>165</v>
      </c>
      <c r="F151" t="s">
        <v>457</v>
      </c>
      <c r="G151" t="s">
        <v>149</v>
      </c>
      <c r="H151" t="s">
        <v>149</v>
      </c>
      <c r="I151">
        <v>7</v>
      </c>
      <c r="J151">
        <v>1279.674</v>
      </c>
      <c r="K151">
        <v>0.491313</v>
      </c>
    </row>
    <row r="152" spans="1:11">
      <c r="A152" t="s">
        <v>175</v>
      </c>
      <c r="B152">
        <v>1.4724557897693299E-3</v>
      </c>
      <c r="C152" t="s">
        <v>162</v>
      </c>
      <c r="D152" t="s">
        <v>176</v>
      </c>
      <c r="E152" t="s">
        <v>165</v>
      </c>
      <c r="F152" t="s">
        <v>457</v>
      </c>
      <c r="G152" t="s">
        <v>149</v>
      </c>
      <c r="H152" t="s">
        <v>149</v>
      </c>
      <c r="I152">
        <v>1</v>
      </c>
      <c r="J152">
        <v>1382.2909999999999</v>
      </c>
      <c r="K152">
        <v>0.491313</v>
      </c>
    </row>
    <row r="153" spans="1:11">
      <c r="A153" t="s">
        <v>177</v>
      </c>
      <c r="B153">
        <v>7.2169470767385899E-3</v>
      </c>
      <c r="C153" t="s">
        <v>162</v>
      </c>
      <c r="D153" t="s">
        <v>178</v>
      </c>
      <c r="E153" t="s">
        <v>179</v>
      </c>
      <c r="F153" t="s">
        <v>457</v>
      </c>
      <c r="G153" t="s">
        <v>179</v>
      </c>
      <c r="H153" t="s">
        <v>179</v>
      </c>
      <c r="I153">
        <v>5</v>
      </c>
      <c r="J153">
        <v>1410.127</v>
      </c>
      <c r="K153">
        <v>0.491313</v>
      </c>
    </row>
    <row r="154" spans="1:11">
      <c r="A154" t="s">
        <v>180</v>
      </c>
      <c r="B154">
        <v>2.9159982236294699E-3</v>
      </c>
      <c r="C154" t="s">
        <v>162</v>
      </c>
      <c r="D154" t="s">
        <v>181</v>
      </c>
      <c r="E154" t="s">
        <v>165</v>
      </c>
      <c r="F154" t="s">
        <v>457</v>
      </c>
      <c r="G154" t="s">
        <v>149</v>
      </c>
      <c r="H154" t="s">
        <v>149</v>
      </c>
      <c r="I154">
        <v>2</v>
      </c>
      <c r="J154">
        <v>1395.9970000000001</v>
      </c>
      <c r="K154">
        <v>0.491313</v>
      </c>
    </row>
    <row r="155" spans="1:11">
      <c r="A155" t="s">
        <v>182</v>
      </c>
      <c r="B155">
        <v>2.9878589542682598E-3</v>
      </c>
      <c r="C155" t="s">
        <v>166</v>
      </c>
      <c r="D155" t="s">
        <v>183</v>
      </c>
      <c r="E155" t="s">
        <v>165</v>
      </c>
      <c r="F155" t="s">
        <v>457</v>
      </c>
      <c r="G155" t="s">
        <v>149</v>
      </c>
      <c r="H155" t="s">
        <v>149</v>
      </c>
      <c r="I155">
        <v>2</v>
      </c>
      <c r="J155">
        <v>1362.422</v>
      </c>
      <c r="K155">
        <v>0.491313</v>
      </c>
    </row>
    <row r="156" spans="1:11">
      <c r="A156" t="s">
        <v>184</v>
      </c>
      <c r="B156">
        <v>4.9997233719304597E-2</v>
      </c>
      <c r="C156" t="s">
        <v>186</v>
      </c>
      <c r="D156" t="s">
        <v>185</v>
      </c>
      <c r="E156" t="s">
        <v>165</v>
      </c>
      <c r="F156" t="s">
        <v>457</v>
      </c>
      <c r="G156" t="s">
        <v>149</v>
      </c>
      <c r="H156" t="s">
        <v>149</v>
      </c>
      <c r="I156">
        <v>32</v>
      </c>
      <c r="J156">
        <v>1302.704</v>
      </c>
      <c r="K156">
        <v>0.491313</v>
      </c>
    </row>
    <row r="157" spans="1:11">
      <c r="A157" t="s">
        <v>187</v>
      </c>
      <c r="B157">
        <v>2.9178417350484102E-3</v>
      </c>
      <c r="C157" t="s">
        <v>186</v>
      </c>
      <c r="D157" t="s">
        <v>188</v>
      </c>
      <c r="E157" t="s">
        <v>165</v>
      </c>
      <c r="F157" t="s">
        <v>457</v>
      </c>
      <c r="G157" t="s">
        <v>149</v>
      </c>
      <c r="H157" t="s">
        <v>149</v>
      </c>
      <c r="I157">
        <v>2</v>
      </c>
      <c r="J157">
        <v>1395.115</v>
      </c>
      <c r="K157">
        <v>0.491313</v>
      </c>
    </row>
    <row r="158" spans="1:11">
      <c r="A158" t="s">
        <v>189</v>
      </c>
      <c r="B158">
        <v>8.6229012515993506E-2</v>
      </c>
      <c r="C158" t="s">
        <v>186</v>
      </c>
      <c r="D158" t="s">
        <v>190</v>
      </c>
      <c r="E158" t="s">
        <v>165</v>
      </c>
      <c r="F158" t="s">
        <v>457</v>
      </c>
      <c r="G158" t="s">
        <v>149</v>
      </c>
      <c r="H158" t="s">
        <v>149</v>
      </c>
      <c r="I158">
        <v>54</v>
      </c>
      <c r="J158">
        <v>1274.624</v>
      </c>
      <c r="K158">
        <v>0.491313</v>
      </c>
    </row>
    <row r="159" spans="1:11">
      <c r="A159" t="s">
        <v>191</v>
      </c>
      <c r="B159">
        <v>8.3165810496269199E-2</v>
      </c>
      <c r="C159" t="s">
        <v>186</v>
      </c>
      <c r="D159" t="s">
        <v>192</v>
      </c>
      <c r="E159" t="s">
        <v>165</v>
      </c>
      <c r="F159" t="s">
        <v>457</v>
      </c>
      <c r="G159" t="s">
        <v>149</v>
      </c>
      <c r="H159" t="s">
        <v>149</v>
      </c>
      <c r="I159">
        <v>53</v>
      </c>
      <c r="J159">
        <v>1297.098</v>
      </c>
      <c r="K159">
        <v>0.491313</v>
      </c>
    </row>
    <row r="160" spans="1:11">
      <c r="A160" t="s">
        <v>195</v>
      </c>
      <c r="B160">
        <v>4.2592357050051204E-3</v>
      </c>
      <c r="C160" t="s">
        <v>166</v>
      </c>
      <c r="D160" t="s">
        <v>196</v>
      </c>
      <c r="E160" t="s">
        <v>165</v>
      </c>
      <c r="F160" t="s">
        <v>457</v>
      </c>
      <c r="G160" t="s">
        <v>149</v>
      </c>
      <c r="H160" t="s">
        <v>149</v>
      </c>
      <c r="I160">
        <v>3</v>
      </c>
      <c r="J160">
        <v>1433.6110000000001</v>
      </c>
      <c r="K160">
        <v>0.491313</v>
      </c>
    </row>
    <row r="161" spans="1:11">
      <c r="A161" t="s">
        <v>199</v>
      </c>
      <c r="B161">
        <v>4.4405968890725497E-3</v>
      </c>
      <c r="C161" t="s">
        <v>166</v>
      </c>
      <c r="D161" t="s">
        <v>200</v>
      </c>
      <c r="E161" t="s">
        <v>165</v>
      </c>
      <c r="F161" t="s">
        <v>457</v>
      </c>
      <c r="G161" t="s">
        <v>149</v>
      </c>
      <c r="H161" t="s">
        <v>149</v>
      </c>
      <c r="I161">
        <v>3</v>
      </c>
      <c r="J161">
        <v>1375.06</v>
      </c>
      <c r="K161">
        <v>0.491313</v>
      </c>
    </row>
    <row r="162" spans="1:11">
      <c r="A162" t="s">
        <v>209</v>
      </c>
      <c r="B162">
        <v>2.0390653287330101E-3</v>
      </c>
      <c r="C162" t="s">
        <v>203</v>
      </c>
      <c r="D162" t="s">
        <v>210</v>
      </c>
      <c r="E162" t="s">
        <v>165</v>
      </c>
      <c r="F162" t="s">
        <v>457</v>
      </c>
      <c r="G162" t="s">
        <v>149</v>
      </c>
      <c r="H162" t="s">
        <v>149</v>
      </c>
      <c r="I162">
        <v>1</v>
      </c>
      <c r="J162">
        <v>998.18399999999997</v>
      </c>
      <c r="K162">
        <v>0.491313</v>
      </c>
    </row>
    <row r="163" spans="1:11">
      <c r="A163" t="s">
        <v>218</v>
      </c>
      <c r="B163">
        <v>1.00552440301556E-2</v>
      </c>
      <c r="C163" t="s">
        <v>203</v>
      </c>
      <c r="D163" t="s">
        <v>219</v>
      </c>
      <c r="E163" t="s">
        <v>217</v>
      </c>
      <c r="F163" t="s">
        <v>457</v>
      </c>
      <c r="G163" t="s">
        <v>149</v>
      </c>
      <c r="H163" t="s">
        <v>149</v>
      </c>
      <c r="I163">
        <v>1</v>
      </c>
      <c r="J163">
        <v>202.41800000000001</v>
      </c>
      <c r="K163">
        <v>0.491313</v>
      </c>
    </row>
    <row r="164" spans="1:11">
      <c r="A164" t="s">
        <v>227</v>
      </c>
      <c r="B164">
        <v>6.0789476962979797E-3</v>
      </c>
      <c r="C164" t="s">
        <v>203</v>
      </c>
      <c r="D164" t="s">
        <v>228</v>
      </c>
      <c r="E164" t="s">
        <v>165</v>
      </c>
      <c r="F164" t="s">
        <v>457</v>
      </c>
      <c r="G164" t="s">
        <v>149</v>
      </c>
      <c r="H164" t="s">
        <v>149</v>
      </c>
      <c r="I164">
        <v>2</v>
      </c>
      <c r="J164">
        <v>669.64300000000003</v>
      </c>
      <c r="K164">
        <v>0.491313</v>
      </c>
    </row>
    <row r="165" spans="1:11">
      <c r="A165" t="s">
        <v>234</v>
      </c>
      <c r="B165">
        <v>0.18506701688044</v>
      </c>
      <c r="C165" t="s">
        <v>236</v>
      </c>
      <c r="D165" t="s">
        <v>235</v>
      </c>
      <c r="E165" t="s">
        <v>165</v>
      </c>
      <c r="F165" t="s">
        <v>457</v>
      </c>
      <c r="G165" t="s">
        <v>149</v>
      </c>
      <c r="H165" t="s">
        <v>149</v>
      </c>
      <c r="I165">
        <v>119</v>
      </c>
      <c r="J165">
        <v>1308.759</v>
      </c>
      <c r="K165">
        <v>0.491313</v>
      </c>
    </row>
    <row r="166" spans="1:11">
      <c r="A166" t="s">
        <v>239</v>
      </c>
      <c r="B166">
        <v>0.106146504174376</v>
      </c>
      <c r="C166" t="s">
        <v>241</v>
      </c>
      <c r="D166" t="s">
        <v>240</v>
      </c>
      <c r="E166" t="s">
        <v>169</v>
      </c>
      <c r="F166" t="s">
        <v>457</v>
      </c>
      <c r="G166" t="s">
        <v>149</v>
      </c>
      <c r="H166" t="s">
        <v>242</v>
      </c>
      <c r="I166">
        <v>67</v>
      </c>
      <c r="J166">
        <v>1284.7270000000001</v>
      </c>
      <c r="K166">
        <v>0.491313</v>
      </c>
    </row>
    <row r="167" spans="1:11">
      <c r="A167" t="s">
        <v>243</v>
      </c>
      <c r="B167">
        <v>8.9161861857005295E-2</v>
      </c>
      <c r="C167" t="s">
        <v>236</v>
      </c>
      <c r="D167" t="s">
        <v>244</v>
      </c>
      <c r="E167" t="s">
        <v>165</v>
      </c>
      <c r="F167" t="s">
        <v>457</v>
      </c>
      <c r="G167" t="s">
        <v>149</v>
      </c>
      <c r="H167" t="s">
        <v>149</v>
      </c>
      <c r="I167">
        <v>58</v>
      </c>
      <c r="J167">
        <v>1324.008</v>
      </c>
      <c r="K167">
        <v>0.491313</v>
      </c>
    </row>
    <row r="168" spans="1:11">
      <c r="A168" t="s">
        <v>117</v>
      </c>
      <c r="B168">
        <v>5.6650610803653202E-3</v>
      </c>
      <c r="C168" t="s">
        <v>119</v>
      </c>
      <c r="D168" t="s">
        <v>118</v>
      </c>
      <c r="E168" t="s">
        <v>113</v>
      </c>
      <c r="F168" t="s">
        <v>458</v>
      </c>
      <c r="G168" t="s">
        <v>120</v>
      </c>
      <c r="H168" t="s">
        <v>121</v>
      </c>
      <c r="I168">
        <v>1</v>
      </c>
      <c r="J168">
        <v>925.14099999999996</v>
      </c>
      <c r="K168">
        <v>0.190804</v>
      </c>
    </row>
    <row r="169" spans="1:11">
      <c r="A169" t="s">
        <v>150</v>
      </c>
      <c r="B169">
        <v>5.4898689726964201E-3</v>
      </c>
      <c r="C169" t="s">
        <v>148</v>
      </c>
      <c r="D169" t="s">
        <v>151</v>
      </c>
      <c r="E169" t="s">
        <v>147</v>
      </c>
      <c r="F169" t="s">
        <v>458</v>
      </c>
      <c r="G169" t="s">
        <v>149</v>
      </c>
      <c r="H169" t="s">
        <v>149</v>
      </c>
      <c r="I169">
        <v>1</v>
      </c>
      <c r="J169">
        <v>954.66399999999999</v>
      </c>
      <c r="K169">
        <v>0.190804</v>
      </c>
    </row>
    <row r="170" spans="1:11">
      <c r="A170" t="s">
        <v>152</v>
      </c>
      <c r="B170">
        <v>7.4784343500583304E-3</v>
      </c>
      <c r="C170" t="s">
        <v>148</v>
      </c>
      <c r="D170" t="s">
        <v>153</v>
      </c>
      <c r="E170" t="s">
        <v>147</v>
      </c>
      <c r="F170" t="s">
        <v>458</v>
      </c>
      <c r="G170" t="s">
        <v>149</v>
      </c>
      <c r="H170" t="s">
        <v>149</v>
      </c>
      <c r="I170">
        <v>2</v>
      </c>
      <c r="J170">
        <v>1401.625</v>
      </c>
      <c r="K170">
        <v>0.190804</v>
      </c>
    </row>
    <row r="171" spans="1:11">
      <c r="A171" t="s">
        <v>156</v>
      </c>
      <c r="B171">
        <v>7.7730519435673003E-3</v>
      </c>
      <c r="C171" t="s">
        <v>119</v>
      </c>
      <c r="D171" t="s">
        <v>157</v>
      </c>
      <c r="E171" t="s">
        <v>113</v>
      </c>
      <c r="F171" t="s">
        <v>458</v>
      </c>
      <c r="G171" t="s">
        <v>158</v>
      </c>
      <c r="H171" t="s">
        <v>158</v>
      </c>
      <c r="I171">
        <v>1</v>
      </c>
      <c r="J171">
        <v>674.25</v>
      </c>
      <c r="K171">
        <v>0.190804</v>
      </c>
    </row>
    <row r="172" spans="1:11">
      <c r="A172" t="s">
        <v>159</v>
      </c>
      <c r="B172">
        <v>0.24911188160014799</v>
      </c>
      <c r="C172" t="s">
        <v>162</v>
      </c>
      <c r="D172" t="s">
        <v>160</v>
      </c>
      <c r="E172" t="s">
        <v>161</v>
      </c>
      <c r="F172" t="s">
        <v>458</v>
      </c>
      <c r="G172" t="s">
        <v>149</v>
      </c>
      <c r="H172" t="s">
        <v>149</v>
      </c>
      <c r="I172">
        <v>53</v>
      </c>
      <c r="J172">
        <v>1115.049</v>
      </c>
      <c r="K172">
        <v>0.190804</v>
      </c>
    </row>
    <row r="173" spans="1:11">
      <c r="A173" t="s">
        <v>163</v>
      </c>
      <c r="B173">
        <v>3.2376423209301099E-2</v>
      </c>
      <c r="C173" t="s">
        <v>166</v>
      </c>
      <c r="D173" t="s">
        <v>164</v>
      </c>
      <c r="E173" t="s">
        <v>165</v>
      </c>
      <c r="F173" t="s">
        <v>458</v>
      </c>
      <c r="G173" t="s">
        <v>149</v>
      </c>
      <c r="H173" t="s">
        <v>149</v>
      </c>
      <c r="I173">
        <v>9</v>
      </c>
      <c r="J173">
        <v>1456.8879999999999</v>
      </c>
      <c r="K173">
        <v>0.190804</v>
      </c>
    </row>
    <row r="174" spans="1:11">
      <c r="A174" t="s">
        <v>167</v>
      </c>
      <c r="B174">
        <v>1.69423084037051E-2</v>
      </c>
      <c r="C174" t="s">
        <v>162</v>
      </c>
      <c r="D174" t="s">
        <v>168</v>
      </c>
      <c r="E174" t="s">
        <v>169</v>
      </c>
      <c r="F174" t="s">
        <v>458</v>
      </c>
      <c r="G174" t="s">
        <v>149</v>
      </c>
      <c r="H174" t="s">
        <v>170</v>
      </c>
      <c r="I174">
        <v>4</v>
      </c>
      <c r="J174">
        <v>1237.3710000000001</v>
      </c>
      <c r="K174">
        <v>0.190804</v>
      </c>
    </row>
    <row r="175" spans="1:11">
      <c r="A175" t="s">
        <v>171</v>
      </c>
      <c r="B175">
        <v>0.49146707110875898</v>
      </c>
      <c r="C175" t="s">
        <v>166</v>
      </c>
      <c r="D175" t="s">
        <v>172</v>
      </c>
      <c r="E175" t="s">
        <v>165</v>
      </c>
      <c r="F175" t="s">
        <v>458</v>
      </c>
      <c r="G175" t="s">
        <v>149</v>
      </c>
      <c r="H175" t="s">
        <v>149</v>
      </c>
      <c r="I175">
        <v>120</v>
      </c>
      <c r="J175">
        <v>1279.674</v>
      </c>
      <c r="K175">
        <v>0.190804</v>
      </c>
    </row>
    <row r="176" spans="1:11">
      <c r="A176" t="s">
        <v>173</v>
      </c>
      <c r="B176">
        <v>2.1868854281989699E-2</v>
      </c>
      <c r="C176" t="s">
        <v>162</v>
      </c>
      <c r="D176" t="s">
        <v>174</v>
      </c>
      <c r="E176" t="s">
        <v>165</v>
      </c>
      <c r="F176" t="s">
        <v>458</v>
      </c>
      <c r="G176" t="s">
        <v>149</v>
      </c>
      <c r="H176" t="s">
        <v>149</v>
      </c>
      <c r="I176">
        <v>6</v>
      </c>
      <c r="J176">
        <v>1437.93</v>
      </c>
      <c r="K176">
        <v>0.190804</v>
      </c>
    </row>
    <row r="177" spans="1:11">
      <c r="A177" t="s">
        <v>175</v>
      </c>
      <c r="B177">
        <v>8.7204898446026094E-2</v>
      </c>
      <c r="C177" t="s">
        <v>162</v>
      </c>
      <c r="D177" t="s">
        <v>176</v>
      </c>
      <c r="E177" t="s">
        <v>165</v>
      </c>
      <c r="F177" t="s">
        <v>458</v>
      </c>
      <c r="G177" t="s">
        <v>149</v>
      </c>
      <c r="H177" t="s">
        <v>149</v>
      </c>
      <c r="I177">
        <v>23</v>
      </c>
      <c r="J177">
        <v>1382.2909999999999</v>
      </c>
      <c r="K177">
        <v>0.190804</v>
      </c>
    </row>
    <row r="178" spans="1:11">
      <c r="A178" t="s">
        <v>177</v>
      </c>
      <c r="B178">
        <v>5.5750087824893602E-2</v>
      </c>
      <c r="C178" t="s">
        <v>162</v>
      </c>
      <c r="D178" t="s">
        <v>178</v>
      </c>
      <c r="E178" t="s">
        <v>179</v>
      </c>
      <c r="F178" t="s">
        <v>458</v>
      </c>
      <c r="G178" t="s">
        <v>179</v>
      </c>
      <c r="H178" t="s">
        <v>179</v>
      </c>
      <c r="I178">
        <v>15</v>
      </c>
      <c r="J178">
        <v>1410.127</v>
      </c>
      <c r="K178">
        <v>0.190804</v>
      </c>
    </row>
    <row r="179" spans="1:11">
      <c r="A179" t="s">
        <v>180</v>
      </c>
      <c r="B179">
        <v>1.5017167724429899E-2</v>
      </c>
      <c r="C179" t="s">
        <v>162</v>
      </c>
      <c r="D179" t="s">
        <v>181</v>
      </c>
      <c r="E179" t="s">
        <v>165</v>
      </c>
      <c r="F179" t="s">
        <v>458</v>
      </c>
      <c r="G179" t="s">
        <v>149</v>
      </c>
      <c r="H179" t="s">
        <v>149</v>
      </c>
      <c r="I179">
        <v>4</v>
      </c>
      <c r="J179">
        <v>1395.9970000000001</v>
      </c>
      <c r="K179">
        <v>0.190804</v>
      </c>
    </row>
    <row r="180" spans="1:11">
      <c r="A180" t="s">
        <v>182</v>
      </c>
      <c r="B180">
        <v>0.35390663473683098</v>
      </c>
      <c r="C180" t="s">
        <v>166</v>
      </c>
      <c r="D180" t="s">
        <v>183</v>
      </c>
      <c r="E180" t="s">
        <v>165</v>
      </c>
      <c r="F180" t="s">
        <v>458</v>
      </c>
      <c r="G180" t="s">
        <v>149</v>
      </c>
      <c r="H180" t="s">
        <v>149</v>
      </c>
      <c r="I180">
        <v>92</v>
      </c>
      <c r="J180">
        <v>1362.422</v>
      </c>
      <c r="K180">
        <v>0.190804</v>
      </c>
    </row>
    <row r="181" spans="1:11">
      <c r="A181" t="s">
        <v>184</v>
      </c>
      <c r="B181">
        <v>2.0518091133554699</v>
      </c>
      <c r="C181" t="s">
        <v>186</v>
      </c>
      <c r="D181" t="s">
        <v>185</v>
      </c>
      <c r="E181" t="s">
        <v>165</v>
      </c>
      <c r="F181" t="s">
        <v>458</v>
      </c>
      <c r="G181" t="s">
        <v>149</v>
      </c>
      <c r="H181" t="s">
        <v>149</v>
      </c>
      <c r="I181">
        <v>510</v>
      </c>
      <c r="J181">
        <v>1302.704</v>
      </c>
      <c r="K181">
        <v>0.190804</v>
      </c>
    </row>
    <row r="182" spans="1:11">
      <c r="A182" t="s">
        <v>187</v>
      </c>
      <c r="B182">
        <v>0.21412992875724501</v>
      </c>
      <c r="C182" t="s">
        <v>186</v>
      </c>
      <c r="D182" t="s">
        <v>188</v>
      </c>
      <c r="E182" t="s">
        <v>165</v>
      </c>
      <c r="F182" t="s">
        <v>458</v>
      </c>
      <c r="G182" t="s">
        <v>149</v>
      </c>
      <c r="H182" t="s">
        <v>149</v>
      </c>
      <c r="I182">
        <v>57</v>
      </c>
      <c r="J182">
        <v>1395.115</v>
      </c>
      <c r="K182">
        <v>0.190804</v>
      </c>
    </row>
    <row r="183" spans="1:11">
      <c r="A183" t="s">
        <v>189</v>
      </c>
      <c r="B183">
        <v>4.68743528378823</v>
      </c>
      <c r="C183" t="s">
        <v>186</v>
      </c>
      <c r="D183" t="s">
        <v>190</v>
      </c>
      <c r="E183" t="s">
        <v>165</v>
      </c>
      <c r="F183" t="s">
        <v>458</v>
      </c>
      <c r="G183" t="s">
        <v>149</v>
      </c>
      <c r="H183" t="s">
        <v>149</v>
      </c>
      <c r="I183">
        <v>1140</v>
      </c>
      <c r="J183">
        <v>1274.624</v>
      </c>
      <c r="K183">
        <v>0.190804</v>
      </c>
    </row>
    <row r="184" spans="1:11">
      <c r="A184" t="s">
        <v>191</v>
      </c>
      <c r="B184">
        <v>3.81427261291363</v>
      </c>
      <c r="C184" t="s">
        <v>186</v>
      </c>
      <c r="D184" t="s">
        <v>192</v>
      </c>
      <c r="E184" t="s">
        <v>165</v>
      </c>
      <c r="F184" t="s">
        <v>458</v>
      </c>
      <c r="G184" t="s">
        <v>149</v>
      </c>
      <c r="H184" t="s">
        <v>149</v>
      </c>
      <c r="I184">
        <v>944</v>
      </c>
      <c r="J184">
        <v>1297.098</v>
      </c>
      <c r="K184">
        <v>0.190804</v>
      </c>
    </row>
    <row r="185" spans="1:11">
      <c r="A185" t="s">
        <v>193</v>
      </c>
      <c r="B185">
        <v>6.7464303263133699E-2</v>
      </c>
      <c r="C185" t="s">
        <v>162</v>
      </c>
      <c r="D185" t="s">
        <v>194</v>
      </c>
      <c r="E185" t="s">
        <v>165</v>
      </c>
      <c r="F185" t="s">
        <v>458</v>
      </c>
      <c r="G185" t="s">
        <v>149</v>
      </c>
      <c r="H185" t="s">
        <v>149</v>
      </c>
      <c r="I185">
        <v>17</v>
      </c>
      <c r="J185">
        <v>1320.6489999999999</v>
      </c>
      <c r="K185">
        <v>0.190804</v>
      </c>
    </row>
    <row r="186" spans="1:11">
      <c r="A186" t="s">
        <v>195</v>
      </c>
      <c r="B186">
        <v>5.4836844928124698E-2</v>
      </c>
      <c r="C186" t="s">
        <v>166</v>
      </c>
      <c r="D186" t="s">
        <v>196</v>
      </c>
      <c r="E186" t="s">
        <v>165</v>
      </c>
      <c r="F186" t="s">
        <v>458</v>
      </c>
      <c r="G186" t="s">
        <v>149</v>
      </c>
      <c r="H186" t="s">
        <v>149</v>
      </c>
      <c r="I186">
        <v>15</v>
      </c>
      <c r="J186">
        <v>1433.6110000000001</v>
      </c>
      <c r="K186">
        <v>0.190804</v>
      </c>
    </row>
    <row r="187" spans="1:11">
      <c r="A187" t="s">
        <v>197</v>
      </c>
      <c r="B187">
        <v>1.8028641854230101E-2</v>
      </c>
      <c r="C187" t="s">
        <v>162</v>
      </c>
      <c r="D187" t="s">
        <v>198</v>
      </c>
      <c r="E187" t="s">
        <v>165</v>
      </c>
      <c r="F187" t="s">
        <v>458</v>
      </c>
      <c r="G187" t="s">
        <v>149</v>
      </c>
      <c r="H187" t="s">
        <v>149</v>
      </c>
      <c r="I187">
        <v>5</v>
      </c>
      <c r="J187">
        <v>1453.5150000000001</v>
      </c>
      <c r="K187">
        <v>0.190804</v>
      </c>
    </row>
    <row r="188" spans="1:11">
      <c r="A188" t="s">
        <v>199</v>
      </c>
      <c r="B188">
        <v>6.4794746876612103E-2</v>
      </c>
      <c r="C188" t="s">
        <v>166</v>
      </c>
      <c r="D188" t="s">
        <v>200</v>
      </c>
      <c r="E188" t="s">
        <v>165</v>
      </c>
      <c r="F188" t="s">
        <v>458</v>
      </c>
      <c r="G188" t="s">
        <v>149</v>
      </c>
      <c r="H188" t="s">
        <v>149</v>
      </c>
      <c r="I188">
        <v>17</v>
      </c>
      <c r="J188">
        <v>1375.06</v>
      </c>
      <c r="K188">
        <v>0.190804</v>
      </c>
    </row>
    <row r="189" spans="1:11">
      <c r="A189" t="s">
        <v>204</v>
      </c>
      <c r="B189">
        <v>5.8215778778655403E-3</v>
      </c>
      <c r="C189" t="s">
        <v>203</v>
      </c>
      <c r="D189" t="s">
        <v>205</v>
      </c>
      <c r="E189" t="s">
        <v>147</v>
      </c>
      <c r="F189" t="s">
        <v>458</v>
      </c>
      <c r="G189" t="s">
        <v>149</v>
      </c>
      <c r="H189" t="s">
        <v>149</v>
      </c>
      <c r="I189">
        <v>1</v>
      </c>
      <c r="J189">
        <v>900.26800000000003</v>
      </c>
      <c r="K189">
        <v>0.190804</v>
      </c>
    </row>
    <row r="190" spans="1:11">
      <c r="A190" t="s">
        <v>209</v>
      </c>
      <c r="B190">
        <v>5.25051520856901E-3</v>
      </c>
      <c r="C190" t="s">
        <v>203</v>
      </c>
      <c r="D190" t="s">
        <v>210</v>
      </c>
      <c r="E190" t="s">
        <v>165</v>
      </c>
      <c r="F190" t="s">
        <v>458</v>
      </c>
      <c r="G190" t="s">
        <v>149</v>
      </c>
      <c r="H190" t="s">
        <v>149</v>
      </c>
      <c r="I190">
        <v>1</v>
      </c>
      <c r="J190">
        <v>998.18399999999997</v>
      </c>
      <c r="K190">
        <v>0.190804</v>
      </c>
    </row>
    <row r="191" spans="1:11">
      <c r="A191" t="s">
        <v>211</v>
      </c>
      <c r="B191">
        <v>7.6127356898626503E-3</v>
      </c>
      <c r="C191" t="s">
        <v>203</v>
      </c>
      <c r="D191" t="s">
        <v>212</v>
      </c>
      <c r="E191" t="s">
        <v>165</v>
      </c>
      <c r="F191" t="s">
        <v>458</v>
      </c>
      <c r="G191" t="s">
        <v>149</v>
      </c>
      <c r="H191" t="s">
        <v>149</v>
      </c>
      <c r="I191">
        <v>1</v>
      </c>
      <c r="J191">
        <v>688.44899999999996</v>
      </c>
      <c r="K191">
        <v>0.190804</v>
      </c>
    </row>
    <row r="192" spans="1:11">
      <c r="A192" t="s">
        <v>213</v>
      </c>
      <c r="B192">
        <v>1.45276494084701E-2</v>
      </c>
      <c r="C192" t="s">
        <v>208</v>
      </c>
      <c r="D192" t="s">
        <v>214</v>
      </c>
      <c r="E192" t="s">
        <v>165</v>
      </c>
      <c r="F192" t="s">
        <v>458</v>
      </c>
      <c r="G192" t="s">
        <v>149</v>
      </c>
      <c r="H192" t="s">
        <v>149</v>
      </c>
      <c r="I192">
        <v>1</v>
      </c>
      <c r="J192">
        <v>360.75900000000001</v>
      </c>
      <c r="K192">
        <v>0.190804</v>
      </c>
    </row>
    <row r="193" spans="1:11">
      <c r="A193" t="s">
        <v>215</v>
      </c>
      <c r="B193">
        <v>2.0590168355806401E-2</v>
      </c>
      <c r="C193" t="s">
        <v>203</v>
      </c>
      <c r="D193" t="s">
        <v>216</v>
      </c>
      <c r="E193" t="s">
        <v>217</v>
      </c>
      <c r="F193" t="s">
        <v>458</v>
      </c>
      <c r="G193" t="s">
        <v>149</v>
      </c>
      <c r="H193" t="s">
        <v>149</v>
      </c>
      <c r="I193">
        <v>1</v>
      </c>
      <c r="J193">
        <v>254.53800000000001</v>
      </c>
      <c r="K193">
        <v>0.190804</v>
      </c>
    </row>
    <row r="194" spans="1:11">
      <c r="A194" t="s">
        <v>218</v>
      </c>
      <c r="B194">
        <v>2.5891868672500699E-2</v>
      </c>
      <c r="C194" t="s">
        <v>203</v>
      </c>
      <c r="D194" t="s">
        <v>219</v>
      </c>
      <c r="E194" t="s">
        <v>217</v>
      </c>
      <c r="F194" t="s">
        <v>458</v>
      </c>
      <c r="G194" t="s">
        <v>149</v>
      </c>
      <c r="H194" t="s">
        <v>149</v>
      </c>
      <c r="I194">
        <v>1</v>
      </c>
      <c r="J194">
        <v>202.41800000000001</v>
      </c>
      <c r="K194">
        <v>0.190804</v>
      </c>
    </row>
    <row r="195" spans="1:11">
      <c r="A195" t="s">
        <v>225</v>
      </c>
      <c r="B195">
        <v>1.7256187599435799E-2</v>
      </c>
      <c r="C195" t="s">
        <v>203</v>
      </c>
      <c r="D195" t="s">
        <v>226</v>
      </c>
      <c r="E195" t="s">
        <v>217</v>
      </c>
      <c r="F195" t="s">
        <v>458</v>
      </c>
      <c r="G195" t="s">
        <v>149</v>
      </c>
      <c r="H195" t="s">
        <v>149</v>
      </c>
      <c r="I195">
        <v>1</v>
      </c>
      <c r="J195">
        <v>303.71600000000001</v>
      </c>
      <c r="K195">
        <v>0.190804</v>
      </c>
    </row>
    <row r="196" spans="1:11">
      <c r="A196" t="s">
        <v>227</v>
      </c>
      <c r="B196">
        <v>6.2612230970236396E-2</v>
      </c>
      <c r="C196" t="s">
        <v>203</v>
      </c>
      <c r="D196" t="s">
        <v>228</v>
      </c>
      <c r="E196" t="s">
        <v>165</v>
      </c>
      <c r="F196" t="s">
        <v>458</v>
      </c>
      <c r="G196" t="s">
        <v>149</v>
      </c>
      <c r="H196" t="s">
        <v>149</v>
      </c>
      <c r="I196">
        <v>8</v>
      </c>
      <c r="J196">
        <v>669.64300000000003</v>
      </c>
      <c r="K196">
        <v>0.190804</v>
      </c>
    </row>
    <row r="197" spans="1:11">
      <c r="A197" t="s">
        <v>234</v>
      </c>
      <c r="B197">
        <v>7.8448976127075696</v>
      </c>
      <c r="C197" t="s">
        <v>236</v>
      </c>
      <c r="D197" t="s">
        <v>235</v>
      </c>
      <c r="E197" t="s">
        <v>165</v>
      </c>
      <c r="F197" t="s">
        <v>458</v>
      </c>
      <c r="G197" t="s">
        <v>149</v>
      </c>
      <c r="H197" t="s">
        <v>149</v>
      </c>
      <c r="I197">
        <v>1959</v>
      </c>
      <c r="J197">
        <v>1308.759</v>
      </c>
      <c r="K197">
        <v>0.190804</v>
      </c>
    </row>
    <row r="198" spans="1:11">
      <c r="A198" t="s">
        <v>237</v>
      </c>
      <c r="B198">
        <v>1.9509278101693801E-2</v>
      </c>
      <c r="C198" t="s">
        <v>162</v>
      </c>
      <c r="D198" t="s">
        <v>238</v>
      </c>
      <c r="E198" t="s">
        <v>165</v>
      </c>
      <c r="F198" t="s">
        <v>458</v>
      </c>
      <c r="G198" t="s">
        <v>149</v>
      </c>
      <c r="H198" t="s">
        <v>149</v>
      </c>
      <c r="I198">
        <v>5</v>
      </c>
      <c r="J198">
        <v>1343.202</v>
      </c>
      <c r="K198">
        <v>0.190804</v>
      </c>
    </row>
    <row r="199" spans="1:11">
      <c r="A199" t="s">
        <v>239</v>
      </c>
      <c r="B199">
        <v>4.2140724231355096</v>
      </c>
      <c r="C199" t="s">
        <v>241</v>
      </c>
      <c r="D199" t="s">
        <v>240</v>
      </c>
      <c r="E199" t="s">
        <v>169</v>
      </c>
      <c r="F199" t="s">
        <v>458</v>
      </c>
      <c r="G199" t="s">
        <v>149</v>
      </c>
      <c r="H199" t="s">
        <v>242</v>
      </c>
      <c r="I199">
        <v>1033</v>
      </c>
      <c r="J199">
        <v>1284.7270000000001</v>
      </c>
      <c r="K199">
        <v>0.190804</v>
      </c>
    </row>
    <row r="200" spans="1:11">
      <c r="A200" t="s">
        <v>243</v>
      </c>
      <c r="B200">
        <v>4.5007239913538601</v>
      </c>
      <c r="C200" t="s">
        <v>236</v>
      </c>
      <c r="D200" t="s">
        <v>244</v>
      </c>
      <c r="E200" t="s">
        <v>165</v>
      </c>
      <c r="F200" t="s">
        <v>458</v>
      </c>
      <c r="G200" t="s">
        <v>149</v>
      </c>
      <c r="H200" t="s">
        <v>149</v>
      </c>
      <c r="I200">
        <v>1137</v>
      </c>
      <c r="J200">
        <v>1324.008</v>
      </c>
      <c r="K200">
        <v>0.190804</v>
      </c>
    </row>
    <row r="201" spans="1:11">
      <c r="A201" t="s">
        <v>135</v>
      </c>
      <c r="B201">
        <v>2.7945686104092499E-3</v>
      </c>
      <c r="C201" t="s">
        <v>119</v>
      </c>
      <c r="D201" t="s">
        <v>136</v>
      </c>
      <c r="E201" t="s">
        <v>113</v>
      </c>
      <c r="F201" t="s">
        <v>459</v>
      </c>
      <c r="G201" t="s">
        <v>137</v>
      </c>
      <c r="H201" t="s">
        <v>138</v>
      </c>
      <c r="I201">
        <v>1</v>
      </c>
      <c r="J201">
        <v>792.98</v>
      </c>
      <c r="K201">
        <v>0.45125599999999999</v>
      </c>
    </row>
    <row r="202" spans="1:11">
      <c r="A202" t="s">
        <v>159</v>
      </c>
      <c r="B202">
        <v>3.77604063291965E-2</v>
      </c>
      <c r="C202" t="s">
        <v>162</v>
      </c>
      <c r="D202" t="s">
        <v>160</v>
      </c>
      <c r="E202" t="s">
        <v>161</v>
      </c>
      <c r="F202" t="s">
        <v>459</v>
      </c>
      <c r="G202" t="s">
        <v>149</v>
      </c>
      <c r="H202" t="s">
        <v>149</v>
      </c>
      <c r="I202">
        <v>19</v>
      </c>
      <c r="J202">
        <v>1115.049</v>
      </c>
      <c r="K202">
        <v>0.45125599999999999</v>
      </c>
    </row>
    <row r="203" spans="1:11">
      <c r="A203" t="s">
        <v>163</v>
      </c>
      <c r="B203">
        <v>7.6053787823165799E-3</v>
      </c>
      <c r="C203" t="s">
        <v>166</v>
      </c>
      <c r="D203" t="s">
        <v>164</v>
      </c>
      <c r="E203" t="s">
        <v>165</v>
      </c>
      <c r="F203" t="s">
        <v>459</v>
      </c>
      <c r="G203" t="s">
        <v>149</v>
      </c>
      <c r="H203" t="s">
        <v>149</v>
      </c>
      <c r="I203">
        <v>5</v>
      </c>
      <c r="J203">
        <v>1456.8879999999999</v>
      </c>
      <c r="K203">
        <v>0.45125599999999999</v>
      </c>
    </row>
    <row r="204" spans="1:11">
      <c r="A204" t="s">
        <v>167</v>
      </c>
      <c r="B204">
        <v>7.16369469361195E-3</v>
      </c>
      <c r="C204" t="s">
        <v>162</v>
      </c>
      <c r="D204" t="s">
        <v>168</v>
      </c>
      <c r="E204" t="s">
        <v>169</v>
      </c>
      <c r="F204" t="s">
        <v>459</v>
      </c>
      <c r="G204" t="s">
        <v>149</v>
      </c>
      <c r="H204" t="s">
        <v>170</v>
      </c>
      <c r="I204">
        <v>4</v>
      </c>
      <c r="J204">
        <v>1237.3710000000001</v>
      </c>
      <c r="K204">
        <v>0.45125599999999999</v>
      </c>
    </row>
    <row r="205" spans="1:11">
      <c r="A205" t="s">
        <v>171</v>
      </c>
      <c r="B205">
        <v>3.9829559234378101E-2</v>
      </c>
      <c r="C205" t="s">
        <v>166</v>
      </c>
      <c r="D205" t="s">
        <v>172</v>
      </c>
      <c r="E205" t="s">
        <v>165</v>
      </c>
      <c r="F205" t="s">
        <v>459</v>
      </c>
      <c r="G205" t="s">
        <v>149</v>
      </c>
      <c r="H205" t="s">
        <v>149</v>
      </c>
      <c r="I205">
        <v>23</v>
      </c>
      <c r="J205">
        <v>1279.674</v>
      </c>
      <c r="K205">
        <v>0.45125599999999999</v>
      </c>
    </row>
    <row r="206" spans="1:11">
      <c r="A206" t="s">
        <v>173</v>
      </c>
      <c r="B206">
        <v>1.5411299692490801E-3</v>
      </c>
      <c r="C206" t="s">
        <v>162</v>
      </c>
      <c r="D206" t="s">
        <v>174</v>
      </c>
      <c r="E206" t="s">
        <v>165</v>
      </c>
      <c r="F206" t="s">
        <v>459</v>
      </c>
      <c r="G206" t="s">
        <v>149</v>
      </c>
      <c r="H206" t="s">
        <v>149</v>
      </c>
      <c r="I206">
        <v>1</v>
      </c>
      <c r="J206">
        <v>1437.93</v>
      </c>
      <c r="K206">
        <v>0.45125599999999999</v>
      </c>
    </row>
    <row r="207" spans="1:11">
      <c r="A207" t="s">
        <v>175</v>
      </c>
      <c r="B207">
        <v>8.0158122156706799E-3</v>
      </c>
      <c r="C207" t="s">
        <v>162</v>
      </c>
      <c r="D207" t="s">
        <v>176</v>
      </c>
      <c r="E207" t="s">
        <v>165</v>
      </c>
      <c r="F207" t="s">
        <v>459</v>
      </c>
      <c r="G207" t="s">
        <v>149</v>
      </c>
      <c r="H207" t="s">
        <v>149</v>
      </c>
      <c r="I207">
        <v>5</v>
      </c>
      <c r="J207">
        <v>1382.2909999999999</v>
      </c>
      <c r="K207">
        <v>0.45125599999999999</v>
      </c>
    </row>
    <row r="208" spans="1:11">
      <c r="A208" t="s">
        <v>177</v>
      </c>
      <c r="B208">
        <v>2.35727386612943E-2</v>
      </c>
      <c r="C208" t="s">
        <v>162</v>
      </c>
      <c r="D208" t="s">
        <v>178</v>
      </c>
      <c r="E208" t="s">
        <v>179</v>
      </c>
      <c r="F208" t="s">
        <v>459</v>
      </c>
      <c r="G208" t="s">
        <v>179</v>
      </c>
      <c r="H208" t="s">
        <v>179</v>
      </c>
      <c r="I208">
        <v>15</v>
      </c>
      <c r="J208">
        <v>1410.127</v>
      </c>
      <c r="K208">
        <v>0.45125599999999999</v>
      </c>
    </row>
    <row r="209" spans="1:11">
      <c r="A209" t="s">
        <v>180</v>
      </c>
      <c r="B209">
        <v>4.7622674332731202E-3</v>
      </c>
      <c r="C209" t="s">
        <v>162</v>
      </c>
      <c r="D209" t="s">
        <v>181</v>
      </c>
      <c r="E209" t="s">
        <v>165</v>
      </c>
      <c r="F209" t="s">
        <v>459</v>
      </c>
      <c r="G209" t="s">
        <v>149</v>
      </c>
      <c r="H209" t="s">
        <v>149</v>
      </c>
      <c r="I209">
        <v>3</v>
      </c>
      <c r="J209">
        <v>1395.9970000000001</v>
      </c>
      <c r="K209">
        <v>0.45125599999999999</v>
      </c>
    </row>
    <row r="210" spans="1:11">
      <c r="A210" t="s">
        <v>182</v>
      </c>
      <c r="B210">
        <v>3.5783930652184999E-2</v>
      </c>
      <c r="C210" t="s">
        <v>166</v>
      </c>
      <c r="D210" t="s">
        <v>183</v>
      </c>
      <c r="E210" t="s">
        <v>165</v>
      </c>
      <c r="F210" t="s">
        <v>459</v>
      </c>
      <c r="G210" t="s">
        <v>149</v>
      </c>
      <c r="H210" t="s">
        <v>149</v>
      </c>
      <c r="I210">
        <v>22</v>
      </c>
      <c r="J210">
        <v>1362.422</v>
      </c>
      <c r="K210">
        <v>0.45125599999999999</v>
      </c>
    </row>
    <row r="211" spans="1:11">
      <c r="A211" t="s">
        <v>184</v>
      </c>
      <c r="B211">
        <v>0.13608844475382401</v>
      </c>
      <c r="C211" t="s">
        <v>186</v>
      </c>
      <c r="D211" t="s">
        <v>185</v>
      </c>
      <c r="E211" t="s">
        <v>165</v>
      </c>
      <c r="F211" t="s">
        <v>459</v>
      </c>
      <c r="G211" t="s">
        <v>149</v>
      </c>
      <c r="H211" t="s">
        <v>149</v>
      </c>
      <c r="I211">
        <v>80</v>
      </c>
      <c r="J211">
        <v>1302.704</v>
      </c>
      <c r="K211">
        <v>0.45125599999999999</v>
      </c>
    </row>
    <row r="212" spans="1:11">
      <c r="A212" t="s">
        <v>187</v>
      </c>
      <c r="B212">
        <v>3.0180095058087799E-2</v>
      </c>
      <c r="C212" t="s">
        <v>186</v>
      </c>
      <c r="D212" t="s">
        <v>188</v>
      </c>
      <c r="E212" t="s">
        <v>165</v>
      </c>
      <c r="F212" t="s">
        <v>459</v>
      </c>
      <c r="G212" t="s">
        <v>149</v>
      </c>
      <c r="H212" t="s">
        <v>149</v>
      </c>
      <c r="I212">
        <v>19</v>
      </c>
      <c r="J212">
        <v>1395.115</v>
      </c>
      <c r="K212">
        <v>0.45125599999999999</v>
      </c>
    </row>
    <row r="213" spans="1:11">
      <c r="A213" t="s">
        <v>189</v>
      </c>
      <c r="B213">
        <v>0.32685322035068998</v>
      </c>
      <c r="C213" t="s">
        <v>186</v>
      </c>
      <c r="D213" t="s">
        <v>190</v>
      </c>
      <c r="E213" t="s">
        <v>165</v>
      </c>
      <c r="F213" t="s">
        <v>459</v>
      </c>
      <c r="G213" t="s">
        <v>149</v>
      </c>
      <c r="H213" t="s">
        <v>149</v>
      </c>
      <c r="I213">
        <v>188</v>
      </c>
      <c r="J213">
        <v>1274.624</v>
      </c>
      <c r="K213">
        <v>0.45125599999999999</v>
      </c>
    </row>
    <row r="214" spans="1:11">
      <c r="A214" t="s">
        <v>191</v>
      </c>
      <c r="B214">
        <v>0.30410546386584097</v>
      </c>
      <c r="C214" t="s">
        <v>186</v>
      </c>
      <c r="D214" t="s">
        <v>192</v>
      </c>
      <c r="E214" t="s">
        <v>165</v>
      </c>
      <c r="F214" t="s">
        <v>459</v>
      </c>
      <c r="G214" t="s">
        <v>149</v>
      </c>
      <c r="H214" t="s">
        <v>149</v>
      </c>
      <c r="I214">
        <v>178</v>
      </c>
      <c r="J214">
        <v>1297.098</v>
      </c>
      <c r="K214">
        <v>0.45125599999999999</v>
      </c>
    </row>
    <row r="215" spans="1:11">
      <c r="A215" t="s">
        <v>193</v>
      </c>
      <c r="B215">
        <v>3.3559818190637002E-3</v>
      </c>
      <c r="C215" t="s">
        <v>162</v>
      </c>
      <c r="D215" t="s">
        <v>194</v>
      </c>
      <c r="E215" t="s">
        <v>165</v>
      </c>
      <c r="F215" t="s">
        <v>459</v>
      </c>
      <c r="G215" t="s">
        <v>149</v>
      </c>
      <c r="H215" t="s">
        <v>149</v>
      </c>
      <c r="I215">
        <v>2</v>
      </c>
      <c r="J215">
        <v>1320.6489999999999</v>
      </c>
      <c r="K215">
        <v>0.45125599999999999</v>
      </c>
    </row>
    <row r="216" spans="1:11">
      <c r="A216" t="s">
        <v>195</v>
      </c>
      <c r="B216">
        <v>3.0915457773166202E-3</v>
      </c>
      <c r="C216" t="s">
        <v>166</v>
      </c>
      <c r="D216" t="s">
        <v>196</v>
      </c>
      <c r="E216" t="s">
        <v>165</v>
      </c>
      <c r="F216" t="s">
        <v>459</v>
      </c>
      <c r="G216" t="s">
        <v>149</v>
      </c>
      <c r="H216" t="s">
        <v>149</v>
      </c>
      <c r="I216">
        <v>2</v>
      </c>
      <c r="J216">
        <v>1433.6110000000001</v>
      </c>
      <c r="K216">
        <v>0.45125599999999999</v>
      </c>
    </row>
    <row r="217" spans="1:11">
      <c r="A217" t="s">
        <v>199</v>
      </c>
      <c r="B217">
        <v>3.2231859216068099E-3</v>
      </c>
      <c r="C217" t="s">
        <v>166</v>
      </c>
      <c r="D217" t="s">
        <v>200</v>
      </c>
      <c r="E217" t="s">
        <v>165</v>
      </c>
      <c r="F217" t="s">
        <v>459</v>
      </c>
      <c r="G217" t="s">
        <v>149</v>
      </c>
      <c r="H217" t="s">
        <v>149</v>
      </c>
      <c r="I217">
        <v>2</v>
      </c>
      <c r="J217">
        <v>1375.06</v>
      </c>
      <c r="K217">
        <v>0.45125599999999999</v>
      </c>
    </row>
    <row r="218" spans="1:11">
      <c r="A218" t="s">
        <v>215</v>
      </c>
      <c r="B218">
        <v>2.61183440195451E-2</v>
      </c>
      <c r="C218" t="s">
        <v>203</v>
      </c>
      <c r="D218" t="s">
        <v>216</v>
      </c>
      <c r="E218" t="s">
        <v>217</v>
      </c>
      <c r="F218" t="s">
        <v>459</v>
      </c>
      <c r="G218" t="s">
        <v>149</v>
      </c>
      <c r="H218" t="s">
        <v>149</v>
      </c>
      <c r="I218">
        <v>3</v>
      </c>
      <c r="J218">
        <v>254.53800000000001</v>
      </c>
      <c r="K218">
        <v>0.45125599999999999</v>
      </c>
    </row>
    <row r="219" spans="1:11">
      <c r="A219" t="s">
        <v>218</v>
      </c>
      <c r="B219">
        <v>1.09478258686595E-2</v>
      </c>
      <c r="C219" t="s">
        <v>203</v>
      </c>
      <c r="D219" t="s">
        <v>219</v>
      </c>
      <c r="E219" t="s">
        <v>217</v>
      </c>
      <c r="F219" t="s">
        <v>459</v>
      </c>
      <c r="G219" t="s">
        <v>149</v>
      </c>
      <c r="H219" t="s">
        <v>149</v>
      </c>
      <c r="I219">
        <v>1</v>
      </c>
      <c r="J219">
        <v>202.41800000000001</v>
      </c>
      <c r="K219">
        <v>0.45125599999999999</v>
      </c>
    </row>
    <row r="220" spans="1:11">
      <c r="A220" t="s">
        <v>220</v>
      </c>
      <c r="B220">
        <v>8.8736250983343298E-3</v>
      </c>
      <c r="C220" t="s">
        <v>208</v>
      </c>
      <c r="D220" t="s">
        <v>221</v>
      </c>
      <c r="E220" t="s">
        <v>147</v>
      </c>
      <c r="F220" t="s">
        <v>459</v>
      </c>
      <c r="G220" t="s">
        <v>149</v>
      </c>
      <c r="H220" t="s">
        <v>149</v>
      </c>
      <c r="I220">
        <v>1</v>
      </c>
      <c r="J220">
        <v>249.733</v>
      </c>
      <c r="K220">
        <v>0.45125599999999999</v>
      </c>
    </row>
    <row r="221" spans="1:11">
      <c r="A221" t="s">
        <v>225</v>
      </c>
      <c r="B221">
        <v>2.1889235503058699E-2</v>
      </c>
      <c r="C221" t="s">
        <v>203</v>
      </c>
      <c r="D221" t="s">
        <v>226</v>
      </c>
      <c r="E221" t="s">
        <v>217</v>
      </c>
      <c r="F221" t="s">
        <v>459</v>
      </c>
      <c r="G221" t="s">
        <v>149</v>
      </c>
      <c r="H221" t="s">
        <v>149</v>
      </c>
      <c r="I221">
        <v>3</v>
      </c>
      <c r="J221">
        <v>303.71600000000001</v>
      </c>
      <c r="K221">
        <v>0.45125599999999999</v>
      </c>
    </row>
    <row r="222" spans="1:11">
      <c r="A222" t="s">
        <v>227</v>
      </c>
      <c r="B222">
        <v>1.3237124955729099E-2</v>
      </c>
      <c r="C222" t="s">
        <v>203</v>
      </c>
      <c r="D222" t="s">
        <v>228</v>
      </c>
      <c r="E222" t="s">
        <v>165</v>
      </c>
      <c r="F222" t="s">
        <v>459</v>
      </c>
      <c r="G222" t="s">
        <v>149</v>
      </c>
      <c r="H222" t="s">
        <v>149</v>
      </c>
      <c r="I222">
        <v>4</v>
      </c>
      <c r="J222">
        <v>669.64300000000003</v>
      </c>
      <c r="K222">
        <v>0.45125599999999999</v>
      </c>
    </row>
    <row r="223" spans="1:11">
      <c r="A223" t="s">
        <v>232</v>
      </c>
      <c r="B223">
        <v>1.9100441273867199E-3</v>
      </c>
      <c r="C223" t="s">
        <v>233</v>
      </c>
      <c r="D223" t="s">
        <v>1</v>
      </c>
      <c r="E223" t="s">
        <v>113</v>
      </c>
      <c r="F223" t="s">
        <v>459</v>
      </c>
      <c r="G223" t="s">
        <v>1</v>
      </c>
      <c r="H223" t="s">
        <v>1</v>
      </c>
      <c r="I223">
        <v>1</v>
      </c>
      <c r="J223">
        <v>1160.202</v>
      </c>
      <c r="K223">
        <v>0.45125599999999999</v>
      </c>
    </row>
    <row r="224" spans="1:11">
      <c r="A224" t="s">
        <v>234</v>
      </c>
      <c r="B224">
        <v>0.55707443348124897</v>
      </c>
      <c r="C224" t="s">
        <v>236</v>
      </c>
      <c r="D224" t="s">
        <v>235</v>
      </c>
      <c r="E224" t="s">
        <v>165</v>
      </c>
      <c r="F224" t="s">
        <v>459</v>
      </c>
      <c r="G224" t="s">
        <v>149</v>
      </c>
      <c r="H224" t="s">
        <v>149</v>
      </c>
      <c r="I224">
        <v>329</v>
      </c>
      <c r="J224">
        <v>1308.759</v>
      </c>
      <c r="K224">
        <v>0.45125599999999999</v>
      </c>
    </row>
    <row r="225" spans="1:11">
      <c r="A225" t="s">
        <v>237</v>
      </c>
      <c r="B225">
        <v>1.64981664461662E-3</v>
      </c>
      <c r="C225" t="s">
        <v>162</v>
      </c>
      <c r="D225" t="s">
        <v>238</v>
      </c>
      <c r="E225" t="s">
        <v>165</v>
      </c>
      <c r="F225" t="s">
        <v>459</v>
      </c>
      <c r="G225" t="s">
        <v>149</v>
      </c>
      <c r="H225" t="s">
        <v>149</v>
      </c>
      <c r="I225">
        <v>1</v>
      </c>
      <c r="J225">
        <v>1343.202</v>
      </c>
      <c r="K225">
        <v>0.45125599999999999</v>
      </c>
    </row>
    <row r="226" spans="1:11">
      <c r="A226" t="s">
        <v>239</v>
      </c>
      <c r="B226">
        <v>0.60371810963637795</v>
      </c>
      <c r="C226" t="s">
        <v>241</v>
      </c>
      <c r="D226" t="s">
        <v>240</v>
      </c>
      <c r="E226" t="s">
        <v>169</v>
      </c>
      <c r="F226" t="s">
        <v>459</v>
      </c>
      <c r="G226" t="s">
        <v>149</v>
      </c>
      <c r="H226" t="s">
        <v>242</v>
      </c>
      <c r="I226">
        <v>350</v>
      </c>
      <c r="J226">
        <v>1284.7270000000001</v>
      </c>
      <c r="K226">
        <v>0.45125599999999999</v>
      </c>
    </row>
    <row r="227" spans="1:11">
      <c r="A227" t="s">
        <v>243</v>
      </c>
      <c r="B227">
        <v>0.29959836042239701</v>
      </c>
      <c r="C227" t="s">
        <v>236</v>
      </c>
      <c r="D227" t="s">
        <v>244</v>
      </c>
      <c r="E227" t="s">
        <v>165</v>
      </c>
      <c r="F227" t="s">
        <v>459</v>
      </c>
      <c r="G227" t="s">
        <v>149</v>
      </c>
      <c r="H227" t="s">
        <v>149</v>
      </c>
      <c r="I227">
        <v>179</v>
      </c>
      <c r="J227">
        <v>1324.008</v>
      </c>
      <c r="K227">
        <v>0.45125599999999999</v>
      </c>
    </row>
    <row r="228" spans="1:11">
      <c r="A228" t="s">
        <v>159</v>
      </c>
      <c r="B228">
        <v>7.68860175627562E-3</v>
      </c>
      <c r="C228" t="s">
        <v>162</v>
      </c>
      <c r="D228" t="s">
        <v>160</v>
      </c>
      <c r="E228" t="s">
        <v>161</v>
      </c>
      <c r="F228" t="s">
        <v>460</v>
      </c>
      <c r="G228" t="s">
        <v>149</v>
      </c>
      <c r="H228" t="s">
        <v>149</v>
      </c>
      <c r="I228">
        <v>2</v>
      </c>
      <c r="J228">
        <v>1115.049</v>
      </c>
      <c r="K228">
        <v>0.23328599999999999</v>
      </c>
    </row>
    <row r="229" spans="1:11">
      <c r="A229" t="s">
        <v>167</v>
      </c>
      <c r="B229">
        <v>3.4642672649243299E-3</v>
      </c>
      <c r="C229" t="s">
        <v>162</v>
      </c>
      <c r="D229" t="s">
        <v>168</v>
      </c>
      <c r="E229" t="s">
        <v>169</v>
      </c>
      <c r="F229" t="s">
        <v>460</v>
      </c>
      <c r="G229" t="s">
        <v>149</v>
      </c>
      <c r="H229" t="s">
        <v>170</v>
      </c>
      <c r="I229">
        <v>1</v>
      </c>
      <c r="J229">
        <v>1237.3710000000001</v>
      </c>
      <c r="K229">
        <v>0.23328599999999999</v>
      </c>
    </row>
    <row r="230" spans="1:11">
      <c r="A230" t="s">
        <v>175</v>
      </c>
      <c r="B230">
        <v>3.1010719521914602E-3</v>
      </c>
      <c r="C230" t="s">
        <v>162</v>
      </c>
      <c r="D230" t="s">
        <v>176</v>
      </c>
      <c r="E230" t="s">
        <v>165</v>
      </c>
      <c r="F230" t="s">
        <v>460</v>
      </c>
      <c r="G230" t="s">
        <v>149</v>
      </c>
      <c r="H230" t="s">
        <v>149</v>
      </c>
      <c r="I230">
        <v>1</v>
      </c>
      <c r="J230">
        <v>1382.2909999999999</v>
      </c>
      <c r="K230">
        <v>0.23328599999999999</v>
      </c>
    </row>
    <row r="231" spans="1:11">
      <c r="A231" t="s">
        <v>177</v>
      </c>
      <c r="B231">
        <v>3.0398565872908501E-3</v>
      </c>
      <c r="C231" t="s">
        <v>162</v>
      </c>
      <c r="D231" t="s">
        <v>178</v>
      </c>
      <c r="E231" t="s">
        <v>179</v>
      </c>
      <c r="F231" t="s">
        <v>460</v>
      </c>
      <c r="G231" t="s">
        <v>179</v>
      </c>
      <c r="H231" t="s">
        <v>179</v>
      </c>
      <c r="I231">
        <v>1</v>
      </c>
      <c r="J231">
        <v>1410.127</v>
      </c>
      <c r="K231">
        <v>0.23328599999999999</v>
      </c>
    </row>
    <row r="232" spans="1:11">
      <c r="A232" t="s">
        <v>182</v>
      </c>
      <c r="B232">
        <v>3.1462967053282201E-3</v>
      </c>
      <c r="C232" t="s">
        <v>166</v>
      </c>
      <c r="D232" t="s">
        <v>183</v>
      </c>
      <c r="E232" t="s">
        <v>165</v>
      </c>
      <c r="F232" t="s">
        <v>460</v>
      </c>
      <c r="G232" t="s">
        <v>149</v>
      </c>
      <c r="H232" t="s">
        <v>149</v>
      </c>
      <c r="I232">
        <v>1</v>
      </c>
      <c r="J232">
        <v>1362.422</v>
      </c>
      <c r="K232">
        <v>0.23328599999999999</v>
      </c>
    </row>
    <row r="233" spans="1:11">
      <c r="A233" t="s">
        <v>184</v>
      </c>
      <c r="B233">
        <v>2.3033695259296699E-2</v>
      </c>
      <c r="C233" t="s">
        <v>186</v>
      </c>
      <c r="D233" t="s">
        <v>185</v>
      </c>
      <c r="E233" t="s">
        <v>165</v>
      </c>
      <c r="F233" t="s">
        <v>460</v>
      </c>
      <c r="G233" t="s">
        <v>149</v>
      </c>
      <c r="H233" t="s">
        <v>149</v>
      </c>
      <c r="I233">
        <v>7</v>
      </c>
      <c r="J233">
        <v>1302.704</v>
      </c>
      <c r="K233">
        <v>0.23328599999999999</v>
      </c>
    </row>
    <row r="234" spans="1:11">
      <c r="A234" t="s">
        <v>187</v>
      </c>
      <c r="B234">
        <v>9.2177000101067406E-3</v>
      </c>
      <c r="C234" t="s">
        <v>186</v>
      </c>
      <c r="D234" t="s">
        <v>188</v>
      </c>
      <c r="E234" t="s">
        <v>165</v>
      </c>
      <c r="F234" t="s">
        <v>460</v>
      </c>
      <c r="G234" t="s">
        <v>149</v>
      </c>
      <c r="H234" t="s">
        <v>149</v>
      </c>
      <c r="I234">
        <v>3</v>
      </c>
      <c r="J234">
        <v>1395.115</v>
      </c>
      <c r="K234">
        <v>0.23328599999999999</v>
      </c>
    </row>
    <row r="235" spans="1:11">
      <c r="A235" t="s">
        <v>189</v>
      </c>
      <c r="B235">
        <v>7.3986402811391502E-2</v>
      </c>
      <c r="C235" t="s">
        <v>186</v>
      </c>
      <c r="D235" t="s">
        <v>190</v>
      </c>
      <c r="E235" t="s">
        <v>165</v>
      </c>
      <c r="F235" t="s">
        <v>460</v>
      </c>
      <c r="G235" t="s">
        <v>149</v>
      </c>
      <c r="H235" t="s">
        <v>149</v>
      </c>
      <c r="I235">
        <v>22</v>
      </c>
      <c r="J235">
        <v>1274.624</v>
      </c>
      <c r="K235">
        <v>0.23328599999999999</v>
      </c>
    </row>
    <row r="236" spans="1:11">
      <c r="A236" t="s">
        <v>191</v>
      </c>
      <c r="B236">
        <v>6.6094988194672799E-2</v>
      </c>
      <c r="C236" t="s">
        <v>186</v>
      </c>
      <c r="D236" t="s">
        <v>192</v>
      </c>
      <c r="E236" t="s">
        <v>165</v>
      </c>
      <c r="F236" t="s">
        <v>460</v>
      </c>
      <c r="G236" t="s">
        <v>149</v>
      </c>
      <c r="H236" t="s">
        <v>149</v>
      </c>
      <c r="I236">
        <v>20</v>
      </c>
      <c r="J236">
        <v>1297.098</v>
      </c>
      <c r="K236">
        <v>0.23328599999999999</v>
      </c>
    </row>
    <row r="237" spans="1:11">
      <c r="A237" t="s">
        <v>193</v>
      </c>
      <c r="B237">
        <v>3.2458161478687302E-3</v>
      </c>
      <c r="C237" t="s">
        <v>162</v>
      </c>
      <c r="D237" t="s">
        <v>194</v>
      </c>
      <c r="E237" t="s">
        <v>165</v>
      </c>
      <c r="F237" t="s">
        <v>460</v>
      </c>
      <c r="G237" t="s">
        <v>149</v>
      </c>
      <c r="H237" t="s">
        <v>149</v>
      </c>
      <c r="I237">
        <v>1</v>
      </c>
      <c r="J237">
        <v>1320.6489999999999</v>
      </c>
      <c r="K237">
        <v>0.23328599999999999</v>
      </c>
    </row>
    <row r="238" spans="1:11">
      <c r="A238" t="s">
        <v>195</v>
      </c>
      <c r="B238">
        <v>5.9801213158474503E-3</v>
      </c>
      <c r="C238" t="s">
        <v>166</v>
      </c>
      <c r="D238" t="s">
        <v>196</v>
      </c>
      <c r="E238" t="s">
        <v>165</v>
      </c>
      <c r="F238" t="s">
        <v>460</v>
      </c>
      <c r="G238" t="s">
        <v>149</v>
      </c>
      <c r="H238" t="s">
        <v>149</v>
      </c>
      <c r="I238">
        <v>2</v>
      </c>
      <c r="J238">
        <v>1433.6110000000001</v>
      </c>
      <c r="K238">
        <v>0.23328599999999999</v>
      </c>
    </row>
    <row r="239" spans="1:11">
      <c r="A239" t="s">
        <v>222</v>
      </c>
      <c r="B239">
        <v>5.8417913975007301E-3</v>
      </c>
      <c r="C239" t="s">
        <v>203</v>
      </c>
      <c r="D239" t="s">
        <v>223</v>
      </c>
      <c r="E239" t="s">
        <v>224</v>
      </c>
      <c r="F239" t="s">
        <v>460</v>
      </c>
      <c r="G239" t="s">
        <v>149</v>
      </c>
      <c r="H239" t="s">
        <v>149</v>
      </c>
      <c r="I239">
        <v>1</v>
      </c>
      <c r="J239">
        <v>733.779</v>
      </c>
      <c r="K239">
        <v>0.23328599999999999</v>
      </c>
    </row>
    <row r="240" spans="1:11">
      <c r="A240" t="s">
        <v>234</v>
      </c>
      <c r="B240">
        <v>0.117910951210422</v>
      </c>
      <c r="C240" t="s">
        <v>236</v>
      </c>
      <c r="D240" t="s">
        <v>235</v>
      </c>
      <c r="E240" t="s">
        <v>165</v>
      </c>
      <c r="F240" t="s">
        <v>460</v>
      </c>
      <c r="G240" t="s">
        <v>149</v>
      </c>
      <c r="H240" t="s">
        <v>149</v>
      </c>
      <c r="I240">
        <v>36</v>
      </c>
      <c r="J240">
        <v>1308.759</v>
      </c>
      <c r="K240">
        <v>0.23328599999999999</v>
      </c>
    </row>
    <row r="241" spans="1:11">
      <c r="A241" t="s">
        <v>239</v>
      </c>
      <c r="B241">
        <v>9.3424009767263602E-2</v>
      </c>
      <c r="C241" t="s">
        <v>241</v>
      </c>
      <c r="D241" t="s">
        <v>240</v>
      </c>
      <c r="E241" t="s">
        <v>169</v>
      </c>
      <c r="F241" t="s">
        <v>460</v>
      </c>
      <c r="G241" t="s">
        <v>149</v>
      </c>
      <c r="H241" t="s">
        <v>242</v>
      </c>
      <c r="I241">
        <v>28</v>
      </c>
      <c r="J241">
        <v>1284.7270000000001</v>
      </c>
      <c r="K241">
        <v>0.23328599999999999</v>
      </c>
    </row>
    <row r="242" spans="1:11">
      <c r="A242" t="s">
        <v>243</v>
      </c>
      <c r="B242">
        <v>5.1801304522228697E-2</v>
      </c>
      <c r="C242" t="s">
        <v>236</v>
      </c>
      <c r="D242" t="s">
        <v>244</v>
      </c>
      <c r="E242" t="s">
        <v>165</v>
      </c>
      <c r="F242" t="s">
        <v>460</v>
      </c>
      <c r="G242" t="s">
        <v>149</v>
      </c>
      <c r="H242" t="s">
        <v>149</v>
      </c>
      <c r="I242">
        <v>16</v>
      </c>
      <c r="J242">
        <v>1324.008</v>
      </c>
      <c r="K242">
        <v>0.23328599999999999</v>
      </c>
    </row>
    <row r="243" spans="1:11">
      <c r="A243" t="s">
        <v>152</v>
      </c>
      <c r="B243">
        <v>9.0116880250379998E-3</v>
      </c>
      <c r="C243" t="s">
        <v>148</v>
      </c>
      <c r="D243" t="s">
        <v>153</v>
      </c>
      <c r="E243" t="s">
        <v>147</v>
      </c>
      <c r="F243" t="s">
        <v>461</v>
      </c>
      <c r="G243" t="s">
        <v>149</v>
      </c>
      <c r="H243" t="s">
        <v>149</v>
      </c>
      <c r="I243">
        <v>4</v>
      </c>
      <c r="J243">
        <v>1401.625</v>
      </c>
      <c r="K243">
        <v>0.31668099999999999</v>
      </c>
    </row>
    <row r="244" spans="1:11">
      <c r="A244" t="s">
        <v>159</v>
      </c>
      <c r="B244">
        <v>0.33416891385828801</v>
      </c>
      <c r="C244" t="s">
        <v>162</v>
      </c>
      <c r="D244" t="s">
        <v>160</v>
      </c>
      <c r="E244" t="s">
        <v>161</v>
      </c>
      <c r="F244" t="s">
        <v>461</v>
      </c>
      <c r="G244" t="s">
        <v>149</v>
      </c>
      <c r="H244" t="s">
        <v>149</v>
      </c>
      <c r="I244">
        <v>118</v>
      </c>
      <c r="J244">
        <v>1115.049</v>
      </c>
      <c r="K244">
        <v>0.31668099999999999</v>
      </c>
    </row>
    <row r="245" spans="1:11">
      <c r="A245" t="s">
        <v>163</v>
      </c>
      <c r="B245">
        <v>4.5516737008948503E-2</v>
      </c>
      <c r="C245" t="s">
        <v>166</v>
      </c>
      <c r="D245" t="s">
        <v>164</v>
      </c>
      <c r="E245" t="s">
        <v>165</v>
      </c>
      <c r="F245" t="s">
        <v>461</v>
      </c>
      <c r="G245" t="s">
        <v>149</v>
      </c>
      <c r="H245" t="s">
        <v>149</v>
      </c>
      <c r="I245">
        <v>21</v>
      </c>
      <c r="J245">
        <v>1456.8879999999999</v>
      </c>
      <c r="K245">
        <v>0.31668099999999999</v>
      </c>
    </row>
    <row r="246" spans="1:11">
      <c r="A246" t="s">
        <v>167</v>
      </c>
      <c r="B246">
        <v>7.6559539710163004E-3</v>
      </c>
      <c r="C246" t="s">
        <v>162</v>
      </c>
      <c r="D246" t="s">
        <v>168</v>
      </c>
      <c r="E246" t="s">
        <v>169</v>
      </c>
      <c r="F246" t="s">
        <v>461</v>
      </c>
      <c r="G246" t="s">
        <v>149</v>
      </c>
      <c r="H246" t="s">
        <v>170</v>
      </c>
      <c r="I246">
        <v>3</v>
      </c>
      <c r="J246">
        <v>1237.3710000000001</v>
      </c>
      <c r="K246">
        <v>0.31668099999999999</v>
      </c>
    </row>
    <row r="247" spans="1:11">
      <c r="A247" t="s">
        <v>171</v>
      </c>
      <c r="B247">
        <v>0.40469001976429098</v>
      </c>
      <c r="C247" t="s">
        <v>166</v>
      </c>
      <c r="D247" t="s">
        <v>172</v>
      </c>
      <c r="E247" t="s">
        <v>165</v>
      </c>
      <c r="F247" t="s">
        <v>461</v>
      </c>
      <c r="G247" t="s">
        <v>149</v>
      </c>
      <c r="H247" t="s">
        <v>149</v>
      </c>
      <c r="I247">
        <v>164</v>
      </c>
      <c r="J247">
        <v>1279.674</v>
      </c>
      <c r="K247">
        <v>0.31668099999999999</v>
      </c>
    </row>
    <row r="248" spans="1:11">
      <c r="A248" t="s">
        <v>175</v>
      </c>
      <c r="B248">
        <v>1.14221672825168E-2</v>
      </c>
      <c r="C248" t="s">
        <v>162</v>
      </c>
      <c r="D248" t="s">
        <v>176</v>
      </c>
      <c r="E248" t="s">
        <v>165</v>
      </c>
      <c r="F248" t="s">
        <v>461</v>
      </c>
      <c r="G248" t="s">
        <v>149</v>
      </c>
      <c r="H248" t="s">
        <v>149</v>
      </c>
      <c r="I248">
        <v>5</v>
      </c>
      <c r="J248">
        <v>1382.2909999999999</v>
      </c>
      <c r="K248">
        <v>0.31668099999999999</v>
      </c>
    </row>
    <row r="249" spans="1:11">
      <c r="A249" t="s">
        <v>177</v>
      </c>
      <c r="B249">
        <v>1.3436031536266499E-2</v>
      </c>
      <c r="C249" t="s">
        <v>162</v>
      </c>
      <c r="D249" t="s">
        <v>178</v>
      </c>
      <c r="E249" t="s">
        <v>179</v>
      </c>
      <c r="F249" t="s">
        <v>461</v>
      </c>
      <c r="G249" t="s">
        <v>179</v>
      </c>
      <c r="H249" t="s">
        <v>179</v>
      </c>
      <c r="I249">
        <v>6</v>
      </c>
      <c r="J249">
        <v>1410.127</v>
      </c>
      <c r="K249">
        <v>0.31668099999999999</v>
      </c>
    </row>
    <row r="250" spans="1:11">
      <c r="A250" t="s">
        <v>180</v>
      </c>
      <c r="B250">
        <v>2.2620047228063302E-2</v>
      </c>
      <c r="C250" t="s">
        <v>162</v>
      </c>
      <c r="D250" t="s">
        <v>181</v>
      </c>
      <c r="E250" t="s">
        <v>165</v>
      </c>
      <c r="F250" t="s">
        <v>461</v>
      </c>
      <c r="G250" t="s">
        <v>149</v>
      </c>
      <c r="H250" t="s">
        <v>149</v>
      </c>
      <c r="I250">
        <v>10</v>
      </c>
      <c r="J250">
        <v>1395.9970000000001</v>
      </c>
      <c r="K250">
        <v>0.31668099999999999</v>
      </c>
    </row>
    <row r="251" spans="1:11">
      <c r="A251" t="s">
        <v>182</v>
      </c>
      <c r="B251">
        <v>0.55857743451930197</v>
      </c>
      <c r="C251" t="s">
        <v>166</v>
      </c>
      <c r="D251" t="s">
        <v>183</v>
      </c>
      <c r="E251" t="s">
        <v>165</v>
      </c>
      <c r="F251" t="s">
        <v>461</v>
      </c>
      <c r="G251" t="s">
        <v>149</v>
      </c>
      <c r="H251" t="s">
        <v>149</v>
      </c>
      <c r="I251">
        <v>241</v>
      </c>
      <c r="J251">
        <v>1362.422</v>
      </c>
      <c r="K251">
        <v>0.31668099999999999</v>
      </c>
    </row>
    <row r="252" spans="1:11">
      <c r="A252" t="s">
        <v>184</v>
      </c>
      <c r="B252">
        <v>3.2554292278464798</v>
      </c>
      <c r="C252" t="s">
        <v>186</v>
      </c>
      <c r="D252" t="s">
        <v>185</v>
      </c>
      <c r="E252" t="s">
        <v>165</v>
      </c>
      <c r="F252" t="s">
        <v>461</v>
      </c>
      <c r="G252" t="s">
        <v>149</v>
      </c>
      <c r="H252" t="s">
        <v>149</v>
      </c>
      <c r="I252">
        <v>1343</v>
      </c>
      <c r="J252">
        <v>1302.704</v>
      </c>
      <c r="K252">
        <v>0.31668099999999999</v>
      </c>
    </row>
    <row r="253" spans="1:11">
      <c r="A253" t="s">
        <v>187</v>
      </c>
      <c r="B253">
        <v>0.13127921698738901</v>
      </c>
      <c r="C253" t="s">
        <v>186</v>
      </c>
      <c r="D253" t="s">
        <v>188</v>
      </c>
      <c r="E253" t="s">
        <v>165</v>
      </c>
      <c r="F253" t="s">
        <v>461</v>
      </c>
      <c r="G253" t="s">
        <v>149</v>
      </c>
      <c r="H253" t="s">
        <v>149</v>
      </c>
      <c r="I253">
        <v>58</v>
      </c>
      <c r="J253">
        <v>1395.115</v>
      </c>
      <c r="K253">
        <v>0.31668099999999999</v>
      </c>
    </row>
    <row r="254" spans="1:11">
      <c r="A254" t="s">
        <v>189</v>
      </c>
      <c r="B254">
        <v>7.4297186223257903</v>
      </c>
      <c r="C254" t="s">
        <v>186</v>
      </c>
      <c r="D254" t="s">
        <v>190</v>
      </c>
      <c r="E254" t="s">
        <v>165</v>
      </c>
      <c r="F254" t="s">
        <v>461</v>
      </c>
      <c r="G254" t="s">
        <v>149</v>
      </c>
      <c r="H254" t="s">
        <v>149</v>
      </c>
      <c r="I254">
        <v>2999</v>
      </c>
      <c r="J254">
        <v>1274.624</v>
      </c>
      <c r="K254">
        <v>0.31668099999999999</v>
      </c>
    </row>
    <row r="255" spans="1:11">
      <c r="A255" t="s">
        <v>191</v>
      </c>
      <c r="B255">
        <v>5.4580914868010204</v>
      </c>
      <c r="C255" t="s">
        <v>186</v>
      </c>
      <c r="D255" t="s">
        <v>192</v>
      </c>
      <c r="E255" t="s">
        <v>165</v>
      </c>
      <c r="F255" t="s">
        <v>461</v>
      </c>
      <c r="G255" t="s">
        <v>149</v>
      </c>
      <c r="H255" t="s">
        <v>149</v>
      </c>
      <c r="I255">
        <v>2242</v>
      </c>
      <c r="J255">
        <v>1297.098</v>
      </c>
      <c r="K255">
        <v>0.31668099999999999</v>
      </c>
    </row>
    <row r="256" spans="1:11">
      <c r="A256" t="s">
        <v>193</v>
      </c>
      <c r="B256">
        <v>2.39106061264081E-3</v>
      </c>
      <c r="C256" t="s">
        <v>162</v>
      </c>
      <c r="D256" t="s">
        <v>194</v>
      </c>
      <c r="E256" t="s">
        <v>165</v>
      </c>
      <c r="F256" t="s">
        <v>461</v>
      </c>
      <c r="G256" t="s">
        <v>149</v>
      </c>
      <c r="H256" t="s">
        <v>149</v>
      </c>
      <c r="I256">
        <v>1</v>
      </c>
      <c r="J256">
        <v>1320.6489999999999</v>
      </c>
      <c r="K256">
        <v>0.31668099999999999</v>
      </c>
    </row>
    <row r="257" spans="1:11">
      <c r="A257" t="s">
        <v>195</v>
      </c>
      <c r="B257">
        <v>6.8282334620568305E-2</v>
      </c>
      <c r="C257" t="s">
        <v>166</v>
      </c>
      <c r="D257" t="s">
        <v>196</v>
      </c>
      <c r="E257" t="s">
        <v>165</v>
      </c>
      <c r="F257" t="s">
        <v>461</v>
      </c>
      <c r="G257" t="s">
        <v>149</v>
      </c>
      <c r="H257" t="s">
        <v>149</v>
      </c>
      <c r="I257">
        <v>31</v>
      </c>
      <c r="J257">
        <v>1433.6110000000001</v>
      </c>
      <c r="K257">
        <v>0.31668099999999999</v>
      </c>
    </row>
    <row r="258" spans="1:11">
      <c r="A258" t="s">
        <v>197</v>
      </c>
      <c r="B258">
        <v>1.52074541020659E-2</v>
      </c>
      <c r="C258" t="s">
        <v>162</v>
      </c>
      <c r="D258" t="s">
        <v>198</v>
      </c>
      <c r="E258" t="s">
        <v>165</v>
      </c>
      <c r="F258" t="s">
        <v>461</v>
      </c>
      <c r="G258" t="s">
        <v>149</v>
      </c>
      <c r="H258" t="s">
        <v>149</v>
      </c>
      <c r="I258">
        <v>7</v>
      </c>
      <c r="J258">
        <v>1453.5150000000001</v>
      </c>
      <c r="K258">
        <v>0.31668099999999999</v>
      </c>
    </row>
    <row r="259" spans="1:11">
      <c r="A259" t="s">
        <v>199</v>
      </c>
      <c r="B259">
        <v>7.57827364855167E-2</v>
      </c>
      <c r="C259" t="s">
        <v>166</v>
      </c>
      <c r="D259" t="s">
        <v>200</v>
      </c>
      <c r="E259" t="s">
        <v>165</v>
      </c>
      <c r="F259" t="s">
        <v>461</v>
      </c>
      <c r="G259" t="s">
        <v>149</v>
      </c>
      <c r="H259" t="s">
        <v>149</v>
      </c>
      <c r="I259">
        <v>33</v>
      </c>
      <c r="J259">
        <v>1375.06</v>
      </c>
      <c r="K259">
        <v>0.31668099999999999</v>
      </c>
    </row>
    <row r="260" spans="1:11">
      <c r="A260" t="s">
        <v>209</v>
      </c>
      <c r="B260">
        <v>3.1634967170616601E-3</v>
      </c>
      <c r="C260" t="s">
        <v>203</v>
      </c>
      <c r="D260" t="s">
        <v>210</v>
      </c>
      <c r="E260" t="s">
        <v>165</v>
      </c>
      <c r="F260" t="s">
        <v>461</v>
      </c>
      <c r="G260" t="s">
        <v>149</v>
      </c>
      <c r="H260" t="s">
        <v>149</v>
      </c>
      <c r="I260">
        <v>1</v>
      </c>
      <c r="J260">
        <v>998.18399999999997</v>
      </c>
      <c r="K260">
        <v>0.31668099999999999</v>
      </c>
    </row>
    <row r="261" spans="1:11">
      <c r="A261" t="s">
        <v>215</v>
      </c>
      <c r="B261">
        <v>1.2405816840799701E-2</v>
      </c>
      <c r="C261" t="s">
        <v>203</v>
      </c>
      <c r="D261" t="s">
        <v>216</v>
      </c>
      <c r="E261" t="s">
        <v>217</v>
      </c>
      <c r="F261" t="s">
        <v>461</v>
      </c>
      <c r="G261" t="s">
        <v>149</v>
      </c>
      <c r="H261" t="s">
        <v>149</v>
      </c>
      <c r="I261">
        <v>1</v>
      </c>
      <c r="J261">
        <v>254.53800000000001</v>
      </c>
      <c r="K261">
        <v>0.31668099999999999</v>
      </c>
    </row>
    <row r="262" spans="1:11">
      <c r="A262" t="s">
        <v>218</v>
      </c>
      <c r="B262">
        <v>1.56001531831333E-2</v>
      </c>
      <c r="C262" t="s">
        <v>203</v>
      </c>
      <c r="D262" t="s">
        <v>219</v>
      </c>
      <c r="E262" t="s">
        <v>217</v>
      </c>
      <c r="F262" t="s">
        <v>461</v>
      </c>
      <c r="G262" t="s">
        <v>149</v>
      </c>
      <c r="H262" t="s">
        <v>149</v>
      </c>
      <c r="I262">
        <v>1</v>
      </c>
      <c r="J262">
        <v>202.41800000000001</v>
      </c>
      <c r="K262">
        <v>0.31668099999999999</v>
      </c>
    </row>
    <row r="263" spans="1:11">
      <c r="A263" t="s">
        <v>220</v>
      </c>
      <c r="B263">
        <v>1.26445115664469E-2</v>
      </c>
      <c r="C263" t="s">
        <v>208</v>
      </c>
      <c r="D263" t="s">
        <v>221</v>
      </c>
      <c r="E263" t="s">
        <v>147</v>
      </c>
      <c r="F263" t="s">
        <v>461</v>
      </c>
      <c r="G263" t="s">
        <v>149</v>
      </c>
      <c r="H263" t="s">
        <v>149</v>
      </c>
      <c r="I263">
        <v>1</v>
      </c>
      <c r="J263">
        <v>249.733</v>
      </c>
      <c r="K263">
        <v>0.31668099999999999</v>
      </c>
    </row>
    <row r="264" spans="1:11">
      <c r="A264" t="s">
        <v>222</v>
      </c>
      <c r="B264">
        <v>8.6068197836773001E-3</v>
      </c>
      <c r="C264" t="s">
        <v>203</v>
      </c>
      <c r="D264" t="s">
        <v>223</v>
      </c>
      <c r="E264" t="s">
        <v>224</v>
      </c>
      <c r="F264" t="s">
        <v>461</v>
      </c>
      <c r="G264" t="s">
        <v>149</v>
      </c>
      <c r="H264" t="s">
        <v>149</v>
      </c>
      <c r="I264">
        <v>2</v>
      </c>
      <c r="J264">
        <v>733.779</v>
      </c>
      <c r="K264">
        <v>0.31668099999999999</v>
      </c>
    </row>
    <row r="265" spans="1:11">
      <c r="A265" t="s">
        <v>225</v>
      </c>
      <c r="B265">
        <v>1.0397054508236201E-2</v>
      </c>
      <c r="C265" t="s">
        <v>203</v>
      </c>
      <c r="D265" t="s">
        <v>226</v>
      </c>
      <c r="E265" t="s">
        <v>217</v>
      </c>
      <c r="F265" t="s">
        <v>461</v>
      </c>
      <c r="G265" t="s">
        <v>149</v>
      </c>
      <c r="H265" t="s">
        <v>149</v>
      </c>
      <c r="I265">
        <v>1</v>
      </c>
      <c r="J265">
        <v>303.71600000000001</v>
      </c>
      <c r="K265">
        <v>0.31668099999999999</v>
      </c>
    </row>
    <row r="266" spans="1:11">
      <c r="A266" t="s">
        <v>227</v>
      </c>
      <c r="B266">
        <v>3.7724600206658999E-2</v>
      </c>
      <c r="C266" t="s">
        <v>203</v>
      </c>
      <c r="D266" t="s">
        <v>228</v>
      </c>
      <c r="E266" t="s">
        <v>165</v>
      </c>
      <c r="F266" t="s">
        <v>461</v>
      </c>
      <c r="G266" t="s">
        <v>149</v>
      </c>
      <c r="H266" t="s">
        <v>149</v>
      </c>
      <c r="I266">
        <v>8</v>
      </c>
      <c r="J266">
        <v>669.64300000000003</v>
      </c>
      <c r="K266">
        <v>0.31668099999999999</v>
      </c>
    </row>
    <row r="267" spans="1:11">
      <c r="A267" t="s">
        <v>234</v>
      </c>
      <c r="B267">
        <v>12.2931307114485</v>
      </c>
      <c r="C267" t="s">
        <v>236</v>
      </c>
      <c r="D267" t="s">
        <v>235</v>
      </c>
      <c r="E267" t="s">
        <v>165</v>
      </c>
      <c r="F267" t="s">
        <v>461</v>
      </c>
      <c r="G267" t="s">
        <v>149</v>
      </c>
      <c r="H267" t="s">
        <v>149</v>
      </c>
      <c r="I267">
        <v>5095</v>
      </c>
      <c r="J267">
        <v>1308.759</v>
      </c>
      <c r="K267">
        <v>0.31668099999999999</v>
      </c>
    </row>
    <row r="268" spans="1:11">
      <c r="A268" t="s">
        <v>237</v>
      </c>
      <c r="B268">
        <v>3.2912789958865901E-2</v>
      </c>
      <c r="C268" t="s">
        <v>162</v>
      </c>
      <c r="D268" t="s">
        <v>238</v>
      </c>
      <c r="E268" t="s">
        <v>165</v>
      </c>
      <c r="F268" t="s">
        <v>461</v>
      </c>
      <c r="G268" t="s">
        <v>149</v>
      </c>
      <c r="H268" t="s">
        <v>149</v>
      </c>
      <c r="I268">
        <v>14</v>
      </c>
      <c r="J268">
        <v>1343.202</v>
      </c>
      <c r="K268">
        <v>0.31668099999999999</v>
      </c>
    </row>
    <row r="269" spans="1:11">
      <c r="A269" t="s">
        <v>239</v>
      </c>
      <c r="B269">
        <v>2.74057699793899</v>
      </c>
      <c r="C269" t="s">
        <v>241</v>
      </c>
      <c r="D269" t="s">
        <v>240</v>
      </c>
      <c r="E269" t="s">
        <v>169</v>
      </c>
      <c r="F269" t="s">
        <v>461</v>
      </c>
      <c r="G269" t="s">
        <v>149</v>
      </c>
      <c r="H269" t="s">
        <v>242</v>
      </c>
      <c r="I269">
        <v>1115</v>
      </c>
      <c r="J269">
        <v>1284.7270000000001</v>
      </c>
      <c r="K269">
        <v>0.31668099999999999</v>
      </c>
    </row>
    <row r="270" spans="1:11">
      <c r="A270" t="s">
        <v>243</v>
      </c>
      <c r="B270">
        <v>6.9307940369017498</v>
      </c>
      <c r="C270" t="s">
        <v>236</v>
      </c>
      <c r="D270" t="s">
        <v>244</v>
      </c>
      <c r="E270" t="s">
        <v>165</v>
      </c>
      <c r="F270" t="s">
        <v>461</v>
      </c>
      <c r="G270" t="s">
        <v>149</v>
      </c>
      <c r="H270" t="s">
        <v>149</v>
      </c>
      <c r="I270">
        <v>2906</v>
      </c>
      <c r="J270">
        <v>1324.008</v>
      </c>
      <c r="K270">
        <v>0.31668099999999999</v>
      </c>
    </row>
    <row r="271" spans="1:11">
      <c r="A271" t="s">
        <v>145</v>
      </c>
      <c r="B271">
        <v>1.5441972219488E-3</v>
      </c>
      <c r="C271" t="s">
        <v>148</v>
      </c>
      <c r="D271" t="s">
        <v>146</v>
      </c>
      <c r="E271" t="s">
        <v>147</v>
      </c>
      <c r="F271" t="s">
        <v>462</v>
      </c>
      <c r="G271" t="s">
        <v>149</v>
      </c>
      <c r="H271" t="s">
        <v>149</v>
      </c>
      <c r="I271">
        <v>1</v>
      </c>
      <c r="J271">
        <v>909.78599999999994</v>
      </c>
      <c r="K271">
        <v>0.71179999999999999</v>
      </c>
    </row>
    <row r="272" spans="1:11">
      <c r="A272" t="s">
        <v>150</v>
      </c>
      <c r="B272">
        <v>1.4716057311974799E-3</v>
      </c>
      <c r="C272" t="s">
        <v>148</v>
      </c>
      <c r="D272" t="s">
        <v>151</v>
      </c>
      <c r="E272" t="s">
        <v>147</v>
      </c>
      <c r="F272" t="s">
        <v>462</v>
      </c>
      <c r="G272" t="s">
        <v>149</v>
      </c>
      <c r="H272" t="s">
        <v>149</v>
      </c>
      <c r="I272">
        <v>1</v>
      </c>
      <c r="J272">
        <v>954.66399999999999</v>
      </c>
      <c r="K272">
        <v>0.71179999999999999</v>
      </c>
    </row>
    <row r="273" spans="1:11">
      <c r="A273" t="s">
        <v>152</v>
      </c>
      <c r="B273">
        <v>1.00232873540919E-3</v>
      </c>
      <c r="C273" t="s">
        <v>148</v>
      </c>
      <c r="D273" t="s">
        <v>153</v>
      </c>
      <c r="E273" t="s">
        <v>147</v>
      </c>
      <c r="F273" t="s">
        <v>462</v>
      </c>
      <c r="G273" t="s">
        <v>149</v>
      </c>
      <c r="H273" t="s">
        <v>149</v>
      </c>
      <c r="I273">
        <v>1</v>
      </c>
      <c r="J273">
        <v>1401.625</v>
      </c>
      <c r="K273">
        <v>0.71179999999999999</v>
      </c>
    </row>
    <row r="274" spans="1:11">
      <c r="A274" t="s">
        <v>154</v>
      </c>
      <c r="B274">
        <v>1.72832200969648E-3</v>
      </c>
      <c r="C274" t="s">
        <v>148</v>
      </c>
      <c r="D274" t="s">
        <v>155</v>
      </c>
      <c r="E274" t="s">
        <v>147</v>
      </c>
      <c r="F274" t="s">
        <v>462</v>
      </c>
      <c r="G274" t="s">
        <v>149</v>
      </c>
      <c r="H274" t="s">
        <v>149</v>
      </c>
      <c r="I274">
        <v>1</v>
      </c>
      <c r="J274">
        <v>812.86300000000006</v>
      </c>
      <c r="K274">
        <v>0.71179999999999999</v>
      </c>
    </row>
    <row r="275" spans="1:11">
      <c r="A275" t="s">
        <v>159</v>
      </c>
      <c r="B275">
        <v>0.13985276030760799</v>
      </c>
      <c r="C275" t="s">
        <v>162</v>
      </c>
      <c r="D275" t="s">
        <v>160</v>
      </c>
      <c r="E275" t="s">
        <v>161</v>
      </c>
      <c r="F275" t="s">
        <v>462</v>
      </c>
      <c r="G275" t="s">
        <v>149</v>
      </c>
      <c r="H275" t="s">
        <v>149</v>
      </c>
      <c r="I275">
        <v>111</v>
      </c>
      <c r="J275">
        <v>1115.049</v>
      </c>
      <c r="K275">
        <v>0.71179999999999999</v>
      </c>
    </row>
    <row r="276" spans="1:11">
      <c r="A276" t="s">
        <v>163</v>
      </c>
      <c r="B276">
        <v>2.2179088108805901E-2</v>
      </c>
      <c r="C276" t="s">
        <v>166</v>
      </c>
      <c r="D276" t="s">
        <v>164</v>
      </c>
      <c r="E276" t="s">
        <v>165</v>
      </c>
      <c r="F276" t="s">
        <v>462</v>
      </c>
      <c r="G276" t="s">
        <v>149</v>
      </c>
      <c r="H276" t="s">
        <v>149</v>
      </c>
      <c r="I276">
        <v>23</v>
      </c>
      <c r="J276">
        <v>1456.8879999999999</v>
      </c>
      <c r="K276">
        <v>0.71179999999999999</v>
      </c>
    </row>
    <row r="277" spans="1:11">
      <c r="A277" t="s">
        <v>167</v>
      </c>
      <c r="B277">
        <v>1.1353822045028601E-3</v>
      </c>
      <c r="C277" t="s">
        <v>162</v>
      </c>
      <c r="D277" t="s">
        <v>168</v>
      </c>
      <c r="E277" t="s">
        <v>169</v>
      </c>
      <c r="F277" t="s">
        <v>462</v>
      </c>
      <c r="G277" t="s">
        <v>149</v>
      </c>
      <c r="H277" t="s">
        <v>170</v>
      </c>
      <c r="I277">
        <v>1</v>
      </c>
      <c r="J277">
        <v>1237.3710000000001</v>
      </c>
      <c r="K277">
        <v>0.71179999999999999</v>
      </c>
    </row>
    <row r="278" spans="1:11">
      <c r="A278" t="s">
        <v>171</v>
      </c>
      <c r="B278">
        <v>0.18553650642802599</v>
      </c>
      <c r="C278" t="s">
        <v>166</v>
      </c>
      <c r="D278" t="s">
        <v>172</v>
      </c>
      <c r="E278" t="s">
        <v>165</v>
      </c>
      <c r="F278" t="s">
        <v>462</v>
      </c>
      <c r="G278" t="s">
        <v>149</v>
      </c>
      <c r="H278" t="s">
        <v>149</v>
      </c>
      <c r="I278">
        <v>169</v>
      </c>
      <c r="J278">
        <v>1279.674</v>
      </c>
      <c r="K278">
        <v>0.71179999999999999</v>
      </c>
    </row>
    <row r="279" spans="1:11">
      <c r="A279" t="s">
        <v>173</v>
      </c>
      <c r="B279">
        <v>9.7702183956653805E-4</v>
      </c>
      <c r="C279" t="s">
        <v>162</v>
      </c>
      <c r="D279" t="s">
        <v>174</v>
      </c>
      <c r="E279" t="s">
        <v>165</v>
      </c>
      <c r="F279" t="s">
        <v>462</v>
      </c>
      <c r="G279" t="s">
        <v>149</v>
      </c>
      <c r="H279" t="s">
        <v>149</v>
      </c>
      <c r="I279">
        <v>1</v>
      </c>
      <c r="J279">
        <v>1437.93</v>
      </c>
      <c r="K279">
        <v>0.71179999999999999</v>
      </c>
    </row>
    <row r="280" spans="1:11">
      <c r="A280" t="s">
        <v>175</v>
      </c>
      <c r="B280">
        <v>1.0163482318613901E-2</v>
      </c>
      <c r="C280" t="s">
        <v>162</v>
      </c>
      <c r="D280" t="s">
        <v>176</v>
      </c>
      <c r="E280" t="s">
        <v>165</v>
      </c>
      <c r="F280" t="s">
        <v>462</v>
      </c>
      <c r="G280" t="s">
        <v>149</v>
      </c>
      <c r="H280" t="s">
        <v>149</v>
      </c>
      <c r="I280">
        <v>10</v>
      </c>
      <c r="J280">
        <v>1382.2909999999999</v>
      </c>
      <c r="K280">
        <v>0.71179999999999999</v>
      </c>
    </row>
    <row r="281" spans="1:11">
      <c r="A281" t="s">
        <v>177</v>
      </c>
      <c r="B281">
        <v>6.9739981550423404E-3</v>
      </c>
      <c r="C281" t="s">
        <v>162</v>
      </c>
      <c r="D281" t="s">
        <v>178</v>
      </c>
      <c r="E281" t="s">
        <v>179</v>
      </c>
      <c r="F281" t="s">
        <v>462</v>
      </c>
      <c r="G281" t="s">
        <v>179</v>
      </c>
      <c r="H281" t="s">
        <v>179</v>
      </c>
      <c r="I281">
        <v>7</v>
      </c>
      <c r="J281">
        <v>1410.127</v>
      </c>
      <c r="K281">
        <v>0.71179999999999999</v>
      </c>
    </row>
    <row r="282" spans="1:11">
      <c r="A282" t="s">
        <v>180</v>
      </c>
      <c r="B282">
        <v>1.00636965105793E-2</v>
      </c>
      <c r="C282" t="s">
        <v>162</v>
      </c>
      <c r="D282" t="s">
        <v>181</v>
      </c>
      <c r="E282" t="s">
        <v>165</v>
      </c>
      <c r="F282" t="s">
        <v>462</v>
      </c>
      <c r="G282" t="s">
        <v>149</v>
      </c>
      <c r="H282" t="s">
        <v>149</v>
      </c>
      <c r="I282">
        <v>10</v>
      </c>
      <c r="J282">
        <v>1395.9970000000001</v>
      </c>
      <c r="K282">
        <v>0.71179999999999999</v>
      </c>
    </row>
    <row r="283" spans="1:11">
      <c r="A283" t="s">
        <v>182</v>
      </c>
      <c r="B283">
        <v>0.16911191852299601</v>
      </c>
      <c r="C283" t="s">
        <v>166</v>
      </c>
      <c r="D283" t="s">
        <v>183</v>
      </c>
      <c r="E283" t="s">
        <v>165</v>
      </c>
      <c r="F283" t="s">
        <v>462</v>
      </c>
      <c r="G283" t="s">
        <v>149</v>
      </c>
      <c r="H283" t="s">
        <v>149</v>
      </c>
      <c r="I283">
        <v>164</v>
      </c>
      <c r="J283">
        <v>1362.422</v>
      </c>
      <c r="K283">
        <v>0.71179999999999999</v>
      </c>
    </row>
    <row r="284" spans="1:11">
      <c r="A284" t="s">
        <v>184</v>
      </c>
      <c r="B284">
        <v>0.14235417241166401</v>
      </c>
      <c r="C284" t="s">
        <v>186</v>
      </c>
      <c r="D284" t="s">
        <v>185</v>
      </c>
      <c r="E284" t="s">
        <v>165</v>
      </c>
      <c r="F284" t="s">
        <v>462</v>
      </c>
      <c r="G284" t="s">
        <v>149</v>
      </c>
      <c r="H284" t="s">
        <v>149</v>
      </c>
      <c r="I284">
        <v>132</v>
      </c>
      <c r="J284">
        <v>1302.704</v>
      </c>
      <c r="K284">
        <v>0.71179999999999999</v>
      </c>
    </row>
    <row r="285" spans="1:11">
      <c r="A285" t="s">
        <v>187</v>
      </c>
      <c r="B285">
        <v>0.12084070607236599</v>
      </c>
      <c r="C285" t="s">
        <v>186</v>
      </c>
      <c r="D285" t="s">
        <v>188</v>
      </c>
      <c r="E285" t="s">
        <v>165</v>
      </c>
      <c r="F285" t="s">
        <v>462</v>
      </c>
      <c r="G285" t="s">
        <v>149</v>
      </c>
      <c r="H285" t="s">
        <v>149</v>
      </c>
      <c r="I285">
        <v>120</v>
      </c>
      <c r="J285">
        <v>1395.115</v>
      </c>
      <c r="K285">
        <v>0.71179999999999999</v>
      </c>
    </row>
    <row r="286" spans="1:11">
      <c r="A286" t="s">
        <v>189</v>
      </c>
      <c r="B286">
        <v>0.27775409177099603</v>
      </c>
      <c r="C286" t="s">
        <v>186</v>
      </c>
      <c r="D286" t="s">
        <v>190</v>
      </c>
      <c r="E286" t="s">
        <v>165</v>
      </c>
      <c r="F286" t="s">
        <v>462</v>
      </c>
      <c r="G286" t="s">
        <v>149</v>
      </c>
      <c r="H286" t="s">
        <v>149</v>
      </c>
      <c r="I286">
        <v>252</v>
      </c>
      <c r="J286">
        <v>1274.624</v>
      </c>
      <c r="K286">
        <v>0.71179999999999999</v>
      </c>
    </row>
    <row r="287" spans="1:11">
      <c r="A287" t="s">
        <v>191</v>
      </c>
      <c r="B287">
        <v>0.24478097808457699</v>
      </c>
      <c r="C287" t="s">
        <v>186</v>
      </c>
      <c r="D287" t="s">
        <v>192</v>
      </c>
      <c r="E287" t="s">
        <v>165</v>
      </c>
      <c r="F287" t="s">
        <v>462</v>
      </c>
      <c r="G287" t="s">
        <v>149</v>
      </c>
      <c r="H287" t="s">
        <v>149</v>
      </c>
      <c r="I287">
        <v>226</v>
      </c>
      <c r="J287">
        <v>1297.098</v>
      </c>
      <c r="K287">
        <v>0.71179999999999999</v>
      </c>
    </row>
    <row r="288" spans="1:11">
      <c r="A288" t="s">
        <v>193</v>
      </c>
      <c r="B288">
        <v>5.3189341519507202E-3</v>
      </c>
      <c r="C288" t="s">
        <v>162</v>
      </c>
      <c r="D288" t="s">
        <v>194</v>
      </c>
      <c r="E288" t="s">
        <v>165</v>
      </c>
      <c r="F288" t="s">
        <v>462</v>
      </c>
      <c r="G288" t="s">
        <v>149</v>
      </c>
      <c r="H288" t="s">
        <v>149</v>
      </c>
      <c r="I288">
        <v>5</v>
      </c>
      <c r="J288">
        <v>1320.6489999999999</v>
      </c>
      <c r="K288">
        <v>0.71179999999999999</v>
      </c>
    </row>
    <row r="289" spans="1:11">
      <c r="A289" t="s">
        <v>195</v>
      </c>
      <c r="B289">
        <v>4.0178576730008603E-2</v>
      </c>
      <c r="C289" t="s">
        <v>166</v>
      </c>
      <c r="D289" t="s">
        <v>196</v>
      </c>
      <c r="E289" t="s">
        <v>165</v>
      </c>
      <c r="F289" t="s">
        <v>462</v>
      </c>
      <c r="G289" t="s">
        <v>149</v>
      </c>
      <c r="H289" t="s">
        <v>149</v>
      </c>
      <c r="I289">
        <v>41</v>
      </c>
      <c r="J289">
        <v>1433.6110000000001</v>
      </c>
      <c r="K289">
        <v>0.71179999999999999</v>
      </c>
    </row>
    <row r="290" spans="1:11">
      <c r="A290" t="s">
        <v>197</v>
      </c>
      <c r="B290">
        <v>5.7992756061048404E-3</v>
      </c>
      <c r="C290" t="s">
        <v>162</v>
      </c>
      <c r="D290" t="s">
        <v>198</v>
      </c>
      <c r="E290" t="s">
        <v>165</v>
      </c>
      <c r="F290" t="s">
        <v>462</v>
      </c>
      <c r="G290" t="s">
        <v>149</v>
      </c>
      <c r="H290" t="s">
        <v>149</v>
      </c>
      <c r="I290">
        <v>6</v>
      </c>
      <c r="J290">
        <v>1453.5150000000001</v>
      </c>
      <c r="K290">
        <v>0.71179999999999999</v>
      </c>
    </row>
    <row r="291" spans="1:11">
      <c r="A291" t="s">
        <v>199</v>
      </c>
      <c r="B291">
        <v>3.9846022382258699E-2</v>
      </c>
      <c r="C291" t="s">
        <v>166</v>
      </c>
      <c r="D291" t="s">
        <v>200</v>
      </c>
      <c r="E291" t="s">
        <v>165</v>
      </c>
      <c r="F291" t="s">
        <v>462</v>
      </c>
      <c r="G291" t="s">
        <v>149</v>
      </c>
      <c r="H291" t="s">
        <v>149</v>
      </c>
      <c r="I291">
        <v>39</v>
      </c>
      <c r="J291">
        <v>1375.06</v>
      </c>
      <c r="K291">
        <v>0.71179999999999999</v>
      </c>
    </row>
    <row r="292" spans="1:11">
      <c r="A292" t="s">
        <v>201</v>
      </c>
      <c r="B292">
        <v>1.8113997150113199E-3</v>
      </c>
      <c r="C292" t="s">
        <v>203</v>
      </c>
      <c r="D292" t="s">
        <v>202</v>
      </c>
      <c r="E292" t="s">
        <v>147</v>
      </c>
      <c r="F292" t="s">
        <v>462</v>
      </c>
      <c r="G292" t="s">
        <v>149</v>
      </c>
      <c r="H292" t="s">
        <v>149</v>
      </c>
      <c r="I292">
        <v>1</v>
      </c>
      <c r="J292">
        <v>775.58199999999999</v>
      </c>
      <c r="K292">
        <v>0.71179999999999999</v>
      </c>
    </row>
    <row r="293" spans="1:11">
      <c r="A293" t="s">
        <v>204</v>
      </c>
      <c r="B293">
        <v>3.1210462079467702E-3</v>
      </c>
      <c r="C293" t="s">
        <v>203</v>
      </c>
      <c r="D293" t="s">
        <v>205</v>
      </c>
      <c r="E293" t="s">
        <v>147</v>
      </c>
      <c r="F293" t="s">
        <v>462</v>
      </c>
      <c r="G293" t="s">
        <v>149</v>
      </c>
      <c r="H293" t="s">
        <v>149</v>
      </c>
      <c r="I293">
        <v>2</v>
      </c>
      <c r="J293">
        <v>900.26800000000003</v>
      </c>
      <c r="K293">
        <v>0.71179999999999999</v>
      </c>
    </row>
    <row r="294" spans="1:11">
      <c r="A294" t="s">
        <v>209</v>
      </c>
      <c r="B294">
        <v>1.12595594701411E-2</v>
      </c>
      <c r="C294" t="s">
        <v>203</v>
      </c>
      <c r="D294" t="s">
        <v>210</v>
      </c>
      <c r="E294" t="s">
        <v>165</v>
      </c>
      <c r="F294" t="s">
        <v>462</v>
      </c>
      <c r="G294" t="s">
        <v>149</v>
      </c>
      <c r="H294" t="s">
        <v>149</v>
      </c>
      <c r="I294">
        <v>8</v>
      </c>
      <c r="J294">
        <v>998.18399999999997</v>
      </c>
      <c r="K294">
        <v>0.71179999999999999</v>
      </c>
    </row>
    <row r="295" spans="1:11">
      <c r="A295" t="s">
        <v>211</v>
      </c>
      <c r="B295">
        <v>1.42846065523741E-2</v>
      </c>
      <c r="C295" t="s">
        <v>203</v>
      </c>
      <c r="D295" t="s">
        <v>212</v>
      </c>
      <c r="E295" t="s">
        <v>165</v>
      </c>
      <c r="F295" t="s">
        <v>462</v>
      </c>
      <c r="G295" t="s">
        <v>149</v>
      </c>
      <c r="H295" t="s">
        <v>149</v>
      </c>
      <c r="I295">
        <v>7</v>
      </c>
      <c r="J295">
        <v>688.44899999999996</v>
      </c>
      <c r="K295">
        <v>0.71179999999999999</v>
      </c>
    </row>
    <row r="296" spans="1:11">
      <c r="A296" t="s">
        <v>213</v>
      </c>
      <c r="B296">
        <v>7.7885181728960997E-3</v>
      </c>
      <c r="C296" t="s">
        <v>208</v>
      </c>
      <c r="D296" t="s">
        <v>214</v>
      </c>
      <c r="E296" t="s">
        <v>165</v>
      </c>
      <c r="F296" t="s">
        <v>462</v>
      </c>
      <c r="G296" t="s">
        <v>149</v>
      </c>
      <c r="H296" t="s">
        <v>149</v>
      </c>
      <c r="I296">
        <v>2</v>
      </c>
      <c r="J296">
        <v>360.75900000000001</v>
      </c>
      <c r="K296">
        <v>0.71179999999999999</v>
      </c>
    </row>
    <row r="297" spans="1:11">
      <c r="A297" t="s">
        <v>215</v>
      </c>
      <c r="B297">
        <v>5.5193684784508104E-3</v>
      </c>
      <c r="C297" t="s">
        <v>203</v>
      </c>
      <c r="D297" t="s">
        <v>216</v>
      </c>
      <c r="E297" t="s">
        <v>217</v>
      </c>
      <c r="F297" t="s">
        <v>462</v>
      </c>
      <c r="G297" t="s">
        <v>149</v>
      </c>
      <c r="H297" t="s">
        <v>149</v>
      </c>
      <c r="I297">
        <v>1</v>
      </c>
      <c r="J297">
        <v>254.53800000000001</v>
      </c>
      <c r="K297">
        <v>0.71179999999999999</v>
      </c>
    </row>
    <row r="298" spans="1:11">
      <c r="A298" t="s">
        <v>218</v>
      </c>
      <c r="B298">
        <v>6.9405340126269003E-3</v>
      </c>
      <c r="C298" t="s">
        <v>203</v>
      </c>
      <c r="D298" t="s">
        <v>219</v>
      </c>
      <c r="E298" t="s">
        <v>217</v>
      </c>
      <c r="F298" t="s">
        <v>462</v>
      </c>
      <c r="G298" t="s">
        <v>149</v>
      </c>
      <c r="H298" t="s">
        <v>149</v>
      </c>
      <c r="I298">
        <v>1</v>
      </c>
      <c r="J298">
        <v>202.41800000000001</v>
      </c>
      <c r="K298">
        <v>0.71179999999999999</v>
      </c>
    </row>
    <row r="299" spans="1:11">
      <c r="A299" t="s">
        <v>222</v>
      </c>
      <c r="B299">
        <v>1.14875651696321E-2</v>
      </c>
      <c r="C299" t="s">
        <v>203</v>
      </c>
      <c r="D299" t="s">
        <v>223</v>
      </c>
      <c r="E299" t="s">
        <v>224</v>
      </c>
      <c r="F299" t="s">
        <v>462</v>
      </c>
      <c r="G299" t="s">
        <v>149</v>
      </c>
      <c r="H299" t="s">
        <v>149</v>
      </c>
      <c r="I299">
        <v>6</v>
      </c>
      <c r="J299">
        <v>733.779</v>
      </c>
      <c r="K299">
        <v>0.71179999999999999</v>
      </c>
    </row>
    <row r="300" spans="1:11">
      <c r="A300" t="s">
        <v>225</v>
      </c>
      <c r="B300">
        <v>4.6256667866293299E-3</v>
      </c>
      <c r="C300" t="s">
        <v>203</v>
      </c>
      <c r="D300" t="s">
        <v>226</v>
      </c>
      <c r="E300" t="s">
        <v>217</v>
      </c>
      <c r="F300" t="s">
        <v>462</v>
      </c>
      <c r="G300" t="s">
        <v>149</v>
      </c>
      <c r="H300" t="s">
        <v>149</v>
      </c>
      <c r="I300">
        <v>1</v>
      </c>
      <c r="J300">
        <v>303.71600000000001</v>
      </c>
      <c r="K300">
        <v>0.71179999999999999</v>
      </c>
    </row>
    <row r="301" spans="1:11">
      <c r="A301" t="s">
        <v>227</v>
      </c>
      <c r="B301">
        <v>5.0351211511850201E-2</v>
      </c>
      <c r="C301" t="s">
        <v>203</v>
      </c>
      <c r="D301" t="s">
        <v>228</v>
      </c>
      <c r="E301" t="s">
        <v>165</v>
      </c>
      <c r="F301" t="s">
        <v>462</v>
      </c>
      <c r="G301" t="s">
        <v>149</v>
      </c>
      <c r="H301" t="s">
        <v>149</v>
      </c>
      <c r="I301">
        <v>24</v>
      </c>
      <c r="J301">
        <v>669.64300000000003</v>
      </c>
      <c r="K301">
        <v>0.71179999999999999</v>
      </c>
    </row>
    <row r="302" spans="1:11">
      <c r="A302" t="s">
        <v>229</v>
      </c>
      <c r="B302">
        <v>7.3303274146401401E-3</v>
      </c>
      <c r="C302" t="s">
        <v>203</v>
      </c>
      <c r="D302" t="s">
        <v>230</v>
      </c>
      <c r="E302" t="s">
        <v>231</v>
      </c>
      <c r="F302" t="s">
        <v>462</v>
      </c>
      <c r="G302" t="s">
        <v>149</v>
      </c>
      <c r="H302" t="s">
        <v>149</v>
      </c>
      <c r="I302">
        <v>3</v>
      </c>
      <c r="J302">
        <v>574.96299999999997</v>
      </c>
      <c r="K302">
        <v>0.71179999999999999</v>
      </c>
    </row>
    <row r="303" spans="1:11">
      <c r="A303" t="s">
        <v>234</v>
      </c>
      <c r="B303">
        <v>0.50452209801110703</v>
      </c>
      <c r="C303" t="s">
        <v>236</v>
      </c>
      <c r="D303" t="s">
        <v>235</v>
      </c>
      <c r="E303" t="s">
        <v>165</v>
      </c>
      <c r="F303" t="s">
        <v>462</v>
      </c>
      <c r="G303" t="s">
        <v>149</v>
      </c>
      <c r="H303" t="s">
        <v>149</v>
      </c>
      <c r="I303">
        <v>470</v>
      </c>
      <c r="J303">
        <v>1308.759</v>
      </c>
      <c r="K303">
        <v>0.71179999999999999</v>
      </c>
    </row>
    <row r="304" spans="1:11">
      <c r="A304" t="s">
        <v>237</v>
      </c>
      <c r="B304">
        <v>3.1377760316793298E-3</v>
      </c>
      <c r="C304" t="s">
        <v>162</v>
      </c>
      <c r="D304" t="s">
        <v>238</v>
      </c>
      <c r="E304" t="s">
        <v>165</v>
      </c>
      <c r="F304" t="s">
        <v>462</v>
      </c>
      <c r="G304" t="s">
        <v>149</v>
      </c>
      <c r="H304" t="s">
        <v>149</v>
      </c>
      <c r="I304">
        <v>3</v>
      </c>
      <c r="J304">
        <v>1343.202</v>
      </c>
      <c r="K304">
        <v>0.71179999999999999</v>
      </c>
    </row>
    <row r="305" spans="1:11">
      <c r="A305" t="s">
        <v>239</v>
      </c>
      <c r="B305">
        <v>0.26244747974028598</v>
      </c>
      <c r="C305" t="s">
        <v>241</v>
      </c>
      <c r="D305" t="s">
        <v>240</v>
      </c>
      <c r="E305" t="s">
        <v>169</v>
      </c>
      <c r="F305" t="s">
        <v>462</v>
      </c>
      <c r="G305" t="s">
        <v>149</v>
      </c>
      <c r="H305" t="s">
        <v>242</v>
      </c>
      <c r="I305">
        <v>240</v>
      </c>
      <c r="J305">
        <v>1284.7270000000001</v>
      </c>
      <c r="K305">
        <v>0.71179999999999999</v>
      </c>
    </row>
    <row r="306" spans="1:11">
      <c r="A306" t="s">
        <v>243</v>
      </c>
      <c r="B306">
        <v>0.30771552286141401</v>
      </c>
      <c r="C306" t="s">
        <v>236</v>
      </c>
      <c r="D306" t="s">
        <v>244</v>
      </c>
      <c r="E306" t="s">
        <v>165</v>
      </c>
      <c r="F306" t="s">
        <v>462</v>
      </c>
      <c r="G306" t="s">
        <v>149</v>
      </c>
      <c r="H306" t="s">
        <v>149</v>
      </c>
      <c r="I306">
        <v>290</v>
      </c>
      <c r="J306">
        <v>1324.008</v>
      </c>
      <c r="K306">
        <v>0.71179999999999999</v>
      </c>
    </row>
    <row r="307" spans="1:11">
      <c r="A307" t="s">
        <v>159</v>
      </c>
      <c r="B307">
        <v>1.21520538571444E-2</v>
      </c>
      <c r="C307" t="s">
        <v>162</v>
      </c>
      <c r="D307" t="s">
        <v>160</v>
      </c>
      <c r="E307" t="s">
        <v>161</v>
      </c>
      <c r="F307" t="s">
        <v>463</v>
      </c>
      <c r="G307" t="s">
        <v>149</v>
      </c>
      <c r="H307" t="s">
        <v>149</v>
      </c>
      <c r="I307">
        <v>2</v>
      </c>
      <c r="J307">
        <v>1115.049</v>
      </c>
      <c r="K307">
        <v>0.14760000000000001</v>
      </c>
    </row>
    <row r="308" spans="1:11">
      <c r="A308" t="s">
        <v>171</v>
      </c>
      <c r="B308">
        <v>1.0588740180198199E-2</v>
      </c>
      <c r="C308" t="s">
        <v>166</v>
      </c>
      <c r="D308" t="s">
        <v>172</v>
      </c>
      <c r="E308" t="s">
        <v>165</v>
      </c>
      <c r="F308" t="s">
        <v>463</v>
      </c>
      <c r="G308" t="s">
        <v>149</v>
      </c>
      <c r="H308" t="s">
        <v>149</v>
      </c>
      <c r="I308">
        <v>2</v>
      </c>
      <c r="J308">
        <v>1279.674</v>
      </c>
      <c r="K308">
        <v>0.14760000000000001</v>
      </c>
    </row>
    <row r="309" spans="1:11">
      <c r="A309" t="s">
        <v>182</v>
      </c>
      <c r="B309">
        <v>4.97281147153929E-3</v>
      </c>
      <c r="C309" t="s">
        <v>166</v>
      </c>
      <c r="D309" t="s">
        <v>183</v>
      </c>
      <c r="E309" t="s">
        <v>165</v>
      </c>
      <c r="F309" t="s">
        <v>463</v>
      </c>
      <c r="G309" t="s">
        <v>149</v>
      </c>
      <c r="H309" t="s">
        <v>149</v>
      </c>
      <c r="I309">
        <v>1</v>
      </c>
      <c r="J309">
        <v>1362.422</v>
      </c>
      <c r="K309">
        <v>0.14760000000000001</v>
      </c>
    </row>
    <row r="310" spans="1:11">
      <c r="A310" t="s">
        <v>184</v>
      </c>
      <c r="B310">
        <v>6.7610048605675294E-2</v>
      </c>
      <c r="C310" t="s">
        <v>186</v>
      </c>
      <c r="D310" t="s">
        <v>185</v>
      </c>
      <c r="E310" t="s">
        <v>165</v>
      </c>
      <c r="F310" t="s">
        <v>463</v>
      </c>
      <c r="G310" t="s">
        <v>149</v>
      </c>
      <c r="H310" t="s">
        <v>149</v>
      </c>
      <c r="I310">
        <v>13</v>
      </c>
      <c r="J310">
        <v>1302.704</v>
      </c>
      <c r="K310">
        <v>0.14760000000000001</v>
      </c>
    </row>
    <row r="311" spans="1:11">
      <c r="A311" t="s">
        <v>189</v>
      </c>
      <c r="B311">
        <v>0.10630692267958999</v>
      </c>
      <c r="C311" t="s">
        <v>186</v>
      </c>
      <c r="D311" t="s">
        <v>190</v>
      </c>
      <c r="E311" t="s">
        <v>165</v>
      </c>
      <c r="F311" t="s">
        <v>463</v>
      </c>
      <c r="G311" t="s">
        <v>149</v>
      </c>
      <c r="H311" t="s">
        <v>149</v>
      </c>
      <c r="I311">
        <v>20</v>
      </c>
      <c r="J311">
        <v>1274.624</v>
      </c>
      <c r="K311">
        <v>0.14760000000000001</v>
      </c>
    </row>
    <row r="312" spans="1:11">
      <c r="A312" t="s">
        <v>191</v>
      </c>
      <c r="B312">
        <v>9.9241759113708194E-2</v>
      </c>
      <c r="C312" t="s">
        <v>186</v>
      </c>
      <c r="D312" t="s">
        <v>192</v>
      </c>
      <c r="E312" t="s">
        <v>165</v>
      </c>
      <c r="F312" t="s">
        <v>463</v>
      </c>
      <c r="G312" t="s">
        <v>149</v>
      </c>
      <c r="H312" t="s">
        <v>149</v>
      </c>
      <c r="I312">
        <v>19</v>
      </c>
      <c r="J312">
        <v>1297.098</v>
      </c>
      <c r="K312">
        <v>0.14760000000000001</v>
      </c>
    </row>
    <row r="313" spans="1:11">
      <c r="A313" t="s">
        <v>195</v>
      </c>
      <c r="B313">
        <v>4.7258759528753004E-3</v>
      </c>
      <c r="C313" t="s">
        <v>166</v>
      </c>
      <c r="D313" t="s">
        <v>196</v>
      </c>
      <c r="E313" t="s">
        <v>165</v>
      </c>
      <c r="F313" t="s">
        <v>463</v>
      </c>
      <c r="G313" t="s">
        <v>149</v>
      </c>
      <c r="H313" t="s">
        <v>149</v>
      </c>
      <c r="I313">
        <v>1</v>
      </c>
      <c r="J313">
        <v>1433.6110000000001</v>
      </c>
      <c r="K313">
        <v>0.14760000000000001</v>
      </c>
    </row>
    <row r="314" spans="1:11">
      <c r="A314" t="s">
        <v>220</v>
      </c>
      <c r="B314">
        <v>2.71292450364089E-2</v>
      </c>
      <c r="C314" t="s">
        <v>208</v>
      </c>
      <c r="D314" t="s">
        <v>221</v>
      </c>
      <c r="E314" t="s">
        <v>147</v>
      </c>
      <c r="F314" t="s">
        <v>463</v>
      </c>
      <c r="G314" t="s">
        <v>149</v>
      </c>
      <c r="H314" t="s">
        <v>149</v>
      </c>
      <c r="I314">
        <v>1</v>
      </c>
      <c r="J314">
        <v>249.733</v>
      </c>
      <c r="K314">
        <v>0.14760000000000001</v>
      </c>
    </row>
    <row r="315" spans="1:11">
      <c r="A315" t="s">
        <v>234</v>
      </c>
      <c r="B315">
        <v>0.16047805613638799</v>
      </c>
      <c r="C315" t="s">
        <v>236</v>
      </c>
      <c r="D315" t="s">
        <v>235</v>
      </c>
      <c r="E315" t="s">
        <v>165</v>
      </c>
      <c r="F315" t="s">
        <v>463</v>
      </c>
      <c r="G315" t="s">
        <v>149</v>
      </c>
      <c r="H315" t="s">
        <v>149</v>
      </c>
      <c r="I315">
        <v>31</v>
      </c>
      <c r="J315">
        <v>1308.759</v>
      </c>
      <c r="K315">
        <v>0.14760000000000001</v>
      </c>
    </row>
    <row r="316" spans="1:11">
      <c r="A316" t="s">
        <v>239</v>
      </c>
      <c r="B316">
        <v>0.13183866593209101</v>
      </c>
      <c r="C316" t="s">
        <v>241</v>
      </c>
      <c r="D316" t="s">
        <v>240</v>
      </c>
      <c r="E316" t="s">
        <v>169</v>
      </c>
      <c r="F316" t="s">
        <v>463</v>
      </c>
      <c r="G316" t="s">
        <v>149</v>
      </c>
      <c r="H316" t="s">
        <v>242</v>
      </c>
      <c r="I316">
        <v>25</v>
      </c>
      <c r="J316">
        <v>1284.7270000000001</v>
      </c>
      <c r="K316">
        <v>0.14760000000000001</v>
      </c>
    </row>
    <row r="317" spans="1:11">
      <c r="A317" t="s">
        <v>243</v>
      </c>
      <c r="B317">
        <v>0.107458884511444</v>
      </c>
      <c r="C317" t="s">
        <v>236</v>
      </c>
      <c r="D317" t="s">
        <v>244</v>
      </c>
      <c r="E317" t="s">
        <v>165</v>
      </c>
      <c r="F317" t="s">
        <v>463</v>
      </c>
      <c r="G317" t="s">
        <v>149</v>
      </c>
      <c r="H317" t="s">
        <v>149</v>
      </c>
      <c r="I317">
        <v>21</v>
      </c>
      <c r="J317">
        <v>1324.008</v>
      </c>
      <c r="K317">
        <v>0.14760000000000001</v>
      </c>
    </row>
    <row r="318" spans="1:11">
      <c r="A318" t="s">
        <v>150</v>
      </c>
      <c r="B318">
        <v>7.9724857632840693E-3</v>
      </c>
      <c r="C318" t="s">
        <v>148</v>
      </c>
      <c r="D318" t="s">
        <v>151</v>
      </c>
      <c r="E318" t="s">
        <v>147</v>
      </c>
      <c r="F318" t="s">
        <v>464</v>
      </c>
      <c r="G318" t="s">
        <v>149</v>
      </c>
      <c r="H318" t="s">
        <v>149</v>
      </c>
      <c r="I318">
        <v>1</v>
      </c>
      <c r="J318">
        <v>954.66399999999999</v>
      </c>
      <c r="K318">
        <v>0.131388</v>
      </c>
    </row>
    <row r="319" spans="1:11">
      <c r="A319" t="s">
        <v>152</v>
      </c>
      <c r="B319">
        <v>2.1720631834391699E-2</v>
      </c>
      <c r="C319" t="s">
        <v>148</v>
      </c>
      <c r="D319" t="s">
        <v>153</v>
      </c>
      <c r="E319" t="s">
        <v>147</v>
      </c>
      <c r="F319" t="s">
        <v>464</v>
      </c>
      <c r="G319" t="s">
        <v>149</v>
      </c>
      <c r="H319" t="s">
        <v>149</v>
      </c>
      <c r="I319">
        <v>4</v>
      </c>
      <c r="J319">
        <v>1401.625</v>
      </c>
      <c r="K319">
        <v>0.131388</v>
      </c>
    </row>
    <row r="320" spans="1:11">
      <c r="A320" t="s">
        <v>159</v>
      </c>
      <c r="B320">
        <v>1.76786911922116</v>
      </c>
      <c r="C320" t="s">
        <v>162</v>
      </c>
      <c r="D320" t="s">
        <v>160</v>
      </c>
      <c r="E320" t="s">
        <v>161</v>
      </c>
      <c r="F320" t="s">
        <v>464</v>
      </c>
      <c r="G320" t="s">
        <v>149</v>
      </c>
      <c r="H320" t="s">
        <v>149</v>
      </c>
      <c r="I320">
        <v>259</v>
      </c>
      <c r="J320">
        <v>1115.049</v>
      </c>
      <c r="K320">
        <v>0.131388</v>
      </c>
    </row>
    <row r="321" spans="1:11">
      <c r="A321" t="s">
        <v>163</v>
      </c>
      <c r="B321">
        <v>0.553763079772983</v>
      </c>
      <c r="C321" t="s">
        <v>166</v>
      </c>
      <c r="D321" t="s">
        <v>164</v>
      </c>
      <c r="E321" t="s">
        <v>165</v>
      </c>
      <c r="F321" t="s">
        <v>464</v>
      </c>
      <c r="G321" t="s">
        <v>149</v>
      </c>
      <c r="H321" t="s">
        <v>149</v>
      </c>
      <c r="I321">
        <v>106</v>
      </c>
      <c r="J321">
        <v>1456.8879999999999</v>
      </c>
      <c r="K321">
        <v>0.131388</v>
      </c>
    </row>
    <row r="322" spans="1:11">
      <c r="A322" t="s">
        <v>171</v>
      </c>
      <c r="B322">
        <v>3.3663663981415701</v>
      </c>
      <c r="C322" t="s">
        <v>166</v>
      </c>
      <c r="D322" t="s">
        <v>172</v>
      </c>
      <c r="E322" t="s">
        <v>165</v>
      </c>
      <c r="F322" t="s">
        <v>464</v>
      </c>
      <c r="G322" t="s">
        <v>149</v>
      </c>
      <c r="H322" t="s">
        <v>149</v>
      </c>
      <c r="I322">
        <v>566</v>
      </c>
      <c r="J322">
        <v>1279.674</v>
      </c>
      <c r="K322">
        <v>0.131388</v>
      </c>
    </row>
    <row r="323" spans="1:11">
      <c r="A323" t="s">
        <v>173</v>
      </c>
      <c r="B323">
        <v>2.64652839453931E-2</v>
      </c>
      <c r="C323" t="s">
        <v>162</v>
      </c>
      <c r="D323" t="s">
        <v>174</v>
      </c>
      <c r="E323" t="s">
        <v>165</v>
      </c>
      <c r="F323" t="s">
        <v>464</v>
      </c>
      <c r="G323" t="s">
        <v>149</v>
      </c>
      <c r="H323" t="s">
        <v>149</v>
      </c>
      <c r="I323">
        <v>5</v>
      </c>
      <c r="J323">
        <v>1437.93</v>
      </c>
      <c r="K323">
        <v>0.131388</v>
      </c>
    </row>
    <row r="324" spans="1:11">
      <c r="A324" t="s">
        <v>175</v>
      </c>
      <c r="B324">
        <v>0.13765272921403299</v>
      </c>
      <c r="C324" t="s">
        <v>162</v>
      </c>
      <c r="D324" t="s">
        <v>176</v>
      </c>
      <c r="E324" t="s">
        <v>165</v>
      </c>
      <c r="F324" t="s">
        <v>464</v>
      </c>
      <c r="G324" t="s">
        <v>149</v>
      </c>
      <c r="H324" t="s">
        <v>149</v>
      </c>
      <c r="I324">
        <v>25</v>
      </c>
      <c r="J324">
        <v>1382.2909999999999</v>
      </c>
      <c r="K324">
        <v>0.131388</v>
      </c>
    </row>
    <row r="325" spans="1:11">
      <c r="A325" t="s">
        <v>177</v>
      </c>
      <c r="B325">
        <v>1.07948364207193E-2</v>
      </c>
      <c r="C325" t="s">
        <v>162</v>
      </c>
      <c r="D325" t="s">
        <v>178</v>
      </c>
      <c r="E325" t="s">
        <v>179</v>
      </c>
      <c r="F325" t="s">
        <v>464</v>
      </c>
      <c r="G325" t="s">
        <v>179</v>
      </c>
      <c r="H325" t="s">
        <v>179</v>
      </c>
      <c r="I325">
        <v>2</v>
      </c>
      <c r="J325">
        <v>1410.127</v>
      </c>
      <c r="K325">
        <v>0.131388</v>
      </c>
    </row>
    <row r="326" spans="1:11">
      <c r="A326" t="s">
        <v>180</v>
      </c>
      <c r="B326">
        <v>0.16901354344623601</v>
      </c>
      <c r="C326" t="s">
        <v>162</v>
      </c>
      <c r="D326" t="s">
        <v>181</v>
      </c>
      <c r="E326" t="s">
        <v>165</v>
      </c>
      <c r="F326" t="s">
        <v>464</v>
      </c>
      <c r="G326" t="s">
        <v>149</v>
      </c>
      <c r="H326" t="s">
        <v>149</v>
      </c>
      <c r="I326">
        <v>31</v>
      </c>
      <c r="J326">
        <v>1395.9970000000001</v>
      </c>
      <c r="K326">
        <v>0.131388</v>
      </c>
    </row>
    <row r="327" spans="1:11">
      <c r="A327" t="s">
        <v>182</v>
      </c>
      <c r="B327">
        <v>3.4747457707698</v>
      </c>
      <c r="C327" t="s">
        <v>166</v>
      </c>
      <c r="D327" t="s">
        <v>183</v>
      </c>
      <c r="E327" t="s">
        <v>165</v>
      </c>
      <c r="F327" t="s">
        <v>464</v>
      </c>
      <c r="G327" t="s">
        <v>149</v>
      </c>
      <c r="H327" t="s">
        <v>149</v>
      </c>
      <c r="I327">
        <v>622</v>
      </c>
      <c r="J327">
        <v>1362.422</v>
      </c>
      <c r="K327">
        <v>0.131388</v>
      </c>
    </row>
    <row r="328" spans="1:11">
      <c r="A328" t="s">
        <v>184</v>
      </c>
      <c r="B328">
        <v>2.0039767176664101</v>
      </c>
      <c r="C328" t="s">
        <v>186</v>
      </c>
      <c r="D328" t="s">
        <v>185</v>
      </c>
      <c r="E328" t="s">
        <v>165</v>
      </c>
      <c r="F328" t="s">
        <v>464</v>
      </c>
      <c r="G328" t="s">
        <v>149</v>
      </c>
      <c r="H328" t="s">
        <v>149</v>
      </c>
      <c r="I328">
        <v>343</v>
      </c>
      <c r="J328">
        <v>1302.704</v>
      </c>
      <c r="K328">
        <v>0.131388</v>
      </c>
    </row>
    <row r="329" spans="1:11">
      <c r="A329" t="s">
        <v>187</v>
      </c>
      <c r="B329">
        <v>2.8150362491546801</v>
      </c>
      <c r="C329" t="s">
        <v>186</v>
      </c>
      <c r="D329" t="s">
        <v>188</v>
      </c>
      <c r="E329" t="s">
        <v>165</v>
      </c>
      <c r="F329" t="s">
        <v>464</v>
      </c>
      <c r="G329" t="s">
        <v>149</v>
      </c>
      <c r="H329" t="s">
        <v>149</v>
      </c>
      <c r="I329">
        <v>516</v>
      </c>
      <c r="J329">
        <v>1395.115</v>
      </c>
      <c r="K329">
        <v>0.131388</v>
      </c>
    </row>
    <row r="330" spans="1:11">
      <c r="A330" t="s">
        <v>189</v>
      </c>
      <c r="B330">
        <v>4.0962487541595003</v>
      </c>
      <c r="C330" t="s">
        <v>186</v>
      </c>
      <c r="D330" t="s">
        <v>190</v>
      </c>
      <c r="E330" t="s">
        <v>165</v>
      </c>
      <c r="F330" t="s">
        <v>464</v>
      </c>
      <c r="G330" t="s">
        <v>149</v>
      </c>
      <c r="H330" t="s">
        <v>149</v>
      </c>
      <c r="I330">
        <v>686</v>
      </c>
      <c r="J330">
        <v>1274.624</v>
      </c>
      <c r="K330">
        <v>0.131388</v>
      </c>
    </row>
    <row r="331" spans="1:11">
      <c r="A331" t="s">
        <v>191</v>
      </c>
      <c r="B331">
        <v>3.54998798469776</v>
      </c>
      <c r="C331" t="s">
        <v>186</v>
      </c>
      <c r="D331" t="s">
        <v>192</v>
      </c>
      <c r="E331" t="s">
        <v>165</v>
      </c>
      <c r="F331" t="s">
        <v>464</v>
      </c>
      <c r="G331" t="s">
        <v>149</v>
      </c>
      <c r="H331" t="s">
        <v>149</v>
      </c>
      <c r="I331">
        <v>605</v>
      </c>
      <c r="J331">
        <v>1297.098</v>
      </c>
      <c r="K331">
        <v>0.131388</v>
      </c>
    </row>
    <row r="332" spans="1:11">
      <c r="A332" t="s">
        <v>193</v>
      </c>
      <c r="B332">
        <v>0.12678841484136699</v>
      </c>
      <c r="C332" t="s">
        <v>162</v>
      </c>
      <c r="D332" t="s">
        <v>194</v>
      </c>
      <c r="E332" t="s">
        <v>165</v>
      </c>
      <c r="F332" t="s">
        <v>464</v>
      </c>
      <c r="G332" t="s">
        <v>149</v>
      </c>
      <c r="H332" t="s">
        <v>149</v>
      </c>
      <c r="I332">
        <v>22</v>
      </c>
      <c r="J332">
        <v>1320.6489999999999</v>
      </c>
      <c r="K332">
        <v>0.131388</v>
      </c>
    </row>
    <row r="333" spans="1:11">
      <c r="A333" t="s">
        <v>195</v>
      </c>
      <c r="B333">
        <v>0.71671540960356495</v>
      </c>
      <c r="C333" t="s">
        <v>166</v>
      </c>
      <c r="D333" t="s">
        <v>196</v>
      </c>
      <c r="E333" t="s">
        <v>165</v>
      </c>
      <c r="F333" t="s">
        <v>464</v>
      </c>
      <c r="G333" t="s">
        <v>149</v>
      </c>
      <c r="H333" t="s">
        <v>149</v>
      </c>
      <c r="I333">
        <v>135</v>
      </c>
      <c r="J333">
        <v>1433.6110000000001</v>
      </c>
      <c r="K333">
        <v>0.131388</v>
      </c>
    </row>
    <row r="334" spans="1:11">
      <c r="A334" t="s">
        <v>197</v>
      </c>
      <c r="B334">
        <v>5.7599334465704199E-2</v>
      </c>
      <c r="C334" t="s">
        <v>162</v>
      </c>
      <c r="D334" t="s">
        <v>198</v>
      </c>
      <c r="E334" t="s">
        <v>165</v>
      </c>
      <c r="F334" t="s">
        <v>464</v>
      </c>
      <c r="G334" t="s">
        <v>149</v>
      </c>
      <c r="H334" t="s">
        <v>149</v>
      </c>
      <c r="I334">
        <v>11</v>
      </c>
      <c r="J334">
        <v>1453.5150000000001</v>
      </c>
      <c r="K334">
        <v>0.131388</v>
      </c>
    </row>
    <row r="335" spans="1:11">
      <c r="A335" t="s">
        <v>199</v>
      </c>
      <c r="B335">
        <v>0.82472454086312896</v>
      </c>
      <c r="C335" t="s">
        <v>166</v>
      </c>
      <c r="D335" t="s">
        <v>200</v>
      </c>
      <c r="E335" t="s">
        <v>165</v>
      </c>
      <c r="F335" t="s">
        <v>464</v>
      </c>
      <c r="G335" t="s">
        <v>149</v>
      </c>
      <c r="H335" t="s">
        <v>149</v>
      </c>
      <c r="I335">
        <v>149</v>
      </c>
      <c r="J335">
        <v>1375.06</v>
      </c>
      <c r="K335">
        <v>0.131388</v>
      </c>
    </row>
    <row r="336" spans="1:11">
      <c r="A336" t="s">
        <v>204</v>
      </c>
      <c r="B336">
        <v>8.4541993592128408E-3</v>
      </c>
      <c r="C336" t="s">
        <v>203</v>
      </c>
      <c r="D336" t="s">
        <v>205</v>
      </c>
      <c r="E336" t="s">
        <v>147</v>
      </c>
      <c r="F336" t="s">
        <v>464</v>
      </c>
      <c r="G336" t="s">
        <v>149</v>
      </c>
      <c r="H336" t="s">
        <v>149</v>
      </c>
      <c r="I336">
        <v>1</v>
      </c>
      <c r="J336">
        <v>900.26800000000003</v>
      </c>
      <c r="K336">
        <v>0.131388</v>
      </c>
    </row>
    <row r="337" spans="1:11">
      <c r="A337" t="s">
        <v>209</v>
      </c>
      <c r="B337">
        <v>6.0999135620044602E-2</v>
      </c>
      <c r="C337" t="s">
        <v>203</v>
      </c>
      <c r="D337" t="s">
        <v>210</v>
      </c>
      <c r="E337" t="s">
        <v>165</v>
      </c>
      <c r="F337" t="s">
        <v>464</v>
      </c>
      <c r="G337" t="s">
        <v>149</v>
      </c>
      <c r="H337" t="s">
        <v>149</v>
      </c>
      <c r="I337">
        <v>8</v>
      </c>
      <c r="J337">
        <v>998.18399999999997</v>
      </c>
      <c r="K337">
        <v>0.131388</v>
      </c>
    </row>
    <row r="338" spans="1:11">
      <c r="A338" t="s">
        <v>211</v>
      </c>
      <c r="B338">
        <v>5.5276753606438703E-2</v>
      </c>
      <c r="C338" t="s">
        <v>203</v>
      </c>
      <c r="D338" t="s">
        <v>212</v>
      </c>
      <c r="E338" t="s">
        <v>165</v>
      </c>
      <c r="F338" t="s">
        <v>464</v>
      </c>
      <c r="G338" t="s">
        <v>149</v>
      </c>
      <c r="H338" t="s">
        <v>149</v>
      </c>
      <c r="I338">
        <v>5</v>
      </c>
      <c r="J338">
        <v>688.44899999999996</v>
      </c>
      <c r="K338">
        <v>0.131388</v>
      </c>
    </row>
    <row r="339" spans="1:11">
      <c r="A339" t="s">
        <v>213</v>
      </c>
      <c r="B339">
        <v>0.105486559569128</v>
      </c>
      <c r="C339" t="s">
        <v>208</v>
      </c>
      <c r="D339" t="s">
        <v>214</v>
      </c>
      <c r="E339" t="s">
        <v>165</v>
      </c>
      <c r="F339" t="s">
        <v>464</v>
      </c>
      <c r="G339" t="s">
        <v>149</v>
      </c>
      <c r="H339" t="s">
        <v>149</v>
      </c>
      <c r="I339">
        <v>5</v>
      </c>
      <c r="J339">
        <v>360.75900000000001</v>
      </c>
      <c r="K339">
        <v>0.131388</v>
      </c>
    </row>
    <row r="340" spans="1:11">
      <c r="A340" t="s">
        <v>215</v>
      </c>
      <c r="B340">
        <v>5.9802820393967303E-2</v>
      </c>
      <c r="C340" t="s">
        <v>203</v>
      </c>
      <c r="D340" t="s">
        <v>216</v>
      </c>
      <c r="E340" t="s">
        <v>217</v>
      </c>
      <c r="F340" t="s">
        <v>464</v>
      </c>
      <c r="G340" t="s">
        <v>149</v>
      </c>
      <c r="H340" t="s">
        <v>149</v>
      </c>
      <c r="I340">
        <v>2</v>
      </c>
      <c r="J340">
        <v>254.53800000000001</v>
      </c>
      <c r="K340">
        <v>0.131388</v>
      </c>
    </row>
    <row r="341" spans="1:11">
      <c r="A341" t="s">
        <v>218</v>
      </c>
      <c r="B341">
        <v>3.7600634077600899E-2</v>
      </c>
      <c r="C341" t="s">
        <v>203</v>
      </c>
      <c r="D341" t="s">
        <v>219</v>
      </c>
      <c r="E341" t="s">
        <v>217</v>
      </c>
      <c r="F341" t="s">
        <v>464</v>
      </c>
      <c r="G341" t="s">
        <v>149</v>
      </c>
      <c r="H341" t="s">
        <v>149</v>
      </c>
      <c r="I341">
        <v>1</v>
      </c>
      <c r="J341">
        <v>202.41800000000001</v>
      </c>
      <c r="K341">
        <v>0.131388</v>
      </c>
    </row>
    <row r="342" spans="1:11">
      <c r="A342" t="s">
        <v>222</v>
      </c>
      <c r="B342">
        <v>0.18670309817663999</v>
      </c>
      <c r="C342" t="s">
        <v>203</v>
      </c>
      <c r="D342" t="s">
        <v>223</v>
      </c>
      <c r="E342" t="s">
        <v>224</v>
      </c>
      <c r="F342" t="s">
        <v>464</v>
      </c>
      <c r="G342" t="s">
        <v>149</v>
      </c>
      <c r="H342" t="s">
        <v>149</v>
      </c>
      <c r="I342">
        <v>18</v>
      </c>
      <c r="J342">
        <v>733.779</v>
      </c>
      <c r="K342">
        <v>0.131388</v>
      </c>
    </row>
    <row r="343" spans="1:11">
      <c r="A343" t="s">
        <v>225</v>
      </c>
      <c r="B343">
        <v>0.100238975209996</v>
      </c>
      <c r="C343" t="s">
        <v>203</v>
      </c>
      <c r="D343" t="s">
        <v>226</v>
      </c>
      <c r="E343" t="s">
        <v>217</v>
      </c>
      <c r="F343" t="s">
        <v>464</v>
      </c>
      <c r="G343" t="s">
        <v>149</v>
      </c>
      <c r="H343" t="s">
        <v>149</v>
      </c>
      <c r="I343">
        <v>4</v>
      </c>
      <c r="J343">
        <v>303.71600000000001</v>
      </c>
      <c r="K343">
        <v>0.131388</v>
      </c>
    </row>
    <row r="344" spans="1:11">
      <c r="A344" t="s">
        <v>227</v>
      </c>
      <c r="B344">
        <v>0.38643804991088399</v>
      </c>
      <c r="C344" t="s">
        <v>203</v>
      </c>
      <c r="D344" t="s">
        <v>228</v>
      </c>
      <c r="E344" t="s">
        <v>165</v>
      </c>
      <c r="F344" t="s">
        <v>464</v>
      </c>
      <c r="G344" t="s">
        <v>149</v>
      </c>
      <c r="H344" t="s">
        <v>149</v>
      </c>
      <c r="I344">
        <v>34</v>
      </c>
      <c r="J344">
        <v>669.64300000000003</v>
      </c>
      <c r="K344">
        <v>0.131388</v>
      </c>
    </row>
    <row r="345" spans="1:11">
      <c r="A345" t="s">
        <v>234</v>
      </c>
      <c r="B345">
        <v>7.1181319570929897</v>
      </c>
      <c r="C345" t="s">
        <v>236</v>
      </c>
      <c r="D345" t="s">
        <v>235</v>
      </c>
      <c r="E345" t="s">
        <v>165</v>
      </c>
      <c r="F345" t="s">
        <v>464</v>
      </c>
      <c r="G345" t="s">
        <v>149</v>
      </c>
      <c r="H345" t="s">
        <v>149</v>
      </c>
      <c r="I345">
        <v>1224</v>
      </c>
      <c r="J345">
        <v>1308.759</v>
      </c>
      <c r="K345">
        <v>0.131388</v>
      </c>
    </row>
    <row r="346" spans="1:11">
      <c r="A346" t="s">
        <v>237</v>
      </c>
      <c r="B346">
        <v>7.3662477373736601E-2</v>
      </c>
      <c r="C346" t="s">
        <v>162</v>
      </c>
      <c r="D346" t="s">
        <v>238</v>
      </c>
      <c r="E346" t="s">
        <v>165</v>
      </c>
      <c r="F346" t="s">
        <v>464</v>
      </c>
      <c r="G346" t="s">
        <v>149</v>
      </c>
      <c r="H346" t="s">
        <v>149</v>
      </c>
      <c r="I346">
        <v>13</v>
      </c>
      <c r="J346">
        <v>1343.202</v>
      </c>
      <c r="K346">
        <v>0.131388</v>
      </c>
    </row>
    <row r="347" spans="1:11">
      <c r="A347" t="s">
        <v>239</v>
      </c>
      <c r="B347">
        <v>1.3448049653812799</v>
      </c>
      <c r="C347" t="s">
        <v>241</v>
      </c>
      <c r="D347" t="s">
        <v>240</v>
      </c>
      <c r="E347" t="s">
        <v>169</v>
      </c>
      <c r="F347" t="s">
        <v>464</v>
      </c>
      <c r="G347" t="s">
        <v>149</v>
      </c>
      <c r="H347" t="s">
        <v>242</v>
      </c>
      <c r="I347">
        <v>227</v>
      </c>
      <c r="J347">
        <v>1284.7270000000001</v>
      </c>
      <c r="K347">
        <v>0.131388</v>
      </c>
    </row>
    <row r="348" spans="1:11">
      <c r="A348" t="s">
        <v>243</v>
      </c>
      <c r="B348">
        <v>4.1734028631024804</v>
      </c>
      <c r="C348" t="s">
        <v>236</v>
      </c>
      <c r="D348" t="s">
        <v>244</v>
      </c>
      <c r="E348" t="s">
        <v>165</v>
      </c>
      <c r="F348" t="s">
        <v>464</v>
      </c>
      <c r="G348" t="s">
        <v>149</v>
      </c>
      <c r="H348" t="s">
        <v>149</v>
      </c>
      <c r="I348">
        <v>726</v>
      </c>
      <c r="J348">
        <v>1324.008</v>
      </c>
      <c r="K348">
        <v>0.131388</v>
      </c>
    </row>
    <row r="349" spans="1:11">
      <c r="A349" t="s">
        <v>152</v>
      </c>
      <c r="B349">
        <v>2.7735957962627699E-3</v>
      </c>
      <c r="C349" t="s">
        <v>148</v>
      </c>
      <c r="D349" t="s">
        <v>153</v>
      </c>
      <c r="E349" t="s">
        <v>147</v>
      </c>
      <c r="F349" t="s">
        <v>465</v>
      </c>
      <c r="G349" t="s">
        <v>149</v>
      </c>
      <c r="H349" t="s">
        <v>149</v>
      </c>
      <c r="I349">
        <v>1</v>
      </c>
      <c r="J349">
        <v>1401.625</v>
      </c>
      <c r="K349">
        <v>0.25723200000000002</v>
      </c>
    </row>
    <row r="350" spans="1:11">
      <c r="A350" t="s">
        <v>159</v>
      </c>
      <c r="B350">
        <v>0.12899794062293399</v>
      </c>
      <c r="C350" t="s">
        <v>162</v>
      </c>
      <c r="D350" t="s">
        <v>160</v>
      </c>
      <c r="E350" t="s">
        <v>161</v>
      </c>
      <c r="F350" t="s">
        <v>465</v>
      </c>
      <c r="G350" t="s">
        <v>149</v>
      </c>
      <c r="H350" t="s">
        <v>149</v>
      </c>
      <c r="I350">
        <v>37</v>
      </c>
      <c r="J350">
        <v>1115.049</v>
      </c>
      <c r="K350">
        <v>0.25723200000000002</v>
      </c>
    </row>
    <row r="351" spans="1:11">
      <c r="A351" t="s">
        <v>163</v>
      </c>
      <c r="B351">
        <v>1.6010322857776899E-2</v>
      </c>
      <c r="C351" t="s">
        <v>166</v>
      </c>
      <c r="D351" t="s">
        <v>164</v>
      </c>
      <c r="E351" t="s">
        <v>165</v>
      </c>
      <c r="F351" t="s">
        <v>465</v>
      </c>
      <c r="G351" t="s">
        <v>149</v>
      </c>
      <c r="H351" t="s">
        <v>149</v>
      </c>
      <c r="I351">
        <v>6</v>
      </c>
      <c r="J351">
        <v>1456.8879999999999</v>
      </c>
      <c r="K351">
        <v>0.25723200000000002</v>
      </c>
    </row>
    <row r="352" spans="1:11">
      <c r="A352" t="s">
        <v>167</v>
      </c>
      <c r="B352">
        <v>3.1417749469939099E-3</v>
      </c>
      <c r="C352" t="s">
        <v>162</v>
      </c>
      <c r="D352" t="s">
        <v>168</v>
      </c>
      <c r="E352" t="s">
        <v>169</v>
      </c>
      <c r="F352" t="s">
        <v>465</v>
      </c>
      <c r="G352" t="s">
        <v>149</v>
      </c>
      <c r="H352" t="s">
        <v>170</v>
      </c>
      <c r="I352">
        <v>1</v>
      </c>
      <c r="J352">
        <v>1237.3710000000001</v>
      </c>
      <c r="K352">
        <v>0.25723200000000002</v>
      </c>
    </row>
    <row r="353" spans="1:11">
      <c r="A353" t="s">
        <v>171</v>
      </c>
      <c r="B353">
        <v>0.14885784909977301</v>
      </c>
      <c r="C353" t="s">
        <v>166</v>
      </c>
      <c r="D353" t="s">
        <v>172</v>
      </c>
      <c r="E353" t="s">
        <v>165</v>
      </c>
      <c r="F353" t="s">
        <v>465</v>
      </c>
      <c r="G353" t="s">
        <v>149</v>
      </c>
      <c r="H353" t="s">
        <v>149</v>
      </c>
      <c r="I353">
        <v>49</v>
      </c>
      <c r="J353">
        <v>1279.674</v>
      </c>
      <c r="K353">
        <v>0.25723200000000002</v>
      </c>
    </row>
    <row r="354" spans="1:11">
      <c r="A354" t="s">
        <v>177</v>
      </c>
      <c r="B354">
        <v>8.2706193298975293E-3</v>
      </c>
      <c r="C354" t="s">
        <v>162</v>
      </c>
      <c r="D354" t="s">
        <v>178</v>
      </c>
      <c r="E354" t="s">
        <v>179</v>
      </c>
      <c r="F354" t="s">
        <v>465</v>
      </c>
      <c r="G354" t="s">
        <v>179</v>
      </c>
      <c r="H354" t="s">
        <v>179</v>
      </c>
      <c r="I354">
        <v>3</v>
      </c>
      <c r="J354">
        <v>1410.127</v>
      </c>
      <c r="K354">
        <v>0.25723200000000002</v>
      </c>
    </row>
    <row r="355" spans="1:11">
      <c r="A355" t="s">
        <v>180</v>
      </c>
      <c r="B355">
        <v>1.1139110493609401E-2</v>
      </c>
      <c r="C355" t="s">
        <v>162</v>
      </c>
      <c r="D355" t="s">
        <v>181</v>
      </c>
      <c r="E355" t="s">
        <v>165</v>
      </c>
      <c r="F355" t="s">
        <v>465</v>
      </c>
      <c r="G355" t="s">
        <v>149</v>
      </c>
      <c r="H355" t="s">
        <v>149</v>
      </c>
      <c r="I355">
        <v>4</v>
      </c>
      <c r="J355">
        <v>1395.9970000000001</v>
      </c>
      <c r="K355">
        <v>0.25723200000000002</v>
      </c>
    </row>
    <row r="356" spans="1:11">
      <c r="A356" t="s">
        <v>182</v>
      </c>
      <c r="B356">
        <v>0.116989588780429</v>
      </c>
      <c r="C356" t="s">
        <v>166</v>
      </c>
      <c r="D356" t="s">
        <v>183</v>
      </c>
      <c r="E356" t="s">
        <v>165</v>
      </c>
      <c r="F356" t="s">
        <v>465</v>
      </c>
      <c r="G356" t="s">
        <v>149</v>
      </c>
      <c r="H356" t="s">
        <v>149</v>
      </c>
      <c r="I356">
        <v>41</v>
      </c>
      <c r="J356">
        <v>1362.422</v>
      </c>
      <c r="K356">
        <v>0.25723200000000002</v>
      </c>
    </row>
    <row r="357" spans="1:11">
      <c r="A357" t="s">
        <v>184</v>
      </c>
      <c r="B357">
        <v>0.12533678466738901</v>
      </c>
      <c r="C357" t="s">
        <v>186</v>
      </c>
      <c r="D357" t="s">
        <v>185</v>
      </c>
      <c r="E357" t="s">
        <v>165</v>
      </c>
      <c r="F357" t="s">
        <v>465</v>
      </c>
      <c r="G357" t="s">
        <v>149</v>
      </c>
      <c r="H357" t="s">
        <v>149</v>
      </c>
      <c r="I357">
        <v>42</v>
      </c>
      <c r="J357">
        <v>1302.704</v>
      </c>
      <c r="K357">
        <v>0.25723200000000002</v>
      </c>
    </row>
    <row r="358" spans="1:11">
      <c r="A358" t="s">
        <v>187</v>
      </c>
      <c r="B358">
        <v>0.105888450702342</v>
      </c>
      <c r="C358" t="s">
        <v>186</v>
      </c>
      <c r="D358" t="s">
        <v>188</v>
      </c>
      <c r="E358" t="s">
        <v>165</v>
      </c>
      <c r="F358" t="s">
        <v>465</v>
      </c>
      <c r="G358" t="s">
        <v>149</v>
      </c>
      <c r="H358" t="s">
        <v>149</v>
      </c>
      <c r="I358">
        <v>38</v>
      </c>
      <c r="J358">
        <v>1395.115</v>
      </c>
      <c r="K358">
        <v>0.25723200000000002</v>
      </c>
    </row>
    <row r="359" spans="1:11">
      <c r="A359" t="s">
        <v>189</v>
      </c>
      <c r="B359">
        <v>0.22264644960348001</v>
      </c>
      <c r="C359" t="s">
        <v>186</v>
      </c>
      <c r="D359" t="s">
        <v>190</v>
      </c>
      <c r="E359" t="s">
        <v>165</v>
      </c>
      <c r="F359" t="s">
        <v>465</v>
      </c>
      <c r="G359" t="s">
        <v>149</v>
      </c>
      <c r="H359" t="s">
        <v>149</v>
      </c>
      <c r="I359">
        <v>73</v>
      </c>
      <c r="J359">
        <v>1274.624</v>
      </c>
      <c r="K359">
        <v>0.25723200000000002</v>
      </c>
    </row>
    <row r="360" spans="1:11">
      <c r="A360" t="s">
        <v>191</v>
      </c>
      <c r="B360">
        <v>0.164840872807239</v>
      </c>
      <c r="C360" t="s">
        <v>186</v>
      </c>
      <c r="D360" t="s">
        <v>192</v>
      </c>
      <c r="E360" t="s">
        <v>165</v>
      </c>
      <c r="F360" t="s">
        <v>465</v>
      </c>
      <c r="G360" t="s">
        <v>149</v>
      </c>
      <c r="H360" t="s">
        <v>149</v>
      </c>
      <c r="I360">
        <v>55</v>
      </c>
      <c r="J360">
        <v>1297.098</v>
      </c>
      <c r="K360">
        <v>0.25723200000000002</v>
      </c>
    </row>
    <row r="361" spans="1:11">
      <c r="A361" t="s">
        <v>193</v>
      </c>
      <c r="B361">
        <v>1.17746387054753E-2</v>
      </c>
      <c r="C361" t="s">
        <v>162</v>
      </c>
      <c r="D361" t="s">
        <v>194</v>
      </c>
      <c r="E361" t="s">
        <v>165</v>
      </c>
      <c r="F361" t="s">
        <v>465</v>
      </c>
      <c r="G361" t="s">
        <v>149</v>
      </c>
      <c r="H361" t="s">
        <v>149</v>
      </c>
      <c r="I361">
        <v>4</v>
      </c>
      <c r="J361">
        <v>1320.6489999999999</v>
      </c>
      <c r="K361">
        <v>0.25723200000000002</v>
      </c>
    </row>
    <row r="362" spans="1:11">
      <c r="A362" t="s">
        <v>195</v>
      </c>
      <c r="B362">
        <v>2.71171273653509E-2</v>
      </c>
      <c r="C362" t="s">
        <v>166</v>
      </c>
      <c r="D362" t="s">
        <v>196</v>
      </c>
      <c r="E362" t="s">
        <v>165</v>
      </c>
      <c r="F362" t="s">
        <v>465</v>
      </c>
      <c r="G362" t="s">
        <v>149</v>
      </c>
      <c r="H362" t="s">
        <v>149</v>
      </c>
      <c r="I362">
        <v>10</v>
      </c>
      <c r="J362">
        <v>1433.6110000000001</v>
      </c>
      <c r="K362">
        <v>0.25723200000000002</v>
      </c>
    </row>
    <row r="363" spans="1:11">
      <c r="A363" t="s">
        <v>197</v>
      </c>
      <c r="B363">
        <v>2.67457935276678E-3</v>
      </c>
      <c r="C363" t="s">
        <v>162</v>
      </c>
      <c r="D363" t="s">
        <v>198</v>
      </c>
      <c r="E363" t="s">
        <v>165</v>
      </c>
      <c r="F363" t="s">
        <v>465</v>
      </c>
      <c r="G363" t="s">
        <v>149</v>
      </c>
      <c r="H363" t="s">
        <v>149</v>
      </c>
      <c r="I363">
        <v>1</v>
      </c>
      <c r="J363">
        <v>1453.5150000000001</v>
      </c>
      <c r="K363">
        <v>0.25723200000000002</v>
      </c>
    </row>
    <row r="364" spans="1:11">
      <c r="A364" t="s">
        <v>199</v>
      </c>
      <c r="B364">
        <v>4.52348692616968E-2</v>
      </c>
      <c r="C364" t="s">
        <v>166</v>
      </c>
      <c r="D364" t="s">
        <v>200</v>
      </c>
      <c r="E364" t="s">
        <v>165</v>
      </c>
      <c r="F364" t="s">
        <v>465</v>
      </c>
      <c r="G364" t="s">
        <v>149</v>
      </c>
      <c r="H364" t="s">
        <v>149</v>
      </c>
      <c r="I364">
        <v>16</v>
      </c>
      <c r="J364">
        <v>1375.06</v>
      </c>
      <c r="K364">
        <v>0.25723200000000002</v>
      </c>
    </row>
    <row r="365" spans="1:11">
      <c r="A365" t="s">
        <v>201</v>
      </c>
      <c r="B365">
        <v>5.0124180395326396E-3</v>
      </c>
      <c r="C365" t="s">
        <v>203</v>
      </c>
      <c r="D365" t="s">
        <v>202</v>
      </c>
      <c r="E365" t="s">
        <v>147</v>
      </c>
      <c r="F365" t="s">
        <v>465</v>
      </c>
      <c r="G365" t="s">
        <v>149</v>
      </c>
      <c r="H365" t="s">
        <v>149</v>
      </c>
      <c r="I365">
        <v>1</v>
      </c>
      <c r="J365">
        <v>775.58199999999999</v>
      </c>
      <c r="K365">
        <v>0.25723200000000002</v>
      </c>
    </row>
    <row r="366" spans="1:11">
      <c r="A366" t="s">
        <v>204</v>
      </c>
      <c r="B366">
        <v>4.3182043657408698E-3</v>
      </c>
      <c r="C366" t="s">
        <v>203</v>
      </c>
      <c r="D366" t="s">
        <v>205</v>
      </c>
      <c r="E366" t="s">
        <v>147</v>
      </c>
      <c r="F366" t="s">
        <v>465</v>
      </c>
      <c r="G366" t="s">
        <v>149</v>
      </c>
      <c r="H366" t="s">
        <v>149</v>
      </c>
      <c r="I366">
        <v>1</v>
      </c>
      <c r="J366">
        <v>900.26800000000003</v>
      </c>
      <c r="K366">
        <v>0.25723200000000002</v>
      </c>
    </row>
    <row r="367" spans="1:11">
      <c r="A367" t="s">
        <v>209</v>
      </c>
      <c r="B367">
        <v>3.8946138266459898E-3</v>
      </c>
      <c r="C367" t="s">
        <v>203</v>
      </c>
      <c r="D367" t="s">
        <v>210</v>
      </c>
      <c r="E367" t="s">
        <v>165</v>
      </c>
      <c r="F367" t="s">
        <v>465</v>
      </c>
      <c r="G367" t="s">
        <v>149</v>
      </c>
      <c r="H367" t="s">
        <v>149</v>
      </c>
      <c r="I367">
        <v>1</v>
      </c>
      <c r="J367">
        <v>998.18399999999997</v>
      </c>
      <c r="K367">
        <v>0.25723200000000002</v>
      </c>
    </row>
    <row r="368" spans="1:11">
      <c r="A368" t="s">
        <v>211</v>
      </c>
      <c r="B368">
        <v>5.6468107411541098E-3</v>
      </c>
      <c r="C368" t="s">
        <v>203</v>
      </c>
      <c r="D368" t="s">
        <v>212</v>
      </c>
      <c r="E368" t="s">
        <v>165</v>
      </c>
      <c r="F368" t="s">
        <v>465</v>
      </c>
      <c r="G368" t="s">
        <v>149</v>
      </c>
      <c r="H368" t="s">
        <v>149</v>
      </c>
      <c r="I368">
        <v>1</v>
      </c>
      <c r="J368">
        <v>688.44899999999996</v>
      </c>
      <c r="K368">
        <v>0.25723200000000002</v>
      </c>
    </row>
    <row r="369" spans="1:11">
      <c r="A369" t="s">
        <v>222</v>
      </c>
      <c r="B369">
        <v>3.1787837002177501E-2</v>
      </c>
      <c r="C369" t="s">
        <v>203</v>
      </c>
      <c r="D369" t="s">
        <v>223</v>
      </c>
      <c r="E369" t="s">
        <v>224</v>
      </c>
      <c r="F369" t="s">
        <v>465</v>
      </c>
      <c r="G369" t="s">
        <v>149</v>
      </c>
      <c r="H369" t="s">
        <v>149</v>
      </c>
      <c r="I369">
        <v>6</v>
      </c>
      <c r="J369">
        <v>733.779</v>
      </c>
      <c r="K369">
        <v>0.25723200000000002</v>
      </c>
    </row>
    <row r="370" spans="1:11">
      <c r="A370" t="s">
        <v>225</v>
      </c>
      <c r="B370">
        <v>1.27999223219613E-2</v>
      </c>
      <c r="C370" t="s">
        <v>203</v>
      </c>
      <c r="D370" t="s">
        <v>226</v>
      </c>
      <c r="E370" t="s">
        <v>217</v>
      </c>
      <c r="F370" t="s">
        <v>465</v>
      </c>
      <c r="G370" t="s">
        <v>149</v>
      </c>
      <c r="H370" t="s">
        <v>149</v>
      </c>
      <c r="I370">
        <v>1</v>
      </c>
      <c r="J370">
        <v>303.71600000000001</v>
      </c>
      <c r="K370">
        <v>0.25723200000000002</v>
      </c>
    </row>
    <row r="371" spans="1:11">
      <c r="A371" t="s">
        <v>227</v>
      </c>
      <c r="B371">
        <v>2.3221574528139902E-2</v>
      </c>
      <c r="C371" t="s">
        <v>203</v>
      </c>
      <c r="D371" t="s">
        <v>228</v>
      </c>
      <c r="E371" t="s">
        <v>165</v>
      </c>
      <c r="F371" t="s">
        <v>465</v>
      </c>
      <c r="G371" t="s">
        <v>149</v>
      </c>
      <c r="H371" t="s">
        <v>149</v>
      </c>
      <c r="I371">
        <v>4</v>
      </c>
      <c r="J371">
        <v>669.64300000000003</v>
      </c>
      <c r="K371">
        <v>0.25723200000000002</v>
      </c>
    </row>
    <row r="372" spans="1:11">
      <c r="A372" t="s">
        <v>234</v>
      </c>
      <c r="B372">
        <v>0.44853080085673303</v>
      </c>
      <c r="C372" t="s">
        <v>236</v>
      </c>
      <c r="D372" t="s">
        <v>235</v>
      </c>
      <c r="E372" t="s">
        <v>165</v>
      </c>
      <c r="F372" t="s">
        <v>465</v>
      </c>
      <c r="G372" t="s">
        <v>149</v>
      </c>
      <c r="H372" t="s">
        <v>149</v>
      </c>
      <c r="I372">
        <v>151</v>
      </c>
      <c r="J372">
        <v>1308.759</v>
      </c>
      <c r="K372">
        <v>0.25723200000000002</v>
      </c>
    </row>
    <row r="373" spans="1:11">
      <c r="A373" t="s">
        <v>239</v>
      </c>
      <c r="B373">
        <v>0.184583972847262</v>
      </c>
      <c r="C373" t="s">
        <v>241</v>
      </c>
      <c r="D373" t="s">
        <v>240</v>
      </c>
      <c r="E373" t="s">
        <v>169</v>
      </c>
      <c r="F373" t="s">
        <v>465</v>
      </c>
      <c r="G373" t="s">
        <v>149</v>
      </c>
      <c r="H373" t="s">
        <v>242</v>
      </c>
      <c r="I373">
        <v>61</v>
      </c>
      <c r="J373">
        <v>1284.7270000000001</v>
      </c>
      <c r="K373">
        <v>0.25723200000000002</v>
      </c>
    </row>
    <row r="374" spans="1:11">
      <c r="A374" t="s">
        <v>243</v>
      </c>
      <c r="B374">
        <v>0.23783152204735999</v>
      </c>
      <c r="C374" t="s">
        <v>236</v>
      </c>
      <c r="D374" t="s">
        <v>244</v>
      </c>
      <c r="E374" t="s">
        <v>165</v>
      </c>
      <c r="F374" t="s">
        <v>465</v>
      </c>
      <c r="G374" t="s">
        <v>149</v>
      </c>
      <c r="H374" t="s">
        <v>149</v>
      </c>
      <c r="I374">
        <v>81</v>
      </c>
      <c r="J374">
        <v>1324.008</v>
      </c>
      <c r="K374">
        <v>0.25723200000000002</v>
      </c>
    </row>
    <row r="375" spans="1:11">
      <c r="A375" t="s">
        <v>145</v>
      </c>
      <c r="B375">
        <v>2.1946847671918401E-3</v>
      </c>
      <c r="C375" t="s">
        <v>148</v>
      </c>
      <c r="D375" t="s">
        <v>146</v>
      </c>
      <c r="E375" t="s">
        <v>147</v>
      </c>
      <c r="F375" t="s">
        <v>466</v>
      </c>
      <c r="G375" t="s">
        <v>149</v>
      </c>
      <c r="H375" t="s">
        <v>149</v>
      </c>
      <c r="I375">
        <v>1</v>
      </c>
      <c r="J375">
        <v>909.78599999999994</v>
      </c>
      <c r="K375">
        <v>0.50082800000000005</v>
      </c>
    </row>
    <row r="376" spans="1:11">
      <c r="A376" t="s">
        <v>159</v>
      </c>
      <c r="B376">
        <v>4.1185589098686401E-2</v>
      </c>
      <c r="C376" t="s">
        <v>162</v>
      </c>
      <c r="D376" t="s">
        <v>160</v>
      </c>
      <c r="E376" t="s">
        <v>161</v>
      </c>
      <c r="F376" t="s">
        <v>466</v>
      </c>
      <c r="G376" t="s">
        <v>149</v>
      </c>
      <c r="H376" t="s">
        <v>149</v>
      </c>
      <c r="I376">
        <v>23</v>
      </c>
      <c r="J376">
        <v>1115.049</v>
      </c>
      <c r="K376">
        <v>0.50082800000000005</v>
      </c>
    </row>
    <row r="377" spans="1:11">
      <c r="A377" t="s">
        <v>163</v>
      </c>
      <c r="B377">
        <v>2.3298832226825099E-2</v>
      </c>
      <c r="C377" t="s">
        <v>166</v>
      </c>
      <c r="D377" t="s">
        <v>164</v>
      </c>
      <c r="E377" t="s">
        <v>165</v>
      </c>
      <c r="F377" t="s">
        <v>466</v>
      </c>
      <c r="G377" t="s">
        <v>149</v>
      </c>
      <c r="H377" t="s">
        <v>149</v>
      </c>
      <c r="I377">
        <v>17</v>
      </c>
      <c r="J377">
        <v>1456.8879999999999</v>
      </c>
      <c r="K377">
        <v>0.50082800000000005</v>
      </c>
    </row>
    <row r="378" spans="1:11">
      <c r="A378" t="s">
        <v>171</v>
      </c>
      <c r="B378">
        <v>8.1136336857222005E-2</v>
      </c>
      <c r="C378" t="s">
        <v>166</v>
      </c>
      <c r="D378" t="s">
        <v>172</v>
      </c>
      <c r="E378" t="s">
        <v>165</v>
      </c>
      <c r="F378" t="s">
        <v>466</v>
      </c>
      <c r="G378" t="s">
        <v>149</v>
      </c>
      <c r="H378" t="s">
        <v>149</v>
      </c>
      <c r="I378">
        <v>52</v>
      </c>
      <c r="J378">
        <v>1279.674</v>
      </c>
      <c r="K378">
        <v>0.50082800000000005</v>
      </c>
    </row>
    <row r="379" spans="1:11">
      <c r="A379" t="s">
        <v>173</v>
      </c>
      <c r="B379">
        <v>4.1657663633231099E-3</v>
      </c>
      <c r="C379" t="s">
        <v>162</v>
      </c>
      <c r="D379" t="s">
        <v>174</v>
      </c>
      <c r="E379" t="s">
        <v>165</v>
      </c>
      <c r="F379" t="s">
        <v>466</v>
      </c>
      <c r="G379" t="s">
        <v>149</v>
      </c>
      <c r="H379" t="s">
        <v>149</v>
      </c>
      <c r="I379">
        <v>3</v>
      </c>
      <c r="J379">
        <v>1437.93</v>
      </c>
      <c r="K379">
        <v>0.50082800000000005</v>
      </c>
    </row>
    <row r="380" spans="1:11">
      <c r="A380" t="s">
        <v>175</v>
      </c>
      <c r="B380">
        <v>5.7779251275003598E-3</v>
      </c>
      <c r="C380" t="s">
        <v>162</v>
      </c>
      <c r="D380" t="s">
        <v>176</v>
      </c>
      <c r="E380" t="s">
        <v>165</v>
      </c>
      <c r="F380" t="s">
        <v>466</v>
      </c>
      <c r="G380" t="s">
        <v>149</v>
      </c>
      <c r="H380" t="s">
        <v>149</v>
      </c>
      <c r="I380">
        <v>4</v>
      </c>
      <c r="J380">
        <v>1382.2909999999999</v>
      </c>
      <c r="K380">
        <v>0.50082800000000005</v>
      </c>
    </row>
    <row r="381" spans="1:11">
      <c r="A381" t="s">
        <v>177</v>
      </c>
      <c r="B381">
        <v>1.41596712608467E-3</v>
      </c>
      <c r="C381" t="s">
        <v>162</v>
      </c>
      <c r="D381" t="s">
        <v>178</v>
      </c>
      <c r="E381" t="s">
        <v>179</v>
      </c>
      <c r="F381" t="s">
        <v>466</v>
      </c>
      <c r="G381" t="s">
        <v>179</v>
      </c>
      <c r="H381" t="s">
        <v>179</v>
      </c>
      <c r="I381">
        <v>1</v>
      </c>
      <c r="J381">
        <v>1410.127</v>
      </c>
      <c r="K381">
        <v>0.50082800000000005</v>
      </c>
    </row>
    <row r="382" spans="1:11">
      <c r="A382" t="s">
        <v>180</v>
      </c>
      <c r="B382">
        <v>1.43029925967205E-3</v>
      </c>
      <c r="C382" t="s">
        <v>162</v>
      </c>
      <c r="D382" t="s">
        <v>181</v>
      </c>
      <c r="E382" t="s">
        <v>165</v>
      </c>
      <c r="F382" t="s">
        <v>466</v>
      </c>
      <c r="G382" t="s">
        <v>149</v>
      </c>
      <c r="H382" t="s">
        <v>149</v>
      </c>
      <c r="I382">
        <v>1</v>
      </c>
      <c r="J382">
        <v>1395.9970000000001</v>
      </c>
      <c r="K382">
        <v>0.50082800000000005</v>
      </c>
    </row>
    <row r="383" spans="1:11">
      <c r="A383" t="s">
        <v>182</v>
      </c>
      <c r="B383">
        <v>7.6208444029404104E-2</v>
      </c>
      <c r="C383" t="s">
        <v>166</v>
      </c>
      <c r="D383" t="s">
        <v>183</v>
      </c>
      <c r="E383" t="s">
        <v>165</v>
      </c>
      <c r="F383" t="s">
        <v>466</v>
      </c>
      <c r="G383" t="s">
        <v>149</v>
      </c>
      <c r="H383" t="s">
        <v>149</v>
      </c>
      <c r="I383">
        <v>52</v>
      </c>
      <c r="J383">
        <v>1362.422</v>
      </c>
      <c r="K383">
        <v>0.50082800000000005</v>
      </c>
    </row>
    <row r="384" spans="1:11">
      <c r="A384" t="s">
        <v>184</v>
      </c>
      <c r="B384">
        <v>4.75146293737767E-2</v>
      </c>
      <c r="C384" t="s">
        <v>186</v>
      </c>
      <c r="D384" t="s">
        <v>185</v>
      </c>
      <c r="E384" t="s">
        <v>165</v>
      </c>
      <c r="F384" t="s">
        <v>466</v>
      </c>
      <c r="G384" t="s">
        <v>149</v>
      </c>
      <c r="H384" t="s">
        <v>149</v>
      </c>
      <c r="I384">
        <v>31</v>
      </c>
      <c r="J384">
        <v>1302.704</v>
      </c>
      <c r="K384">
        <v>0.50082800000000005</v>
      </c>
    </row>
    <row r="385" spans="1:11">
      <c r="A385" t="s">
        <v>187</v>
      </c>
      <c r="B385">
        <v>9.8753041732547897E-2</v>
      </c>
      <c r="C385" t="s">
        <v>186</v>
      </c>
      <c r="D385" t="s">
        <v>188</v>
      </c>
      <c r="E385" t="s">
        <v>165</v>
      </c>
      <c r="F385" t="s">
        <v>466</v>
      </c>
      <c r="G385" t="s">
        <v>149</v>
      </c>
      <c r="H385" t="s">
        <v>149</v>
      </c>
      <c r="I385">
        <v>69</v>
      </c>
      <c r="J385">
        <v>1395.115</v>
      </c>
      <c r="K385">
        <v>0.50082800000000005</v>
      </c>
    </row>
    <row r="386" spans="1:11">
      <c r="A386" t="s">
        <v>189</v>
      </c>
      <c r="B386">
        <v>9.8689251860216903E-2</v>
      </c>
      <c r="C386" t="s">
        <v>186</v>
      </c>
      <c r="D386" t="s">
        <v>190</v>
      </c>
      <c r="E386" t="s">
        <v>165</v>
      </c>
      <c r="F386" t="s">
        <v>466</v>
      </c>
      <c r="G386" t="s">
        <v>149</v>
      </c>
      <c r="H386" t="s">
        <v>149</v>
      </c>
      <c r="I386">
        <v>63</v>
      </c>
      <c r="J386">
        <v>1274.624</v>
      </c>
      <c r="K386">
        <v>0.50082800000000005</v>
      </c>
    </row>
    <row r="387" spans="1:11">
      <c r="A387" t="s">
        <v>191</v>
      </c>
      <c r="B387">
        <v>8.0046427279533802E-2</v>
      </c>
      <c r="C387" t="s">
        <v>186</v>
      </c>
      <c r="D387" t="s">
        <v>192</v>
      </c>
      <c r="E387" t="s">
        <v>165</v>
      </c>
      <c r="F387" t="s">
        <v>466</v>
      </c>
      <c r="G387" t="s">
        <v>149</v>
      </c>
      <c r="H387" t="s">
        <v>149</v>
      </c>
      <c r="I387">
        <v>52</v>
      </c>
      <c r="J387">
        <v>1297.098</v>
      </c>
      <c r="K387">
        <v>0.50082800000000005</v>
      </c>
    </row>
    <row r="388" spans="1:11">
      <c r="A388" t="s">
        <v>193</v>
      </c>
      <c r="B388">
        <v>6.0476128800442796E-3</v>
      </c>
      <c r="C388" t="s">
        <v>162</v>
      </c>
      <c r="D388" t="s">
        <v>194</v>
      </c>
      <c r="E388" t="s">
        <v>165</v>
      </c>
      <c r="F388" t="s">
        <v>466</v>
      </c>
      <c r="G388" t="s">
        <v>149</v>
      </c>
      <c r="H388" t="s">
        <v>149</v>
      </c>
      <c r="I388">
        <v>4</v>
      </c>
      <c r="J388">
        <v>1320.6489999999999</v>
      </c>
      <c r="K388">
        <v>0.50082800000000005</v>
      </c>
    </row>
    <row r="389" spans="1:11">
      <c r="A389" t="s">
        <v>195</v>
      </c>
      <c r="B389">
        <v>1.53204936566812E-2</v>
      </c>
      <c r="C389" t="s">
        <v>166</v>
      </c>
      <c r="D389" t="s">
        <v>196</v>
      </c>
      <c r="E389" t="s">
        <v>165</v>
      </c>
      <c r="F389" t="s">
        <v>466</v>
      </c>
      <c r="G389" t="s">
        <v>149</v>
      </c>
      <c r="H389" t="s">
        <v>149</v>
      </c>
      <c r="I389">
        <v>11</v>
      </c>
      <c r="J389">
        <v>1433.6110000000001</v>
      </c>
      <c r="K389">
        <v>0.50082800000000005</v>
      </c>
    </row>
    <row r="390" spans="1:11">
      <c r="A390" t="s">
        <v>197</v>
      </c>
      <c r="B390">
        <v>2.7473998900656698E-3</v>
      </c>
      <c r="C390" t="s">
        <v>162</v>
      </c>
      <c r="D390" t="s">
        <v>198</v>
      </c>
      <c r="E390" t="s">
        <v>165</v>
      </c>
      <c r="F390" t="s">
        <v>466</v>
      </c>
      <c r="G390" t="s">
        <v>149</v>
      </c>
      <c r="H390" t="s">
        <v>149</v>
      </c>
      <c r="I390">
        <v>2</v>
      </c>
      <c r="J390">
        <v>1453.5150000000001</v>
      </c>
      <c r="K390">
        <v>0.50082800000000005</v>
      </c>
    </row>
    <row r="391" spans="1:11">
      <c r="A391" t="s">
        <v>199</v>
      </c>
      <c r="B391">
        <v>2.3233237538485899E-2</v>
      </c>
      <c r="C391" t="s">
        <v>166</v>
      </c>
      <c r="D391" t="s">
        <v>200</v>
      </c>
      <c r="E391" t="s">
        <v>165</v>
      </c>
      <c r="F391" t="s">
        <v>466</v>
      </c>
      <c r="G391" t="s">
        <v>149</v>
      </c>
      <c r="H391" t="s">
        <v>149</v>
      </c>
      <c r="I391">
        <v>16</v>
      </c>
      <c r="J391">
        <v>1375.06</v>
      </c>
      <c r="K391">
        <v>0.50082800000000005</v>
      </c>
    </row>
    <row r="392" spans="1:11">
      <c r="A392" t="s">
        <v>204</v>
      </c>
      <c r="B392">
        <v>4.4357757370125303E-3</v>
      </c>
      <c r="C392" t="s">
        <v>203</v>
      </c>
      <c r="D392" t="s">
        <v>205</v>
      </c>
      <c r="E392" t="s">
        <v>147</v>
      </c>
      <c r="F392" t="s">
        <v>466</v>
      </c>
      <c r="G392" t="s">
        <v>149</v>
      </c>
      <c r="H392" t="s">
        <v>149</v>
      </c>
      <c r="I392">
        <v>2</v>
      </c>
      <c r="J392">
        <v>900.26800000000003</v>
      </c>
      <c r="K392">
        <v>0.50082800000000005</v>
      </c>
    </row>
    <row r="393" spans="1:11">
      <c r="A393" t="s">
        <v>209</v>
      </c>
      <c r="B393">
        <v>2.00032606774342E-3</v>
      </c>
      <c r="C393" t="s">
        <v>203</v>
      </c>
      <c r="D393" t="s">
        <v>210</v>
      </c>
      <c r="E393" t="s">
        <v>165</v>
      </c>
      <c r="F393" t="s">
        <v>466</v>
      </c>
      <c r="G393" t="s">
        <v>149</v>
      </c>
      <c r="H393" t="s">
        <v>149</v>
      </c>
      <c r="I393">
        <v>1</v>
      </c>
      <c r="J393">
        <v>998.18399999999997</v>
      </c>
      <c r="K393">
        <v>0.50082800000000005</v>
      </c>
    </row>
    <row r="394" spans="1:11">
      <c r="A394" t="s">
        <v>211</v>
      </c>
      <c r="B394">
        <v>2.9002779808008998E-3</v>
      </c>
      <c r="C394" t="s">
        <v>203</v>
      </c>
      <c r="D394" t="s">
        <v>212</v>
      </c>
      <c r="E394" t="s">
        <v>165</v>
      </c>
      <c r="F394" t="s">
        <v>466</v>
      </c>
      <c r="G394" t="s">
        <v>149</v>
      </c>
      <c r="H394" t="s">
        <v>149</v>
      </c>
      <c r="I394">
        <v>1</v>
      </c>
      <c r="J394">
        <v>688.44899999999996</v>
      </c>
      <c r="K394">
        <v>0.50082800000000005</v>
      </c>
    </row>
    <row r="395" spans="1:11">
      <c r="A395" t="s">
        <v>222</v>
      </c>
      <c r="B395">
        <v>5.4422202750539304E-3</v>
      </c>
      <c r="C395" t="s">
        <v>203</v>
      </c>
      <c r="D395" t="s">
        <v>223</v>
      </c>
      <c r="E395" t="s">
        <v>224</v>
      </c>
      <c r="F395" t="s">
        <v>466</v>
      </c>
      <c r="G395" t="s">
        <v>149</v>
      </c>
      <c r="H395" t="s">
        <v>149</v>
      </c>
      <c r="I395">
        <v>2</v>
      </c>
      <c r="J395">
        <v>733.779</v>
      </c>
      <c r="K395">
        <v>0.50082800000000005</v>
      </c>
    </row>
    <row r="396" spans="1:11">
      <c r="A396" t="s">
        <v>227</v>
      </c>
      <c r="B396">
        <v>1.78903697248032E-2</v>
      </c>
      <c r="C396" t="s">
        <v>203</v>
      </c>
      <c r="D396" t="s">
        <v>228</v>
      </c>
      <c r="E396" t="s">
        <v>165</v>
      </c>
      <c r="F396" t="s">
        <v>466</v>
      </c>
      <c r="G396" t="s">
        <v>149</v>
      </c>
      <c r="H396" t="s">
        <v>149</v>
      </c>
      <c r="I396">
        <v>6</v>
      </c>
      <c r="J396">
        <v>669.64300000000003</v>
      </c>
      <c r="K396">
        <v>0.50082800000000005</v>
      </c>
    </row>
    <row r="397" spans="1:11">
      <c r="A397" t="s">
        <v>234</v>
      </c>
      <c r="B397">
        <v>0.199858679332235</v>
      </c>
      <c r="C397" t="s">
        <v>236</v>
      </c>
      <c r="D397" t="s">
        <v>235</v>
      </c>
      <c r="E397" t="s">
        <v>165</v>
      </c>
      <c r="F397" t="s">
        <v>466</v>
      </c>
      <c r="G397" t="s">
        <v>149</v>
      </c>
      <c r="H397" t="s">
        <v>149</v>
      </c>
      <c r="I397">
        <v>131</v>
      </c>
      <c r="J397">
        <v>1308.759</v>
      </c>
      <c r="K397">
        <v>0.50082800000000005</v>
      </c>
    </row>
    <row r="398" spans="1:11">
      <c r="A398" t="s">
        <v>237</v>
      </c>
      <c r="B398">
        <v>1.48651764634388E-3</v>
      </c>
      <c r="C398" t="s">
        <v>162</v>
      </c>
      <c r="D398" t="s">
        <v>238</v>
      </c>
      <c r="E398" t="s">
        <v>165</v>
      </c>
      <c r="F398" t="s">
        <v>466</v>
      </c>
      <c r="G398" t="s">
        <v>149</v>
      </c>
      <c r="H398" t="s">
        <v>149</v>
      </c>
      <c r="I398">
        <v>1</v>
      </c>
      <c r="J398">
        <v>1343.202</v>
      </c>
      <c r="K398">
        <v>0.50082800000000005</v>
      </c>
    </row>
    <row r="399" spans="1:11">
      <c r="A399" t="s">
        <v>239</v>
      </c>
      <c r="B399">
        <v>2.3312658747006901E-2</v>
      </c>
      <c r="C399" t="s">
        <v>241</v>
      </c>
      <c r="D399" t="s">
        <v>240</v>
      </c>
      <c r="E399" t="s">
        <v>169</v>
      </c>
      <c r="F399" t="s">
        <v>466</v>
      </c>
      <c r="G399" t="s">
        <v>149</v>
      </c>
      <c r="H399" t="s">
        <v>242</v>
      </c>
      <c r="I399">
        <v>15</v>
      </c>
      <c r="J399">
        <v>1284.7270000000001</v>
      </c>
      <c r="K399">
        <v>0.50082800000000005</v>
      </c>
    </row>
    <row r="400" spans="1:11">
      <c r="A400" t="s">
        <v>243</v>
      </c>
      <c r="B400">
        <v>7.9927579143806604E-2</v>
      </c>
      <c r="C400" t="s">
        <v>236</v>
      </c>
      <c r="D400" t="s">
        <v>244</v>
      </c>
      <c r="E400" t="s">
        <v>165</v>
      </c>
      <c r="F400" t="s">
        <v>466</v>
      </c>
      <c r="G400" t="s">
        <v>149</v>
      </c>
      <c r="H400" t="s">
        <v>149</v>
      </c>
      <c r="I400">
        <v>53</v>
      </c>
      <c r="J400">
        <v>1324.008</v>
      </c>
      <c r="K400">
        <v>0.50082800000000005</v>
      </c>
    </row>
    <row r="401" spans="1:11">
      <c r="A401" t="s">
        <v>111</v>
      </c>
      <c r="B401">
        <v>6.8068372496766505E-2</v>
      </c>
      <c r="C401" t="s">
        <v>114</v>
      </c>
      <c r="D401" t="s">
        <v>112</v>
      </c>
      <c r="E401" t="s">
        <v>113</v>
      </c>
      <c r="F401" t="s">
        <v>467</v>
      </c>
      <c r="G401" t="s">
        <v>115</v>
      </c>
      <c r="H401" t="s">
        <v>116</v>
      </c>
      <c r="I401">
        <v>12</v>
      </c>
      <c r="J401">
        <v>627.36500000000001</v>
      </c>
      <c r="K401">
        <v>0.28100599999999998</v>
      </c>
    </row>
    <row r="402" spans="1:11">
      <c r="A402" t="s">
        <v>117</v>
      </c>
      <c r="B402">
        <v>1.5386380566650201E-2</v>
      </c>
      <c r="C402" t="s">
        <v>119</v>
      </c>
      <c r="D402" t="s">
        <v>118</v>
      </c>
      <c r="E402" t="s">
        <v>113</v>
      </c>
      <c r="F402" t="s">
        <v>467</v>
      </c>
      <c r="G402" t="s">
        <v>120</v>
      </c>
      <c r="H402" t="s">
        <v>121</v>
      </c>
      <c r="I402">
        <v>4</v>
      </c>
      <c r="J402">
        <v>925.14099999999996</v>
      </c>
      <c r="K402">
        <v>0.28100599999999998</v>
      </c>
    </row>
    <row r="403" spans="1:11">
      <c r="A403" t="s">
        <v>122</v>
      </c>
      <c r="B403">
        <v>4.5922535219019497E-3</v>
      </c>
      <c r="C403" t="s">
        <v>124</v>
      </c>
      <c r="D403" t="s">
        <v>123</v>
      </c>
      <c r="E403" t="s">
        <v>113</v>
      </c>
      <c r="F403" t="s">
        <v>467</v>
      </c>
      <c r="G403" t="s">
        <v>120</v>
      </c>
      <c r="H403" t="s">
        <v>125</v>
      </c>
      <c r="I403">
        <v>1</v>
      </c>
      <c r="J403">
        <v>774.923</v>
      </c>
      <c r="K403">
        <v>0.28100599999999998</v>
      </c>
    </row>
    <row r="404" spans="1:11">
      <c r="A404" t="s">
        <v>129</v>
      </c>
      <c r="B404">
        <v>1.0844759849190699E-2</v>
      </c>
      <c r="C404" t="s">
        <v>124</v>
      </c>
      <c r="D404" t="s">
        <v>130</v>
      </c>
      <c r="E404" t="s">
        <v>113</v>
      </c>
      <c r="F404" t="s">
        <v>467</v>
      </c>
      <c r="G404" t="s">
        <v>120</v>
      </c>
      <c r="H404" t="s">
        <v>131</v>
      </c>
      <c r="I404">
        <v>1</v>
      </c>
      <c r="J404">
        <v>328.14400000000001</v>
      </c>
      <c r="K404">
        <v>0.28100599999999998</v>
      </c>
    </row>
    <row r="405" spans="1:11">
      <c r="A405" t="s">
        <v>132</v>
      </c>
      <c r="B405">
        <v>0.11853532645435</v>
      </c>
      <c r="C405" t="s">
        <v>114</v>
      </c>
      <c r="D405" t="s">
        <v>133</v>
      </c>
      <c r="E405" t="s">
        <v>113</v>
      </c>
      <c r="F405" t="s">
        <v>467</v>
      </c>
      <c r="G405" t="s">
        <v>115</v>
      </c>
      <c r="H405" t="s">
        <v>134</v>
      </c>
      <c r="I405">
        <v>24</v>
      </c>
      <c r="J405">
        <v>720.52300000000002</v>
      </c>
      <c r="K405">
        <v>0.28100599999999998</v>
      </c>
    </row>
    <row r="406" spans="1:11">
      <c r="A406" t="s">
        <v>135</v>
      </c>
      <c r="B406">
        <v>2.2438415066917398E-2</v>
      </c>
      <c r="C406" t="s">
        <v>119</v>
      </c>
      <c r="D406" t="s">
        <v>136</v>
      </c>
      <c r="E406" t="s">
        <v>113</v>
      </c>
      <c r="F406" t="s">
        <v>467</v>
      </c>
      <c r="G406" t="s">
        <v>137</v>
      </c>
      <c r="H406" t="s">
        <v>138</v>
      </c>
      <c r="I406">
        <v>5</v>
      </c>
      <c r="J406">
        <v>792.98</v>
      </c>
      <c r="K406">
        <v>0.28100599999999998</v>
      </c>
    </row>
    <row r="407" spans="1:11">
      <c r="A407" t="s">
        <v>139</v>
      </c>
      <c r="B407">
        <v>9.8907925683838806E-3</v>
      </c>
      <c r="C407" t="s">
        <v>119</v>
      </c>
      <c r="D407" t="s">
        <v>140</v>
      </c>
      <c r="E407" t="s">
        <v>113</v>
      </c>
      <c r="F407" t="s">
        <v>467</v>
      </c>
      <c r="G407" t="s">
        <v>137</v>
      </c>
      <c r="H407" t="s">
        <v>141</v>
      </c>
      <c r="I407">
        <v>2</v>
      </c>
      <c r="J407">
        <v>719.58699999999999</v>
      </c>
      <c r="K407">
        <v>0.28100599999999998</v>
      </c>
    </row>
    <row r="408" spans="1:11">
      <c r="A408" t="s">
        <v>142</v>
      </c>
      <c r="B408">
        <v>1.8358092898243101E-2</v>
      </c>
      <c r="C408" t="s">
        <v>119</v>
      </c>
      <c r="D408" t="s">
        <v>143</v>
      </c>
      <c r="E408" t="s">
        <v>113</v>
      </c>
      <c r="F408" t="s">
        <v>467</v>
      </c>
      <c r="G408" t="s">
        <v>137</v>
      </c>
      <c r="H408" t="s">
        <v>144</v>
      </c>
      <c r="I408">
        <v>4</v>
      </c>
      <c r="J408">
        <v>775.38400000000001</v>
      </c>
      <c r="K408">
        <v>0.28100599999999998</v>
      </c>
    </row>
    <row r="409" spans="1:11">
      <c r="A409" t="s">
        <v>152</v>
      </c>
      <c r="B409">
        <v>2.5389407836995102E-3</v>
      </c>
      <c r="C409" t="s">
        <v>148</v>
      </c>
      <c r="D409" t="s">
        <v>153</v>
      </c>
      <c r="E409" t="s">
        <v>147</v>
      </c>
      <c r="F409" t="s">
        <v>467</v>
      </c>
      <c r="G409" t="s">
        <v>149</v>
      </c>
      <c r="H409" t="s">
        <v>149</v>
      </c>
      <c r="I409">
        <v>1</v>
      </c>
      <c r="J409">
        <v>1401.625</v>
      </c>
      <c r="K409">
        <v>0.28100599999999998</v>
      </c>
    </row>
    <row r="410" spans="1:11">
      <c r="A410" t="s">
        <v>156</v>
      </c>
      <c r="B410">
        <v>2.1111711536983799E-2</v>
      </c>
      <c r="C410" t="s">
        <v>119</v>
      </c>
      <c r="D410" t="s">
        <v>157</v>
      </c>
      <c r="E410" t="s">
        <v>113</v>
      </c>
      <c r="F410" t="s">
        <v>467</v>
      </c>
      <c r="G410" t="s">
        <v>158</v>
      </c>
      <c r="H410" t="s">
        <v>158</v>
      </c>
      <c r="I410">
        <v>4</v>
      </c>
      <c r="J410">
        <v>674.25</v>
      </c>
      <c r="K410">
        <v>0.28100599999999998</v>
      </c>
    </row>
    <row r="411" spans="1:11">
      <c r="A411" t="s">
        <v>159</v>
      </c>
      <c r="B411">
        <v>0.475528688440572</v>
      </c>
      <c r="C411" t="s">
        <v>162</v>
      </c>
      <c r="D411" t="s">
        <v>160</v>
      </c>
      <c r="E411" t="s">
        <v>161</v>
      </c>
      <c r="F411" t="s">
        <v>467</v>
      </c>
      <c r="G411" t="s">
        <v>149</v>
      </c>
      <c r="H411" t="s">
        <v>149</v>
      </c>
      <c r="I411">
        <v>149</v>
      </c>
      <c r="J411">
        <v>1115.049</v>
      </c>
      <c r="K411">
        <v>0.28100599999999998</v>
      </c>
    </row>
    <row r="412" spans="1:11">
      <c r="A412" t="s">
        <v>163</v>
      </c>
      <c r="B412">
        <v>6.5951094147749398E-2</v>
      </c>
      <c r="C412" t="s">
        <v>166</v>
      </c>
      <c r="D412" t="s">
        <v>164</v>
      </c>
      <c r="E412" t="s">
        <v>165</v>
      </c>
      <c r="F412" t="s">
        <v>467</v>
      </c>
      <c r="G412" t="s">
        <v>149</v>
      </c>
      <c r="H412" t="s">
        <v>149</v>
      </c>
      <c r="I412">
        <v>27</v>
      </c>
      <c r="J412">
        <v>1456.8879999999999</v>
      </c>
      <c r="K412">
        <v>0.28100599999999998</v>
      </c>
    </row>
    <row r="413" spans="1:11">
      <c r="A413" t="s">
        <v>167</v>
      </c>
      <c r="B413">
        <v>1.4379854045200801E-2</v>
      </c>
      <c r="C413" t="s">
        <v>162</v>
      </c>
      <c r="D413" t="s">
        <v>168</v>
      </c>
      <c r="E413" t="s">
        <v>169</v>
      </c>
      <c r="F413" t="s">
        <v>467</v>
      </c>
      <c r="G413" t="s">
        <v>149</v>
      </c>
      <c r="H413" t="s">
        <v>170</v>
      </c>
      <c r="I413">
        <v>5</v>
      </c>
      <c r="J413">
        <v>1237.3710000000001</v>
      </c>
      <c r="K413">
        <v>0.28100599999999998</v>
      </c>
    </row>
    <row r="414" spans="1:11">
      <c r="A414" t="s">
        <v>171</v>
      </c>
      <c r="B414">
        <v>0.30589878074791799</v>
      </c>
      <c r="C414" t="s">
        <v>166</v>
      </c>
      <c r="D414" t="s">
        <v>172</v>
      </c>
      <c r="E414" t="s">
        <v>165</v>
      </c>
      <c r="F414" t="s">
        <v>467</v>
      </c>
      <c r="G414" t="s">
        <v>149</v>
      </c>
      <c r="H414" t="s">
        <v>149</v>
      </c>
      <c r="I414">
        <v>110</v>
      </c>
      <c r="J414">
        <v>1279.674</v>
      </c>
      <c r="K414">
        <v>0.28100599999999998</v>
      </c>
    </row>
    <row r="415" spans="1:11">
      <c r="A415" t="s">
        <v>173</v>
      </c>
      <c r="B415">
        <v>7.4245120609893996E-3</v>
      </c>
      <c r="C415" t="s">
        <v>162</v>
      </c>
      <c r="D415" t="s">
        <v>174</v>
      </c>
      <c r="E415" t="s">
        <v>165</v>
      </c>
      <c r="F415" t="s">
        <v>467</v>
      </c>
      <c r="G415" t="s">
        <v>149</v>
      </c>
      <c r="H415" t="s">
        <v>149</v>
      </c>
      <c r="I415">
        <v>3</v>
      </c>
      <c r="J415">
        <v>1437.93</v>
      </c>
      <c r="K415">
        <v>0.28100599999999998</v>
      </c>
    </row>
    <row r="416" spans="1:11">
      <c r="A416" t="s">
        <v>175</v>
      </c>
      <c r="B416">
        <v>7.7233582710575996E-3</v>
      </c>
      <c r="C416" t="s">
        <v>162</v>
      </c>
      <c r="D416" t="s">
        <v>176</v>
      </c>
      <c r="E416" t="s">
        <v>165</v>
      </c>
      <c r="F416" t="s">
        <v>467</v>
      </c>
      <c r="G416" t="s">
        <v>149</v>
      </c>
      <c r="H416" t="s">
        <v>149</v>
      </c>
      <c r="I416">
        <v>3</v>
      </c>
      <c r="J416">
        <v>1382.2909999999999</v>
      </c>
      <c r="K416">
        <v>0.28100599999999998</v>
      </c>
    </row>
    <row r="417" spans="1:11">
      <c r="A417" t="s">
        <v>177</v>
      </c>
      <c r="B417">
        <v>3.02835946772411E-2</v>
      </c>
      <c r="C417" t="s">
        <v>162</v>
      </c>
      <c r="D417" t="s">
        <v>178</v>
      </c>
      <c r="E417" t="s">
        <v>179</v>
      </c>
      <c r="F417" t="s">
        <v>467</v>
      </c>
      <c r="G417" t="s">
        <v>179</v>
      </c>
      <c r="H417" t="s">
        <v>179</v>
      </c>
      <c r="I417">
        <v>12</v>
      </c>
      <c r="J417">
        <v>1410.127</v>
      </c>
      <c r="K417">
        <v>0.28100599999999998</v>
      </c>
    </row>
    <row r="418" spans="1:11">
      <c r="A418" t="s">
        <v>180</v>
      </c>
      <c r="B418">
        <v>3.8237648891288702E-2</v>
      </c>
      <c r="C418" t="s">
        <v>162</v>
      </c>
      <c r="D418" t="s">
        <v>181</v>
      </c>
      <c r="E418" t="s">
        <v>165</v>
      </c>
      <c r="F418" t="s">
        <v>467</v>
      </c>
      <c r="G418" t="s">
        <v>149</v>
      </c>
      <c r="H418" t="s">
        <v>149</v>
      </c>
      <c r="I418">
        <v>15</v>
      </c>
      <c r="J418">
        <v>1395.9970000000001</v>
      </c>
      <c r="K418">
        <v>0.28100599999999998</v>
      </c>
    </row>
    <row r="419" spans="1:11">
      <c r="A419" t="s">
        <v>182</v>
      </c>
      <c r="B419">
        <v>0.61120741809289703</v>
      </c>
      <c r="C419" t="s">
        <v>166</v>
      </c>
      <c r="D419" t="s">
        <v>183</v>
      </c>
      <c r="E419" t="s">
        <v>165</v>
      </c>
      <c r="F419" t="s">
        <v>467</v>
      </c>
      <c r="G419" t="s">
        <v>149</v>
      </c>
      <c r="H419" t="s">
        <v>149</v>
      </c>
      <c r="I419">
        <v>234</v>
      </c>
      <c r="J419">
        <v>1362.422</v>
      </c>
      <c r="K419">
        <v>0.28100599999999998</v>
      </c>
    </row>
    <row r="420" spans="1:11">
      <c r="A420" t="s">
        <v>184</v>
      </c>
      <c r="B420">
        <v>2.4776841772875602</v>
      </c>
      <c r="C420" t="s">
        <v>186</v>
      </c>
      <c r="D420" t="s">
        <v>185</v>
      </c>
      <c r="E420" t="s">
        <v>165</v>
      </c>
      <c r="F420" t="s">
        <v>467</v>
      </c>
      <c r="G420" t="s">
        <v>149</v>
      </c>
      <c r="H420" t="s">
        <v>149</v>
      </c>
      <c r="I420">
        <v>907</v>
      </c>
      <c r="J420">
        <v>1302.704</v>
      </c>
      <c r="K420">
        <v>0.28100599999999998</v>
      </c>
    </row>
    <row r="421" spans="1:11">
      <c r="A421" t="s">
        <v>187</v>
      </c>
      <c r="B421">
        <v>0.216816996775169</v>
      </c>
      <c r="C421" t="s">
        <v>186</v>
      </c>
      <c r="D421" t="s">
        <v>188</v>
      </c>
      <c r="E421" t="s">
        <v>165</v>
      </c>
      <c r="F421" t="s">
        <v>467</v>
      </c>
      <c r="G421" t="s">
        <v>149</v>
      </c>
      <c r="H421" t="s">
        <v>149</v>
      </c>
      <c r="I421">
        <v>85</v>
      </c>
      <c r="J421">
        <v>1395.115</v>
      </c>
      <c r="K421">
        <v>0.28100599999999998</v>
      </c>
    </row>
    <row r="422" spans="1:11">
      <c r="A422" t="s">
        <v>189</v>
      </c>
      <c r="B422">
        <v>5.7094677970315404</v>
      </c>
      <c r="C422" t="s">
        <v>186</v>
      </c>
      <c r="D422" t="s">
        <v>190</v>
      </c>
      <c r="E422" t="s">
        <v>165</v>
      </c>
      <c r="F422" t="s">
        <v>467</v>
      </c>
      <c r="G422" t="s">
        <v>149</v>
      </c>
      <c r="H422" t="s">
        <v>149</v>
      </c>
      <c r="I422">
        <v>2045</v>
      </c>
      <c r="J422">
        <v>1274.624</v>
      </c>
      <c r="K422">
        <v>0.28100599999999998</v>
      </c>
    </row>
    <row r="423" spans="1:11">
      <c r="A423" t="s">
        <v>191</v>
      </c>
      <c r="B423">
        <v>4.2470030575754301</v>
      </c>
      <c r="C423" t="s">
        <v>186</v>
      </c>
      <c r="D423" t="s">
        <v>192</v>
      </c>
      <c r="E423" t="s">
        <v>165</v>
      </c>
      <c r="F423" t="s">
        <v>467</v>
      </c>
      <c r="G423" t="s">
        <v>149</v>
      </c>
      <c r="H423" t="s">
        <v>149</v>
      </c>
      <c r="I423">
        <v>1548</v>
      </c>
      <c r="J423">
        <v>1297.098</v>
      </c>
      <c r="K423">
        <v>0.28100599999999998</v>
      </c>
    </row>
    <row r="424" spans="1:11">
      <c r="A424" t="s">
        <v>193</v>
      </c>
      <c r="B424">
        <v>5.3892334389422604E-3</v>
      </c>
      <c r="C424" t="s">
        <v>162</v>
      </c>
      <c r="D424" t="s">
        <v>194</v>
      </c>
      <c r="E424" t="s">
        <v>165</v>
      </c>
      <c r="F424" t="s">
        <v>467</v>
      </c>
      <c r="G424" t="s">
        <v>149</v>
      </c>
      <c r="H424" t="s">
        <v>149</v>
      </c>
      <c r="I424">
        <v>2</v>
      </c>
      <c r="J424">
        <v>1320.6489999999999</v>
      </c>
      <c r="K424">
        <v>0.28100599999999998</v>
      </c>
    </row>
    <row r="425" spans="1:11">
      <c r="A425" t="s">
        <v>195</v>
      </c>
      <c r="B425">
        <v>7.9433383275163499E-2</v>
      </c>
      <c r="C425" t="s">
        <v>166</v>
      </c>
      <c r="D425" t="s">
        <v>196</v>
      </c>
      <c r="E425" t="s">
        <v>165</v>
      </c>
      <c r="F425" t="s">
        <v>467</v>
      </c>
      <c r="G425" t="s">
        <v>149</v>
      </c>
      <c r="H425" t="s">
        <v>149</v>
      </c>
      <c r="I425">
        <v>32</v>
      </c>
      <c r="J425">
        <v>1433.6110000000001</v>
      </c>
      <c r="K425">
        <v>0.28100599999999998</v>
      </c>
    </row>
    <row r="426" spans="1:11">
      <c r="A426" t="s">
        <v>197</v>
      </c>
      <c r="B426">
        <v>1.22415072288653E-2</v>
      </c>
      <c r="C426" t="s">
        <v>162</v>
      </c>
      <c r="D426" t="s">
        <v>198</v>
      </c>
      <c r="E426" t="s">
        <v>165</v>
      </c>
      <c r="F426" t="s">
        <v>467</v>
      </c>
      <c r="G426" t="s">
        <v>149</v>
      </c>
      <c r="H426" t="s">
        <v>149</v>
      </c>
      <c r="I426">
        <v>5</v>
      </c>
      <c r="J426">
        <v>1453.5150000000001</v>
      </c>
      <c r="K426">
        <v>0.28100599999999998</v>
      </c>
    </row>
    <row r="427" spans="1:11">
      <c r="A427" t="s">
        <v>199</v>
      </c>
      <c r="B427">
        <v>9.57556662329314E-2</v>
      </c>
      <c r="C427" t="s">
        <v>166</v>
      </c>
      <c r="D427" t="s">
        <v>200</v>
      </c>
      <c r="E427" t="s">
        <v>165</v>
      </c>
      <c r="F427" t="s">
        <v>467</v>
      </c>
      <c r="G427" t="s">
        <v>149</v>
      </c>
      <c r="H427" t="s">
        <v>149</v>
      </c>
      <c r="I427">
        <v>37</v>
      </c>
      <c r="J427">
        <v>1375.06</v>
      </c>
      <c r="K427">
        <v>0.28100599999999998</v>
      </c>
    </row>
    <row r="428" spans="1:11">
      <c r="A428" t="s">
        <v>204</v>
      </c>
      <c r="B428">
        <v>3.9528705629355097E-3</v>
      </c>
      <c r="C428" t="s">
        <v>203</v>
      </c>
      <c r="D428" t="s">
        <v>205</v>
      </c>
      <c r="E428" t="s">
        <v>147</v>
      </c>
      <c r="F428" t="s">
        <v>467</v>
      </c>
      <c r="G428" t="s">
        <v>149</v>
      </c>
      <c r="H428" t="s">
        <v>149</v>
      </c>
      <c r="I428">
        <v>1</v>
      </c>
      <c r="J428">
        <v>900.26800000000003</v>
      </c>
      <c r="K428">
        <v>0.28100599999999998</v>
      </c>
    </row>
    <row r="429" spans="1:11">
      <c r="A429" t="s">
        <v>209</v>
      </c>
      <c r="B429">
        <v>7.1302342573169404E-3</v>
      </c>
      <c r="C429" t="s">
        <v>203</v>
      </c>
      <c r="D429" t="s">
        <v>210</v>
      </c>
      <c r="E429" t="s">
        <v>165</v>
      </c>
      <c r="F429" t="s">
        <v>467</v>
      </c>
      <c r="G429" t="s">
        <v>149</v>
      </c>
      <c r="H429" t="s">
        <v>149</v>
      </c>
      <c r="I429">
        <v>2</v>
      </c>
      <c r="J429">
        <v>998.18399999999997</v>
      </c>
      <c r="K429">
        <v>0.28100599999999998</v>
      </c>
    </row>
    <row r="430" spans="1:11">
      <c r="A430" t="s">
        <v>211</v>
      </c>
      <c r="B430">
        <v>5.1690726196898101E-3</v>
      </c>
      <c r="C430" t="s">
        <v>203</v>
      </c>
      <c r="D430" t="s">
        <v>212</v>
      </c>
      <c r="E430" t="s">
        <v>165</v>
      </c>
      <c r="F430" t="s">
        <v>467</v>
      </c>
      <c r="G430" t="s">
        <v>149</v>
      </c>
      <c r="H430" t="s">
        <v>149</v>
      </c>
      <c r="I430">
        <v>1</v>
      </c>
      <c r="J430">
        <v>688.44899999999996</v>
      </c>
      <c r="K430">
        <v>0.28100599999999998</v>
      </c>
    </row>
    <row r="431" spans="1:11">
      <c r="A431" t="s">
        <v>222</v>
      </c>
      <c r="B431">
        <v>4.8497475070189101E-3</v>
      </c>
      <c r="C431" t="s">
        <v>203</v>
      </c>
      <c r="D431" t="s">
        <v>223</v>
      </c>
      <c r="E431" t="s">
        <v>224</v>
      </c>
      <c r="F431" t="s">
        <v>467</v>
      </c>
      <c r="G431" t="s">
        <v>149</v>
      </c>
      <c r="H431" t="s">
        <v>149</v>
      </c>
      <c r="I431">
        <v>1</v>
      </c>
      <c r="J431">
        <v>733.779</v>
      </c>
      <c r="K431">
        <v>0.28100599999999998</v>
      </c>
    </row>
    <row r="432" spans="1:11">
      <c r="A432" t="s">
        <v>227</v>
      </c>
      <c r="B432">
        <v>3.7199672260696801E-2</v>
      </c>
      <c r="C432" t="s">
        <v>203</v>
      </c>
      <c r="D432" t="s">
        <v>228</v>
      </c>
      <c r="E432" t="s">
        <v>165</v>
      </c>
      <c r="F432" t="s">
        <v>467</v>
      </c>
      <c r="G432" t="s">
        <v>149</v>
      </c>
      <c r="H432" t="s">
        <v>149</v>
      </c>
      <c r="I432">
        <v>7</v>
      </c>
      <c r="J432">
        <v>669.64300000000003</v>
      </c>
      <c r="K432">
        <v>0.28100599999999998</v>
      </c>
    </row>
    <row r="433" spans="1:11">
      <c r="A433" t="s">
        <v>229</v>
      </c>
      <c r="B433">
        <v>6.1893424028203999E-3</v>
      </c>
      <c r="C433" t="s">
        <v>203</v>
      </c>
      <c r="D433" t="s">
        <v>230</v>
      </c>
      <c r="E433" t="s">
        <v>231</v>
      </c>
      <c r="F433" t="s">
        <v>467</v>
      </c>
      <c r="G433" t="s">
        <v>149</v>
      </c>
      <c r="H433" t="s">
        <v>149</v>
      </c>
      <c r="I433">
        <v>1</v>
      </c>
      <c r="J433">
        <v>574.96299999999997</v>
      </c>
      <c r="K433">
        <v>0.28100599999999998</v>
      </c>
    </row>
    <row r="434" spans="1:11">
      <c r="A434" t="s">
        <v>234</v>
      </c>
      <c r="B434">
        <v>9.5984129638179994</v>
      </c>
      <c r="C434" t="s">
        <v>236</v>
      </c>
      <c r="D434" t="s">
        <v>235</v>
      </c>
      <c r="E434" t="s">
        <v>165</v>
      </c>
      <c r="F434" t="s">
        <v>467</v>
      </c>
      <c r="G434" t="s">
        <v>149</v>
      </c>
      <c r="H434" t="s">
        <v>149</v>
      </c>
      <c r="I434">
        <v>3530</v>
      </c>
      <c r="J434">
        <v>1308.759</v>
      </c>
      <c r="K434">
        <v>0.28100599999999998</v>
      </c>
    </row>
    <row r="435" spans="1:11">
      <c r="A435" t="s">
        <v>237</v>
      </c>
      <c r="B435">
        <v>2.11949825920618E-2</v>
      </c>
      <c r="C435" t="s">
        <v>162</v>
      </c>
      <c r="D435" t="s">
        <v>238</v>
      </c>
      <c r="E435" t="s">
        <v>165</v>
      </c>
      <c r="F435" t="s">
        <v>467</v>
      </c>
      <c r="G435" t="s">
        <v>149</v>
      </c>
      <c r="H435" t="s">
        <v>149</v>
      </c>
      <c r="I435">
        <v>8</v>
      </c>
      <c r="J435">
        <v>1343.202</v>
      </c>
      <c r="K435">
        <v>0.28100599999999998</v>
      </c>
    </row>
    <row r="436" spans="1:11">
      <c r="A436" t="s">
        <v>239</v>
      </c>
      <c r="B436">
        <v>1.81709400255856</v>
      </c>
      <c r="C436" t="s">
        <v>241</v>
      </c>
      <c r="D436" t="s">
        <v>240</v>
      </c>
      <c r="E436" t="s">
        <v>169</v>
      </c>
      <c r="F436" t="s">
        <v>467</v>
      </c>
      <c r="G436" t="s">
        <v>149</v>
      </c>
      <c r="H436" t="s">
        <v>242</v>
      </c>
      <c r="I436">
        <v>656</v>
      </c>
      <c r="J436">
        <v>1284.7270000000001</v>
      </c>
      <c r="K436">
        <v>0.28100599999999998</v>
      </c>
    </row>
    <row r="437" spans="1:11">
      <c r="A437" t="s">
        <v>243</v>
      </c>
      <c r="B437">
        <v>5.52607669512496</v>
      </c>
      <c r="C437" t="s">
        <v>236</v>
      </c>
      <c r="D437" t="s">
        <v>244</v>
      </c>
      <c r="E437" t="s">
        <v>165</v>
      </c>
      <c r="F437" t="s">
        <v>467</v>
      </c>
      <c r="G437" t="s">
        <v>149</v>
      </c>
      <c r="H437" t="s">
        <v>149</v>
      </c>
      <c r="I437">
        <v>2056</v>
      </c>
      <c r="J437">
        <v>1324.008</v>
      </c>
      <c r="K437">
        <v>0.28100599999999998</v>
      </c>
    </row>
    <row r="438" spans="1:11">
      <c r="A438" t="s">
        <v>111</v>
      </c>
      <c r="B438">
        <v>7.0517946188845895E-2</v>
      </c>
      <c r="C438" t="s">
        <v>114</v>
      </c>
      <c r="D438" t="s">
        <v>112</v>
      </c>
      <c r="E438" t="s">
        <v>113</v>
      </c>
      <c r="F438" t="s">
        <v>468</v>
      </c>
      <c r="G438" t="s">
        <v>115</v>
      </c>
      <c r="H438" t="s">
        <v>116</v>
      </c>
      <c r="I438">
        <v>11</v>
      </c>
      <c r="J438">
        <v>627.36500000000001</v>
      </c>
      <c r="K438">
        <v>0.248641</v>
      </c>
    </row>
    <row r="439" spans="1:11">
      <c r="A439" t="s">
        <v>126</v>
      </c>
      <c r="B439">
        <v>9.50159313375026E-3</v>
      </c>
      <c r="C439" t="s">
        <v>119</v>
      </c>
      <c r="D439" t="s">
        <v>127</v>
      </c>
      <c r="E439" t="s">
        <v>113</v>
      </c>
      <c r="F439" t="s">
        <v>468</v>
      </c>
      <c r="G439" t="s">
        <v>120</v>
      </c>
      <c r="H439" t="s">
        <v>128</v>
      </c>
      <c r="I439">
        <v>2</v>
      </c>
      <c r="J439">
        <v>846.56600000000003</v>
      </c>
      <c r="K439">
        <v>0.248641</v>
      </c>
    </row>
    <row r="440" spans="1:11">
      <c r="A440" t="s">
        <v>132</v>
      </c>
      <c r="B440">
        <v>0.13954665036484601</v>
      </c>
      <c r="C440" t="s">
        <v>114</v>
      </c>
      <c r="D440" t="s">
        <v>133</v>
      </c>
      <c r="E440" t="s">
        <v>113</v>
      </c>
      <c r="F440" t="s">
        <v>468</v>
      </c>
      <c r="G440" t="s">
        <v>115</v>
      </c>
      <c r="H440" t="s">
        <v>134</v>
      </c>
      <c r="I440">
        <v>25</v>
      </c>
      <c r="J440">
        <v>720.52300000000002</v>
      </c>
      <c r="K440">
        <v>0.248641</v>
      </c>
    </row>
    <row r="441" spans="1:11">
      <c r="A441" t="s">
        <v>135</v>
      </c>
      <c r="B441">
        <v>1.52155017015557E-2</v>
      </c>
      <c r="C441" t="s">
        <v>119</v>
      </c>
      <c r="D441" t="s">
        <v>136</v>
      </c>
      <c r="E441" t="s">
        <v>113</v>
      </c>
      <c r="F441" t="s">
        <v>468</v>
      </c>
      <c r="G441" t="s">
        <v>137</v>
      </c>
      <c r="H441" t="s">
        <v>138</v>
      </c>
      <c r="I441">
        <v>3</v>
      </c>
      <c r="J441">
        <v>792.98</v>
      </c>
      <c r="K441">
        <v>0.248641</v>
      </c>
    </row>
    <row r="442" spans="1:11">
      <c r="A442" t="s">
        <v>139</v>
      </c>
      <c r="B442">
        <v>1.1178253210336501E-2</v>
      </c>
      <c r="C442" t="s">
        <v>119</v>
      </c>
      <c r="D442" t="s">
        <v>140</v>
      </c>
      <c r="E442" t="s">
        <v>113</v>
      </c>
      <c r="F442" t="s">
        <v>468</v>
      </c>
      <c r="G442" t="s">
        <v>137</v>
      </c>
      <c r="H442" t="s">
        <v>141</v>
      </c>
      <c r="I442">
        <v>2</v>
      </c>
      <c r="J442">
        <v>719.58699999999999</v>
      </c>
      <c r="K442">
        <v>0.248641</v>
      </c>
    </row>
    <row r="443" spans="1:11">
      <c r="A443" t="s">
        <v>142</v>
      </c>
      <c r="B443">
        <v>1.5560791219962801E-2</v>
      </c>
      <c r="C443" t="s">
        <v>119</v>
      </c>
      <c r="D443" t="s">
        <v>143</v>
      </c>
      <c r="E443" t="s">
        <v>113</v>
      </c>
      <c r="F443" t="s">
        <v>468</v>
      </c>
      <c r="G443" t="s">
        <v>137</v>
      </c>
      <c r="H443" t="s">
        <v>144</v>
      </c>
      <c r="I443">
        <v>3</v>
      </c>
      <c r="J443">
        <v>775.38400000000001</v>
      </c>
      <c r="K443">
        <v>0.248641</v>
      </c>
    </row>
    <row r="444" spans="1:11">
      <c r="A444" t="s">
        <v>159</v>
      </c>
      <c r="B444">
        <v>7.5744760790868795E-2</v>
      </c>
      <c r="C444" t="s">
        <v>162</v>
      </c>
      <c r="D444" t="s">
        <v>160</v>
      </c>
      <c r="E444" t="s">
        <v>161</v>
      </c>
      <c r="F444" t="s">
        <v>468</v>
      </c>
      <c r="G444" t="s">
        <v>149</v>
      </c>
      <c r="H444" t="s">
        <v>149</v>
      </c>
      <c r="I444">
        <v>21</v>
      </c>
      <c r="J444">
        <v>1115.049</v>
      </c>
      <c r="K444">
        <v>0.248641</v>
      </c>
    </row>
    <row r="445" spans="1:11">
      <c r="A445" t="s">
        <v>171</v>
      </c>
      <c r="B445">
        <v>5.0286092819680099E-2</v>
      </c>
      <c r="C445" t="s">
        <v>166</v>
      </c>
      <c r="D445" t="s">
        <v>172</v>
      </c>
      <c r="E445" t="s">
        <v>165</v>
      </c>
      <c r="F445" t="s">
        <v>468</v>
      </c>
      <c r="G445" t="s">
        <v>149</v>
      </c>
      <c r="H445" t="s">
        <v>149</v>
      </c>
      <c r="I445">
        <v>16</v>
      </c>
      <c r="J445">
        <v>1279.674</v>
      </c>
      <c r="K445">
        <v>0.248641</v>
      </c>
    </row>
    <row r="446" spans="1:11">
      <c r="A446" t="s">
        <v>175</v>
      </c>
      <c r="B446">
        <v>2.9095630706075701E-3</v>
      </c>
      <c r="C446" t="s">
        <v>162</v>
      </c>
      <c r="D446" t="s">
        <v>176</v>
      </c>
      <c r="E446" t="s">
        <v>165</v>
      </c>
      <c r="F446" t="s">
        <v>468</v>
      </c>
      <c r="G446" t="s">
        <v>149</v>
      </c>
      <c r="H446" t="s">
        <v>149</v>
      </c>
      <c r="I446">
        <v>1</v>
      </c>
      <c r="J446">
        <v>1382.2909999999999</v>
      </c>
      <c r="K446">
        <v>0.248641</v>
      </c>
    </row>
    <row r="447" spans="1:11">
      <c r="A447" t="s">
        <v>177</v>
      </c>
      <c r="B447">
        <v>3.1373409140286898E-2</v>
      </c>
      <c r="C447" t="s">
        <v>162</v>
      </c>
      <c r="D447" t="s">
        <v>178</v>
      </c>
      <c r="E447" t="s">
        <v>179</v>
      </c>
      <c r="F447" t="s">
        <v>468</v>
      </c>
      <c r="G447" t="s">
        <v>179</v>
      </c>
      <c r="H447" t="s">
        <v>179</v>
      </c>
      <c r="I447">
        <v>11</v>
      </c>
      <c r="J447">
        <v>1410.127</v>
      </c>
      <c r="K447">
        <v>0.248641</v>
      </c>
    </row>
    <row r="448" spans="1:11">
      <c r="A448" t="s">
        <v>180</v>
      </c>
      <c r="B448">
        <v>1.1523987075712099E-2</v>
      </c>
      <c r="C448" t="s">
        <v>162</v>
      </c>
      <c r="D448" t="s">
        <v>181</v>
      </c>
      <c r="E448" t="s">
        <v>165</v>
      </c>
      <c r="F448" t="s">
        <v>468</v>
      </c>
      <c r="G448" t="s">
        <v>149</v>
      </c>
      <c r="H448" t="s">
        <v>149</v>
      </c>
      <c r="I448">
        <v>4</v>
      </c>
      <c r="J448">
        <v>1395.9970000000001</v>
      </c>
      <c r="K448">
        <v>0.248641</v>
      </c>
    </row>
    <row r="449" spans="1:11">
      <c r="A449" t="s">
        <v>182</v>
      </c>
      <c r="B449">
        <v>5.0183913933689102E-2</v>
      </c>
      <c r="C449" t="s">
        <v>166</v>
      </c>
      <c r="D449" t="s">
        <v>183</v>
      </c>
      <c r="E449" t="s">
        <v>165</v>
      </c>
      <c r="F449" t="s">
        <v>468</v>
      </c>
      <c r="G449" t="s">
        <v>149</v>
      </c>
      <c r="H449" t="s">
        <v>149</v>
      </c>
      <c r="I449">
        <v>17</v>
      </c>
      <c r="J449">
        <v>1362.422</v>
      </c>
      <c r="K449">
        <v>0.248641</v>
      </c>
    </row>
    <row r="450" spans="1:11">
      <c r="A450" t="s">
        <v>184</v>
      </c>
      <c r="B450">
        <v>0.25624747928459302</v>
      </c>
      <c r="C450" t="s">
        <v>186</v>
      </c>
      <c r="D450" t="s">
        <v>185</v>
      </c>
      <c r="E450" t="s">
        <v>165</v>
      </c>
      <c r="F450" t="s">
        <v>468</v>
      </c>
      <c r="G450" t="s">
        <v>149</v>
      </c>
      <c r="H450" t="s">
        <v>149</v>
      </c>
      <c r="I450">
        <v>83</v>
      </c>
      <c r="J450">
        <v>1302.704</v>
      </c>
      <c r="K450">
        <v>0.248641</v>
      </c>
    </row>
    <row r="451" spans="1:11">
      <c r="A451" t="s">
        <v>187</v>
      </c>
      <c r="B451">
        <v>4.6125090435506298E-2</v>
      </c>
      <c r="C451" t="s">
        <v>186</v>
      </c>
      <c r="D451" t="s">
        <v>188</v>
      </c>
      <c r="E451" t="s">
        <v>165</v>
      </c>
      <c r="F451" t="s">
        <v>468</v>
      </c>
      <c r="G451" t="s">
        <v>149</v>
      </c>
      <c r="H451" t="s">
        <v>149</v>
      </c>
      <c r="I451">
        <v>16</v>
      </c>
      <c r="J451">
        <v>1395.115</v>
      </c>
      <c r="K451">
        <v>0.248641</v>
      </c>
    </row>
    <row r="452" spans="1:11">
      <c r="A452" t="s">
        <v>189</v>
      </c>
      <c r="B452">
        <v>0.56795989433588101</v>
      </c>
      <c r="C452" t="s">
        <v>186</v>
      </c>
      <c r="D452" t="s">
        <v>190</v>
      </c>
      <c r="E452" t="s">
        <v>165</v>
      </c>
      <c r="F452" t="s">
        <v>468</v>
      </c>
      <c r="G452" t="s">
        <v>149</v>
      </c>
      <c r="H452" t="s">
        <v>149</v>
      </c>
      <c r="I452">
        <v>180</v>
      </c>
      <c r="J452">
        <v>1274.624</v>
      </c>
      <c r="K452">
        <v>0.248641</v>
      </c>
    </row>
    <row r="453" spans="1:11">
      <c r="A453" t="s">
        <v>191</v>
      </c>
      <c r="B453">
        <v>0.42789139510490598</v>
      </c>
      <c r="C453" t="s">
        <v>186</v>
      </c>
      <c r="D453" t="s">
        <v>192</v>
      </c>
      <c r="E453" t="s">
        <v>165</v>
      </c>
      <c r="F453" t="s">
        <v>468</v>
      </c>
      <c r="G453" t="s">
        <v>149</v>
      </c>
      <c r="H453" t="s">
        <v>149</v>
      </c>
      <c r="I453">
        <v>138</v>
      </c>
      <c r="J453">
        <v>1297.098</v>
      </c>
      <c r="K453">
        <v>0.248641</v>
      </c>
    </row>
    <row r="454" spans="1:11">
      <c r="A454" t="s">
        <v>195</v>
      </c>
      <c r="B454">
        <v>5.6108147139401297E-3</v>
      </c>
      <c r="C454" t="s">
        <v>166</v>
      </c>
      <c r="D454" t="s">
        <v>196</v>
      </c>
      <c r="E454" t="s">
        <v>165</v>
      </c>
      <c r="F454" t="s">
        <v>468</v>
      </c>
      <c r="G454" t="s">
        <v>149</v>
      </c>
      <c r="H454" t="s">
        <v>149</v>
      </c>
      <c r="I454">
        <v>2</v>
      </c>
      <c r="J454">
        <v>1433.6110000000001</v>
      </c>
      <c r="K454">
        <v>0.248641</v>
      </c>
    </row>
    <row r="455" spans="1:11">
      <c r="A455" t="s">
        <v>199</v>
      </c>
      <c r="B455">
        <v>5.8497270612674502E-3</v>
      </c>
      <c r="C455" t="s">
        <v>166</v>
      </c>
      <c r="D455" t="s">
        <v>200</v>
      </c>
      <c r="E455" t="s">
        <v>165</v>
      </c>
      <c r="F455" t="s">
        <v>468</v>
      </c>
      <c r="G455" t="s">
        <v>149</v>
      </c>
      <c r="H455" t="s">
        <v>149</v>
      </c>
      <c r="I455">
        <v>2</v>
      </c>
      <c r="J455">
        <v>1375.06</v>
      </c>
      <c r="K455">
        <v>0.248641</v>
      </c>
    </row>
    <row r="456" spans="1:11">
      <c r="A456" t="s">
        <v>225</v>
      </c>
      <c r="B456">
        <v>2.6484365963157799E-2</v>
      </c>
      <c r="C456" t="s">
        <v>203</v>
      </c>
      <c r="D456" t="s">
        <v>226</v>
      </c>
      <c r="E456" t="s">
        <v>217</v>
      </c>
      <c r="F456" t="s">
        <v>468</v>
      </c>
      <c r="G456" t="s">
        <v>149</v>
      </c>
      <c r="H456" t="s">
        <v>149</v>
      </c>
      <c r="I456">
        <v>2</v>
      </c>
      <c r="J456">
        <v>303.71600000000001</v>
      </c>
      <c r="K456">
        <v>0.248641</v>
      </c>
    </row>
    <row r="457" spans="1:11">
      <c r="A457" t="s">
        <v>227</v>
      </c>
      <c r="B457">
        <v>6.0059805693977401E-3</v>
      </c>
      <c r="C457" t="s">
        <v>203</v>
      </c>
      <c r="D457" t="s">
        <v>228</v>
      </c>
      <c r="E457" t="s">
        <v>165</v>
      </c>
      <c r="F457" t="s">
        <v>468</v>
      </c>
      <c r="G457" t="s">
        <v>149</v>
      </c>
      <c r="H457" t="s">
        <v>149</v>
      </c>
      <c r="I457">
        <v>1</v>
      </c>
      <c r="J457">
        <v>669.64300000000003</v>
      </c>
      <c r="K457">
        <v>0.248641</v>
      </c>
    </row>
    <row r="458" spans="1:11">
      <c r="A458" t="s">
        <v>229</v>
      </c>
      <c r="B458">
        <v>6.9949941934232497E-3</v>
      </c>
      <c r="C458" t="s">
        <v>203</v>
      </c>
      <c r="D458" t="s">
        <v>230</v>
      </c>
      <c r="E458" t="s">
        <v>231</v>
      </c>
      <c r="F458" t="s">
        <v>468</v>
      </c>
      <c r="G458" t="s">
        <v>149</v>
      </c>
      <c r="H458" t="s">
        <v>149</v>
      </c>
      <c r="I458">
        <v>1</v>
      </c>
      <c r="J458">
        <v>574.96299999999997</v>
      </c>
      <c r="K458">
        <v>0.248641</v>
      </c>
    </row>
    <row r="459" spans="1:11">
      <c r="A459" t="s">
        <v>234</v>
      </c>
      <c r="B459">
        <v>0.915764574101952</v>
      </c>
      <c r="C459" t="s">
        <v>236</v>
      </c>
      <c r="D459" t="s">
        <v>235</v>
      </c>
      <c r="E459" t="s">
        <v>165</v>
      </c>
      <c r="F459" t="s">
        <v>468</v>
      </c>
      <c r="G459" t="s">
        <v>149</v>
      </c>
      <c r="H459" t="s">
        <v>149</v>
      </c>
      <c r="I459">
        <v>298</v>
      </c>
      <c r="J459">
        <v>1308.759</v>
      </c>
      <c r="K459">
        <v>0.248641</v>
      </c>
    </row>
    <row r="460" spans="1:11">
      <c r="A460" t="s">
        <v>237</v>
      </c>
      <c r="B460">
        <v>2.9942353022354099E-3</v>
      </c>
      <c r="C460" t="s">
        <v>162</v>
      </c>
      <c r="D460" t="s">
        <v>238</v>
      </c>
      <c r="E460" t="s">
        <v>165</v>
      </c>
      <c r="F460" t="s">
        <v>468</v>
      </c>
      <c r="G460" t="s">
        <v>149</v>
      </c>
      <c r="H460" t="s">
        <v>149</v>
      </c>
      <c r="I460">
        <v>1</v>
      </c>
      <c r="J460">
        <v>1343.202</v>
      </c>
      <c r="K460">
        <v>0.248641</v>
      </c>
    </row>
    <row r="461" spans="1:11">
      <c r="A461" t="s">
        <v>239</v>
      </c>
      <c r="B461">
        <v>0.40696752698146599</v>
      </c>
      <c r="C461" t="s">
        <v>241</v>
      </c>
      <c r="D461" t="s">
        <v>240</v>
      </c>
      <c r="E461" t="s">
        <v>169</v>
      </c>
      <c r="F461" t="s">
        <v>468</v>
      </c>
      <c r="G461" t="s">
        <v>149</v>
      </c>
      <c r="H461" t="s">
        <v>242</v>
      </c>
      <c r="I461">
        <v>130</v>
      </c>
      <c r="J461">
        <v>1284.7270000000001</v>
      </c>
      <c r="K461">
        <v>0.248641</v>
      </c>
    </row>
    <row r="462" spans="1:11">
      <c r="A462" t="s">
        <v>243</v>
      </c>
      <c r="B462">
        <v>0.54677563304600696</v>
      </c>
      <c r="C462" t="s">
        <v>236</v>
      </c>
      <c r="D462" t="s">
        <v>244</v>
      </c>
      <c r="E462" t="s">
        <v>165</v>
      </c>
      <c r="F462" t="s">
        <v>468</v>
      </c>
      <c r="G462" t="s">
        <v>149</v>
      </c>
      <c r="H462" t="s">
        <v>149</v>
      </c>
      <c r="I462">
        <v>180</v>
      </c>
      <c r="J462">
        <v>1324.008</v>
      </c>
      <c r="K462">
        <v>0.248641</v>
      </c>
    </row>
    <row r="463" spans="1:11">
      <c r="A463" t="s">
        <v>111</v>
      </c>
      <c r="B463">
        <v>7.4378151964272204E-3</v>
      </c>
      <c r="C463" t="s">
        <v>114</v>
      </c>
      <c r="D463" t="s">
        <v>112</v>
      </c>
      <c r="E463" t="s">
        <v>113</v>
      </c>
      <c r="F463" t="s">
        <v>469</v>
      </c>
      <c r="G463" t="s">
        <v>115</v>
      </c>
      <c r="H463" t="s">
        <v>116</v>
      </c>
      <c r="I463">
        <v>1</v>
      </c>
      <c r="J463">
        <v>627.36500000000001</v>
      </c>
      <c r="K463">
        <v>0.214306</v>
      </c>
    </row>
    <row r="464" spans="1:11">
      <c r="A464" t="s">
        <v>129</v>
      </c>
      <c r="B464">
        <v>1.42200525705378E-2</v>
      </c>
      <c r="C464" t="s">
        <v>124</v>
      </c>
      <c r="D464" t="s">
        <v>130</v>
      </c>
      <c r="E464" t="s">
        <v>113</v>
      </c>
      <c r="F464" t="s">
        <v>469</v>
      </c>
      <c r="G464" t="s">
        <v>120</v>
      </c>
      <c r="H464" t="s">
        <v>131</v>
      </c>
      <c r="I464">
        <v>1</v>
      </c>
      <c r="J464">
        <v>328.14400000000001</v>
      </c>
      <c r="K464">
        <v>0.214306</v>
      </c>
    </row>
    <row r="465" spans="1:11">
      <c r="A465" t="s">
        <v>132</v>
      </c>
      <c r="B465">
        <v>1.9428491237780999E-2</v>
      </c>
      <c r="C465" t="s">
        <v>114</v>
      </c>
      <c r="D465" t="s">
        <v>133</v>
      </c>
      <c r="E465" t="s">
        <v>113</v>
      </c>
      <c r="F465" t="s">
        <v>469</v>
      </c>
      <c r="G465" t="s">
        <v>115</v>
      </c>
      <c r="H465" t="s">
        <v>134</v>
      </c>
      <c r="I465">
        <v>3</v>
      </c>
      <c r="J465">
        <v>720.52300000000002</v>
      </c>
      <c r="K465">
        <v>0.214306</v>
      </c>
    </row>
    <row r="466" spans="1:11">
      <c r="A466" t="s">
        <v>156</v>
      </c>
      <c r="B466">
        <v>6.9206153959311201E-3</v>
      </c>
      <c r="C466" t="s">
        <v>119</v>
      </c>
      <c r="D466" t="s">
        <v>157</v>
      </c>
      <c r="E466" t="s">
        <v>113</v>
      </c>
      <c r="F466" t="s">
        <v>469</v>
      </c>
      <c r="G466" t="s">
        <v>158</v>
      </c>
      <c r="H466" t="s">
        <v>158</v>
      </c>
      <c r="I466">
        <v>1</v>
      </c>
      <c r="J466">
        <v>674.25</v>
      </c>
      <c r="K466">
        <v>0.214306</v>
      </c>
    </row>
    <row r="467" spans="1:11">
      <c r="A467" t="s">
        <v>159</v>
      </c>
      <c r="B467">
        <v>3.3478169520489702E-2</v>
      </c>
      <c r="C467" t="s">
        <v>162</v>
      </c>
      <c r="D467" t="s">
        <v>160</v>
      </c>
      <c r="E467" t="s">
        <v>161</v>
      </c>
      <c r="F467" t="s">
        <v>469</v>
      </c>
      <c r="G467" t="s">
        <v>149</v>
      </c>
      <c r="H467" t="s">
        <v>149</v>
      </c>
      <c r="I467">
        <v>8</v>
      </c>
      <c r="J467">
        <v>1115.049</v>
      </c>
      <c r="K467">
        <v>0.214306</v>
      </c>
    </row>
    <row r="468" spans="1:11">
      <c r="A468" t="s">
        <v>163</v>
      </c>
      <c r="B468">
        <v>3.20287141544618E-3</v>
      </c>
      <c r="C468" t="s">
        <v>166</v>
      </c>
      <c r="D468" t="s">
        <v>164</v>
      </c>
      <c r="E468" t="s">
        <v>165</v>
      </c>
      <c r="F468" t="s">
        <v>469</v>
      </c>
      <c r="G468" t="s">
        <v>149</v>
      </c>
      <c r="H468" t="s">
        <v>149</v>
      </c>
      <c r="I468">
        <v>1</v>
      </c>
      <c r="J468">
        <v>1456.8879999999999</v>
      </c>
      <c r="K468">
        <v>0.214306</v>
      </c>
    </row>
    <row r="469" spans="1:11">
      <c r="A469" t="s">
        <v>171</v>
      </c>
      <c r="B469">
        <v>1.45856676956992E-2</v>
      </c>
      <c r="C469" t="s">
        <v>166</v>
      </c>
      <c r="D469" t="s">
        <v>172</v>
      </c>
      <c r="E469" t="s">
        <v>165</v>
      </c>
      <c r="F469" t="s">
        <v>469</v>
      </c>
      <c r="G469" t="s">
        <v>149</v>
      </c>
      <c r="H469" t="s">
        <v>149</v>
      </c>
      <c r="I469">
        <v>4</v>
      </c>
      <c r="J469">
        <v>1279.674</v>
      </c>
      <c r="K469">
        <v>0.214306</v>
      </c>
    </row>
    <row r="470" spans="1:11">
      <c r="A470" t="s">
        <v>180</v>
      </c>
      <c r="B470">
        <v>3.3425751851232899E-3</v>
      </c>
      <c r="C470" t="s">
        <v>162</v>
      </c>
      <c r="D470" t="s">
        <v>181</v>
      </c>
      <c r="E470" t="s">
        <v>165</v>
      </c>
      <c r="F470" t="s">
        <v>469</v>
      </c>
      <c r="G470" t="s">
        <v>149</v>
      </c>
      <c r="H470" t="s">
        <v>149</v>
      </c>
      <c r="I470">
        <v>1</v>
      </c>
      <c r="J470">
        <v>1395.9970000000001</v>
      </c>
      <c r="K470">
        <v>0.214306</v>
      </c>
    </row>
    <row r="471" spans="1:11">
      <c r="A471" t="s">
        <v>182</v>
      </c>
      <c r="B471">
        <v>1.0274844939467899E-2</v>
      </c>
      <c r="C471" t="s">
        <v>166</v>
      </c>
      <c r="D471" t="s">
        <v>183</v>
      </c>
      <c r="E471" t="s">
        <v>165</v>
      </c>
      <c r="F471" t="s">
        <v>469</v>
      </c>
      <c r="G471" t="s">
        <v>149</v>
      </c>
      <c r="H471" t="s">
        <v>149</v>
      </c>
      <c r="I471">
        <v>3</v>
      </c>
      <c r="J471">
        <v>1362.422</v>
      </c>
      <c r="K471">
        <v>0.214306</v>
      </c>
    </row>
    <row r="472" spans="1:11">
      <c r="A472" t="s">
        <v>184</v>
      </c>
      <c r="B472">
        <v>8.5966879918198902E-2</v>
      </c>
      <c r="C472" t="s">
        <v>186</v>
      </c>
      <c r="D472" t="s">
        <v>185</v>
      </c>
      <c r="E472" t="s">
        <v>165</v>
      </c>
      <c r="F472" t="s">
        <v>469</v>
      </c>
      <c r="G472" t="s">
        <v>149</v>
      </c>
      <c r="H472" t="s">
        <v>149</v>
      </c>
      <c r="I472">
        <v>24</v>
      </c>
      <c r="J472">
        <v>1302.704</v>
      </c>
      <c r="K472">
        <v>0.214306</v>
      </c>
    </row>
    <row r="473" spans="1:11">
      <c r="A473" t="s">
        <v>187</v>
      </c>
      <c r="B473">
        <v>1.00340651431027E-2</v>
      </c>
      <c r="C473" t="s">
        <v>186</v>
      </c>
      <c r="D473" t="s">
        <v>188</v>
      </c>
      <c r="E473" t="s">
        <v>165</v>
      </c>
      <c r="F473" t="s">
        <v>469</v>
      </c>
      <c r="G473" t="s">
        <v>149</v>
      </c>
      <c r="H473" t="s">
        <v>149</v>
      </c>
      <c r="I473">
        <v>3</v>
      </c>
      <c r="J473">
        <v>1395.115</v>
      </c>
      <c r="K473">
        <v>0.214306</v>
      </c>
    </row>
    <row r="474" spans="1:11">
      <c r="A474" t="s">
        <v>189</v>
      </c>
      <c r="B474">
        <v>0.16839973734411201</v>
      </c>
      <c r="C474" t="s">
        <v>186</v>
      </c>
      <c r="D474" t="s">
        <v>190</v>
      </c>
      <c r="E474" t="s">
        <v>165</v>
      </c>
      <c r="F474" t="s">
        <v>469</v>
      </c>
      <c r="G474" t="s">
        <v>149</v>
      </c>
      <c r="H474" t="s">
        <v>149</v>
      </c>
      <c r="I474">
        <v>46</v>
      </c>
      <c r="J474">
        <v>1274.624</v>
      </c>
      <c r="K474">
        <v>0.214306</v>
      </c>
    </row>
    <row r="475" spans="1:11">
      <c r="A475" t="s">
        <v>191</v>
      </c>
      <c r="B475">
        <v>0.19426145615686299</v>
      </c>
      <c r="C475" t="s">
        <v>186</v>
      </c>
      <c r="D475" t="s">
        <v>192</v>
      </c>
      <c r="E475" t="s">
        <v>165</v>
      </c>
      <c r="F475" t="s">
        <v>469</v>
      </c>
      <c r="G475" t="s">
        <v>149</v>
      </c>
      <c r="H475" t="s">
        <v>149</v>
      </c>
      <c r="I475">
        <v>54</v>
      </c>
      <c r="J475">
        <v>1297.098</v>
      </c>
      <c r="K475">
        <v>0.214306</v>
      </c>
    </row>
    <row r="476" spans="1:11">
      <c r="A476" t="s">
        <v>199</v>
      </c>
      <c r="B476">
        <v>1.01804101581892E-2</v>
      </c>
      <c r="C476" t="s">
        <v>166</v>
      </c>
      <c r="D476" t="s">
        <v>200</v>
      </c>
      <c r="E476" t="s">
        <v>165</v>
      </c>
      <c r="F476" t="s">
        <v>469</v>
      </c>
      <c r="G476" t="s">
        <v>149</v>
      </c>
      <c r="H476" t="s">
        <v>149</v>
      </c>
      <c r="I476">
        <v>3</v>
      </c>
      <c r="J476">
        <v>1375.06</v>
      </c>
      <c r="K476">
        <v>0.214306</v>
      </c>
    </row>
    <row r="477" spans="1:11">
      <c r="A477" t="s">
        <v>227</v>
      </c>
      <c r="B477">
        <v>1.3936455486599801E-2</v>
      </c>
      <c r="C477" t="s">
        <v>203</v>
      </c>
      <c r="D477" t="s">
        <v>228</v>
      </c>
      <c r="E477" t="s">
        <v>165</v>
      </c>
      <c r="F477" t="s">
        <v>469</v>
      </c>
      <c r="G477" t="s">
        <v>149</v>
      </c>
      <c r="H477" t="s">
        <v>149</v>
      </c>
      <c r="I477">
        <v>2</v>
      </c>
      <c r="J477">
        <v>669.64300000000003</v>
      </c>
      <c r="K477">
        <v>0.214306</v>
      </c>
    </row>
    <row r="478" spans="1:11">
      <c r="A478" t="s">
        <v>234</v>
      </c>
      <c r="B478">
        <v>0.41358423664094102</v>
      </c>
      <c r="C478" t="s">
        <v>236</v>
      </c>
      <c r="D478" t="s">
        <v>235</v>
      </c>
      <c r="E478" t="s">
        <v>165</v>
      </c>
      <c r="F478" t="s">
        <v>469</v>
      </c>
      <c r="G478" t="s">
        <v>149</v>
      </c>
      <c r="H478" t="s">
        <v>149</v>
      </c>
      <c r="I478">
        <v>116</v>
      </c>
      <c r="J478">
        <v>1308.759</v>
      </c>
      <c r="K478">
        <v>0.214306</v>
      </c>
    </row>
    <row r="479" spans="1:11">
      <c r="A479" t="s">
        <v>239</v>
      </c>
      <c r="B479">
        <v>0.156179228754733</v>
      </c>
      <c r="C479" t="s">
        <v>241</v>
      </c>
      <c r="D479" t="s">
        <v>240</v>
      </c>
      <c r="E479" t="s">
        <v>169</v>
      </c>
      <c r="F479" t="s">
        <v>469</v>
      </c>
      <c r="G479" t="s">
        <v>149</v>
      </c>
      <c r="H479" t="s">
        <v>242</v>
      </c>
      <c r="I479">
        <v>43</v>
      </c>
      <c r="J479">
        <v>1284.7270000000001</v>
      </c>
      <c r="K479">
        <v>0.214306</v>
      </c>
    </row>
    <row r="480" spans="1:11">
      <c r="A480" t="s">
        <v>243</v>
      </c>
      <c r="B480">
        <v>0.186788842157636</v>
      </c>
      <c r="C480" t="s">
        <v>236</v>
      </c>
      <c r="D480" t="s">
        <v>244</v>
      </c>
      <c r="E480" t="s">
        <v>165</v>
      </c>
      <c r="F480" t="s">
        <v>469</v>
      </c>
      <c r="G480" t="s">
        <v>149</v>
      </c>
      <c r="H480" t="s">
        <v>149</v>
      </c>
      <c r="I480">
        <v>53</v>
      </c>
      <c r="J480">
        <v>1324.008</v>
      </c>
      <c r="K480">
        <v>0.214306</v>
      </c>
    </row>
    <row r="481" spans="1:11">
      <c r="A481" t="s">
        <v>111</v>
      </c>
      <c r="B481">
        <v>3.6543123730625501E-2</v>
      </c>
      <c r="C481" t="s">
        <v>114</v>
      </c>
      <c r="D481" t="s">
        <v>112</v>
      </c>
      <c r="E481" t="s">
        <v>113</v>
      </c>
      <c r="F481" t="s">
        <v>470</v>
      </c>
      <c r="G481" t="s">
        <v>115</v>
      </c>
      <c r="H481" t="s">
        <v>116</v>
      </c>
      <c r="I481">
        <v>6</v>
      </c>
      <c r="J481">
        <v>627.36500000000001</v>
      </c>
      <c r="K481">
        <v>0.26171299999999997</v>
      </c>
    </row>
    <row r="482" spans="1:11">
      <c r="A482" t="s">
        <v>122</v>
      </c>
      <c r="B482">
        <v>4.9307859876107796E-3</v>
      </c>
      <c r="C482" t="s">
        <v>124</v>
      </c>
      <c r="D482" t="s">
        <v>123</v>
      </c>
      <c r="E482" t="s">
        <v>113</v>
      </c>
      <c r="F482" t="s">
        <v>470</v>
      </c>
      <c r="G482" t="s">
        <v>120</v>
      </c>
      <c r="H482" t="s">
        <v>125</v>
      </c>
      <c r="I482">
        <v>1</v>
      </c>
      <c r="J482">
        <v>774.923</v>
      </c>
      <c r="K482">
        <v>0.26171299999999997</v>
      </c>
    </row>
    <row r="483" spans="1:11">
      <c r="A483" t="s">
        <v>126</v>
      </c>
      <c r="B483">
        <v>4.5135045228337899E-3</v>
      </c>
      <c r="C483" t="s">
        <v>119</v>
      </c>
      <c r="D483" t="s">
        <v>127</v>
      </c>
      <c r="E483" t="s">
        <v>113</v>
      </c>
      <c r="F483" t="s">
        <v>470</v>
      </c>
      <c r="G483" t="s">
        <v>120</v>
      </c>
      <c r="H483" t="s">
        <v>128</v>
      </c>
      <c r="I483">
        <v>1</v>
      </c>
      <c r="J483">
        <v>846.56600000000003</v>
      </c>
      <c r="K483">
        <v>0.26171299999999997</v>
      </c>
    </row>
    <row r="484" spans="1:11">
      <c r="A484" t="s">
        <v>132</v>
      </c>
      <c r="B484">
        <v>4.7727574593588E-2</v>
      </c>
      <c r="C484" t="s">
        <v>114</v>
      </c>
      <c r="D484" t="s">
        <v>133</v>
      </c>
      <c r="E484" t="s">
        <v>113</v>
      </c>
      <c r="F484" t="s">
        <v>470</v>
      </c>
      <c r="G484" t="s">
        <v>115</v>
      </c>
      <c r="H484" t="s">
        <v>134</v>
      </c>
      <c r="I484">
        <v>9</v>
      </c>
      <c r="J484">
        <v>720.52300000000002</v>
      </c>
      <c r="K484">
        <v>0.26171299999999997</v>
      </c>
    </row>
    <row r="485" spans="1:11">
      <c r="A485" t="s">
        <v>135</v>
      </c>
      <c r="B485">
        <v>9.6370134678738593E-3</v>
      </c>
      <c r="C485" t="s">
        <v>119</v>
      </c>
      <c r="D485" t="s">
        <v>136</v>
      </c>
      <c r="E485" t="s">
        <v>113</v>
      </c>
      <c r="F485" t="s">
        <v>470</v>
      </c>
      <c r="G485" t="s">
        <v>137</v>
      </c>
      <c r="H485" t="s">
        <v>138</v>
      </c>
      <c r="I485">
        <v>2</v>
      </c>
      <c r="J485">
        <v>792.98</v>
      </c>
      <c r="K485">
        <v>0.26171299999999997</v>
      </c>
    </row>
    <row r="486" spans="1:11">
      <c r="A486" t="s">
        <v>145</v>
      </c>
      <c r="B486">
        <v>4.1998661991691603E-3</v>
      </c>
      <c r="C486" t="s">
        <v>148</v>
      </c>
      <c r="D486" t="s">
        <v>146</v>
      </c>
      <c r="E486" t="s">
        <v>147</v>
      </c>
      <c r="F486" t="s">
        <v>470</v>
      </c>
      <c r="G486" t="s">
        <v>149</v>
      </c>
      <c r="H486" t="s">
        <v>149</v>
      </c>
      <c r="I486">
        <v>1</v>
      </c>
      <c r="J486">
        <v>909.78599999999994</v>
      </c>
      <c r="K486">
        <v>0.26171299999999997</v>
      </c>
    </row>
    <row r="487" spans="1:11">
      <c r="A487" t="s">
        <v>152</v>
      </c>
      <c r="B487">
        <v>5.4522136375668396E-3</v>
      </c>
      <c r="C487" t="s">
        <v>148</v>
      </c>
      <c r="D487" t="s">
        <v>153</v>
      </c>
      <c r="E487" t="s">
        <v>147</v>
      </c>
      <c r="F487" t="s">
        <v>470</v>
      </c>
      <c r="G487" t="s">
        <v>149</v>
      </c>
      <c r="H487" t="s">
        <v>149</v>
      </c>
      <c r="I487">
        <v>2</v>
      </c>
      <c r="J487">
        <v>1401.625</v>
      </c>
      <c r="K487">
        <v>0.26171299999999997</v>
      </c>
    </row>
    <row r="488" spans="1:11">
      <c r="A488" t="s">
        <v>159</v>
      </c>
      <c r="B488">
        <v>1.02116757382271</v>
      </c>
      <c r="C488" t="s">
        <v>162</v>
      </c>
      <c r="D488" t="s">
        <v>160</v>
      </c>
      <c r="E488" t="s">
        <v>161</v>
      </c>
      <c r="F488" t="s">
        <v>470</v>
      </c>
      <c r="G488" t="s">
        <v>149</v>
      </c>
      <c r="H488" t="s">
        <v>149</v>
      </c>
      <c r="I488">
        <v>298</v>
      </c>
      <c r="J488">
        <v>1115.049</v>
      </c>
      <c r="K488">
        <v>0.26171299999999997</v>
      </c>
    </row>
    <row r="489" spans="1:11">
      <c r="A489" t="s">
        <v>163</v>
      </c>
      <c r="B489">
        <v>0.47733131408706098</v>
      </c>
      <c r="C489" t="s">
        <v>166</v>
      </c>
      <c r="D489" t="s">
        <v>164</v>
      </c>
      <c r="E489" t="s">
        <v>165</v>
      </c>
      <c r="F489" t="s">
        <v>470</v>
      </c>
      <c r="G489" t="s">
        <v>149</v>
      </c>
      <c r="H489" t="s">
        <v>149</v>
      </c>
      <c r="I489">
        <v>182</v>
      </c>
      <c r="J489">
        <v>1456.8879999999999</v>
      </c>
      <c r="K489">
        <v>0.26171299999999997</v>
      </c>
    </row>
    <row r="490" spans="1:11">
      <c r="A490" t="s">
        <v>171</v>
      </c>
      <c r="B490">
        <v>1.4690631357514801</v>
      </c>
      <c r="C490" t="s">
        <v>166</v>
      </c>
      <c r="D490" t="s">
        <v>172</v>
      </c>
      <c r="E490" t="s">
        <v>165</v>
      </c>
      <c r="F490" t="s">
        <v>470</v>
      </c>
      <c r="G490" t="s">
        <v>149</v>
      </c>
      <c r="H490" t="s">
        <v>149</v>
      </c>
      <c r="I490">
        <v>492</v>
      </c>
      <c r="J490">
        <v>1279.674</v>
      </c>
      <c r="K490">
        <v>0.26171299999999997</v>
      </c>
    </row>
    <row r="491" spans="1:11">
      <c r="A491" t="s">
        <v>173</v>
      </c>
      <c r="B491">
        <v>5.0488278238626998E-2</v>
      </c>
      <c r="C491" t="s">
        <v>162</v>
      </c>
      <c r="D491" t="s">
        <v>174</v>
      </c>
      <c r="E491" t="s">
        <v>165</v>
      </c>
      <c r="F491" t="s">
        <v>470</v>
      </c>
      <c r="G491" t="s">
        <v>149</v>
      </c>
      <c r="H491" t="s">
        <v>149</v>
      </c>
      <c r="I491">
        <v>19</v>
      </c>
      <c r="J491">
        <v>1437.93</v>
      </c>
      <c r="K491">
        <v>0.26171299999999997</v>
      </c>
    </row>
    <row r="492" spans="1:11">
      <c r="A492" t="s">
        <v>175</v>
      </c>
      <c r="B492">
        <v>7.1870153402438394E-2</v>
      </c>
      <c r="C492" t="s">
        <v>162</v>
      </c>
      <c r="D492" t="s">
        <v>176</v>
      </c>
      <c r="E492" t="s">
        <v>165</v>
      </c>
      <c r="F492" t="s">
        <v>470</v>
      </c>
      <c r="G492" t="s">
        <v>149</v>
      </c>
      <c r="H492" t="s">
        <v>149</v>
      </c>
      <c r="I492">
        <v>26</v>
      </c>
      <c r="J492">
        <v>1382.2909999999999</v>
      </c>
      <c r="K492">
        <v>0.26171299999999997</v>
      </c>
    </row>
    <row r="493" spans="1:11">
      <c r="A493" t="s">
        <v>177</v>
      </c>
      <c r="B493">
        <v>3.5225715916655E-2</v>
      </c>
      <c r="C493" t="s">
        <v>162</v>
      </c>
      <c r="D493" t="s">
        <v>178</v>
      </c>
      <c r="E493" t="s">
        <v>179</v>
      </c>
      <c r="F493" t="s">
        <v>470</v>
      </c>
      <c r="G493" t="s">
        <v>179</v>
      </c>
      <c r="H493" t="s">
        <v>179</v>
      </c>
      <c r="I493">
        <v>13</v>
      </c>
      <c r="J493">
        <v>1410.127</v>
      </c>
      <c r="K493">
        <v>0.26171299999999997</v>
      </c>
    </row>
    <row r="494" spans="1:11">
      <c r="A494" t="s">
        <v>180</v>
      </c>
      <c r="B494">
        <v>0.12590647086946199</v>
      </c>
      <c r="C494" t="s">
        <v>162</v>
      </c>
      <c r="D494" t="s">
        <v>181</v>
      </c>
      <c r="E494" t="s">
        <v>165</v>
      </c>
      <c r="F494" t="s">
        <v>470</v>
      </c>
      <c r="G494" t="s">
        <v>149</v>
      </c>
      <c r="H494" t="s">
        <v>149</v>
      </c>
      <c r="I494">
        <v>46</v>
      </c>
      <c r="J494">
        <v>1395.9970000000001</v>
      </c>
      <c r="K494">
        <v>0.26171299999999997</v>
      </c>
    </row>
    <row r="495" spans="1:11">
      <c r="A495" t="s">
        <v>182</v>
      </c>
      <c r="B495">
        <v>3.4075272242381098</v>
      </c>
      <c r="C495" t="s">
        <v>166</v>
      </c>
      <c r="D495" t="s">
        <v>183</v>
      </c>
      <c r="E495" t="s">
        <v>165</v>
      </c>
      <c r="F495" t="s">
        <v>470</v>
      </c>
      <c r="G495" t="s">
        <v>149</v>
      </c>
      <c r="H495" t="s">
        <v>149</v>
      </c>
      <c r="I495">
        <v>1215</v>
      </c>
      <c r="J495">
        <v>1362.422</v>
      </c>
      <c r="K495">
        <v>0.26171299999999997</v>
      </c>
    </row>
    <row r="496" spans="1:11">
      <c r="A496" t="s">
        <v>184</v>
      </c>
      <c r="B496">
        <v>1.9270559633726401</v>
      </c>
      <c r="C496" t="s">
        <v>186</v>
      </c>
      <c r="D496" t="s">
        <v>185</v>
      </c>
      <c r="E496" t="s">
        <v>165</v>
      </c>
      <c r="F496" t="s">
        <v>470</v>
      </c>
      <c r="G496" t="s">
        <v>149</v>
      </c>
      <c r="H496" t="s">
        <v>149</v>
      </c>
      <c r="I496">
        <v>657</v>
      </c>
      <c r="J496">
        <v>1302.704</v>
      </c>
      <c r="K496">
        <v>0.26171299999999997</v>
      </c>
    </row>
    <row r="497" spans="1:11">
      <c r="A497" t="s">
        <v>187</v>
      </c>
      <c r="B497">
        <v>2.29787635802573</v>
      </c>
      <c r="C497" t="s">
        <v>186</v>
      </c>
      <c r="D497" t="s">
        <v>188</v>
      </c>
      <c r="E497" t="s">
        <v>165</v>
      </c>
      <c r="F497" t="s">
        <v>470</v>
      </c>
      <c r="G497" t="s">
        <v>149</v>
      </c>
      <c r="H497" t="s">
        <v>149</v>
      </c>
      <c r="I497">
        <v>839</v>
      </c>
      <c r="J497">
        <v>1395.115</v>
      </c>
      <c r="K497">
        <v>0.26171299999999997</v>
      </c>
    </row>
    <row r="498" spans="1:11">
      <c r="A498" t="s">
        <v>189</v>
      </c>
      <c r="B498">
        <v>3.7201837735032002</v>
      </c>
      <c r="C498" t="s">
        <v>186</v>
      </c>
      <c r="D498" t="s">
        <v>190</v>
      </c>
      <c r="E498" t="s">
        <v>165</v>
      </c>
      <c r="F498" t="s">
        <v>470</v>
      </c>
      <c r="G498" t="s">
        <v>149</v>
      </c>
      <c r="H498" t="s">
        <v>149</v>
      </c>
      <c r="I498">
        <v>1241</v>
      </c>
      <c r="J498">
        <v>1274.624</v>
      </c>
      <c r="K498">
        <v>0.26171299999999997</v>
      </c>
    </row>
    <row r="499" spans="1:11">
      <c r="A499" t="s">
        <v>191</v>
      </c>
      <c r="B499">
        <v>3.2226952320069699</v>
      </c>
      <c r="C499" t="s">
        <v>186</v>
      </c>
      <c r="D499" t="s">
        <v>192</v>
      </c>
      <c r="E499" t="s">
        <v>165</v>
      </c>
      <c r="F499" t="s">
        <v>470</v>
      </c>
      <c r="G499" t="s">
        <v>149</v>
      </c>
      <c r="H499" t="s">
        <v>149</v>
      </c>
      <c r="I499">
        <v>1094</v>
      </c>
      <c r="J499">
        <v>1297.098</v>
      </c>
      <c r="K499">
        <v>0.26171299999999997</v>
      </c>
    </row>
    <row r="500" spans="1:11">
      <c r="A500" t="s">
        <v>193</v>
      </c>
      <c r="B500">
        <v>8.3904508030856001E-2</v>
      </c>
      <c r="C500" t="s">
        <v>162</v>
      </c>
      <c r="D500" t="s">
        <v>194</v>
      </c>
      <c r="E500" t="s">
        <v>165</v>
      </c>
      <c r="F500" t="s">
        <v>470</v>
      </c>
      <c r="G500" t="s">
        <v>149</v>
      </c>
      <c r="H500" t="s">
        <v>149</v>
      </c>
      <c r="I500">
        <v>29</v>
      </c>
      <c r="J500">
        <v>1320.6489999999999</v>
      </c>
      <c r="K500">
        <v>0.26171299999999997</v>
      </c>
    </row>
    <row r="501" spans="1:11">
      <c r="A501" t="s">
        <v>195</v>
      </c>
      <c r="B501">
        <v>0.591692894594672</v>
      </c>
      <c r="C501" t="s">
        <v>166</v>
      </c>
      <c r="D501" t="s">
        <v>196</v>
      </c>
      <c r="E501" t="s">
        <v>165</v>
      </c>
      <c r="F501" t="s">
        <v>470</v>
      </c>
      <c r="G501" t="s">
        <v>149</v>
      </c>
      <c r="H501" t="s">
        <v>149</v>
      </c>
      <c r="I501">
        <v>222</v>
      </c>
      <c r="J501">
        <v>1433.6110000000001</v>
      </c>
      <c r="K501">
        <v>0.26171299999999997</v>
      </c>
    </row>
    <row r="502" spans="1:11">
      <c r="A502" t="s">
        <v>197</v>
      </c>
      <c r="B502">
        <v>2.62878571592127E-2</v>
      </c>
      <c r="C502" t="s">
        <v>162</v>
      </c>
      <c r="D502" t="s">
        <v>198</v>
      </c>
      <c r="E502" t="s">
        <v>165</v>
      </c>
      <c r="F502" t="s">
        <v>470</v>
      </c>
      <c r="G502" t="s">
        <v>149</v>
      </c>
      <c r="H502" t="s">
        <v>149</v>
      </c>
      <c r="I502">
        <v>10</v>
      </c>
      <c r="J502">
        <v>1453.5150000000001</v>
      </c>
      <c r="K502">
        <v>0.26171299999999997</v>
      </c>
    </row>
    <row r="503" spans="1:11">
      <c r="A503" t="s">
        <v>199</v>
      </c>
      <c r="B503">
        <v>0.73081727384821904</v>
      </c>
      <c r="C503" t="s">
        <v>166</v>
      </c>
      <c r="D503" t="s">
        <v>200</v>
      </c>
      <c r="E503" t="s">
        <v>165</v>
      </c>
      <c r="F503" t="s">
        <v>470</v>
      </c>
      <c r="G503" t="s">
        <v>149</v>
      </c>
      <c r="H503" t="s">
        <v>149</v>
      </c>
      <c r="I503">
        <v>263</v>
      </c>
      <c r="J503">
        <v>1375.06</v>
      </c>
      <c r="K503">
        <v>0.26171299999999997</v>
      </c>
    </row>
    <row r="504" spans="1:11">
      <c r="A504" t="s">
        <v>204</v>
      </c>
      <c r="B504">
        <v>2.12213444767409E-2</v>
      </c>
      <c r="C504" t="s">
        <v>203</v>
      </c>
      <c r="D504" t="s">
        <v>205</v>
      </c>
      <c r="E504" t="s">
        <v>147</v>
      </c>
      <c r="F504" t="s">
        <v>470</v>
      </c>
      <c r="G504" t="s">
        <v>149</v>
      </c>
      <c r="H504" t="s">
        <v>149</v>
      </c>
      <c r="I504">
        <v>5</v>
      </c>
      <c r="J504">
        <v>900.26800000000003</v>
      </c>
      <c r="K504">
        <v>0.26171299999999997</v>
      </c>
    </row>
    <row r="505" spans="1:11">
      <c r="A505" t="s">
        <v>209</v>
      </c>
      <c r="B505">
        <v>4.9763102903277401E-2</v>
      </c>
      <c r="C505" t="s">
        <v>203</v>
      </c>
      <c r="D505" t="s">
        <v>210</v>
      </c>
      <c r="E505" t="s">
        <v>165</v>
      </c>
      <c r="F505" t="s">
        <v>470</v>
      </c>
      <c r="G505" t="s">
        <v>149</v>
      </c>
      <c r="H505" t="s">
        <v>149</v>
      </c>
      <c r="I505">
        <v>13</v>
      </c>
      <c r="J505">
        <v>998.18399999999997</v>
      </c>
      <c r="K505">
        <v>0.26171299999999997</v>
      </c>
    </row>
    <row r="506" spans="1:11">
      <c r="A506" t="s">
        <v>211</v>
      </c>
      <c r="B506">
        <v>4.99511441354345E-2</v>
      </c>
      <c r="C506" t="s">
        <v>203</v>
      </c>
      <c r="D506" t="s">
        <v>212</v>
      </c>
      <c r="E506" t="s">
        <v>165</v>
      </c>
      <c r="F506" t="s">
        <v>470</v>
      </c>
      <c r="G506" t="s">
        <v>149</v>
      </c>
      <c r="H506" t="s">
        <v>149</v>
      </c>
      <c r="I506">
        <v>9</v>
      </c>
      <c r="J506">
        <v>688.44899999999996</v>
      </c>
      <c r="K506">
        <v>0.26171299999999997</v>
      </c>
    </row>
    <row r="507" spans="1:11">
      <c r="A507" t="s">
        <v>213</v>
      </c>
      <c r="B507">
        <v>5.2957507226116397E-2</v>
      </c>
      <c r="C507" t="s">
        <v>208</v>
      </c>
      <c r="D507" t="s">
        <v>214</v>
      </c>
      <c r="E507" t="s">
        <v>165</v>
      </c>
      <c r="F507" t="s">
        <v>470</v>
      </c>
      <c r="G507" t="s">
        <v>149</v>
      </c>
      <c r="H507" t="s">
        <v>149</v>
      </c>
      <c r="I507">
        <v>5</v>
      </c>
      <c r="J507">
        <v>360.75900000000001</v>
      </c>
      <c r="K507">
        <v>0.26171299999999997</v>
      </c>
    </row>
    <row r="508" spans="1:11">
      <c r="A508" t="s">
        <v>215</v>
      </c>
      <c r="B508">
        <v>1.50114303949796E-2</v>
      </c>
      <c r="C508" t="s">
        <v>203</v>
      </c>
      <c r="D508" t="s">
        <v>216</v>
      </c>
      <c r="E508" t="s">
        <v>217</v>
      </c>
      <c r="F508" t="s">
        <v>470</v>
      </c>
      <c r="G508" t="s">
        <v>149</v>
      </c>
      <c r="H508" t="s">
        <v>149</v>
      </c>
      <c r="I508">
        <v>1</v>
      </c>
      <c r="J508">
        <v>254.53800000000001</v>
      </c>
      <c r="K508">
        <v>0.26171299999999997</v>
      </c>
    </row>
    <row r="509" spans="1:11">
      <c r="A509" t="s">
        <v>218</v>
      </c>
      <c r="B509">
        <v>3.7753356617270299E-2</v>
      </c>
      <c r="C509" t="s">
        <v>203</v>
      </c>
      <c r="D509" t="s">
        <v>219</v>
      </c>
      <c r="E509" t="s">
        <v>217</v>
      </c>
      <c r="F509" t="s">
        <v>470</v>
      </c>
      <c r="G509" t="s">
        <v>149</v>
      </c>
      <c r="H509" t="s">
        <v>149</v>
      </c>
      <c r="I509">
        <v>2</v>
      </c>
      <c r="J509">
        <v>202.41800000000001</v>
      </c>
      <c r="K509">
        <v>0.26171299999999997</v>
      </c>
    </row>
    <row r="510" spans="1:11">
      <c r="A510" t="s">
        <v>222</v>
      </c>
      <c r="B510">
        <v>5.72798815019923E-2</v>
      </c>
      <c r="C510" t="s">
        <v>203</v>
      </c>
      <c r="D510" t="s">
        <v>223</v>
      </c>
      <c r="E510" t="s">
        <v>224</v>
      </c>
      <c r="F510" t="s">
        <v>470</v>
      </c>
      <c r="G510" t="s">
        <v>149</v>
      </c>
      <c r="H510" t="s">
        <v>149</v>
      </c>
      <c r="I510">
        <v>11</v>
      </c>
      <c r="J510">
        <v>733.779</v>
      </c>
      <c r="K510">
        <v>0.26171299999999997</v>
      </c>
    </row>
    <row r="511" spans="1:11">
      <c r="A511" t="s">
        <v>225</v>
      </c>
      <c r="B511">
        <v>1.2580764496692E-2</v>
      </c>
      <c r="C511" t="s">
        <v>203</v>
      </c>
      <c r="D511" t="s">
        <v>226</v>
      </c>
      <c r="E511" t="s">
        <v>217</v>
      </c>
      <c r="F511" t="s">
        <v>470</v>
      </c>
      <c r="G511" t="s">
        <v>149</v>
      </c>
      <c r="H511" t="s">
        <v>149</v>
      </c>
      <c r="I511">
        <v>1</v>
      </c>
      <c r="J511">
        <v>303.71600000000001</v>
      </c>
      <c r="K511">
        <v>0.26171299999999997</v>
      </c>
    </row>
    <row r="512" spans="1:11">
      <c r="A512" t="s">
        <v>227</v>
      </c>
      <c r="B512">
        <v>0.182591833314279</v>
      </c>
      <c r="C512" t="s">
        <v>203</v>
      </c>
      <c r="D512" t="s">
        <v>228</v>
      </c>
      <c r="E512" t="s">
        <v>165</v>
      </c>
      <c r="F512" t="s">
        <v>470</v>
      </c>
      <c r="G512" t="s">
        <v>149</v>
      </c>
      <c r="H512" t="s">
        <v>149</v>
      </c>
      <c r="I512">
        <v>32</v>
      </c>
      <c r="J512">
        <v>669.64300000000003</v>
      </c>
      <c r="K512">
        <v>0.26171299999999997</v>
      </c>
    </row>
    <row r="513" spans="1:11">
      <c r="A513" t="s">
        <v>229</v>
      </c>
      <c r="B513">
        <v>1.3291218634511499E-2</v>
      </c>
      <c r="C513" t="s">
        <v>203</v>
      </c>
      <c r="D513" t="s">
        <v>230</v>
      </c>
      <c r="E513" t="s">
        <v>231</v>
      </c>
      <c r="F513" t="s">
        <v>470</v>
      </c>
      <c r="G513" t="s">
        <v>149</v>
      </c>
      <c r="H513" t="s">
        <v>149</v>
      </c>
      <c r="I513">
        <v>2</v>
      </c>
      <c r="J513">
        <v>574.96299999999997</v>
      </c>
      <c r="K513">
        <v>0.26171299999999997</v>
      </c>
    </row>
    <row r="514" spans="1:11">
      <c r="A514" t="s">
        <v>234</v>
      </c>
      <c r="B514">
        <v>6.8872042671267701</v>
      </c>
      <c r="C514" t="s">
        <v>236</v>
      </c>
      <c r="D514" t="s">
        <v>235</v>
      </c>
      <c r="E514" t="s">
        <v>165</v>
      </c>
      <c r="F514" t="s">
        <v>470</v>
      </c>
      <c r="G514" t="s">
        <v>149</v>
      </c>
      <c r="H514" t="s">
        <v>149</v>
      </c>
      <c r="I514">
        <v>2359</v>
      </c>
      <c r="J514">
        <v>1308.759</v>
      </c>
      <c r="K514">
        <v>0.26171299999999997</v>
      </c>
    </row>
    <row r="515" spans="1:11">
      <c r="A515" t="s">
        <v>237</v>
      </c>
      <c r="B515">
        <v>4.2670195583508402E-2</v>
      </c>
      <c r="C515" t="s">
        <v>162</v>
      </c>
      <c r="D515" t="s">
        <v>238</v>
      </c>
      <c r="E515" t="s">
        <v>165</v>
      </c>
      <c r="F515" t="s">
        <v>470</v>
      </c>
      <c r="G515" t="s">
        <v>149</v>
      </c>
      <c r="H515" t="s">
        <v>149</v>
      </c>
      <c r="I515">
        <v>15</v>
      </c>
      <c r="J515">
        <v>1343.202</v>
      </c>
      <c r="K515">
        <v>0.26171299999999997</v>
      </c>
    </row>
    <row r="516" spans="1:11">
      <c r="A516" t="s">
        <v>239</v>
      </c>
      <c r="B516">
        <v>1.2669907724892</v>
      </c>
      <c r="C516" t="s">
        <v>241</v>
      </c>
      <c r="D516" t="s">
        <v>240</v>
      </c>
      <c r="E516" t="s">
        <v>169</v>
      </c>
      <c r="F516" t="s">
        <v>470</v>
      </c>
      <c r="G516" t="s">
        <v>149</v>
      </c>
      <c r="H516" t="s">
        <v>242</v>
      </c>
      <c r="I516">
        <v>426</v>
      </c>
      <c r="J516">
        <v>1284.7270000000001</v>
      </c>
      <c r="K516">
        <v>0.26171299999999997</v>
      </c>
    </row>
    <row r="517" spans="1:11">
      <c r="A517" t="s">
        <v>243</v>
      </c>
      <c r="B517">
        <v>3.99988334303867</v>
      </c>
      <c r="C517" t="s">
        <v>236</v>
      </c>
      <c r="D517" t="s">
        <v>244</v>
      </c>
      <c r="E517" t="s">
        <v>165</v>
      </c>
      <c r="F517" t="s">
        <v>470</v>
      </c>
      <c r="G517" t="s">
        <v>149</v>
      </c>
      <c r="H517" t="s">
        <v>149</v>
      </c>
      <c r="I517">
        <v>1386</v>
      </c>
      <c r="J517">
        <v>1324.008</v>
      </c>
      <c r="K517">
        <v>0.26171299999999997</v>
      </c>
    </row>
    <row r="518" spans="1:11">
      <c r="A518" t="s">
        <v>135</v>
      </c>
      <c r="B518">
        <v>5.4154840093051998E-3</v>
      </c>
      <c r="C518" t="s">
        <v>119</v>
      </c>
      <c r="D518" t="s">
        <v>136</v>
      </c>
      <c r="E518" t="s">
        <v>113</v>
      </c>
      <c r="F518" t="s">
        <v>471</v>
      </c>
      <c r="G518" t="s">
        <v>137</v>
      </c>
      <c r="H518" t="s">
        <v>138</v>
      </c>
      <c r="I518">
        <v>1</v>
      </c>
      <c r="J518">
        <v>792.98</v>
      </c>
      <c r="K518">
        <v>0.23286299999999999</v>
      </c>
    </row>
    <row r="519" spans="1:11">
      <c r="A519" t="s">
        <v>145</v>
      </c>
      <c r="B519">
        <v>9.4403969937959797E-3</v>
      </c>
      <c r="C519" t="s">
        <v>148</v>
      </c>
      <c r="D519" t="s">
        <v>146</v>
      </c>
      <c r="E519" t="s">
        <v>147</v>
      </c>
      <c r="F519" t="s">
        <v>471</v>
      </c>
      <c r="G519" t="s">
        <v>149</v>
      </c>
      <c r="H519" t="s">
        <v>149</v>
      </c>
      <c r="I519">
        <v>2</v>
      </c>
      <c r="J519">
        <v>909.78599999999994</v>
      </c>
      <c r="K519">
        <v>0.23286299999999999</v>
      </c>
    </row>
    <row r="520" spans="1:11">
      <c r="A520" t="s">
        <v>156</v>
      </c>
      <c r="B520">
        <v>6.3691071704839999E-3</v>
      </c>
      <c r="C520" t="s">
        <v>119</v>
      </c>
      <c r="D520" t="s">
        <v>157</v>
      </c>
      <c r="E520" t="s">
        <v>113</v>
      </c>
      <c r="F520" t="s">
        <v>471</v>
      </c>
      <c r="G520" t="s">
        <v>158</v>
      </c>
      <c r="H520" t="s">
        <v>158</v>
      </c>
      <c r="I520">
        <v>1</v>
      </c>
      <c r="J520">
        <v>674.25</v>
      </c>
      <c r="K520">
        <v>0.23286299999999999</v>
      </c>
    </row>
    <row r="521" spans="1:11">
      <c r="A521" t="s">
        <v>159</v>
      </c>
      <c r="B521">
        <v>0.13479494429344299</v>
      </c>
      <c r="C521" t="s">
        <v>162</v>
      </c>
      <c r="D521" t="s">
        <v>160</v>
      </c>
      <c r="E521" t="s">
        <v>161</v>
      </c>
      <c r="F521" t="s">
        <v>471</v>
      </c>
      <c r="G521" t="s">
        <v>149</v>
      </c>
      <c r="H521" t="s">
        <v>149</v>
      </c>
      <c r="I521">
        <v>35</v>
      </c>
      <c r="J521">
        <v>1115.049</v>
      </c>
      <c r="K521">
        <v>0.23286299999999999</v>
      </c>
    </row>
    <row r="522" spans="1:11">
      <c r="A522" t="s">
        <v>163</v>
      </c>
      <c r="B522">
        <v>4.4214488447624399E-2</v>
      </c>
      <c r="C522" t="s">
        <v>166</v>
      </c>
      <c r="D522" t="s">
        <v>164</v>
      </c>
      <c r="E522" t="s">
        <v>165</v>
      </c>
      <c r="F522" t="s">
        <v>471</v>
      </c>
      <c r="G522" t="s">
        <v>149</v>
      </c>
      <c r="H522" t="s">
        <v>149</v>
      </c>
      <c r="I522">
        <v>15</v>
      </c>
      <c r="J522">
        <v>1456.8879999999999</v>
      </c>
      <c r="K522">
        <v>0.23286299999999999</v>
      </c>
    </row>
    <row r="523" spans="1:11">
      <c r="A523" t="s">
        <v>167</v>
      </c>
      <c r="B523">
        <v>3.4705601712815598E-3</v>
      </c>
      <c r="C523" t="s">
        <v>162</v>
      </c>
      <c r="D523" t="s">
        <v>168</v>
      </c>
      <c r="E523" t="s">
        <v>169</v>
      </c>
      <c r="F523" t="s">
        <v>471</v>
      </c>
      <c r="G523" t="s">
        <v>149</v>
      </c>
      <c r="H523" t="s">
        <v>170</v>
      </c>
      <c r="I523">
        <v>1</v>
      </c>
      <c r="J523">
        <v>1237.3710000000001</v>
      </c>
      <c r="K523">
        <v>0.23286299999999999</v>
      </c>
    </row>
    <row r="524" spans="1:11">
      <c r="A524" t="s">
        <v>171</v>
      </c>
      <c r="B524">
        <v>0.18121490905006801</v>
      </c>
      <c r="C524" t="s">
        <v>166</v>
      </c>
      <c r="D524" t="s">
        <v>172</v>
      </c>
      <c r="E524" t="s">
        <v>165</v>
      </c>
      <c r="F524" t="s">
        <v>471</v>
      </c>
      <c r="G524" t="s">
        <v>149</v>
      </c>
      <c r="H524" t="s">
        <v>149</v>
      </c>
      <c r="I524">
        <v>54</v>
      </c>
      <c r="J524">
        <v>1279.674</v>
      </c>
      <c r="K524">
        <v>0.23286299999999999</v>
      </c>
    </row>
    <row r="525" spans="1:11">
      <c r="A525" t="s">
        <v>173</v>
      </c>
      <c r="B525">
        <v>2.9864948291633401E-3</v>
      </c>
      <c r="C525" t="s">
        <v>162</v>
      </c>
      <c r="D525" t="s">
        <v>174</v>
      </c>
      <c r="E525" t="s">
        <v>165</v>
      </c>
      <c r="F525" t="s">
        <v>471</v>
      </c>
      <c r="G525" t="s">
        <v>149</v>
      </c>
      <c r="H525" t="s">
        <v>149</v>
      </c>
      <c r="I525">
        <v>1</v>
      </c>
      <c r="J525">
        <v>1437.93</v>
      </c>
      <c r="K525">
        <v>0.23286299999999999</v>
      </c>
    </row>
    <row r="526" spans="1:11">
      <c r="A526" t="s">
        <v>175</v>
      </c>
      <c r="B526">
        <v>6.2134102149241201E-3</v>
      </c>
      <c r="C526" t="s">
        <v>162</v>
      </c>
      <c r="D526" t="s">
        <v>176</v>
      </c>
      <c r="E526" t="s">
        <v>165</v>
      </c>
      <c r="F526" t="s">
        <v>471</v>
      </c>
      <c r="G526" t="s">
        <v>149</v>
      </c>
      <c r="H526" t="s">
        <v>149</v>
      </c>
      <c r="I526">
        <v>2</v>
      </c>
      <c r="J526">
        <v>1382.2909999999999</v>
      </c>
      <c r="K526">
        <v>0.23286299999999999</v>
      </c>
    </row>
    <row r="527" spans="1:11">
      <c r="A527" t="s">
        <v>177</v>
      </c>
      <c r="B527">
        <v>1.52268927185241E-2</v>
      </c>
      <c r="C527" t="s">
        <v>162</v>
      </c>
      <c r="D527" t="s">
        <v>178</v>
      </c>
      <c r="E527" t="s">
        <v>179</v>
      </c>
      <c r="F527" t="s">
        <v>471</v>
      </c>
      <c r="G527" t="s">
        <v>179</v>
      </c>
      <c r="H527" t="s">
        <v>179</v>
      </c>
      <c r="I527">
        <v>5</v>
      </c>
      <c r="J527">
        <v>1410.127</v>
      </c>
      <c r="K527">
        <v>0.23286299999999999</v>
      </c>
    </row>
    <row r="528" spans="1:11">
      <c r="A528" t="s">
        <v>180</v>
      </c>
      <c r="B528">
        <v>1.23048130037495E-2</v>
      </c>
      <c r="C528" t="s">
        <v>162</v>
      </c>
      <c r="D528" t="s">
        <v>181</v>
      </c>
      <c r="E528" t="s">
        <v>165</v>
      </c>
      <c r="F528" t="s">
        <v>471</v>
      </c>
      <c r="G528" t="s">
        <v>149</v>
      </c>
      <c r="H528" t="s">
        <v>149</v>
      </c>
      <c r="I528">
        <v>4</v>
      </c>
      <c r="J528">
        <v>1395.9970000000001</v>
      </c>
      <c r="K528">
        <v>0.23286299999999999</v>
      </c>
    </row>
    <row r="529" spans="1:11">
      <c r="A529" t="s">
        <v>182</v>
      </c>
      <c r="B529">
        <v>0.30259315317213598</v>
      </c>
      <c r="C529" t="s">
        <v>166</v>
      </c>
      <c r="D529" t="s">
        <v>183</v>
      </c>
      <c r="E529" t="s">
        <v>165</v>
      </c>
      <c r="F529" t="s">
        <v>471</v>
      </c>
      <c r="G529" t="s">
        <v>149</v>
      </c>
      <c r="H529" t="s">
        <v>149</v>
      </c>
      <c r="I529">
        <v>96</v>
      </c>
      <c r="J529">
        <v>1362.422</v>
      </c>
      <c r="K529">
        <v>0.23286299999999999</v>
      </c>
    </row>
    <row r="530" spans="1:11">
      <c r="A530" t="s">
        <v>184</v>
      </c>
      <c r="B530">
        <v>0.17471477558527401</v>
      </c>
      <c r="C530" t="s">
        <v>186</v>
      </c>
      <c r="D530" t="s">
        <v>185</v>
      </c>
      <c r="E530" t="s">
        <v>165</v>
      </c>
      <c r="F530" t="s">
        <v>471</v>
      </c>
      <c r="G530" t="s">
        <v>149</v>
      </c>
      <c r="H530" t="s">
        <v>149</v>
      </c>
      <c r="I530">
        <v>53</v>
      </c>
      <c r="J530">
        <v>1302.704</v>
      </c>
      <c r="K530">
        <v>0.23286299999999999</v>
      </c>
    </row>
    <row r="531" spans="1:11">
      <c r="A531" t="s">
        <v>187</v>
      </c>
      <c r="B531">
        <v>0.18468888269564199</v>
      </c>
      <c r="C531" t="s">
        <v>186</v>
      </c>
      <c r="D531" t="s">
        <v>188</v>
      </c>
      <c r="E531" t="s">
        <v>165</v>
      </c>
      <c r="F531" t="s">
        <v>471</v>
      </c>
      <c r="G531" t="s">
        <v>149</v>
      </c>
      <c r="H531" t="s">
        <v>149</v>
      </c>
      <c r="I531">
        <v>60</v>
      </c>
      <c r="J531">
        <v>1395.115</v>
      </c>
      <c r="K531">
        <v>0.23286299999999999</v>
      </c>
    </row>
    <row r="532" spans="1:11">
      <c r="A532" t="s">
        <v>189</v>
      </c>
      <c r="B532">
        <v>0.26616105633206999</v>
      </c>
      <c r="C532" t="s">
        <v>186</v>
      </c>
      <c r="D532" t="s">
        <v>190</v>
      </c>
      <c r="E532" t="s">
        <v>165</v>
      </c>
      <c r="F532" t="s">
        <v>471</v>
      </c>
      <c r="G532" t="s">
        <v>149</v>
      </c>
      <c r="H532" t="s">
        <v>149</v>
      </c>
      <c r="I532">
        <v>79</v>
      </c>
      <c r="J532">
        <v>1274.624</v>
      </c>
      <c r="K532">
        <v>0.23286299999999999</v>
      </c>
    </row>
    <row r="533" spans="1:11">
      <c r="A533" t="s">
        <v>191</v>
      </c>
      <c r="B533">
        <v>0.24499568862006901</v>
      </c>
      <c r="C533" t="s">
        <v>186</v>
      </c>
      <c r="D533" t="s">
        <v>192</v>
      </c>
      <c r="E533" t="s">
        <v>165</v>
      </c>
      <c r="F533" t="s">
        <v>471</v>
      </c>
      <c r="G533" t="s">
        <v>149</v>
      </c>
      <c r="H533" t="s">
        <v>149</v>
      </c>
      <c r="I533">
        <v>74</v>
      </c>
      <c r="J533">
        <v>1297.098</v>
      </c>
      <c r="K533">
        <v>0.23286299999999999</v>
      </c>
    </row>
    <row r="534" spans="1:11">
      <c r="A534" t="s">
        <v>193</v>
      </c>
      <c r="B534">
        <v>6.5034244673623899E-3</v>
      </c>
      <c r="C534" t="s">
        <v>162</v>
      </c>
      <c r="D534" t="s">
        <v>194</v>
      </c>
      <c r="E534" t="s">
        <v>165</v>
      </c>
      <c r="F534" t="s">
        <v>471</v>
      </c>
      <c r="G534" t="s">
        <v>149</v>
      </c>
      <c r="H534" t="s">
        <v>149</v>
      </c>
      <c r="I534">
        <v>2</v>
      </c>
      <c r="J534">
        <v>1320.6489999999999</v>
      </c>
      <c r="K534">
        <v>0.23286299999999999</v>
      </c>
    </row>
    <row r="535" spans="1:11">
      <c r="A535" t="s">
        <v>195</v>
      </c>
      <c r="B535">
        <v>5.99098431819906E-2</v>
      </c>
      <c r="C535" t="s">
        <v>166</v>
      </c>
      <c r="D535" t="s">
        <v>196</v>
      </c>
      <c r="E535" t="s">
        <v>165</v>
      </c>
      <c r="F535" t="s">
        <v>471</v>
      </c>
      <c r="G535" t="s">
        <v>149</v>
      </c>
      <c r="H535" t="s">
        <v>149</v>
      </c>
      <c r="I535">
        <v>20</v>
      </c>
      <c r="J535">
        <v>1433.6110000000001</v>
      </c>
      <c r="K535">
        <v>0.23286299999999999</v>
      </c>
    </row>
    <row r="536" spans="1:11">
      <c r="A536" t="s">
        <v>197</v>
      </c>
      <c r="B536">
        <v>1.18178911389255E-2</v>
      </c>
      <c r="C536" t="s">
        <v>162</v>
      </c>
      <c r="D536" t="s">
        <v>198</v>
      </c>
      <c r="E536" t="s">
        <v>165</v>
      </c>
      <c r="F536" t="s">
        <v>471</v>
      </c>
      <c r="G536" t="s">
        <v>149</v>
      </c>
      <c r="H536" t="s">
        <v>149</v>
      </c>
      <c r="I536">
        <v>4</v>
      </c>
      <c r="J536">
        <v>1453.5150000000001</v>
      </c>
      <c r="K536">
        <v>0.23286299999999999</v>
      </c>
    </row>
    <row r="537" spans="1:11">
      <c r="A537" t="s">
        <v>199</v>
      </c>
      <c r="B537">
        <v>5.9337803211698299E-2</v>
      </c>
      <c r="C537" t="s">
        <v>166</v>
      </c>
      <c r="D537" t="s">
        <v>200</v>
      </c>
      <c r="E537" t="s">
        <v>165</v>
      </c>
      <c r="F537" t="s">
        <v>471</v>
      </c>
      <c r="G537" t="s">
        <v>149</v>
      </c>
      <c r="H537" t="s">
        <v>149</v>
      </c>
      <c r="I537">
        <v>19</v>
      </c>
      <c r="J537">
        <v>1375.06</v>
      </c>
      <c r="K537">
        <v>0.23286299999999999</v>
      </c>
    </row>
    <row r="538" spans="1:11">
      <c r="A538" t="s">
        <v>204</v>
      </c>
      <c r="B538">
        <v>1.43103070742229E-2</v>
      </c>
      <c r="C538" t="s">
        <v>203</v>
      </c>
      <c r="D538" t="s">
        <v>205</v>
      </c>
      <c r="E538" t="s">
        <v>147</v>
      </c>
      <c r="F538" t="s">
        <v>471</v>
      </c>
      <c r="G538" t="s">
        <v>149</v>
      </c>
      <c r="H538" t="s">
        <v>149</v>
      </c>
      <c r="I538">
        <v>3</v>
      </c>
      <c r="J538">
        <v>900.26800000000003</v>
      </c>
      <c r="K538">
        <v>0.23286299999999999</v>
      </c>
    </row>
    <row r="539" spans="1:11">
      <c r="A539" t="s">
        <v>209</v>
      </c>
      <c r="B539">
        <v>1.2906549823576099E-2</v>
      </c>
      <c r="C539" t="s">
        <v>203</v>
      </c>
      <c r="D539" t="s">
        <v>210</v>
      </c>
      <c r="E539" t="s">
        <v>165</v>
      </c>
      <c r="F539" t="s">
        <v>471</v>
      </c>
      <c r="G539" t="s">
        <v>149</v>
      </c>
      <c r="H539" t="s">
        <v>149</v>
      </c>
      <c r="I539">
        <v>3</v>
      </c>
      <c r="J539">
        <v>998.18399999999997</v>
      </c>
      <c r="K539">
        <v>0.23286299999999999</v>
      </c>
    </row>
    <row r="540" spans="1:11">
      <c r="A540" t="s">
        <v>211</v>
      </c>
      <c r="B540">
        <v>6.2377467462351403E-3</v>
      </c>
      <c r="C540" t="s">
        <v>203</v>
      </c>
      <c r="D540" t="s">
        <v>212</v>
      </c>
      <c r="E540" t="s">
        <v>165</v>
      </c>
      <c r="F540" t="s">
        <v>471</v>
      </c>
      <c r="G540" t="s">
        <v>149</v>
      </c>
      <c r="H540" t="s">
        <v>149</v>
      </c>
      <c r="I540">
        <v>1</v>
      </c>
      <c r="J540">
        <v>688.44899999999996</v>
      </c>
      <c r="K540">
        <v>0.23286299999999999</v>
      </c>
    </row>
    <row r="541" spans="1:11">
      <c r="A541" t="s">
        <v>213</v>
      </c>
      <c r="B541">
        <v>1.19037099828385E-2</v>
      </c>
      <c r="C541" t="s">
        <v>208</v>
      </c>
      <c r="D541" t="s">
        <v>214</v>
      </c>
      <c r="E541" t="s">
        <v>165</v>
      </c>
      <c r="F541" t="s">
        <v>471</v>
      </c>
      <c r="G541" t="s">
        <v>149</v>
      </c>
      <c r="H541" t="s">
        <v>149</v>
      </c>
      <c r="I541">
        <v>1</v>
      </c>
      <c r="J541">
        <v>360.75900000000001</v>
      </c>
      <c r="K541">
        <v>0.23286299999999999</v>
      </c>
    </row>
    <row r="542" spans="1:11">
      <c r="A542" t="s">
        <v>218</v>
      </c>
      <c r="B542">
        <v>2.1215358859878301E-2</v>
      </c>
      <c r="C542" t="s">
        <v>203</v>
      </c>
      <c r="D542" t="s">
        <v>219</v>
      </c>
      <c r="E542" t="s">
        <v>217</v>
      </c>
      <c r="F542" t="s">
        <v>471</v>
      </c>
      <c r="G542" t="s">
        <v>149</v>
      </c>
      <c r="H542" t="s">
        <v>149</v>
      </c>
      <c r="I542">
        <v>1</v>
      </c>
      <c r="J542">
        <v>202.41800000000001</v>
      </c>
      <c r="K542">
        <v>0.23286299999999999</v>
      </c>
    </row>
    <row r="543" spans="1:11">
      <c r="A543" t="s">
        <v>222</v>
      </c>
      <c r="B543">
        <v>1.1704806241930699E-2</v>
      </c>
      <c r="C543" t="s">
        <v>203</v>
      </c>
      <c r="D543" t="s">
        <v>223</v>
      </c>
      <c r="E543" t="s">
        <v>224</v>
      </c>
      <c r="F543" t="s">
        <v>471</v>
      </c>
      <c r="G543" t="s">
        <v>149</v>
      </c>
      <c r="H543" t="s">
        <v>149</v>
      </c>
      <c r="I543">
        <v>2</v>
      </c>
      <c r="J543">
        <v>733.779</v>
      </c>
      <c r="K543">
        <v>0.23286299999999999</v>
      </c>
    </row>
    <row r="544" spans="1:11">
      <c r="A544" t="s">
        <v>227</v>
      </c>
      <c r="B544">
        <v>1.92387757791786E-2</v>
      </c>
      <c r="C544" t="s">
        <v>203</v>
      </c>
      <c r="D544" t="s">
        <v>228</v>
      </c>
      <c r="E544" t="s">
        <v>165</v>
      </c>
      <c r="F544" t="s">
        <v>471</v>
      </c>
      <c r="G544" t="s">
        <v>149</v>
      </c>
      <c r="H544" t="s">
        <v>149</v>
      </c>
      <c r="I544">
        <v>3</v>
      </c>
      <c r="J544">
        <v>669.64300000000003</v>
      </c>
      <c r="K544">
        <v>0.23286299999999999</v>
      </c>
    </row>
    <row r="545" spans="1:11">
      <c r="A545" t="s">
        <v>229</v>
      </c>
      <c r="B545">
        <v>7.4689510624141699E-3</v>
      </c>
      <c r="C545" t="s">
        <v>203</v>
      </c>
      <c r="D545" t="s">
        <v>230</v>
      </c>
      <c r="E545" t="s">
        <v>231</v>
      </c>
      <c r="F545" t="s">
        <v>471</v>
      </c>
      <c r="G545" t="s">
        <v>149</v>
      </c>
      <c r="H545" t="s">
        <v>149</v>
      </c>
      <c r="I545">
        <v>1</v>
      </c>
      <c r="J545">
        <v>574.96299999999997</v>
      </c>
      <c r="K545">
        <v>0.23286299999999999</v>
      </c>
    </row>
    <row r="546" spans="1:11">
      <c r="A546" t="s">
        <v>234</v>
      </c>
      <c r="B546">
        <v>0.50531309316201101</v>
      </c>
      <c r="C546" t="s">
        <v>236</v>
      </c>
      <c r="D546" t="s">
        <v>235</v>
      </c>
      <c r="E546" t="s">
        <v>165</v>
      </c>
      <c r="F546" t="s">
        <v>471</v>
      </c>
      <c r="G546" t="s">
        <v>149</v>
      </c>
      <c r="H546" t="s">
        <v>149</v>
      </c>
      <c r="I546">
        <v>154</v>
      </c>
      <c r="J546">
        <v>1308.759</v>
      </c>
      <c r="K546">
        <v>0.23286299999999999</v>
      </c>
    </row>
    <row r="547" spans="1:11">
      <c r="A547" t="s">
        <v>237</v>
      </c>
      <c r="B547">
        <v>3.1971144397483298E-3</v>
      </c>
      <c r="C547" t="s">
        <v>162</v>
      </c>
      <c r="D547" t="s">
        <v>238</v>
      </c>
      <c r="E547" t="s">
        <v>165</v>
      </c>
      <c r="F547" t="s">
        <v>471</v>
      </c>
      <c r="G547" t="s">
        <v>149</v>
      </c>
      <c r="H547" t="s">
        <v>149</v>
      </c>
      <c r="I547">
        <v>1</v>
      </c>
      <c r="J547">
        <v>1343.202</v>
      </c>
      <c r="K547">
        <v>0.23286299999999999</v>
      </c>
    </row>
    <row r="548" spans="1:11">
      <c r="A548" t="s">
        <v>239</v>
      </c>
      <c r="B548">
        <v>0.14373320706815501</v>
      </c>
      <c r="C548" t="s">
        <v>241</v>
      </c>
      <c r="D548" t="s">
        <v>240</v>
      </c>
      <c r="E548" t="s">
        <v>169</v>
      </c>
      <c r="F548" t="s">
        <v>471</v>
      </c>
      <c r="G548" t="s">
        <v>149</v>
      </c>
      <c r="H548" t="s">
        <v>242</v>
      </c>
      <c r="I548">
        <v>43</v>
      </c>
      <c r="J548">
        <v>1284.7270000000001</v>
      </c>
      <c r="K548">
        <v>0.23286299999999999</v>
      </c>
    </row>
    <row r="549" spans="1:11">
      <c r="A549" t="s">
        <v>243</v>
      </c>
      <c r="B549">
        <v>0.298398564730948</v>
      </c>
      <c r="C549" t="s">
        <v>236</v>
      </c>
      <c r="D549" t="s">
        <v>244</v>
      </c>
      <c r="E549" t="s">
        <v>165</v>
      </c>
      <c r="F549" t="s">
        <v>471</v>
      </c>
      <c r="G549" t="s">
        <v>149</v>
      </c>
      <c r="H549" t="s">
        <v>149</v>
      </c>
      <c r="I549">
        <v>92</v>
      </c>
      <c r="J549">
        <v>1324.008</v>
      </c>
      <c r="K549">
        <v>0.23286299999999999</v>
      </c>
    </row>
    <row r="550" spans="1:11">
      <c r="A550" t="s">
        <v>145</v>
      </c>
      <c r="B550">
        <v>1.0427642832351E-2</v>
      </c>
      <c r="C550" t="s">
        <v>148</v>
      </c>
      <c r="D550" t="s">
        <v>146</v>
      </c>
      <c r="E550" t="s">
        <v>147</v>
      </c>
      <c r="F550" t="s">
        <v>472</v>
      </c>
      <c r="G550" t="s">
        <v>149</v>
      </c>
      <c r="H550" t="s">
        <v>149</v>
      </c>
      <c r="I550">
        <v>4</v>
      </c>
      <c r="J550">
        <v>909.78599999999994</v>
      </c>
      <c r="K550">
        <v>0.42163299999999998</v>
      </c>
    </row>
    <row r="551" spans="1:11">
      <c r="A551" t="s">
        <v>150</v>
      </c>
      <c r="B551">
        <v>2.4843618964036701E-3</v>
      </c>
      <c r="C551" t="s">
        <v>148</v>
      </c>
      <c r="D551" t="s">
        <v>151</v>
      </c>
      <c r="E551" t="s">
        <v>147</v>
      </c>
      <c r="F551" t="s">
        <v>472</v>
      </c>
      <c r="G551" t="s">
        <v>149</v>
      </c>
      <c r="H551" t="s">
        <v>149</v>
      </c>
      <c r="I551">
        <v>1</v>
      </c>
      <c r="J551">
        <v>954.66399999999999</v>
      </c>
      <c r="K551">
        <v>0.42163299999999998</v>
      </c>
    </row>
    <row r="552" spans="1:11">
      <c r="A552" t="s">
        <v>159</v>
      </c>
      <c r="B552">
        <v>6.1683562873542798E-2</v>
      </c>
      <c r="C552" t="s">
        <v>162</v>
      </c>
      <c r="D552" t="s">
        <v>160</v>
      </c>
      <c r="E552" t="s">
        <v>161</v>
      </c>
      <c r="F552" t="s">
        <v>472</v>
      </c>
      <c r="G552" t="s">
        <v>149</v>
      </c>
      <c r="H552" t="s">
        <v>149</v>
      </c>
      <c r="I552">
        <v>29</v>
      </c>
      <c r="J552">
        <v>1115.049</v>
      </c>
      <c r="K552">
        <v>0.42163299999999998</v>
      </c>
    </row>
    <row r="553" spans="1:11">
      <c r="A553" t="s">
        <v>163</v>
      </c>
      <c r="B553">
        <v>1.4651488507843299E-2</v>
      </c>
      <c r="C553" t="s">
        <v>166</v>
      </c>
      <c r="D553" t="s">
        <v>164</v>
      </c>
      <c r="E553" t="s">
        <v>165</v>
      </c>
      <c r="F553" t="s">
        <v>472</v>
      </c>
      <c r="G553" t="s">
        <v>149</v>
      </c>
      <c r="H553" t="s">
        <v>149</v>
      </c>
      <c r="I553">
        <v>9</v>
      </c>
      <c r="J553">
        <v>1456.8879999999999</v>
      </c>
      <c r="K553">
        <v>0.42163299999999998</v>
      </c>
    </row>
    <row r="554" spans="1:11">
      <c r="A554" t="s">
        <v>171</v>
      </c>
      <c r="B554">
        <v>9.4522725427635304E-2</v>
      </c>
      <c r="C554" t="s">
        <v>166</v>
      </c>
      <c r="D554" t="s">
        <v>172</v>
      </c>
      <c r="E554" t="s">
        <v>165</v>
      </c>
      <c r="F554" t="s">
        <v>472</v>
      </c>
      <c r="G554" t="s">
        <v>149</v>
      </c>
      <c r="H554" t="s">
        <v>149</v>
      </c>
      <c r="I554">
        <v>51</v>
      </c>
      <c r="J554">
        <v>1279.674</v>
      </c>
      <c r="K554">
        <v>0.42163299999999998</v>
      </c>
    </row>
    <row r="555" spans="1:11">
      <c r="A555" t="s">
        <v>175</v>
      </c>
      <c r="B555">
        <v>1.71579708286338E-3</v>
      </c>
      <c r="C555" t="s">
        <v>162</v>
      </c>
      <c r="D555" t="s">
        <v>176</v>
      </c>
      <c r="E555" t="s">
        <v>165</v>
      </c>
      <c r="F555" t="s">
        <v>472</v>
      </c>
      <c r="G555" t="s">
        <v>149</v>
      </c>
      <c r="H555" t="s">
        <v>149</v>
      </c>
      <c r="I555">
        <v>1</v>
      </c>
      <c r="J555">
        <v>1382.2909999999999</v>
      </c>
      <c r="K555">
        <v>0.42163299999999998</v>
      </c>
    </row>
    <row r="556" spans="1:11">
      <c r="A556" t="s">
        <v>177</v>
      </c>
      <c r="B556">
        <v>6.7277085410556896E-3</v>
      </c>
      <c r="C556" t="s">
        <v>162</v>
      </c>
      <c r="D556" t="s">
        <v>178</v>
      </c>
      <c r="E556" t="s">
        <v>179</v>
      </c>
      <c r="F556" t="s">
        <v>472</v>
      </c>
      <c r="G556" t="s">
        <v>179</v>
      </c>
      <c r="H556" t="s">
        <v>179</v>
      </c>
      <c r="I556">
        <v>4</v>
      </c>
      <c r="J556">
        <v>1410.127</v>
      </c>
      <c r="K556">
        <v>0.42163299999999998</v>
      </c>
    </row>
    <row r="557" spans="1:11">
      <c r="A557" t="s">
        <v>180</v>
      </c>
      <c r="B557">
        <v>1.6989512624083799E-3</v>
      </c>
      <c r="C557" t="s">
        <v>162</v>
      </c>
      <c r="D557" t="s">
        <v>181</v>
      </c>
      <c r="E557" t="s">
        <v>165</v>
      </c>
      <c r="F557" t="s">
        <v>472</v>
      </c>
      <c r="G557" t="s">
        <v>149</v>
      </c>
      <c r="H557" t="s">
        <v>149</v>
      </c>
      <c r="I557">
        <v>1</v>
      </c>
      <c r="J557">
        <v>1395.9970000000001</v>
      </c>
      <c r="K557">
        <v>0.42163299999999998</v>
      </c>
    </row>
    <row r="558" spans="1:11">
      <c r="A558" t="s">
        <v>182</v>
      </c>
      <c r="B558">
        <v>0.215861625339337</v>
      </c>
      <c r="C558" t="s">
        <v>166</v>
      </c>
      <c r="D558" t="s">
        <v>183</v>
      </c>
      <c r="E558" t="s">
        <v>165</v>
      </c>
      <c r="F558" t="s">
        <v>472</v>
      </c>
      <c r="G558" t="s">
        <v>149</v>
      </c>
      <c r="H558" t="s">
        <v>149</v>
      </c>
      <c r="I558">
        <v>124</v>
      </c>
      <c r="J558">
        <v>1362.422</v>
      </c>
      <c r="K558">
        <v>0.42163299999999998</v>
      </c>
    </row>
    <row r="559" spans="1:11">
      <c r="A559" t="s">
        <v>184</v>
      </c>
      <c r="B559">
        <v>8.9210451804820706E-2</v>
      </c>
      <c r="C559" t="s">
        <v>186</v>
      </c>
      <c r="D559" t="s">
        <v>185</v>
      </c>
      <c r="E559" t="s">
        <v>165</v>
      </c>
      <c r="F559" t="s">
        <v>472</v>
      </c>
      <c r="G559" t="s">
        <v>149</v>
      </c>
      <c r="H559" t="s">
        <v>149</v>
      </c>
      <c r="I559">
        <v>49</v>
      </c>
      <c r="J559">
        <v>1302.704</v>
      </c>
      <c r="K559">
        <v>0.42163299999999998</v>
      </c>
    </row>
    <row r="560" spans="1:11">
      <c r="A560" t="s">
        <v>187</v>
      </c>
      <c r="B560">
        <v>9.6901444921525207E-2</v>
      </c>
      <c r="C560" t="s">
        <v>186</v>
      </c>
      <c r="D560" t="s">
        <v>188</v>
      </c>
      <c r="E560" t="s">
        <v>165</v>
      </c>
      <c r="F560" t="s">
        <v>472</v>
      </c>
      <c r="G560" t="s">
        <v>149</v>
      </c>
      <c r="H560" t="s">
        <v>149</v>
      </c>
      <c r="I560">
        <v>57</v>
      </c>
      <c r="J560">
        <v>1395.115</v>
      </c>
      <c r="K560">
        <v>0.42163299999999998</v>
      </c>
    </row>
    <row r="561" spans="1:11">
      <c r="A561" t="s">
        <v>189</v>
      </c>
      <c r="B561">
        <v>0.169326412147909</v>
      </c>
      <c r="C561" t="s">
        <v>186</v>
      </c>
      <c r="D561" t="s">
        <v>190</v>
      </c>
      <c r="E561" t="s">
        <v>165</v>
      </c>
      <c r="F561" t="s">
        <v>472</v>
      </c>
      <c r="G561" t="s">
        <v>149</v>
      </c>
      <c r="H561" t="s">
        <v>149</v>
      </c>
      <c r="I561">
        <v>91</v>
      </c>
      <c r="J561">
        <v>1274.624</v>
      </c>
      <c r="K561">
        <v>0.42163299999999998</v>
      </c>
    </row>
    <row r="562" spans="1:11">
      <c r="A562" t="s">
        <v>191</v>
      </c>
      <c r="B562">
        <v>0.133479778073196</v>
      </c>
      <c r="C562" t="s">
        <v>186</v>
      </c>
      <c r="D562" t="s">
        <v>192</v>
      </c>
      <c r="E562" t="s">
        <v>165</v>
      </c>
      <c r="F562" t="s">
        <v>472</v>
      </c>
      <c r="G562" t="s">
        <v>149</v>
      </c>
      <c r="H562" t="s">
        <v>149</v>
      </c>
      <c r="I562">
        <v>73</v>
      </c>
      <c r="J562">
        <v>1297.098</v>
      </c>
      <c r="K562">
        <v>0.42163299999999998</v>
      </c>
    </row>
    <row r="563" spans="1:11">
      <c r="A563" t="s">
        <v>193</v>
      </c>
      <c r="B563">
        <v>1.7958828314475E-3</v>
      </c>
      <c r="C563" t="s">
        <v>162</v>
      </c>
      <c r="D563" t="s">
        <v>194</v>
      </c>
      <c r="E563" t="s">
        <v>165</v>
      </c>
      <c r="F563" t="s">
        <v>472</v>
      </c>
      <c r="G563" t="s">
        <v>149</v>
      </c>
      <c r="H563" t="s">
        <v>149</v>
      </c>
      <c r="I563">
        <v>1</v>
      </c>
      <c r="J563">
        <v>1320.6489999999999</v>
      </c>
      <c r="K563">
        <v>0.42163299999999998</v>
      </c>
    </row>
    <row r="564" spans="1:11">
      <c r="A564" t="s">
        <v>195</v>
      </c>
      <c r="B564">
        <v>2.4815631982472702E-2</v>
      </c>
      <c r="C564" t="s">
        <v>166</v>
      </c>
      <c r="D564" t="s">
        <v>196</v>
      </c>
      <c r="E564" t="s">
        <v>165</v>
      </c>
      <c r="F564" t="s">
        <v>472</v>
      </c>
      <c r="G564" t="s">
        <v>149</v>
      </c>
      <c r="H564" t="s">
        <v>149</v>
      </c>
      <c r="I564">
        <v>15</v>
      </c>
      <c r="J564">
        <v>1433.6110000000001</v>
      </c>
      <c r="K564">
        <v>0.42163299999999998</v>
      </c>
    </row>
    <row r="565" spans="1:11">
      <c r="A565" t="s">
        <v>197</v>
      </c>
      <c r="B565">
        <v>4.8951628269436002E-3</v>
      </c>
      <c r="C565" t="s">
        <v>162</v>
      </c>
      <c r="D565" t="s">
        <v>198</v>
      </c>
      <c r="E565" t="s">
        <v>165</v>
      </c>
      <c r="F565" t="s">
        <v>472</v>
      </c>
      <c r="G565" t="s">
        <v>149</v>
      </c>
      <c r="H565" t="s">
        <v>149</v>
      </c>
      <c r="I565">
        <v>3</v>
      </c>
      <c r="J565">
        <v>1453.5150000000001</v>
      </c>
      <c r="K565">
        <v>0.42163299999999998</v>
      </c>
    </row>
    <row r="566" spans="1:11">
      <c r="A566" t="s">
        <v>199</v>
      </c>
      <c r="B566">
        <v>3.9670857930396597E-2</v>
      </c>
      <c r="C566" t="s">
        <v>166</v>
      </c>
      <c r="D566" t="s">
        <v>200</v>
      </c>
      <c r="E566" t="s">
        <v>165</v>
      </c>
      <c r="F566" t="s">
        <v>472</v>
      </c>
      <c r="G566" t="s">
        <v>149</v>
      </c>
      <c r="H566" t="s">
        <v>149</v>
      </c>
      <c r="I566">
        <v>23</v>
      </c>
      <c r="J566">
        <v>1375.06</v>
      </c>
      <c r="K566">
        <v>0.42163299999999998</v>
      </c>
    </row>
    <row r="567" spans="1:11">
      <c r="A567" t="s">
        <v>211</v>
      </c>
      <c r="B567">
        <v>1.0335104846408301E-2</v>
      </c>
      <c r="C567" t="s">
        <v>203</v>
      </c>
      <c r="D567" t="s">
        <v>212</v>
      </c>
      <c r="E567" t="s">
        <v>165</v>
      </c>
      <c r="F567" t="s">
        <v>472</v>
      </c>
      <c r="G567" t="s">
        <v>149</v>
      </c>
      <c r="H567" t="s">
        <v>149</v>
      </c>
      <c r="I567">
        <v>3</v>
      </c>
      <c r="J567">
        <v>688.44899999999996</v>
      </c>
      <c r="K567">
        <v>0.42163299999999998</v>
      </c>
    </row>
    <row r="568" spans="1:11">
      <c r="A568" t="s">
        <v>213</v>
      </c>
      <c r="B568">
        <v>6.5742805182083097E-3</v>
      </c>
      <c r="C568" t="s">
        <v>208</v>
      </c>
      <c r="D568" t="s">
        <v>214</v>
      </c>
      <c r="E568" t="s">
        <v>165</v>
      </c>
      <c r="F568" t="s">
        <v>472</v>
      </c>
      <c r="G568" t="s">
        <v>149</v>
      </c>
      <c r="H568" t="s">
        <v>149</v>
      </c>
      <c r="I568">
        <v>1</v>
      </c>
      <c r="J568">
        <v>360.75900000000001</v>
      </c>
      <c r="K568">
        <v>0.42163299999999998</v>
      </c>
    </row>
    <row r="569" spans="1:11">
      <c r="A569" t="s">
        <v>222</v>
      </c>
      <c r="B569">
        <v>3.23221414822216E-3</v>
      </c>
      <c r="C569" t="s">
        <v>203</v>
      </c>
      <c r="D569" t="s">
        <v>223</v>
      </c>
      <c r="E569" t="s">
        <v>224</v>
      </c>
      <c r="F569" t="s">
        <v>472</v>
      </c>
      <c r="G569" t="s">
        <v>149</v>
      </c>
      <c r="H569" t="s">
        <v>149</v>
      </c>
      <c r="I569">
        <v>1</v>
      </c>
      <c r="J569">
        <v>733.779</v>
      </c>
      <c r="K569">
        <v>0.42163299999999998</v>
      </c>
    </row>
    <row r="570" spans="1:11">
      <c r="A570" t="s">
        <v>225</v>
      </c>
      <c r="B570">
        <v>7.8090415568106697E-3</v>
      </c>
      <c r="C570" t="s">
        <v>203</v>
      </c>
      <c r="D570" t="s">
        <v>226</v>
      </c>
      <c r="E570" t="s">
        <v>217</v>
      </c>
      <c r="F570" t="s">
        <v>472</v>
      </c>
      <c r="G570" t="s">
        <v>149</v>
      </c>
      <c r="H570" t="s">
        <v>149</v>
      </c>
      <c r="I570">
        <v>1</v>
      </c>
      <c r="J570">
        <v>303.71600000000001</v>
      </c>
      <c r="K570">
        <v>0.42163299999999998</v>
      </c>
    </row>
    <row r="571" spans="1:11">
      <c r="A571" t="s">
        <v>227</v>
      </c>
      <c r="B571">
        <v>1.7708920017593801E-2</v>
      </c>
      <c r="C571" t="s">
        <v>203</v>
      </c>
      <c r="D571" t="s">
        <v>228</v>
      </c>
      <c r="E571" t="s">
        <v>165</v>
      </c>
      <c r="F571" t="s">
        <v>472</v>
      </c>
      <c r="G571" t="s">
        <v>149</v>
      </c>
      <c r="H571" t="s">
        <v>149</v>
      </c>
      <c r="I571">
        <v>5</v>
      </c>
      <c r="J571">
        <v>669.64300000000003</v>
      </c>
      <c r="K571">
        <v>0.42163299999999998</v>
      </c>
    </row>
    <row r="572" spans="1:11">
      <c r="A572" t="s">
        <v>229</v>
      </c>
      <c r="B572">
        <v>4.1250147669820696E-3</v>
      </c>
      <c r="C572" t="s">
        <v>203</v>
      </c>
      <c r="D572" t="s">
        <v>230</v>
      </c>
      <c r="E572" t="s">
        <v>231</v>
      </c>
      <c r="F572" t="s">
        <v>472</v>
      </c>
      <c r="G572" t="s">
        <v>149</v>
      </c>
      <c r="H572" t="s">
        <v>149</v>
      </c>
      <c r="I572">
        <v>1</v>
      </c>
      <c r="J572">
        <v>574.96299999999997</v>
      </c>
      <c r="K572">
        <v>0.42163299999999998</v>
      </c>
    </row>
    <row r="573" spans="1:11">
      <c r="A573" t="s">
        <v>234</v>
      </c>
      <c r="B573">
        <v>0.24464677365215601</v>
      </c>
      <c r="C573" t="s">
        <v>236</v>
      </c>
      <c r="D573" t="s">
        <v>235</v>
      </c>
      <c r="E573" t="s">
        <v>165</v>
      </c>
      <c r="F573" t="s">
        <v>472</v>
      </c>
      <c r="G573" t="s">
        <v>149</v>
      </c>
      <c r="H573" t="s">
        <v>149</v>
      </c>
      <c r="I573">
        <v>135</v>
      </c>
      <c r="J573">
        <v>1308.759</v>
      </c>
      <c r="K573">
        <v>0.42163299999999998</v>
      </c>
    </row>
    <row r="574" spans="1:11">
      <c r="A574" t="s">
        <v>239</v>
      </c>
      <c r="B574">
        <v>5.9075109104880598E-2</v>
      </c>
      <c r="C574" t="s">
        <v>241</v>
      </c>
      <c r="D574" t="s">
        <v>240</v>
      </c>
      <c r="E574" t="s">
        <v>169</v>
      </c>
      <c r="F574" t="s">
        <v>472</v>
      </c>
      <c r="G574" t="s">
        <v>149</v>
      </c>
      <c r="H574" t="s">
        <v>242</v>
      </c>
      <c r="I574">
        <v>32</v>
      </c>
      <c r="J574">
        <v>1284.7270000000001</v>
      </c>
      <c r="K574">
        <v>0.42163299999999998</v>
      </c>
    </row>
    <row r="575" spans="1:11">
      <c r="A575" t="s">
        <v>243</v>
      </c>
      <c r="B575">
        <v>0.159428075228155</v>
      </c>
      <c r="C575" t="s">
        <v>236</v>
      </c>
      <c r="D575" t="s">
        <v>244</v>
      </c>
      <c r="E575" t="s">
        <v>165</v>
      </c>
      <c r="F575" t="s">
        <v>472</v>
      </c>
      <c r="G575" t="s">
        <v>149</v>
      </c>
      <c r="H575" t="s">
        <v>149</v>
      </c>
      <c r="I575">
        <v>89</v>
      </c>
      <c r="J575">
        <v>1324.008</v>
      </c>
      <c r="K575">
        <v>0.42163299999999998</v>
      </c>
    </row>
    <row r="576" spans="1:11">
      <c r="A576" t="s">
        <v>145</v>
      </c>
      <c r="B576">
        <v>1.6670287631929199E-2</v>
      </c>
      <c r="C576" t="s">
        <v>148</v>
      </c>
      <c r="D576" t="s">
        <v>146</v>
      </c>
      <c r="E576" t="s">
        <v>147</v>
      </c>
      <c r="F576" t="s">
        <v>473</v>
      </c>
      <c r="G576" t="s">
        <v>149</v>
      </c>
      <c r="H576" t="s">
        <v>149</v>
      </c>
      <c r="I576">
        <v>4</v>
      </c>
      <c r="J576">
        <v>909.78599999999994</v>
      </c>
      <c r="K576">
        <v>0.263741</v>
      </c>
    </row>
    <row r="577" spans="1:11">
      <c r="A577" t="s">
        <v>150</v>
      </c>
      <c r="B577">
        <v>1.1914972940874201E-2</v>
      </c>
      <c r="C577" t="s">
        <v>148</v>
      </c>
      <c r="D577" t="s">
        <v>151</v>
      </c>
      <c r="E577" t="s">
        <v>147</v>
      </c>
      <c r="F577" t="s">
        <v>473</v>
      </c>
      <c r="G577" t="s">
        <v>149</v>
      </c>
      <c r="H577" t="s">
        <v>149</v>
      </c>
      <c r="I577">
        <v>3</v>
      </c>
      <c r="J577">
        <v>954.66399999999999</v>
      </c>
      <c r="K577">
        <v>0.263741</v>
      </c>
    </row>
    <row r="578" spans="1:11">
      <c r="A578" t="s">
        <v>152</v>
      </c>
      <c r="B578">
        <v>2.1641158374746901E-2</v>
      </c>
      <c r="C578" t="s">
        <v>148</v>
      </c>
      <c r="D578" t="s">
        <v>153</v>
      </c>
      <c r="E578" t="s">
        <v>147</v>
      </c>
      <c r="F578" t="s">
        <v>473</v>
      </c>
      <c r="G578" t="s">
        <v>149</v>
      </c>
      <c r="H578" t="s">
        <v>149</v>
      </c>
      <c r="I578">
        <v>8</v>
      </c>
      <c r="J578">
        <v>1401.625</v>
      </c>
      <c r="K578">
        <v>0.263741</v>
      </c>
    </row>
    <row r="579" spans="1:11">
      <c r="A579" t="s">
        <v>154</v>
      </c>
      <c r="B579">
        <v>1.39934967240811E-2</v>
      </c>
      <c r="C579" t="s">
        <v>148</v>
      </c>
      <c r="D579" t="s">
        <v>155</v>
      </c>
      <c r="E579" t="s">
        <v>147</v>
      </c>
      <c r="F579" t="s">
        <v>473</v>
      </c>
      <c r="G579" t="s">
        <v>149</v>
      </c>
      <c r="H579" t="s">
        <v>149</v>
      </c>
      <c r="I579">
        <v>3</v>
      </c>
      <c r="J579">
        <v>812.86300000000006</v>
      </c>
      <c r="K579">
        <v>0.263741</v>
      </c>
    </row>
    <row r="580" spans="1:11">
      <c r="A580" t="s">
        <v>159</v>
      </c>
      <c r="B580">
        <v>0.61887050776186003</v>
      </c>
      <c r="C580" t="s">
        <v>162</v>
      </c>
      <c r="D580" t="s">
        <v>160</v>
      </c>
      <c r="E580" t="s">
        <v>161</v>
      </c>
      <c r="F580" t="s">
        <v>473</v>
      </c>
      <c r="G580" t="s">
        <v>149</v>
      </c>
      <c r="H580" t="s">
        <v>149</v>
      </c>
      <c r="I580">
        <v>182</v>
      </c>
      <c r="J580">
        <v>1115.049</v>
      </c>
      <c r="K580">
        <v>0.263741</v>
      </c>
    </row>
    <row r="581" spans="1:11">
      <c r="A581" t="s">
        <v>163</v>
      </c>
      <c r="B581">
        <v>0.64282556259730805</v>
      </c>
      <c r="C581" t="s">
        <v>166</v>
      </c>
      <c r="D581" t="s">
        <v>164</v>
      </c>
      <c r="E581" t="s">
        <v>165</v>
      </c>
      <c r="F581" t="s">
        <v>473</v>
      </c>
      <c r="G581" t="s">
        <v>149</v>
      </c>
      <c r="H581" t="s">
        <v>149</v>
      </c>
      <c r="I581">
        <v>247</v>
      </c>
      <c r="J581">
        <v>1456.8879999999999</v>
      </c>
      <c r="K581">
        <v>0.263741</v>
      </c>
    </row>
    <row r="582" spans="1:11">
      <c r="A582" t="s">
        <v>167</v>
      </c>
      <c r="B582">
        <v>3.0642374646533501E-3</v>
      </c>
      <c r="C582" t="s">
        <v>162</v>
      </c>
      <c r="D582" t="s">
        <v>168</v>
      </c>
      <c r="E582" t="s">
        <v>169</v>
      </c>
      <c r="F582" t="s">
        <v>473</v>
      </c>
      <c r="G582" t="s">
        <v>149</v>
      </c>
      <c r="H582" t="s">
        <v>170</v>
      </c>
      <c r="I582">
        <v>1</v>
      </c>
      <c r="J582">
        <v>1237.3710000000001</v>
      </c>
      <c r="K582">
        <v>0.263741</v>
      </c>
    </row>
    <row r="583" spans="1:11">
      <c r="A583" t="s">
        <v>171</v>
      </c>
      <c r="B583">
        <v>3.0814586518993101</v>
      </c>
      <c r="C583" t="s">
        <v>166</v>
      </c>
      <c r="D583" t="s">
        <v>172</v>
      </c>
      <c r="E583" t="s">
        <v>165</v>
      </c>
      <c r="F583" t="s">
        <v>473</v>
      </c>
      <c r="G583" t="s">
        <v>149</v>
      </c>
      <c r="H583" t="s">
        <v>149</v>
      </c>
      <c r="I583">
        <v>1040</v>
      </c>
      <c r="J583">
        <v>1279.674</v>
      </c>
      <c r="K583">
        <v>0.263741</v>
      </c>
    </row>
    <row r="584" spans="1:11">
      <c r="A584" t="s">
        <v>173</v>
      </c>
      <c r="B584">
        <v>5.2736900626255398E-2</v>
      </c>
      <c r="C584" t="s">
        <v>162</v>
      </c>
      <c r="D584" t="s">
        <v>174</v>
      </c>
      <c r="E584" t="s">
        <v>165</v>
      </c>
      <c r="F584" t="s">
        <v>473</v>
      </c>
      <c r="G584" t="s">
        <v>149</v>
      </c>
      <c r="H584" t="s">
        <v>149</v>
      </c>
      <c r="I584">
        <v>20</v>
      </c>
      <c r="J584">
        <v>1437.93</v>
      </c>
      <c r="K584">
        <v>0.263741</v>
      </c>
    </row>
    <row r="585" spans="1:11">
      <c r="A585" t="s">
        <v>175</v>
      </c>
      <c r="B585">
        <v>0.104233295220234</v>
      </c>
      <c r="C585" t="s">
        <v>162</v>
      </c>
      <c r="D585" t="s">
        <v>176</v>
      </c>
      <c r="E585" t="s">
        <v>165</v>
      </c>
      <c r="F585" t="s">
        <v>473</v>
      </c>
      <c r="G585" t="s">
        <v>149</v>
      </c>
      <c r="H585" t="s">
        <v>149</v>
      </c>
      <c r="I585">
        <v>38</v>
      </c>
      <c r="J585">
        <v>1382.2909999999999</v>
      </c>
      <c r="K585">
        <v>0.263741</v>
      </c>
    </row>
    <row r="586" spans="1:11">
      <c r="A586" t="s">
        <v>177</v>
      </c>
      <c r="B586">
        <v>2.4199513365023299E-2</v>
      </c>
      <c r="C586" t="s">
        <v>162</v>
      </c>
      <c r="D586" t="s">
        <v>178</v>
      </c>
      <c r="E586" t="s">
        <v>179</v>
      </c>
      <c r="F586" t="s">
        <v>473</v>
      </c>
      <c r="G586" t="s">
        <v>179</v>
      </c>
      <c r="H586" t="s">
        <v>179</v>
      </c>
      <c r="I586">
        <v>9</v>
      </c>
      <c r="J586">
        <v>1410.127</v>
      </c>
      <c r="K586">
        <v>0.263741</v>
      </c>
    </row>
    <row r="587" spans="1:11">
      <c r="A587" t="s">
        <v>180</v>
      </c>
      <c r="B587">
        <v>0.19012354633376</v>
      </c>
      <c r="C587" t="s">
        <v>162</v>
      </c>
      <c r="D587" t="s">
        <v>181</v>
      </c>
      <c r="E587" t="s">
        <v>165</v>
      </c>
      <c r="F587" t="s">
        <v>473</v>
      </c>
      <c r="G587" t="s">
        <v>149</v>
      </c>
      <c r="H587" t="s">
        <v>149</v>
      </c>
      <c r="I587">
        <v>70</v>
      </c>
      <c r="J587">
        <v>1395.9970000000001</v>
      </c>
      <c r="K587">
        <v>0.263741</v>
      </c>
    </row>
    <row r="588" spans="1:11">
      <c r="A588" t="s">
        <v>182</v>
      </c>
      <c r="B588">
        <v>3.9267903707958598</v>
      </c>
      <c r="C588" t="s">
        <v>166</v>
      </c>
      <c r="D588" t="s">
        <v>183</v>
      </c>
      <c r="E588" t="s">
        <v>165</v>
      </c>
      <c r="F588" t="s">
        <v>473</v>
      </c>
      <c r="G588" t="s">
        <v>149</v>
      </c>
      <c r="H588" t="s">
        <v>149</v>
      </c>
      <c r="I588">
        <v>1411</v>
      </c>
      <c r="J588">
        <v>1362.422</v>
      </c>
      <c r="K588">
        <v>0.263741</v>
      </c>
    </row>
    <row r="589" spans="1:11">
      <c r="A589" t="s">
        <v>184</v>
      </c>
      <c r="B589">
        <v>1.14676076752277</v>
      </c>
      <c r="C589" t="s">
        <v>186</v>
      </c>
      <c r="D589" t="s">
        <v>185</v>
      </c>
      <c r="E589" t="s">
        <v>165</v>
      </c>
      <c r="F589" t="s">
        <v>473</v>
      </c>
      <c r="G589" t="s">
        <v>149</v>
      </c>
      <c r="H589" t="s">
        <v>149</v>
      </c>
      <c r="I589">
        <v>394</v>
      </c>
      <c r="J589">
        <v>1302.704</v>
      </c>
      <c r="K589">
        <v>0.263741</v>
      </c>
    </row>
    <row r="590" spans="1:11">
      <c r="A590" t="s">
        <v>187</v>
      </c>
      <c r="B590">
        <v>3.8238992457660701</v>
      </c>
      <c r="C590" t="s">
        <v>186</v>
      </c>
      <c r="D590" t="s">
        <v>188</v>
      </c>
      <c r="E590" t="s">
        <v>165</v>
      </c>
      <c r="F590" t="s">
        <v>473</v>
      </c>
      <c r="G590" t="s">
        <v>149</v>
      </c>
      <c r="H590" t="s">
        <v>149</v>
      </c>
      <c r="I590">
        <v>1407</v>
      </c>
      <c r="J590">
        <v>1395.115</v>
      </c>
      <c r="K590">
        <v>0.263741</v>
      </c>
    </row>
    <row r="591" spans="1:11">
      <c r="A591" t="s">
        <v>189</v>
      </c>
      <c r="B591">
        <v>2.2399340728201498</v>
      </c>
      <c r="C591" t="s">
        <v>186</v>
      </c>
      <c r="D591" t="s">
        <v>190</v>
      </c>
      <c r="E591" t="s">
        <v>165</v>
      </c>
      <c r="F591" t="s">
        <v>473</v>
      </c>
      <c r="G591" t="s">
        <v>149</v>
      </c>
      <c r="H591" t="s">
        <v>149</v>
      </c>
      <c r="I591">
        <v>753</v>
      </c>
      <c r="J591">
        <v>1274.624</v>
      </c>
      <c r="K591">
        <v>0.263741</v>
      </c>
    </row>
    <row r="592" spans="1:11">
      <c r="A592" t="s">
        <v>191</v>
      </c>
      <c r="B592">
        <v>1.8854250653688001</v>
      </c>
      <c r="C592" t="s">
        <v>186</v>
      </c>
      <c r="D592" t="s">
        <v>192</v>
      </c>
      <c r="E592" t="s">
        <v>165</v>
      </c>
      <c r="F592" t="s">
        <v>473</v>
      </c>
      <c r="G592" t="s">
        <v>149</v>
      </c>
      <c r="H592" t="s">
        <v>149</v>
      </c>
      <c r="I592">
        <v>645</v>
      </c>
      <c r="J592">
        <v>1297.098</v>
      </c>
      <c r="K592">
        <v>0.263741</v>
      </c>
    </row>
    <row r="593" spans="1:11">
      <c r="A593" t="s">
        <v>193</v>
      </c>
      <c r="B593">
        <v>0.10048540539965201</v>
      </c>
      <c r="C593" t="s">
        <v>162</v>
      </c>
      <c r="D593" t="s">
        <v>194</v>
      </c>
      <c r="E593" t="s">
        <v>165</v>
      </c>
      <c r="F593" t="s">
        <v>473</v>
      </c>
      <c r="G593" t="s">
        <v>149</v>
      </c>
      <c r="H593" t="s">
        <v>149</v>
      </c>
      <c r="I593">
        <v>35</v>
      </c>
      <c r="J593">
        <v>1320.6489999999999</v>
      </c>
      <c r="K593">
        <v>0.263741</v>
      </c>
    </row>
    <row r="594" spans="1:11">
      <c r="A594" t="s">
        <v>195</v>
      </c>
      <c r="B594">
        <v>0.82781895106068204</v>
      </c>
      <c r="C594" t="s">
        <v>166</v>
      </c>
      <c r="D594" t="s">
        <v>196</v>
      </c>
      <c r="E594" t="s">
        <v>165</v>
      </c>
      <c r="F594" t="s">
        <v>473</v>
      </c>
      <c r="G594" t="s">
        <v>149</v>
      </c>
      <c r="H594" t="s">
        <v>149</v>
      </c>
      <c r="I594">
        <v>313</v>
      </c>
      <c r="J594">
        <v>1433.6110000000001</v>
      </c>
      <c r="K594">
        <v>0.263741</v>
      </c>
    </row>
    <row r="595" spans="1:11">
      <c r="A595" t="s">
        <v>197</v>
      </c>
      <c r="B595">
        <v>0.101734309215349</v>
      </c>
      <c r="C595" t="s">
        <v>162</v>
      </c>
      <c r="D595" t="s">
        <v>198</v>
      </c>
      <c r="E595" t="s">
        <v>165</v>
      </c>
      <c r="F595" t="s">
        <v>473</v>
      </c>
      <c r="G595" t="s">
        <v>149</v>
      </c>
      <c r="H595" t="s">
        <v>149</v>
      </c>
      <c r="I595">
        <v>39</v>
      </c>
      <c r="J595">
        <v>1453.5150000000001</v>
      </c>
      <c r="K595">
        <v>0.263741</v>
      </c>
    </row>
    <row r="596" spans="1:11">
      <c r="A596" t="s">
        <v>199</v>
      </c>
      <c r="B596">
        <v>1.0147253762906401</v>
      </c>
      <c r="C596" t="s">
        <v>166</v>
      </c>
      <c r="D596" t="s">
        <v>200</v>
      </c>
      <c r="E596" t="s">
        <v>165</v>
      </c>
      <c r="F596" t="s">
        <v>473</v>
      </c>
      <c r="G596" t="s">
        <v>149</v>
      </c>
      <c r="H596" t="s">
        <v>149</v>
      </c>
      <c r="I596">
        <v>368</v>
      </c>
      <c r="J596">
        <v>1375.06</v>
      </c>
      <c r="K596">
        <v>0.263741</v>
      </c>
    </row>
    <row r="597" spans="1:11">
      <c r="A597" t="s">
        <v>201</v>
      </c>
      <c r="B597">
        <v>9.7774279853724694E-3</v>
      </c>
      <c r="C597" t="s">
        <v>203</v>
      </c>
      <c r="D597" t="s">
        <v>202</v>
      </c>
      <c r="E597" t="s">
        <v>147</v>
      </c>
      <c r="F597" t="s">
        <v>473</v>
      </c>
      <c r="G597" t="s">
        <v>149</v>
      </c>
      <c r="H597" t="s">
        <v>149</v>
      </c>
      <c r="I597">
        <v>2</v>
      </c>
      <c r="J597">
        <v>775.58199999999999</v>
      </c>
      <c r="K597">
        <v>0.263741</v>
      </c>
    </row>
    <row r="598" spans="1:11">
      <c r="A598" t="s">
        <v>204</v>
      </c>
      <c r="B598">
        <v>0.13056062844857599</v>
      </c>
      <c r="C598" t="s">
        <v>203</v>
      </c>
      <c r="D598" t="s">
        <v>205</v>
      </c>
      <c r="E598" t="s">
        <v>147</v>
      </c>
      <c r="F598" t="s">
        <v>473</v>
      </c>
      <c r="G598" t="s">
        <v>149</v>
      </c>
      <c r="H598" t="s">
        <v>149</v>
      </c>
      <c r="I598">
        <v>31</v>
      </c>
      <c r="J598">
        <v>900.26800000000003</v>
      </c>
      <c r="K598">
        <v>0.263741</v>
      </c>
    </row>
    <row r="599" spans="1:11">
      <c r="A599" t="s">
        <v>209</v>
      </c>
      <c r="B599">
        <v>0.110156402727745</v>
      </c>
      <c r="C599" t="s">
        <v>203</v>
      </c>
      <c r="D599" t="s">
        <v>210</v>
      </c>
      <c r="E599" t="s">
        <v>165</v>
      </c>
      <c r="F599" t="s">
        <v>473</v>
      </c>
      <c r="G599" t="s">
        <v>149</v>
      </c>
      <c r="H599" t="s">
        <v>149</v>
      </c>
      <c r="I599">
        <v>29</v>
      </c>
      <c r="J599">
        <v>998.18399999999997</v>
      </c>
      <c r="K599">
        <v>0.263741</v>
      </c>
    </row>
    <row r="600" spans="1:11">
      <c r="A600" t="s">
        <v>211</v>
      </c>
      <c r="B600">
        <v>9.3626653230500401E-2</v>
      </c>
      <c r="C600" t="s">
        <v>203</v>
      </c>
      <c r="D600" t="s">
        <v>212</v>
      </c>
      <c r="E600" t="s">
        <v>165</v>
      </c>
      <c r="F600" t="s">
        <v>473</v>
      </c>
      <c r="G600" t="s">
        <v>149</v>
      </c>
      <c r="H600" t="s">
        <v>149</v>
      </c>
      <c r="I600">
        <v>17</v>
      </c>
      <c r="J600">
        <v>688.44899999999996</v>
      </c>
      <c r="K600">
        <v>0.263741</v>
      </c>
    </row>
    <row r="601" spans="1:11">
      <c r="A601" t="s">
        <v>213</v>
      </c>
      <c r="B601">
        <v>8.4080476459366504E-2</v>
      </c>
      <c r="C601" t="s">
        <v>208</v>
      </c>
      <c r="D601" t="s">
        <v>214</v>
      </c>
      <c r="E601" t="s">
        <v>165</v>
      </c>
      <c r="F601" t="s">
        <v>473</v>
      </c>
      <c r="G601" t="s">
        <v>149</v>
      </c>
      <c r="H601" t="s">
        <v>149</v>
      </c>
      <c r="I601">
        <v>8</v>
      </c>
      <c r="J601">
        <v>360.75900000000001</v>
      </c>
      <c r="K601">
        <v>0.263741</v>
      </c>
    </row>
    <row r="602" spans="1:11">
      <c r="A602" t="s">
        <v>215</v>
      </c>
      <c r="B602">
        <v>0.13406401866471901</v>
      </c>
      <c r="C602" t="s">
        <v>203</v>
      </c>
      <c r="D602" t="s">
        <v>216</v>
      </c>
      <c r="E602" t="s">
        <v>217</v>
      </c>
      <c r="F602" t="s">
        <v>473</v>
      </c>
      <c r="G602" t="s">
        <v>149</v>
      </c>
      <c r="H602" t="s">
        <v>149</v>
      </c>
      <c r="I602">
        <v>9</v>
      </c>
      <c r="J602">
        <v>254.53800000000001</v>
      </c>
      <c r="K602">
        <v>0.263741</v>
      </c>
    </row>
    <row r="603" spans="1:11">
      <c r="A603" t="s">
        <v>218</v>
      </c>
      <c r="B603">
        <v>9.3657643487130002E-2</v>
      </c>
      <c r="C603" t="s">
        <v>203</v>
      </c>
      <c r="D603" t="s">
        <v>219</v>
      </c>
      <c r="E603" t="s">
        <v>217</v>
      </c>
      <c r="F603" t="s">
        <v>473</v>
      </c>
      <c r="G603" t="s">
        <v>149</v>
      </c>
      <c r="H603" t="s">
        <v>149</v>
      </c>
      <c r="I603">
        <v>5</v>
      </c>
      <c r="J603">
        <v>202.41800000000001</v>
      </c>
      <c r="K603">
        <v>0.263741</v>
      </c>
    </row>
    <row r="604" spans="1:11">
      <c r="A604" t="s">
        <v>220</v>
      </c>
      <c r="B604">
        <v>1.5182609330266999E-2</v>
      </c>
      <c r="C604" t="s">
        <v>208</v>
      </c>
      <c r="D604" t="s">
        <v>221</v>
      </c>
      <c r="E604" t="s">
        <v>147</v>
      </c>
      <c r="F604" t="s">
        <v>473</v>
      </c>
      <c r="G604" t="s">
        <v>149</v>
      </c>
      <c r="H604" t="s">
        <v>149</v>
      </c>
      <c r="I604">
        <v>1</v>
      </c>
      <c r="J604">
        <v>249.733</v>
      </c>
      <c r="K604">
        <v>0.263741</v>
      </c>
    </row>
    <row r="605" spans="1:11">
      <c r="A605" t="s">
        <v>222</v>
      </c>
      <c r="B605">
        <v>0.12918053582466801</v>
      </c>
      <c r="C605" t="s">
        <v>203</v>
      </c>
      <c r="D605" t="s">
        <v>223</v>
      </c>
      <c r="E605" t="s">
        <v>224</v>
      </c>
      <c r="F605" t="s">
        <v>473</v>
      </c>
      <c r="G605" t="s">
        <v>149</v>
      </c>
      <c r="H605" t="s">
        <v>149</v>
      </c>
      <c r="I605">
        <v>25</v>
      </c>
      <c r="J605">
        <v>733.779</v>
      </c>
      <c r="K605">
        <v>0.263741</v>
      </c>
    </row>
    <row r="606" spans="1:11">
      <c r="A606" t="s">
        <v>225</v>
      </c>
      <c r="B606">
        <v>0.187260396680233</v>
      </c>
      <c r="C606" t="s">
        <v>203</v>
      </c>
      <c r="D606" t="s">
        <v>226</v>
      </c>
      <c r="E606" t="s">
        <v>217</v>
      </c>
      <c r="F606" t="s">
        <v>473</v>
      </c>
      <c r="G606" t="s">
        <v>149</v>
      </c>
      <c r="H606" t="s">
        <v>149</v>
      </c>
      <c r="I606">
        <v>15</v>
      </c>
      <c r="J606">
        <v>303.71600000000001</v>
      </c>
      <c r="K606">
        <v>0.263741</v>
      </c>
    </row>
    <row r="607" spans="1:11">
      <c r="A607" t="s">
        <v>227</v>
      </c>
      <c r="B607">
        <v>0.35671351791949002</v>
      </c>
      <c r="C607" t="s">
        <v>203</v>
      </c>
      <c r="D607" t="s">
        <v>228</v>
      </c>
      <c r="E607" t="s">
        <v>165</v>
      </c>
      <c r="F607" t="s">
        <v>473</v>
      </c>
      <c r="G607" t="s">
        <v>149</v>
      </c>
      <c r="H607" t="s">
        <v>149</v>
      </c>
      <c r="I607">
        <v>63</v>
      </c>
      <c r="J607">
        <v>669.64300000000003</v>
      </c>
      <c r="K607">
        <v>0.263741</v>
      </c>
    </row>
    <row r="608" spans="1:11">
      <c r="A608" t="s">
        <v>229</v>
      </c>
      <c r="B608">
        <v>3.95670529325425E-2</v>
      </c>
      <c r="C608" t="s">
        <v>203</v>
      </c>
      <c r="D608" t="s">
        <v>230</v>
      </c>
      <c r="E608" t="s">
        <v>231</v>
      </c>
      <c r="F608" t="s">
        <v>473</v>
      </c>
      <c r="G608" t="s">
        <v>149</v>
      </c>
      <c r="H608" t="s">
        <v>149</v>
      </c>
      <c r="I608">
        <v>6</v>
      </c>
      <c r="J608">
        <v>574.96299999999997</v>
      </c>
      <c r="K608">
        <v>0.263741</v>
      </c>
    </row>
    <row r="609" spans="1:11">
      <c r="A609" t="s">
        <v>234</v>
      </c>
      <c r="B609">
        <v>4.04434400215953</v>
      </c>
      <c r="C609" t="s">
        <v>236</v>
      </c>
      <c r="D609" t="s">
        <v>235</v>
      </c>
      <c r="E609" t="s">
        <v>165</v>
      </c>
      <c r="F609" t="s">
        <v>473</v>
      </c>
      <c r="G609" t="s">
        <v>149</v>
      </c>
      <c r="H609" t="s">
        <v>149</v>
      </c>
      <c r="I609">
        <v>1396</v>
      </c>
      <c r="J609">
        <v>1308.759</v>
      </c>
      <c r="K609">
        <v>0.263741</v>
      </c>
    </row>
    <row r="610" spans="1:11">
      <c r="A610" t="s">
        <v>237</v>
      </c>
      <c r="B610">
        <v>5.0810506808179501E-2</v>
      </c>
      <c r="C610" t="s">
        <v>162</v>
      </c>
      <c r="D610" t="s">
        <v>238</v>
      </c>
      <c r="E610" t="s">
        <v>165</v>
      </c>
      <c r="F610" t="s">
        <v>473</v>
      </c>
      <c r="G610" t="s">
        <v>149</v>
      </c>
      <c r="H610" t="s">
        <v>149</v>
      </c>
      <c r="I610">
        <v>18</v>
      </c>
      <c r="J610">
        <v>1343.202</v>
      </c>
      <c r="K610">
        <v>0.263741</v>
      </c>
    </row>
    <row r="611" spans="1:11">
      <c r="A611" t="s">
        <v>239</v>
      </c>
      <c r="B611">
        <v>0.37776478404522801</v>
      </c>
      <c r="C611" t="s">
        <v>241</v>
      </c>
      <c r="D611" t="s">
        <v>240</v>
      </c>
      <c r="E611" t="s">
        <v>169</v>
      </c>
      <c r="F611" t="s">
        <v>473</v>
      </c>
      <c r="G611" t="s">
        <v>149</v>
      </c>
      <c r="H611" t="s">
        <v>242</v>
      </c>
      <c r="I611">
        <v>128</v>
      </c>
      <c r="J611">
        <v>1284.7270000000001</v>
      </c>
      <c r="K611">
        <v>0.263741</v>
      </c>
    </row>
    <row r="612" spans="1:11">
      <c r="A612" t="s">
        <v>243</v>
      </c>
      <c r="B612">
        <v>2.5830825156945898</v>
      </c>
      <c r="C612" t="s">
        <v>236</v>
      </c>
      <c r="D612" t="s">
        <v>244</v>
      </c>
      <c r="E612" t="s">
        <v>165</v>
      </c>
      <c r="F612" t="s">
        <v>473</v>
      </c>
      <c r="G612" t="s">
        <v>149</v>
      </c>
      <c r="H612" t="s">
        <v>149</v>
      </c>
      <c r="I612">
        <v>902</v>
      </c>
      <c r="J612">
        <v>1324.008</v>
      </c>
      <c r="K612">
        <v>0.263741</v>
      </c>
    </row>
    <row r="613" spans="1:11">
      <c r="A613" t="s">
        <v>111</v>
      </c>
      <c r="B613">
        <v>3.2722182825348799E-2</v>
      </c>
      <c r="C613" t="s">
        <v>114</v>
      </c>
      <c r="D613" t="s">
        <v>112</v>
      </c>
      <c r="E613" t="s">
        <v>113</v>
      </c>
      <c r="F613" t="s">
        <v>474</v>
      </c>
      <c r="G613" t="s">
        <v>115</v>
      </c>
      <c r="H613" t="s">
        <v>116</v>
      </c>
      <c r="I613">
        <v>6</v>
      </c>
      <c r="J613">
        <v>627.36500000000001</v>
      </c>
      <c r="K613">
        <v>0.29227300000000001</v>
      </c>
    </row>
    <row r="614" spans="1:11">
      <c r="A614" t="s">
        <v>117</v>
      </c>
      <c r="B614">
        <v>8.5061142256365005E-2</v>
      </c>
      <c r="C614" t="s">
        <v>119</v>
      </c>
      <c r="D614" t="s">
        <v>118</v>
      </c>
      <c r="E614" t="s">
        <v>113</v>
      </c>
      <c r="F614" t="s">
        <v>474</v>
      </c>
      <c r="G614" t="s">
        <v>120</v>
      </c>
      <c r="H614" t="s">
        <v>121</v>
      </c>
      <c r="I614">
        <v>23</v>
      </c>
      <c r="J614">
        <v>925.14099999999996</v>
      </c>
      <c r="K614">
        <v>0.29227300000000001</v>
      </c>
    </row>
    <row r="615" spans="1:11">
      <c r="A615" t="s">
        <v>122</v>
      </c>
      <c r="B615">
        <v>3.5321792794423802E-2</v>
      </c>
      <c r="C615" t="s">
        <v>124</v>
      </c>
      <c r="D615" t="s">
        <v>123</v>
      </c>
      <c r="E615" t="s">
        <v>113</v>
      </c>
      <c r="F615" t="s">
        <v>474</v>
      </c>
      <c r="G615" t="s">
        <v>120</v>
      </c>
      <c r="H615" t="s">
        <v>125</v>
      </c>
      <c r="I615">
        <v>8</v>
      </c>
      <c r="J615">
        <v>774.923</v>
      </c>
      <c r="K615">
        <v>0.29227300000000001</v>
      </c>
    </row>
    <row r="616" spans="1:11">
      <c r="A616" t="s">
        <v>126</v>
      </c>
      <c r="B616">
        <v>0.109122484280035</v>
      </c>
      <c r="C616" t="s">
        <v>119</v>
      </c>
      <c r="D616" t="s">
        <v>127</v>
      </c>
      <c r="E616" t="s">
        <v>113</v>
      </c>
      <c r="F616" t="s">
        <v>474</v>
      </c>
      <c r="G616" t="s">
        <v>120</v>
      </c>
      <c r="H616" t="s">
        <v>128</v>
      </c>
      <c r="I616">
        <v>27</v>
      </c>
      <c r="J616">
        <v>846.56600000000003</v>
      </c>
      <c r="K616">
        <v>0.29227300000000001</v>
      </c>
    </row>
    <row r="617" spans="1:11">
      <c r="A617" t="s">
        <v>129</v>
      </c>
      <c r="B617">
        <v>2.0853397927154901E-2</v>
      </c>
      <c r="C617" t="s">
        <v>124</v>
      </c>
      <c r="D617" t="s">
        <v>130</v>
      </c>
      <c r="E617" t="s">
        <v>113</v>
      </c>
      <c r="F617" t="s">
        <v>474</v>
      </c>
      <c r="G617" t="s">
        <v>120</v>
      </c>
      <c r="H617" t="s">
        <v>131</v>
      </c>
      <c r="I617">
        <v>2</v>
      </c>
      <c r="J617">
        <v>328.14400000000001</v>
      </c>
      <c r="K617">
        <v>0.29227300000000001</v>
      </c>
    </row>
    <row r="618" spans="1:11">
      <c r="A618" t="s">
        <v>132</v>
      </c>
      <c r="B618">
        <v>3.7988613323423799E-2</v>
      </c>
      <c r="C618" t="s">
        <v>114</v>
      </c>
      <c r="D618" t="s">
        <v>133</v>
      </c>
      <c r="E618" t="s">
        <v>113</v>
      </c>
      <c r="F618" t="s">
        <v>474</v>
      </c>
      <c r="G618" t="s">
        <v>115</v>
      </c>
      <c r="H618" t="s">
        <v>134</v>
      </c>
      <c r="I618">
        <v>8</v>
      </c>
      <c r="J618">
        <v>720.52300000000002</v>
      </c>
      <c r="K618">
        <v>0.29227300000000001</v>
      </c>
    </row>
    <row r="619" spans="1:11">
      <c r="A619" t="s">
        <v>135</v>
      </c>
      <c r="B619">
        <v>0.138069911663009</v>
      </c>
      <c r="C619" t="s">
        <v>119</v>
      </c>
      <c r="D619" t="s">
        <v>136</v>
      </c>
      <c r="E619" t="s">
        <v>113</v>
      </c>
      <c r="F619" t="s">
        <v>474</v>
      </c>
      <c r="G619" t="s">
        <v>137</v>
      </c>
      <c r="H619" t="s">
        <v>138</v>
      </c>
      <c r="I619">
        <v>32</v>
      </c>
      <c r="J619">
        <v>792.98</v>
      </c>
      <c r="K619">
        <v>0.29227300000000001</v>
      </c>
    </row>
    <row r="620" spans="1:11">
      <c r="A620" t="s">
        <v>139</v>
      </c>
      <c r="B620">
        <v>3.32832735067881E-2</v>
      </c>
      <c r="C620" t="s">
        <v>119</v>
      </c>
      <c r="D620" t="s">
        <v>140</v>
      </c>
      <c r="E620" t="s">
        <v>113</v>
      </c>
      <c r="F620" t="s">
        <v>474</v>
      </c>
      <c r="G620" t="s">
        <v>137</v>
      </c>
      <c r="H620" t="s">
        <v>141</v>
      </c>
      <c r="I620">
        <v>7</v>
      </c>
      <c r="J620">
        <v>719.58699999999999</v>
      </c>
      <c r="K620">
        <v>0.29227300000000001</v>
      </c>
    </row>
    <row r="621" spans="1:11">
      <c r="A621" t="s">
        <v>142</v>
      </c>
      <c r="B621">
        <v>8.3839382021526201E-2</v>
      </c>
      <c r="C621" t="s">
        <v>119</v>
      </c>
      <c r="D621" t="s">
        <v>143</v>
      </c>
      <c r="E621" t="s">
        <v>113</v>
      </c>
      <c r="F621" t="s">
        <v>474</v>
      </c>
      <c r="G621" t="s">
        <v>137</v>
      </c>
      <c r="H621" t="s">
        <v>144</v>
      </c>
      <c r="I621">
        <v>19</v>
      </c>
      <c r="J621">
        <v>775.38400000000001</v>
      </c>
      <c r="K621">
        <v>0.29227300000000001</v>
      </c>
    </row>
    <row r="622" spans="1:11">
      <c r="A622" t="s">
        <v>156</v>
      </c>
      <c r="B622">
        <v>1.5223398018705999E-2</v>
      </c>
      <c r="C622" t="s">
        <v>119</v>
      </c>
      <c r="D622" t="s">
        <v>157</v>
      </c>
      <c r="E622" t="s">
        <v>113</v>
      </c>
      <c r="F622" t="s">
        <v>474</v>
      </c>
      <c r="G622" t="s">
        <v>158</v>
      </c>
      <c r="H622" t="s">
        <v>158</v>
      </c>
      <c r="I622">
        <v>3</v>
      </c>
      <c r="J622">
        <v>674.25</v>
      </c>
      <c r="K622">
        <v>0.29227300000000001</v>
      </c>
    </row>
    <row r="623" spans="1:11">
      <c r="A623" t="s">
        <v>159</v>
      </c>
      <c r="B623">
        <v>2.4547503865420501E-2</v>
      </c>
      <c r="C623" t="s">
        <v>162</v>
      </c>
      <c r="D623" t="s">
        <v>160</v>
      </c>
      <c r="E623" t="s">
        <v>161</v>
      </c>
      <c r="F623" t="s">
        <v>474</v>
      </c>
      <c r="G623" t="s">
        <v>149</v>
      </c>
      <c r="H623" t="s">
        <v>149</v>
      </c>
      <c r="I623">
        <v>8</v>
      </c>
      <c r="J623">
        <v>1115.049</v>
      </c>
      <c r="K623">
        <v>0.29227300000000001</v>
      </c>
    </row>
    <row r="624" spans="1:11">
      <c r="A624" t="s">
        <v>163</v>
      </c>
      <c r="B624">
        <v>2.3484706475063E-3</v>
      </c>
      <c r="C624" t="s">
        <v>166</v>
      </c>
      <c r="D624" t="s">
        <v>164</v>
      </c>
      <c r="E624" t="s">
        <v>165</v>
      </c>
      <c r="F624" t="s">
        <v>474</v>
      </c>
      <c r="G624" t="s">
        <v>149</v>
      </c>
      <c r="H624" t="s">
        <v>149</v>
      </c>
      <c r="I624">
        <v>1</v>
      </c>
      <c r="J624">
        <v>1456.8879999999999</v>
      </c>
      <c r="K624">
        <v>0.29227300000000001</v>
      </c>
    </row>
    <row r="625" spans="1:11">
      <c r="A625" t="s">
        <v>167</v>
      </c>
      <c r="B625">
        <v>2.76510335598956E-3</v>
      </c>
      <c r="C625" t="s">
        <v>162</v>
      </c>
      <c r="D625" t="s">
        <v>168</v>
      </c>
      <c r="E625" t="s">
        <v>169</v>
      </c>
      <c r="F625" t="s">
        <v>474</v>
      </c>
      <c r="G625" t="s">
        <v>149</v>
      </c>
      <c r="H625" t="s">
        <v>170</v>
      </c>
      <c r="I625">
        <v>1</v>
      </c>
      <c r="J625">
        <v>1237.3710000000001</v>
      </c>
      <c r="K625">
        <v>0.29227300000000001</v>
      </c>
    </row>
    <row r="626" spans="1:11">
      <c r="A626" t="s">
        <v>171</v>
      </c>
      <c r="B626">
        <v>1.8715868989234101E-2</v>
      </c>
      <c r="C626" t="s">
        <v>166</v>
      </c>
      <c r="D626" t="s">
        <v>172</v>
      </c>
      <c r="E626" t="s">
        <v>165</v>
      </c>
      <c r="F626" t="s">
        <v>474</v>
      </c>
      <c r="G626" t="s">
        <v>149</v>
      </c>
      <c r="H626" t="s">
        <v>149</v>
      </c>
      <c r="I626">
        <v>7</v>
      </c>
      <c r="J626">
        <v>1279.674</v>
      </c>
      <c r="K626">
        <v>0.29227300000000001</v>
      </c>
    </row>
    <row r="627" spans="1:11">
      <c r="A627" t="s">
        <v>175</v>
      </c>
      <c r="B627">
        <v>2.47520869679696E-3</v>
      </c>
      <c r="C627" t="s">
        <v>162</v>
      </c>
      <c r="D627" t="s">
        <v>176</v>
      </c>
      <c r="E627" t="s">
        <v>165</v>
      </c>
      <c r="F627" t="s">
        <v>474</v>
      </c>
      <c r="G627" t="s">
        <v>149</v>
      </c>
      <c r="H627" t="s">
        <v>149</v>
      </c>
      <c r="I627">
        <v>1</v>
      </c>
      <c r="J627">
        <v>1382.2909999999999</v>
      </c>
      <c r="K627">
        <v>0.29227300000000001</v>
      </c>
    </row>
    <row r="628" spans="1:11">
      <c r="A628" t="s">
        <v>177</v>
      </c>
      <c r="B628">
        <v>2.4263479138433401E-3</v>
      </c>
      <c r="C628" t="s">
        <v>162</v>
      </c>
      <c r="D628" t="s">
        <v>178</v>
      </c>
      <c r="E628" t="s">
        <v>179</v>
      </c>
      <c r="F628" t="s">
        <v>474</v>
      </c>
      <c r="G628" t="s">
        <v>179</v>
      </c>
      <c r="H628" t="s">
        <v>179</v>
      </c>
      <c r="I628">
        <v>1</v>
      </c>
      <c r="J628">
        <v>1410.127</v>
      </c>
      <c r="K628">
        <v>0.29227300000000001</v>
      </c>
    </row>
    <row r="629" spans="1:11">
      <c r="A629" t="s">
        <v>180</v>
      </c>
      <c r="B629">
        <v>4.9018138358523202E-3</v>
      </c>
      <c r="C629" t="s">
        <v>162</v>
      </c>
      <c r="D629" t="s">
        <v>181</v>
      </c>
      <c r="E629" t="s">
        <v>165</v>
      </c>
      <c r="F629" t="s">
        <v>474</v>
      </c>
      <c r="G629" t="s">
        <v>149</v>
      </c>
      <c r="H629" t="s">
        <v>149</v>
      </c>
      <c r="I629">
        <v>2</v>
      </c>
      <c r="J629">
        <v>1395.9970000000001</v>
      </c>
      <c r="K629">
        <v>0.29227300000000001</v>
      </c>
    </row>
    <row r="630" spans="1:11">
      <c r="A630" t="s">
        <v>182</v>
      </c>
      <c r="B630">
        <v>1.00452244743675E-2</v>
      </c>
      <c r="C630" t="s">
        <v>166</v>
      </c>
      <c r="D630" t="s">
        <v>183</v>
      </c>
      <c r="E630" t="s">
        <v>165</v>
      </c>
      <c r="F630" t="s">
        <v>474</v>
      </c>
      <c r="G630" t="s">
        <v>149</v>
      </c>
      <c r="H630" t="s">
        <v>149</v>
      </c>
      <c r="I630">
        <v>4</v>
      </c>
      <c r="J630">
        <v>1362.422</v>
      </c>
      <c r="K630">
        <v>0.29227300000000001</v>
      </c>
    </row>
    <row r="631" spans="1:11">
      <c r="A631" t="s">
        <v>184</v>
      </c>
      <c r="B631">
        <v>3.4143568424718197E-2</v>
      </c>
      <c r="C631" t="s">
        <v>186</v>
      </c>
      <c r="D631" t="s">
        <v>185</v>
      </c>
      <c r="E631" t="s">
        <v>165</v>
      </c>
      <c r="F631" t="s">
        <v>474</v>
      </c>
      <c r="G631" t="s">
        <v>149</v>
      </c>
      <c r="H631" t="s">
        <v>149</v>
      </c>
      <c r="I631">
        <v>13</v>
      </c>
      <c r="J631">
        <v>1302.704</v>
      </c>
      <c r="K631">
        <v>0.29227300000000001</v>
      </c>
    </row>
    <row r="632" spans="1:11">
      <c r="A632" t="s">
        <v>187</v>
      </c>
      <c r="B632">
        <v>1.2262281979278301E-2</v>
      </c>
      <c r="C632" t="s">
        <v>186</v>
      </c>
      <c r="D632" t="s">
        <v>188</v>
      </c>
      <c r="E632" t="s">
        <v>165</v>
      </c>
      <c r="F632" t="s">
        <v>474</v>
      </c>
      <c r="G632" t="s">
        <v>149</v>
      </c>
      <c r="H632" t="s">
        <v>149</v>
      </c>
      <c r="I632">
        <v>5</v>
      </c>
      <c r="J632">
        <v>1395.115</v>
      </c>
      <c r="K632">
        <v>0.29227300000000001</v>
      </c>
    </row>
    <row r="633" spans="1:11">
      <c r="A633" t="s">
        <v>189</v>
      </c>
      <c r="B633">
        <v>5.6370061130802E-2</v>
      </c>
      <c r="C633" t="s">
        <v>186</v>
      </c>
      <c r="D633" t="s">
        <v>190</v>
      </c>
      <c r="E633" t="s">
        <v>165</v>
      </c>
      <c r="F633" t="s">
        <v>474</v>
      </c>
      <c r="G633" t="s">
        <v>149</v>
      </c>
      <c r="H633" t="s">
        <v>149</v>
      </c>
      <c r="I633">
        <v>21</v>
      </c>
      <c r="J633">
        <v>1274.624</v>
      </c>
      <c r="K633">
        <v>0.29227300000000001</v>
      </c>
    </row>
    <row r="634" spans="1:11">
      <c r="A634" t="s">
        <v>191</v>
      </c>
      <c r="B634">
        <v>5.0117813295047199E-2</v>
      </c>
      <c r="C634" t="s">
        <v>186</v>
      </c>
      <c r="D634" t="s">
        <v>192</v>
      </c>
      <c r="E634" t="s">
        <v>165</v>
      </c>
      <c r="F634" t="s">
        <v>474</v>
      </c>
      <c r="G634" t="s">
        <v>149</v>
      </c>
      <c r="H634" t="s">
        <v>149</v>
      </c>
      <c r="I634">
        <v>19</v>
      </c>
      <c r="J634">
        <v>1297.098</v>
      </c>
      <c r="K634">
        <v>0.29227300000000001</v>
      </c>
    </row>
    <row r="635" spans="1:11">
      <c r="A635" t="s">
        <v>195</v>
      </c>
      <c r="B635">
        <v>4.7732037556968603E-3</v>
      </c>
      <c r="C635" t="s">
        <v>166</v>
      </c>
      <c r="D635" t="s">
        <v>196</v>
      </c>
      <c r="E635" t="s">
        <v>165</v>
      </c>
      <c r="F635" t="s">
        <v>474</v>
      </c>
      <c r="G635" t="s">
        <v>149</v>
      </c>
      <c r="H635" t="s">
        <v>149</v>
      </c>
      <c r="I635">
        <v>2</v>
      </c>
      <c r="J635">
        <v>1433.6110000000001</v>
      </c>
      <c r="K635">
        <v>0.29227300000000001</v>
      </c>
    </row>
    <row r="636" spans="1:11">
      <c r="A636" t="s">
        <v>197</v>
      </c>
      <c r="B636">
        <v>4.7078409300270897E-3</v>
      </c>
      <c r="C636" t="s">
        <v>162</v>
      </c>
      <c r="D636" t="s">
        <v>198</v>
      </c>
      <c r="E636" t="s">
        <v>165</v>
      </c>
      <c r="F636" t="s">
        <v>474</v>
      </c>
      <c r="G636" t="s">
        <v>149</v>
      </c>
      <c r="H636" t="s">
        <v>149</v>
      </c>
      <c r="I636">
        <v>2</v>
      </c>
      <c r="J636">
        <v>1453.5150000000001</v>
      </c>
      <c r="K636">
        <v>0.29227300000000001</v>
      </c>
    </row>
    <row r="637" spans="1:11">
      <c r="A637" t="s">
        <v>199</v>
      </c>
      <c r="B637">
        <v>7.4646750789874603E-3</v>
      </c>
      <c r="C637" t="s">
        <v>166</v>
      </c>
      <c r="D637" t="s">
        <v>200</v>
      </c>
      <c r="E637" t="s">
        <v>165</v>
      </c>
      <c r="F637" t="s">
        <v>474</v>
      </c>
      <c r="G637" t="s">
        <v>149</v>
      </c>
      <c r="H637" t="s">
        <v>149</v>
      </c>
      <c r="I637">
        <v>3</v>
      </c>
      <c r="J637">
        <v>1375.06</v>
      </c>
      <c r="K637">
        <v>0.29227300000000001</v>
      </c>
    </row>
    <row r="638" spans="1:11">
      <c r="A638" t="s">
        <v>204</v>
      </c>
      <c r="B638">
        <v>1.5201956327245501E-2</v>
      </c>
      <c r="C638" t="s">
        <v>203</v>
      </c>
      <c r="D638" t="s">
        <v>205</v>
      </c>
      <c r="E638" t="s">
        <v>147</v>
      </c>
      <c r="F638" t="s">
        <v>474</v>
      </c>
      <c r="G638" t="s">
        <v>149</v>
      </c>
      <c r="H638" t="s">
        <v>149</v>
      </c>
      <c r="I638">
        <v>4</v>
      </c>
      <c r="J638">
        <v>900.26800000000003</v>
      </c>
      <c r="K638">
        <v>0.29227300000000001</v>
      </c>
    </row>
    <row r="639" spans="1:11">
      <c r="A639" t="s">
        <v>209</v>
      </c>
      <c r="B639">
        <v>3.4276833777180998E-3</v>
      </c>
      <c r="C639" t="s">
        <v>203</v>
      </c>
      <c r="D639" t="s">
        <v>210</v>
      </c>
      <c r="E639" t="s">
        <v>165</v>
      </c>
      <c r="F639" t="s">
        <v>474</v>
      </c>
      <c r="G639" t="s">
        <v>149</v>
      </c>
      <c r="H639" t="s">
        <v>149</v>
      </c>
      <c r="I639">
        <v>1</v>
      </c>
      <c r="J639">
        <v>998.18399999999997</v>
      </c>
      <c r="K639">
        <v>0.29227300000000001</v>
      </c>
    </row>
    <row r="640" spans="1:11">
      <c r="A640" t="s">
        <v>215</v>
      </c>
      <c r="B640">
        <v>5.3767354260725903E-2</v>
      </c>
      <c r="C640" t="s">
        <v>203</v>
      </c>
      <c r="D640" t="s">
        <v>216</v>
      </c>
      <c r="E640" t="s">
        <v>217</v>
      </c>
      <c r="F640" t="s">
        <v>474</v>
      </c>
      <c r="G640" t="s">
        <v>149</v>
      </c>
      <c r="H640" t="s">
        <v>149</v>
      </c>
      <c r="I640">
        <v>4</v>
      </c>
      <c r="J640">
        <v>254.53800000000001</v>
      </c>
      <c r="K640">
        <v>0.29227300000000001</v>
      </c>
    </row>
    <row r="641" spans="1:11">
      <c r="A641" t="s">
        <v>218</v>
      </c>
      <c r="B641">
        <v>3.3805874030018702E-2</v>
      </c>
      <c r="C641" t="s">
        <v>203</v>
      </c>
      <c r="D641" t="s">
        <v>219</v>
      </c>
      <c r="E641" t="s">
        <v>217</v>
      </c>
      <c r="F641" t="s">
        <v>474</v>
      </c>
      <c r="G641" t="s">
        <v>149</v>
      </c>
      <c r="H641" t="s">
        <v>149</v>
      </c>
      <c r="I641">
        <v>2</v>
      </c>
      <c r="J641">
        <v>202.41800000000001</v>
      </c>
      <c r="K641">
        <v>0.29227300000000001</v>
      </c>
    </row>
    <row r="642" spans="1:11">
      <c r="A642" t="s">
        <v>227</v>
      </c>
      <c r="B642">
        <v>1.53281317270732E-2</v>
      </c>
      <c r="C642" t="s">
        <v>203</v>
      </c>
      <c r="D642" t="s">
        <v>228</v>
      </c>
      <c r="E642" t="s">
        <v>165</v>
      </c>
      <c r="F642" t="s">
        <v>474</v>
      </c>
      <c r="G642" t="s">
        <v>149</v>
      </c>
      <c r="H642" t="s">
        <v>149</v>
      </c>
      <c r="I642">
        <v>3</v>
      </c>
      <c r="J642">
        <v>669.64300000000003</v>
      </c>
      <c r="K642">
        <v>0.29227300000000001</v>
      </c>
    </row>
    <row r="643" spans="1:11">
      <c r="A643" t="s">
        <v>232</v>
      </c>
      <c r="B643">
        <v>0.516078470234691</v>
      </c>
      <c r="C643" t="s">
        <v>233</v>
      </c>
      <c r="D643" t="s">
        <v>1</v>
      </c>
      <c r="E643" t="s">
        <v>113</v>
      </c>
      <c r="F643" t="s">
        <v>474</v>
      </c>
      <c r="G643" t="s">
        <v>1</v>
      </c>
      <c r="H643" t="s">
        <v>1</v>
      </c>
      <c r="I643">
        <v>175</v>
      </c>
      <c r="J643">
        <v>1160.202</v>
      </c>
      <c r="K643">
        <v>0.29227300000000001</v>
      </c>
    </row>
    <row r="644" spans="1:11">
      <c r="A644" t="s">
        <v>234</v>
      </c>
      <c r="B644">
        <v>6.7971205028815998E-2</v>
      </c>
      <c r="C644" t="s">
        <v>236</v>
      </c>
      <c r="D644" t="s">
        <v>235</v>
      </c>
      <c r="E644" t="s">
        <v>165</v>
      </c>
      <c r="F644" t="s">
        <v>474</v>
      </c>
      <c r="G644" t="s">
        <v>149</v>
      </c>
      <c r="H644" t="s">
        <v>149</v>
      </c>
      <c r="I644">
        <v>26</v>
      </c>
      <c r="J644">
        <v>1308.759</v>
      </c>
      <c r="K644">
        <v>0.29227300000000001</v>
      </c>
    </row>
    <row r="645" spans="1:11">
      <c r="A645" t="s">
        <v>237</v>
      </c>
      <c r="B645">
        <v>2.5472406270271798E-3</v>
      </c>
      <c r="C645" t="s">
        <v>162</v>
      </c>
      <c r="D645" t="s">
        <v>238</v>
      </c>
      <c r="E645" t="s">
        <v>165</v>
      </c>
      <c r="F645" t="s">
        <v>474</v>
      </c>
      <c r="G645" t="s">
        <v>149</v>
      </c>
      <c r="H645" t="s">
        <v>149</v>
      </c>
      <c r="I645">
        <v>1</v>
      </c>
      <c r="J645">
        <v>1343.202</v>
      </c>
      <c r="K645">
        <v>0.29227300000000001</v>
      </c>
    </row>
    <row r="646" spans="1:11">
      <c r="A646" t="s">
        <v>239</v>
      </c>
      <c r="B646">
        <v>1.0679350092170301</v>
      </c>
      <c r="C646" t="s">
        <v>241</v>
      </c>
      <c r="D646" t="s">
        <v>240</v>
      </c>
      <c r="E646" t="s">
        <v>169</v>
      </c>
      <c r="F646" t="s">
        <v>474</v>
      </c>
      <c r="G646" t="s">
        <v>149</v>
      </c>
      <c r="H646" t="s">
        <v>242</v>
      </c>
      <c r="I646">
        <v>401</v>
      </c>
      <c r="J646">
        <v>1284.7270000000001</v>
      </c>
      <c r="K646">
        <v>0.29227300000000001</v>
      </c>
    </row>
    <row r="647" spans="1:11">
      <c r="A647" t="s">
        <v>243</v>
      </c>
      <c r="B647">
        <v>5.6851689342882802E-2</v>
      </c>
      <c r="C647" t="s">
        <v>236</v>
      </c>
      <c r="D647" t="s">
        <v>244</v>
      </c>
      <c r="E647" t="s">
        <v>165</v>
      </c>
      <c r="F647" t="s">
        <v>474</v>
      </c>
      <c r="G647" t="s">
        <v>149</v>
      </c>
      <c r="H647" t="s">
        <v>149</v>
      </c>
      <c r="I647">
        <v>22</v>
      </c>
      <c r="J647">
        <v>1324.008</v>
      </c>
      <c r="K647">
        <v>0.29227300000000001</v>
      </c>
    </row>
    <row r="648" spans="1:11">
      <c r="A648" t="s">
        <v>117</v>
      </c>
      <c r="B648">
        <v>3.0992461005627699E-3</v>
      </c>
      <c r="C648" t="s">
        <v>119</v>
      </c>
      <c r="D648" t="s">
        <v>118</v>
      </c>
      <c r="E648" t="s">
        <v>113</v>
      </c>
      <c r="F648" t="s">
        <v>475</v>
      </c>
      <c r="G648" t="s">
        <v>120</v>
      </c>
      <c r="H648" t="s">
        <v>121</v>
      </c>
      <c r="I648">
        <v>2</v>
      </c>
      <c r="J648">
        <v>925.14099999999996</v>
      </c>
      <c r="K648">
        <v>0.69753500000000002</v>
      </c>
    </row>
    <row r="649" spans="1:11">
      <c r="A649" t="s">
        <v>122</v>
      </c>
      <c r="B649">
        <v>5.5500474951461097E-3</v>
      </c>
      <c r="C649" t="s">
        <v>124</v>
      </c>
      <c r="D649" t="s">
        <v>123</v>
      </c>
      <c r="E649" t="s">
        <v>113</v>
      </c>
      <c r="F649" t="s">
        <v>475</v>
      </c>
      <c r="G649" t="s">
        <v>120</v>
      </c>
      <c r="H649" t="s">
        <v>125</v>
      </c>
      <c r="I649">
        <v>3</v>
      </c>
      <c r="J649">
        <v>774.923</v>
      </c>
      <c r="K649">
        <v>0.69753500000000002</v>
      </c>
    </row>
    <row r="650" spans="1:11">
      <c r="A650" t="s">
        <v>126</v>
      </c>
      <c r="B650">
        <v>6.77381240616972E-3</v>
      </c>
      <c r="C650" t="s">
        <v>119</v>
      </c>
      <c r="D650" t="s">
        <v>127</v>
      </c>
      <c r="E650" t="s">
        <v>113</v>
      </c>
      <c r="F650" t="s">
        <v>475</v>
      </c>
      <c r="G650" t="s">
        <v>120</v>
      </c>
      <c r="H650" t="s">
        <v>128</v>
      </c>
      <c r="I650">
        <v>4</v>
      </c>
      <c r="J650">
        <v>846.56600000000003</v>
      </c>
      <c r="K650">
        <v>0.69753500000000002</v>
      </c>
    </row>
    <row r="651" spans="1:11">
      <c r="A651" t="s">
        <v>132</v>
      </c>
      <c r="B651">
        <v>3.9793866909463502E-3</v>
      </c>
      <c r="C651" t="s">
        <v>114</v>
      </c>
      <c r="D651" t="s">
        <v>133</v>
      </c>
      <c r="E651" t="s">
        <v>113</v>
      </c>
      <c r="F651" t="s">
        <v>475</v>
      </c>
      <c r="G651" t="s">
        <v>115</v>
      </c>
      <c r="H651" t="s">
        <v>134</v>
      </c>
      <c r="I651">
        <v>2</v>
      </c>
      <c r="J651">
        <v>720.52300000000002</v>
      </c>
      <c r="K651">
        <v>0.69753500000000002</v>
      </c>
    </row>
    <row r="652" spans="1:11">
      <c r="A652" t="s">
        <v>135</v>
      </c>
      <c r="B652">
        <v>1.8078889989159502E-2</v>
      </c>
      <c r="C652" t="s">
        <v>119</v>
      </c>
      <c r="D652" t="s">
        <v>136</v>
      </c>
      <c r="E652" t="s">
        <v>113</v>
      </c>
      <c r="F652" t="s">
        <v>475</v>
      </c>
      <c r="G652" t="s">
        <v>137</v>
      </c>
      <c r="H652" t="s">
        <v>138</v>
      </c>
      <c r="I652">
        <v>10</v>
      </c>
      <c r="J652">
        <v>792.98</v>
      </c>
      <c r="K652">
        <v>0.69753500000000002</v>
      </c>
    </row>
    <row r="653" spans="1:11">
      <c r="A653" t="s">
        <v>139</v>
      </c>
      <c r="B653">
        <v>1.3945970019639899E-2</v>
      </c>
      <c r="C653" t="s">
        <v>119</v>
      </c>
      <c r="D653" t="s">
        <v>140</v>
      </c>
      <c r="E653" t="s">
        <v>113</v>
      </c>
      <c r="F653" t="s">
        <v>475</v>
      </c>
      <c r="G653" t="s">
        <v>137</v>
      </c>
      <c r="H653" t="s">
        <v>141</v>
      </c>
      <c r="I653">
        <v>7</v>
      </c>
      <c r="J653">
        <v>719.58699999999999</v>
      </c>
      <c r="K653">
        <v>0.69753500000000002</v>
      </c>
    </row>
    <row r="654" spans="1:11">
      <c r="A654" t="s">
        <v>142</v>
      </c>
      <c r="B654">
        <v>1.8489159156758101E-2</v>
      </c>
      <c r="C654" t="s">
        <v>119</v>
      </c>
      <c r="D654" t="s">
        <v>143</v>
      </c>
      <c r="E654" t="s">
        <v>113</v>
      </c>
      <c r="F654" t="s">
        <v>475</v>
      </c>
      <c r="G654" t="s">
        <v>137</v>
      </c>
      <c r="H654" t="s">
        <v>144</v>
      </c>
      <c r="I654">
        <v>10</v>
      </c>
      <c r="J654">
        <v>775.38400000000001</v>
      </c>
      <c r="K654">
        <v>0.69753500000000002</v>
      </c>
    </row>
    <row r="655" spans="1:11">
      <c r="A655" t="s">
        <v>145</v>
      </c>
      <c r="B655">
        <v>1.57577696113192E-3</v>
      </c>
      <c r="C655" t="s">
        <v>148</v>
      </c>
      <c r="D655" t="s">
        <v>146</v>
      </c>
      <c r="E655" t="s">
        <v>147</v>
      </c>
      <c r="F655" t="s">
        <v>475</v>
      </c>
      <c r="G655" t="s">
        <v>149</v>
      </c>
      <c r="H655" t="s">
        <v>149</v>
      </c>
      <c r="I655">
        <v>1</v>
      </c>
      <c r="J655">
        <v>909.78599999999994</v>
      </c>
      <c r="K655">
        <v>0.69753500000000002</v>
      </c>
    </row>
    <row r="656" spans="1:11">
      <c r="A656" t="s">
        <v>150</v>
      </c>
      <c r="B656">
        <v>3.00340186360933E-3</v>
      </c>
      <c r="C656" t="s">
        <v>148</v>
      </c>
      <c r="D656" t="s">
        <v>151</v>
      </c>
      <c r="E656" t="s">
        <v>147</v>
      </c>
      <c r="F656" t="s">
        <v>475</v>
      </c>
      <c r="G656" t="s">
        <v>149</v>
      </c>
      <c r="H656" t="s">
        <v>149</v>
      </c>
      <c r="I656">
        <v>2</v>
      </c>
      <c r="J656">
        <v>954.66399999999999</v>
      </c>
      <c r="K656">
        <v>0.69753500000000002</v>
      </c>
    </row>
    <row r="657" spans="1:11">
      <c r="A657" t="s">
        <v>152</v>
      </c>
      <c r="B657">
        <v>1.0228269461235099E-3</v>
      </c>
      <c r="C657" t="s">
        <v>148</v>
      </c>
      <c r="D657" t="s">
        <v>153</v>
      </c>
      <c r="E657" t="s">
        <v>147</v>
      </c>
      <c r="F657" t="s">
        <v>475</v>
      </c>
      <c r="G657" t="s">
        <v>149</v>
      </c>
      <c r="H657" t="s">
        <v>149</v>
      </c>
      <c r="I657">
        <v>1</v>
      </c>
      <c r="J657">
        <v>1401.625</v>
      </c>
      <c r="K657">
        <v>0.69753500000000002</v>
      </c>
    </row>
    <row r="658" spans="1:11">
      <c r="A658" t="s">
        <v>156</v>
      </c>
      <c r="B658">
        <v>2.1262437053917202E-3</v>
      </c>
      <c r="C658" t="s">
        <v>119</v>
      </c>
      <c r="D658" t="s">
        <v>157</v>
      </c>
      <c r="E658" t="s">
        <v>113</v>
      </c>
      <c r="F658" t="s">
        <v>475</v>
      </c>
      <c r="G658" t="s">
        <v>158</v>
      </c>
      <c r="H658" t="s">
        <v>158</v>
      </c>
      <c r="I658">
        <v>1</v>
      </c>
      <c r="J658">
        <v>674.25</v>
      </c>
      <c r="K658">
        <v>0.69753500000000002</v>
      </c>
    </row>
    <row r="659" spans="1:11">
      <c r="A659" t="s">
        <v>159</v>
      </c>
      <c r="B659">
        <v>6.42850591480899E-3</v>
      </c>
      <c r="C659" t="s">
        <v>162</v>
      </c>
      <c r="D659" t="s">
        <v>160</v>
      </c>
      <c r="E659" t="s">
        <v>161</v>
      </c>
      <c r="F659" t="s">
        <v>475</v>
      </c>
      <c r="G659" t="s">
        <v>149</v>
      </c>
      <c r="H659" t="s">
        <v>149</v>
      </c>
      <c r="I659">
        <v>5</v>
      </c>
      <c r="J659">
        <v>1115.049</v>
      </c>
      <c r="K659">
        <v>0.69753500000000002</v>
      </c>
    </row>
    <row r="660" spans="1:11">
      <c r="A660" t="s">
        <v>163</v>
      </c>
      <c r="B660">
        <v>9.8402884666520004E-4</v>
      </c>
      <c r="C660" t="s">
        <v>166</v>
      </c>
      <c r="D660" t="s">
        <v>164</v>
      </c>
      <c r="E660" t="s">
        <v>165</v>
      </c>
      <c r="F660" t="s">
        <v>475</v>
      </c>
      <c r="G660" t="s">
        <v>149</v>
      </c>
      <c r="H660" t="s">
        <v>149</v>
      </c>
      <c r="I660">
        <v>1</v>
      </c>
      <c r="J660">
        <v>1456.8879999999999</v>
      </c>
      <c r="K660">
        <v>0.69753500000000002</v>
      </c>
    </row>
    <row r="661" spans="1:11">
      <c r="A661" t="s">
        <v>167</v>
      </c>
      <c r="B661">
        <v>9.2688114937904305E-3</v>
      </c>
      <c r="C661" t="s">
        <v>162</v>
      </c>
      <c r="D661" t="s">
        <v>168</v>
      </c>
      <c r="E661" t="s">
        <v>169</v>
      </c>
      <c r="F661" t="s">
        <v>475</v>
      </c>
      <c r="G661" t="s">
        <v>149</v>
      </c>
      <c r="H661" t="s">
        <v>170</v>
      </c>
      <c r="I661">
        <v>8</v>
      </c>
      <c r="J661">
        <v>1237.3710000000001</v>
      </c>
      <c r="K661">
        <v>0.69753500000000002</v>
      </c>
    </row>
    <row r="662" spans="1:11">
      <c r="A662" t="s">
        <v>171</v>
      </c>
      <c r="B662">
        <v>1.90451137650107E-2</v>
      </c>
      <c r="C662" t="s">
        <v>166</v>
      </c>
      <c r="D662" t="s">
        <v>172</v>
      </c>
      <c r="E662" t="s">
        <v>165</v>
      </c>
      <c r="F662" t="s">
        <v>475</v>
      </c>
      <c r="G662" t="s">
        <v>149</v>
      </c>
      <c r="H662" t="s">
        <v>149</v>
      </c>
      <c r="I662">
        <v>17</v>
      </c>
      <c r="J662">
        <v>1279.674</v>
      </c>
      <c r="K662">
        <v>0.69753500000000002</v>
      </c>
    </row>
    <row r="663" spans="1:11">
      <c r="A663" t="s">
        <v>173</v>
      </c>
      <c r="B663">
        <v>9.9700250941309296E-4</v>
      </c>
      <c r="C663" t="s">
        <v>162</v>
      </c>
      <c r="D663" t="s">
        <v>174</v>
      </c>
      <c r="E663" t="s">
        <v>165</v>
      </c>
      <c r="F663" t="s">
        <v>475</v>
      </c>
      <c r="G663" t="s">
        <v>149</v>
      </c>
      <c r="H663" t="s">
        <v>149</v>
      </c>
      <c r="I663">
        <v>1</v>
      </c>
      <c r="J663">
        <v>1437.93</v>
      </c>
      <c r="K663">
        <v>0.69753500000000002</v>
      </c>
    </row>
    <row r="664" spans="1:11">
      <c r="A664" t="s">
        <v>177</v>
      </c>
      <c r="B664">
        <v>2.0333201454342299E-2</v>
      </c>
      <c r="C664" t="s">
        <v>162</v>
      </c>
      <c r="D664" t="s">
        <v>178</v>
      </c>
      <c r="E664" t="s">
        <v>179</v>
      </c>
      <c r="F664" t="s">
        <v>475</v>
      </c>
      <c r="G664" t="s">
        <v>179</v>
      </c>
      <c r="H664" t="s">
        <v>179</v>
      </c>
      <c r="I664">
        <v>20</v>
      </c>
      <c r="J664">
        <v>1410.127</v>
      </c>
      <c r="K664">
        <v>0.69753500000000002</v>
      </c>
    </row>
    <row r="665" spans="1:11">
      <c r="A665" t="s">
        <v>180</v>
      </c>
      <c r="B665">
        <v>4.1078020034724097E-3</v>
      </c>
      <c r="C665" t="s">
        <v>162</v>
      </c>
      <c r="D665" t="s">
        <v>181</v>
      </c>
      <c r="E665" t="s">
        <v>165</v>
      </c>
      <c r="F665" t="s">
        <v>475</v>
      </c>
      <c r="G665" t="s">
        <v>149</v>
      </c>
      <c r="H665" t="s">
        <v>149</v>
      </c>
      <c r="I665">
        <v>4</v>
      </c>
      <c r="J665">
        <v>1395.9970000000001</v>
      </c>
      <c r="K665">
        <v>0.69753500000000002</v>
      </c>
    </row>
    <row r="666" spans="1:11">
      <c r="A666" t="s">
        <v>182</v>
      </c>
      <c r="B666">
        <v>1.05225827119671E-3</v>
      </c>
      <c r="C666" t="s">
        <v>166</v>
      </c>
      <c r="D666" t="s">
        <v>183</v>
      </c>
      <c r="E666" t="s">
        <v>165</v>
      </c>
      <c r="F666" t="s">
        <v>475</v>
      </c>
      <c r="G666" t="s">
        <v>149</v>
      </c>
      <c r="H666" t="s">
        <v>149</v>
      </c>
      <c r="I666">
        <v>1</v>
      </c>
      <c r="J666">
        <v>1362.422</v>
      </c>
      <c r="K666">
        <v>0.69753500000000002</v>
      </c>
    </row>
    <row r="667" spans="1:11">
      <c r="A667" t="s">
        <v>184</v>
      </c>
      <c r="B667">
        <v>4.40198178054376E-3</v>
      </c>
      <c r="C667" t="s">
        <v>186</v>
      </c>
      <c r="D667" t="s">
        <v>185</v>
      </c>
      <c r="E667" t="s">
        <v>165</v>
      </c>
      <c r="F667" t="s">
        <v>475</v>
      </c>
      <c r="G667" t="s">
        <v>149</v>
      </c>
      <c r="H667" t="s">
        <v>149</v>
      </c>
      <c r="I667">
        <v>4</v>
      </c>
      <c r="J667">
        <v>1302.704</v>
      </c>
      <c r="K667">
        <v>0.69753500000000002</v>
      </c>
    </row>
    <row r="668" spans="1:11">
      <c r="A668" t="s">
        <v>187</v>
      </c>
      <c r="B668">
        <v>4.1103989803288402E-3</v>
      </c>
      <c r="C668" t="s">
        <v>186</v>
      </c>
      <c r="D668" t="s">
        <v>188</v>
      </c>
      <c r="E668" t="s">
        <v>165</v>
      </c>
      <c r="F668" t="s">
        <v>475</v>
      </c>
      <c r="G668" t="s">
        <v>149</v>
      </c>
      <c r="H668" t="s">
        <v>149</v>
      </c>
      <c r="I668">
        <v>4</v>
      </c>
      <c r="J668">
        <v>1395.115</v>
      </c>
      <c r="K668">
        <v>0.69753500000000002</v>
      </c>
    </row>
    <row r="669" spans="1:11">
      <c r="A669" t="s">
        <v>189</v>
      </c>
      <c r="B669">
        <v>1.2372133273784299E-2</v>
      </c>
      <c r="C669" t="s">
        <v>186</v>
      </c>
      <c r="D669" t="s">
        <v>190</v>
      </c>
      <c r="E669" t="s">
        <v>165</v>
      </c>
      <c r="F669" t="s">
        <v>475</v>
      </c>
      <c r="G669" t="s">
        <v>149</v>
      </c>
      <c r="H669" t="s">
        <v>149</v>
      </c>
      <c r="I669">
        <v>11</v>
      </c>
      <c r="J669">
        <v>1274.624</v>
      </c>
      <c r="K669">
        <v>0.69753500000000002</v>
      </c>
    </row>
    <row r="670" spans="1:11">
      <c r="A670" t="s">
        <v>191</v>
      </c>
      <c r="B670">
        <v>1.43682725890294E-2</v>
      </c>
      <c r="C670" t="s">
        <v>186</v>
      </c>
      <c r="D670" t="s">
        <v>192</v>
      </c>
      <c r="E670" t="s">
        <v>165</v>
      </c>
      <c r="F670" t="s">
        <v>475</v>
      </c>
      <c r="G670" t="s">
        <v>149</v>
      </c>
      <c r="H670" t="s">
        <v>149</v>
      </c>
      <c r="I670">
        <v>13</v>
      </c>
      <c r="J670">
        <v>1297.098</v>
      </c>
      <c r="K670">
        <v>0.69753500000000002</v>
      </c>
    </row>
    <row r="671" spans="1:11">
      <c r="A671" t="s">
        <v>193</v>
      </c>
      <c r="B671">
        <v>1.0855418952048299E-3</v>
      </c>
      <c r="C671" t="s">
        <v>162</v>
      </c>
      <c r="D671" t="s">
        <v>194</v>
      </c>
      <c r="E671" t="s">
        <v>165</v>
      </c>
      <c r="F671" t="s">
        <v>475</v>
      </c>
      <c r="G671" t="s">
        <v>149</v>
      </c>
      <c r="H671" t="s">
        <v>149</v>
      </c>
      <c r="I671">
        <v>1</v>
      </c>
      <c r="J671">
        <v>1320.6489999999999</v>
      </c>
      <c r="K671">
        <v>0.69753500000000002</v>
      </c>
    </row>
    <row r="672" spans="1:11">
      <c r="A672" t="s">
        <v>195</v>
      </c>
      <c r="B672">
        <v>4.0000246046113398E-3</v>
      </c>
      <c r="C672" t="s">
        <v>166</v>
      </c>
      <c r="D672" t="s">
        <v>196</v>
      </c>
      <c r="E672" t="s">
        <v>165</v>
      </c>
      <c r="F672" t="s">
        <v>475</v>
      </c>
      <c r="G672" t="s">
        <v>149</v>
      </c>
      <c r="H672" t="s">
        <v>149</v>
      </c>
      <c r="I672">
        <v>4</v>
      </c>
      <c r="J672">
        <v>1433.6110000000001</v>
      </c>
      <c r="K672">
        <v>0.69753500000000002</v>
      </c>
    </row>
    <row r="673" spans="1:11">
      <c r="A673" t="s">
        <v>197</v>
      </c>
      <c r="B673">
        <v>3.9452494631575701E-3</v>
      </c>
      <c r="C673" t="s">
        <v>162</v>
      </c>
      <c r="D673" t="s">
        <v>198</v>
      </c>
      <c r="E673" t="s">
        <v>165</v>
      </c>
      <c r="F673" t="s">
        <v>475</v>
      </c>
      <c r="G673" t="s">
        <v>149</v>
      </c>
      <c r="H673" t="s">
        <v>149</v>
      </c>
      <c r="I673">
        <v>4</v>
      </c>
      <c r="J673">
        <v>1453.5150000000001</v>
      </c>
      <c r="K673">
        <v>0.69753500000000002</v>
      </c>
    </row>
    <row r="674" spans="1:11">
      <c r="A674" t="s">
        <v>199</v>
      </c>
      <c r="B674">
        <v>1.04258710046134E-3</v>
      </c>
      <c r="C674" t="s">
        <v>166</v>
      </c>
      <c r="D674" t="s">
        <v>200</v>
      </c>
      <c r="E674" t="s">
        <v>165</v>
      </c>
      <c r="F674" t="s">
        <v>475</v>
      </c>
      <c r="G674" t="s">
        <v>149</v>
      </c>
      <c r="H674" t="s">
        <v>149</v>
      </c>
      <c r="I674">
        <v>1</v>
      </c>
      <c r="J674">
        <v>1375.06</v>
      </c>
      <c r="K674">
        <v>0.69753500000000002</v>
      </c>
    </row>
    <row r="675" spans="1:11">
      <c r="A675" t="s">
        <v>204</v>
      </c>
      <c r="B675">
        <v>6.36974686808981E-3</v>
      </c>
      <c r="C675" t="s">
        <v>203</v>
      </c>
      <c r="D675" t="s">
        <v>205</v>
      </c>
      <c r="E675" t="s">
        <v>147</v>
      </c>
      <c r="F675" t="s">
        <v>475</v>
      </c>
      <c r="G675" t="s">
        <v>149</v>
      </c>
      <c r="H675" t="s">
        <v>149</v>
      </c>
      <c r="I675">
        <v>4</v>
      </c>
      <c r="J675">
        <v>900.26800000000003</v>
      </c>
      <c r="K675">
        <v>0.69753500000000002</v>
      </c>
    </row>
    <row r="676" spans="1:11">
      <c r="A676" t="s">
        <v>213</v>
      </c>
      <c r="B676">
        <v>3.9738989695624199E-3</v>
      </c>
      <c r="C676" t="s">
        <v>208</v>
      </c>
      <c r="D676" t="s">
        <v>214</v>
      </c>
      <c r="E676" t="s">
        <v>165</v>
      </c>
      <c r="F676" t="s">
        <v>475</v>
      </c>
      <c r="G676" t="s">
        <v>149</v>
      </c>
      <c r="H676" t="s">
        <v>149</v>
      </c>
      <c r="I676">
        <v>1</v>
      </c>
      <c r="J676">
        <v>360.75900000000001</v>
      </c>
      <c r="K676">
        <v>0.69753500000000002</v>
      </c>
    </row>
    <row r="677" spans="1:11">
      <c r="A677" t="s">
        <v>218</v>
      </c>
      <c r="B677">
        <v>2.12474160157748E-2</v>
      </c>
      <c r="C677" t="s">
        <v>203</v>
      </c>
      <c r="D677" t="s">
        <v>219</v>
      </c>
      <c r="E677" t="s">
        <v>217</v>
      </c>
      <c r="F677" t="s">
        <v>475</v>
      </c>
      <c r="G677" t="s">
        <v>149</v>
      </c>
      <c r="H677" t="s">
        <v>149</v>
      </c>
      <c r="I677">
        <v>3</v>
      </c>
      <c r="J677">
        <v>202.41800000000001</v>
      </c>
      <c r="K677">
        <v>0.69753500000000002</v>
      </c>
    </row>
    <row r="678" spans="1:11">
      <c r="A678" t="s">
        <v>220</v>
      </c>
      <c r="B678">
        <v>1.722183073555E-2</v>
      </c>
      <c r="C678" t="s">
        <v>208</v>
      </c>
      <c r="D678" t="s">
        <v>221</v>
      </c>
      <c r="E678" t="s">
        <v>147</v>
      </c>
      <c r="F678" t="s">
        <v>475</v>
      </c>
      <c r="G678" t="s">
        <v>149</v>
      </c>
      <c r="H678" t="s">
        <v>149</v>
      </c>
      <c r="I678">
        <v>3</v>
      </c>
      <c r="J678">
        <v>249.733</v>
      </c>
      <c r="K678">
        <v>0.69753500000000002</v>
      </c>
    </row>
    <row r="679" spans="1:11">
      <c r="A679" t="s">
        <v>222</v>
      </c>
      <c r="B679">
        <v>1.9537487695346499E-3</v>
      </c>
      <c r="C679" t="s">
        <v>203</v>
      </c>
      <c r="D679" t="s">
        <v>223</v>
      </c>
      <c r="E679" t="s">
        <v>224</v>
      </c>
      <c r="F679" t="s">
        <v>475</v>
      </c>
      <c r="G679" t="s">
        <v>149</v>
      </c>
      <c r="H679" t="s">
        <v>149</v>
      </c>
      <c r="I679">
        <v>1</v>
      </c>
      <c r="J679">
        <v>733.779</v>
      </c>
      <c r="K679">
        <v>0.69753500000000002</v>
      </c>
    </row>
    <row r="680" spans="1:11">
      <c r="A680" t="s">
        <v>227</v>
      </c>
      <c r="B680">
        <v>2.1408718053654999E-3</v>
      </c>
      <c r="C680" t="s">
        <v>203</v>
      </c>
      <c r="D680" t="s">
        <v>228</v>
      </c>
      <c r="E680" t="s">
        <v>165</v>
      </c>
      <c r="F680" t="s">
        <v>475</v>
      </c>
      <c r="G680" t="s">
        <v>149</v>
      </c>
      <c r="H680" t="s">
        <v>149</v>
      </c>
      <c r="I680">
        <v>1</v>
      </c>
      <c r="J680">
        <v>669.64300000000003</v>
      </c>
      <c r="K680">
        <v>0.69753500000000002</v>
      </c>
    </row>
    <row r="681" spans="1:11">
      <c r="A681" t="s">
        <v>232</v>
      </c>
      <c r="B681">
        <v>3.8305583311502203E-2</v>
      </c>
      <c r="C681" t="s">
        <v>233</v>
      </c>
      <c r="D681" t="s">
        <v>1</v>
      </c>
      <c r="E681" t="s">
        <v>113</v>
      </c>
      <c r="F681" t="s">
        <v>475</v>
      </c>
      <c r="G681" t="s">
        <v>1</v>
      </c>
      <c r="H681" t="s">
        <v>1</v>
      </c>
      <c r="I681">
        <v>31</v>
      </c>
      <c r="J681">
        <v>1160.202</v>
      </c>
      <c r="K681">
        <v>0.69753500000000002</v>
      </c>
    </row>
    <row r="682" spans="1:11">
      <c r="A682" t="s">
        <v>234</v>
      </c>
      <c r="B682">
        <v>2.4098887575121301E-2</v>
      </c>
      <c r="C682" t="s">
        <v>236</v>
      </c>
      <c r="D682" t="s">
        <v>235</v>
      </c>
      <c r="E682" t="s">
        <v>165</v>
      </c>
      <c r="F682" t="s">
        <v>475</v>
      </c>
      <c r="G682" t="s">
        <v>149</v>
      </c>
      <c r="H682" t="s">
        <v>149</v>
      </c>
      <c r="I682">
        <v>22</v>
      </c>
      <c r="J682">
        <v>1308.759</v>
      </c>
      <c r="K682">
        <v>0.69753500000000002</v>
      </c>
    </row>
    <row r="683" spans="1:11">
      <c r="A683" t="s">
        <v>237</v>
      </c>
      <c r="B683">
        <v>4.2692605233177697E-3</v>
      </c>
      <c r="C683" t="s">
        <v>162</v>
      </c>
      <c r="D683" t="s">
        <v>238</v>
      </c>
      <c r="E683" t="s">
        <v>165</v>
      </c>
      <c r="F683" t="s">
        <v>475</v>
      </c>
      <c r="G683" t="s">
        <v>149</v>
      </c>
      <c r="H683" t="s">
        <v>149</v>
      </c>
      <c r="I683">
        <v>4</v>
      </c>
      <c r="J683">
        <v>1343.202</v>
      </c>
      <c r="K683">
        <v>0.69753500000000002</v>
      </c>
    </row>
    <row r="684" spans="1:11">
      <c r="A684" t="s">
        <v>239</v>
      </c>
      <c r="B684">
        <v>0.16068881080875</v>
      </c>
      <c r="C684" t="s">
        <v>241</v>
      </c>
      <c r="D684" t="s">
        <v>240</v>
      </c>
      <c r="E684" t="s">
        <v>169</v>
      </c>
      <c r="F684" t="s">
        <v>475</v>
      </c>
      <c r="G684" t="s">
        <v>149</v>
      </c>
      <c r="H684" t="s">
        <v>242</v>
      </c>
      <c r="I684">
        <v>144</v>
      </c>
      <c r="J684">
        <v>1284.7270000000001</v>
      </c>
      <c r="K684">
        <v>0.69753500000000002</v>
      </c>
    </row>
    <row r="685" spans="1:11">
      <c r="A685" t="s">
        <v>243</v>
      </c>
      <c r="B685">
        <v>1.84073939977147E-2</v>
      </c>
      <c r="C685" t="s">
        <v>236</v>
      </c>
      <c r="D685" t="s">
        <v>244</v>
      </c>
      <c r="E685" t="s">
        <v>165</v>
      </c>
      <c r="F685" t="s">
        <v>475</v>
      </c>
      <c r="G685" t="s">
        <v>149</v>
      </c>
      <c r="H685" t="s">
        <v>149</v>
      </c>
      <c r="I685">
        <v>17</v>
      </c>
      <c r="J685">
        <v>1324.008</v>
      </c>
      <c r="K685">
        <v>0.69753500000000002</v>
      </c>
    </row>
    <row r="686" spans="1:11">
      <c r="A686" t="s">
        <v>135</v>
      </c>
      <c r="B686">
        <v>2.0022893384991601E-3</v>
      </c>
      <c r="C686" t="s">
        <v>119</v>
      </c>
      <c r="D686" t="s">
        <v>136</v>
      </c>
      <c r="E686" t="s">
        <v>113</v>
      </c>
      <c r="F686" t="s">
        <v>476</v>
      </c>
      <c r="G686" t="s">
        <v>137</v>
      </c>
      <c r="H686" t="s">
        <v>138</v>
      </c>
      <c r="I686">
        <v>1</v>
      </c>
      <c r="J686">
        <v>792.98</v>
      </c>
      <c r="K686">
        <v>0.62981200000000004</v>
      </c>
    </row>
    <row r="687" spans="1:11">
      <c r="A687" t="s">
        <v>150</v>
      </c>
      <c r="B687">
        <v>1.6631772012384099E-3</v>
      </c>
      <c r="C687" t="s">
        <v>148</v>
      </c>
      <c r="D687" t="s">
        <v>151</v>
      </c>
      <c r="E687" t="s">
        <v>147</v>
      </c>
      <c r="F687" t="s">
        <v>476</v>
      </c>
      <c r="G687" t="s">
        <v>149</v>
      </c>
      <c r="H687" t="s">
        <v>149</v>
      </c>
      <c r="I687">
        <v>1</v>
      </c>
      <c r="J687">
        <v>954.66399999999999</v>
      </c>
      <c r="K687">
        <v>0.62981200000000004</v>
      </c>
    </row>
    <row r="688" spans="1:11">
      <c r="A688" t="s">
        <v>159</v>
      </c>
      <c r="B688">
        <v>5.6958049364398099E-3</v>
      </c>
      <c r="C688" t="s">
        <v>162</v>
      </c>
      <c r="D688" t="s">
        <v>160</v>
      </c>
      <c r="E688" t="s">
        <v>161</v>
      </c>
      <c r="F688" t="s">
        <v>476</v>
      </c>
      <c r="G688" t="s">
        <v>149</v>
      </c>
      <c r="H688" t="s">
        <v>149</v>
      </c>
      <c r="I688">
        <v>4</v>
      </c>
      <c r="J688">
        <v>1115.049</v>
      </c>
      <c r="K688">
        <v>0.62981200000000004</v>
      </c>
    </row>
    <row r="689" spans="1:11">
      <c r="A689" t="s">
        <v>177</v>
      </c>
      <c r="B689">
        <v>3.37794127687024E-3</v>
      </c>
      <c r="C689" t="s">
        <v>162</v>
      </c>
      <c r="D689" t="s">
        <v>178</v>
      </c>
      <c r="E689" t="s">
        <v>179</v>
      </c>
      <c r="F689" t="s">
        <v>476</v>
      </c>
      <c r="G689" t="s">
        <v>179</v>
      </c>
      <c r="H689" t="s">
        <v>179</v>
      </c>
      <c r="I689">
        <v>3</v>
      </c>
      <c r="J689">
        <v>1410.127</v>
      </c>
      <c r="K689">
        <v>0.62981200000000004</v>
      </c>
    </row>
    <row r="690" spans="1:11">
      <c r="A690" t="s">
        <v>180</v>
      </c>
      <c r="B690">
        <v>1.1373773723317899E-3</v>
      </c>
      <c r="C690" t="s">
        <v>162</v>
      </c>
      <c r="D690" t="s">
        <v>181</v>
      </c>
      <c r="E690" t="s">
        <v>165</v>
      </c>
      <c r="F690" t="s">
        <v>476</v>
      </c>
      <c r="G690" t="s">
        <v>149</v>
      </c>
      <c r="H690" t="s">
        <v>149</v>
      </c>
      <c r="I690">
        <v>1</v>
      </c>
      <c r="J690">
        <v>1395.9970000000001</v>
      </c>
      <c r="K690">
        <v>0.62981200000000004</v>
      </c>
    </row>
    <row r="691" spans="1:11">
      <c r="A691" t="s">
        <v>189</v>
      </c>
      <c r="B691">
        <v>2.4913627856419898E-3</v>
      </c>
      <c r="C691" t="s">
        <v>186</v>
      </c>
      <c r="D691" t="s">
        <v>190</v>
      </c>
      <c r="E691" t="s">
        <v>165</v>
      </c>
      <c r="F691" t="s">
        <v>476</v>
      </c>
      <c r="G691" t="s">
        <v>149</v>
      </c>
      <c r="H691" t="s">
        <v>149</v>
      </c>
      <c r="I691">
        <v>2</v>
      </c>
      <c r="J691">
        <v>1274.624</v>
      </c>
      <c r="K691">
        <v>0.62981200000000004</v>
      </c>
    </row>
    <row r="692" spans="1:11">
      <c r="A692" t="s">
        <v>191</v>
      </c>
      <c r="B692">
        <v>1.22409825598611E-3</v>
      </c>
      <c r="C692" t="s">
        <v>186</v>
      </c>
      <c r="D692" t="s">
        <v>192</v>
      </c>
      <c r="E692" t="s">
        <v>165</v>
      </c>
      <c r="F692" t="s">
        <v>476</v>
      </c>
      <c r="G692" t="s">
        <v>149</v>
      </c>
      <c r="H692" t="s">
        <v>149</v>
      </c>
      <c r="I692">
        <v>1</v>
      </c>
      <c r="J692">
        <v>1297.098</v>
      </c>
      <c r="K692">
        <v>0.62981200000000004</v>
      </c>
    </row>
    <row r="693" spans="1:11">
      <c r="A693" t="s">
        <v>199</v>
      </c>
      <c r="B693">
        <v>1.15469535848841E-3</v>
      </c>
      <c r="C693" t="s">
        <v>166</v>
      </c>
      <c r="D693" t="s">
        <v>200</v>
      </c>
      <c r="E693" t="s">
        <v>165</v>
      </c>
      <c r="F693" t="s">
        <v>476</v>
      </c>
      <c r="G693" t="s">
        <v>149</v>
      </c>
      <c r="H693" t="s">
        <v>149</v>
      </c>
      <c r="I693">
        <v>1</v>
      </c>
      <c r="J693">
        <v>1375.06</v>
      </c>
      <c r="K693">
        <v>0.62981200000000004</v>
      </c>
    </row>
    <row r="694" spans="1:11">
      <c r="A694" t="s">
        <v>209</v>
      </c>
      <c r="B694">
        <v>1.5906640455497899E-3</v>
      </c>
      <c r="C694" t="s">
        <v>203</v>
      </c>
      <c r="D694" t="s">
        <v>210</v>
      </c>
      <c r="E694" t="s">
        <v>165</v>
      </c>
      <c r="F694" t="s">
        <v>476</v>
      </c>
      <c r="G694" t="s">
        <v>149</v>
      </c>
      <c r="H694" t="s">
        <v>149</v>
      </c>
      <c r="I694">
        <v>1</v>
      </c>
      <c r="J694">
        <v>998.18399999999997</v>
      </c>
      <c r="K694">
        <v>0.62981200000000004</v>
      </c>
    </row>
    <row r="695" spans="1:11">
      <c r="A695" t="s">
        <v>227</v>
      </c>
      <c r="B695">
        <v>4.7421548486075897E-3</v>
      </c>
      <c r="C695" t="s">
        <v>203</v>
      </c>
      <c r="D695" t="s">
        <v>228</v>
      </c>
      <c r="E695" t="s">
        <v>165</v>
      </c>
      <c r="F695" t="s">
        <v>476</v>
      </c>
      <c r="G695" t="s">
        <v>149</v>
      </c>
      <c r="H695" t="s">
        <v>149</v>
      </c>
      <c r="I695">
        <v>2</v>
      </c>
      <c r="J695">
        <v>669.64300000000003</v>
      </c>
      <c r="K695">
        <v>0.62981200000000004</v>
      </c>
    </row>
    <row r="696" spans="1:11">
      <c r="A696" t="s">
        <v>229</v>
      </c>
      <c r="B696">
        <v>2.7615262193272701E-3</v>
      </c>
      <c r="C696" t="s">
        <v>203</v>
      </c>
      <c r="D696" t="s">
        <v>230</v>
      </c>
      <c r="E696" t="s">
        <v>231</v>
      </c>
      <c r="F696" t="s">
        <v>476</v>
      </c>
      <c r="G696" t="s">
        <v>149</v>
      </c>
      <c r="H696" t="s">
        <v>149</v>
      </c>
      <c r="I696">
        <v>1</v>
      </c>
      <c r="J696">
        <v>574.96299999999997</v>
      </c>
      <c r="K696">
        <v>0.62981200000000004</v>
      </c>
    </row>
    <row r="697" spans="1:11">
      <c r="A697" t="s">
        <v>232</v>
      </c>
      <c r="B697">
        <v>5.4741343305495698E-3</v>
      </c>
      <c r="C697" t="s">
        <v>233</v>
      </c>
      <c r="D697" t="s">
        <v>1</v>
      </c>
      <c r="E697" t="s">
        <v>113</v>
      </c>
      <c r="F697" t="s">
        <v>476</v>
      </c>
      <c r="G697" t="s">
        <v>1</v>
      </c>
      <c r="H697" t="s">
        <v>1</v>
      </c>
      <c r="I697">
        <v>4</v>
      </c>
      <c r="J697">
        <v>1160.202</v>
      </c>
      <c r="K697">
        <v>0.62981200000000004</v>
      </c>
    </row>
    <row r="698" spans="1:11">
      <c r="A698" t="s">
        <v>234</v>
      </c>
      <c r="B698">
        <v>1.2131915804537499E-3</v>
      </c>
      <c r="C698" t="s">
        <v>236</v>
      </c>
      <c r="D698" t="s">
        <v>235</v>
      </c>
      <c r="E698" t="s">
        <v>165</v>
      </c>
      <c r="F698" t="s">
        <v>476</v>
      </c>
      <c r="G698" t="s">
        <v>149</v>
      </c>
      <c r="H698" t="s">
        <v>149</v>
      </c>
      <c r="I698">
        <v>1</v>
      </c>
      <c r="J698">
        <v>1308.759</v>
      </c>
      <c r="K698">
        <v>0.62981200000000004</v>
      </c>
    </row>
    <row r="699" spans="1:11">
      <c r="A699" t="s">
        <v>239</v>
      </c>
      <c r="B699">
        <v>1.97741671143279E-2</v>
      </c>
      <c r="C699" t="s">
        <v>241</v>
      </c>
      <c r="D699" t="s">
        <v>240</v>
      </c>
      <c r="E699" t="s">
        <v>169</v>
      </c>
      <c r="F699" t="s">
        <v>476</v>
      </c>
      <c r="G699" t="s">
        <v>149</v>
      </c>
      <c r="H699" t="s">
        <v>242</v>
      </c>
      <c r="I699">
        <v>16</v>
      </c>
      <c r="J699">
        <v>1284.7270000000001</v>
      </c>
      <c r="K699">
        <v>0.62981200000000004</v>
      </c>
    </row>
    <row r="700" spans="1:11">
      <c r="A700" t="s">
        <v>111</v>
      </c>
      <c r="B700">
        <v>2.64609824869496E-2</v>
      </c>
      <c r="C700" t="s">
        <v>114</v>
      </c>
      <c r="D700" t="s">
        <v>112</v>
      </c>
      <c r="E700" t="s">
        <v>113</v>
      </c>
      <c r="F700" t="s">
        <v>477</v>
      </c>
      <c r="G700" t="s">
        <v>115</v>
      </c>
      <c r="H700" t="s">
        <v>116</v>
      </c>
      <c r="I700">
        <v>9</v>
      </c>
      <c r="J700">
        <v>627.36500000000001</v>
      </c>
      <c r="K700">
        <v>0.54214600000000002</v>
      </c>
    </row>
    <row r="701" spans="1:11">
      <c r="A701" t="s">
        <v>117</v>
      </c>
      <c r="B701">
        <v>3.1900375600019903E-2</v>
      </c>
      <c r="C701" t="s">
        <v>119</v>
      </c>
      <c r="D701" t="s">
        <v>118</v>
      </c>
      <c r="E701" t="s">
        <v>113</v>
      </c>
      <c r="F701" t="s">
        <v>477</v>
      </c>
      <c r="G701" t="s">
        <v>120</v>
      </c>
      <c r="H701" t="s">
        <v>121</v>
      </c>
      <c r="I701">
        <v>16</v>
      </c>
      <c r="J701">
        <v>925.14099999999996</v>
      </c>
      <c r="K701">
        <v>0.54214600000000002</v>
      </c>
    </row>
    <row r="702" spans="1:11">
      <c r="A702" t="s">
        <v>122</v>
      </c>
      <c r="B702">
        <v>3.3323700819443698E-2</v>
      </c>
      <c r="C702" t="s">
        <v>124</v>
      </c>
      <c r="D702" t="s">
        <v>123</v>
      </c>
      <c r="E702" t="s">
        <v>113</v>
      </c>
      <c r="F702" t="s">
        <v>477</v>
      </c>
      <c r="G702" t="s">
        <v>120</v>
      </c>
      <c r="H702" t="s">
        <v>125</v>
      </c>
      <c r="I702">
        <v>14</v>
      </c>
      <c r="J702">
        <v>774.923</v>
      </c>
      <c r="K702">
        <v>0.54214600000000002</v>
      </c>
    </row>
    <row r="703" spans="1:11">
      <c r="A703" t="s">
        <v>126</v>
      </c>
      <c r="B703">
        <v>5.0113040788350702E-2</v>
      </c>
      <c r="C703" t="s">
        <v>119</v>
      </c>
      <c r="D703" t="s">
        <v>127</v>
      </c>
      <c r="E703" t="s">
        <v>113</v>
      </c>
      <c r="F703" t="s">
        <v>477</v>
      </c>
      <c r="G703" t="s">
        <v>120</v>
      </c>
      <c r="H703" t="s">
        <v>128</v>
      </c>
      <c r="I703">
        <v>23</v>
      </c>
      <c r="J703">
        <v>846.56600000000003</v>
      </c>
      <c r="K703">
        <v>0.54214600000000002</v>
      </c>
    </row>
    <row r="704" spans="1:11">
      <c r="A704" t="s">
        <v>129</v>
      </c>
      <c r="B704">
        <v>3.9347515435457898E-2</v>
      </c>
      <c r="C704" t="s">
        <v>124</v>
      </c>
      <c r="D704" t="s">
        <v>130</v>
      </c>
      <c r="E704" t="s">
        <v>113</v>
      </c>
      <c r="F704" t="s">
        <v>477</v>
      </c>
      <c r="G704" t="s">
        <v>120</v>
      </c>
      <c r="H704" t="s">
        <v>131</v>
      </c>
      <c r="I704">
        <v>7</v>
      </c>
      <c r="J704">
        <v>328.14400000000001</v>
      </c>
      <c r="K704">
        <v>0.54214600000000002</v>
      </c>
    </row>
    <row r="705" spans="1:11">
      <c r="A705" t="s">
        <v>132</v>
      </c>
      <c r="B705">
        <v>7.93592559564648E-2</v>
      </c>
      <c r="C705" t="s">
        <v>114</v>
      </c>
      <c r="D705" t="s">
        <v>133</v>
      </c>
      <c r="E705" t="s">
        <v>113</v>
      </c>
      <c r="F705" t="s">
        <v>477</v>
      </c>
      <c r="G705" t="s">
        <v>115</v>
      </c>
      <c r="H705" t="s">
        <v>134</v>
      </c>
      <c r="I705">
        <v>31</v>
      </c>
      <c r="J705">
        <v>720.52300000000002</v>
      </c>
      <c r="K705">
        <v>0.54214600000000002</v>
      </c>
    </row>
    <row r="706" spans="1:11">
      <c r="A706" t="s">
        <v>135</v>
      </c>
      <c r="B706">
        <v>6.9781895625468202E-2</v>
      </c>
      <c r="C706" t="s">
        <v>119</v>
      </c>
      <c r="D706" t="s">
        <v>136</v>
      </c>
      <c r="E706" t="s">
        <v>113</v>
      </c>
      <c r="F706" t="s">
        <v>477</v>
      </c>
      <c r="G706" t="s">
        <v>137</v>
      </c>
      <c r="H706" t="s">
        <v>138</v>
      </c>
      <c r="I706">
        <v>30</v>
      </c>
      <c r="J706">
        <v>792.98</v>
      </c>
      <c r="K706">
        <v>0.54214600000000002</v>
      </c>
    </row>
    <row r="707" spans="1:11">
      <c r="A707" t="s">
        <v>139</v>
      </c>
      <c r="B707">
        <v>6.4082646936233098E-2</v>
      </c>
      <c r="C707" t="s">
        <v>119</v>
      </c>
      <c r="D707" t="s">
        <v>140</v>
      </c>
      <c r="E707" t="s">
        <v>113</v>
      </c>
      <c r="F707" t="s">
        <v>477</v>
      </c>
      <c r="G707" t="s">
        <v>137</v>
      </c>
      <c r="H707" t="s">
        <v>141</v>
      </c>
      <c r="I707">
        <v>25</v>
      </c>
      <c r="J707">
        <v>719.58699999999999</v>
      </c>
      <c r="K707">
        <v>0.54214600000000002</v>
      </c>
    </row>
    <row r="708" spans="1:11">
      <c r="A708" t="s">
        <v>142</v>
      </c>
      <c r="B708">
        <v>6.1850078473813297E-2</v>
      </c>
      <c r="C708" t="s">
        <v>119</v>
      </c>
      <c r="D708" t="s">
        <v>143</v>
      </c>
      <c r="E708" t="s">
        <v>113</v>
      </c>
      <c r="F708" t="s">
        <v>477</v>
      </c>
      <c r="G708" t="s">
        <v>137</v>
      </c>
      <c r="H708" t="s">
        <v>144</v>
      </c>
      <c r="I708">
        <v>26</v>
      </c>
      <c r="J708">
        <v>775.38400000000001</v>
      </c>
      <c r="K708">
        <v>0.54214600000000002</v>
      </c>
    </row>
    <row r="709" spans="1:11">
      <c r="A709" t="s">
        <v>150</v>
      </c>
      <c r="B709">
        <v>7.7284639891569201E-3</v>
      </c>
      <c r="C709" t="s">
        <v>148</v>
      </c>
      <c r="D709" t="s">
        <v>151</v>
      </c>
      <c r="E709" t="s">
        <v>147</v>
      </c>
      <c r="F709" t="s">
        <v>477</v>
      </c>
      <c r="G709" t="s">
        <v>149</v>
      </c>
      <c r="H709" t="s">
        <v>149</v>
      </c>
      <c r="I709">
        <v>4</v>
      </c>
      <c r="J709">
        <v>954.66399999999999</v>
      </c>
      <c r="K709">
        <v>0.54214600000000002</v>
      </c>
    </row>
    <row r="710" spans="1:11">
      <c r="A710" t="s">
        <v>152</v>
      </c>
      <c r="B710">
        <v>3.9479637986682397E-3</v>
      </c>
      <c r="C710" t="s">
        <v>148</v>
      </c>
      <c r="D710" t="s">
        <v>153</v>
      </c>
      <c r="E710" t="s">
        <v>147</v>
      </c>
      <c r="F710" t="s">
        <v>477</v>
      </c>
      <c r="G710" t="s">
        <v>149</v>
      </c>
      <c r="H710" t="s">
        <v>149</v>
      </c>
      <c r="I710">
        <v>3</v>
      </c>
      <c r="J710">
        <v>1401.625</v>
      </c>
      <c r="K710">
        <v>0.54214600000000002</v>
      </c>
    </row>
    <row r="711" spans="1:11">
      <c r="A711" t="s">
        <v>154</v>
      </c>
      <c r="B711">
        <v>2.2691666202498198E-3</v>
      </c>
      <c r="C711" t="s">
        <v>148</v>
      </c>
      <c r="D711" t="s">
        <v>155</v>
      </c>
      <c r="E711" t="s">
        <v>147</v>
      </c>
      <c r="F711" t="s">
        <v>477</v>
      </c>
      <c r="G711" t="s">
        <v>149</v>
      </c>
      <c r="H711" t="s">
        <v>149</v>
      </c>
      <c r="I711">
        <v>1</v>
      </c>
      <c r="J711">
        <v>812.86300000000006</v>
      </c>
      <c r="K711">
        <v>0.54214600000000002</v>
      </c>
    </row>
    <row r="712" spans="1:11">
      <c r="A712" t="s">
        <v>156</v>
      </c>
      <c r="B712">
        <v>3.8299298791406401E-2</v>
      </c>
      <c r="C712" t="s">
        <v>119</v>
      </c>
      <c r="D712" t="s">
        <v>157</v>
      </c>
      <c r="E712" t="s">
        <v>113</v>
      </c>
      <c r="F712" t="s">
        <v>477</v>
      </c>
      <c r="G712" t="s">
        <v>158</v>
      </c>
      <c r="H712" t="s">
        <v>158</v>
      </c>
      <c r="I712">
        <v>14</v>
      </c>
      <c r="J712">
        <v>674.25</v>
      </c>
      <c r="K712">
        <v>0.54214600000000002</v>
      </c>
    </row>
    <row r="713" spans="1:11">
      <c r="A713" t="s">
        <v>159</v>
      </c>
      <c r="B713">
        <v>9.2635578203669106E-2</v>
      </c>
      <c r="C713" t="s">
        <v>162</v>
      </c>
      <c r="D713" t="s">
        <v>160</v>
      </c>
      <c r="E713" t="s">
        <v>161</v>
      </c>
      <c r="F713" t="s">
        <v>477</v>
      </c>
      <c r="G713" t="s">
        <v>149</v>
      </c>
      <c r="H713" t="s">
        <v>149</v>
      </c>
      <c r="I713">
        <v>56</v>
      </c>
      <c r="J713">
        <v>1115.049</v>
      </c>
      <c r="K713">
        <v>0.54214600000000002</v>
      </c>
    </row>
    <row r="714" spans="1:11">
      <c r="A714" t="s">
        <v>163</v>
      </c>
      <c r="B714">
        <v>2.4055322126537101E-2</v>
      </c>
      <c r="C714" t="s">
        <v>166</v>
      </c>
      <c r="D714" t="s">
        <v>164</v>
      </c>
      <c r="E714" t="s">
        <v>165</v>
      </c>
      <c r="F714" t="s">
        <v>477</v>
      </c>
      <c r="G714" t="s">
        <v>149</v>
      </c>
      <c r="H714" t="s">
        <v>149</v>
      </c>
      <c r="I714">
        <v>19</v>
      </c>
      <c r="J714">
        <v>1456.8879999999999</v>
      </c>
      <c r="K714">
        <v>0.54214600000000002</v>
      </c>
    </row>
    <row r="715" spans="1:11">
      <c r="A715" t="s">
        <v>167</v>
      </c>
      <c r="B715">
        <v>4.1738980807059102E-2</v>
      </c>
      <c r="C715" t="s">
        <v>162</v>
      </c>
      <c r="D715" t="s">
        <v>168</v>
      </c>
      <c r="E715" t="s">
        <v>169</v>
      </c>
      <c r="F715" t="s">
        <v>477</v>
      </c>
      <c r="G715" t="s">
        <v>149</v>
      </c>
      <c r="H715" t="s">
        <v>170</v>
      </c>
      <c r="I715">
        <v>28</v>
      </c>
      <c r="J715">
        <v>1237.3710000000001</v>
      </c>
      <c r="K715">
        <v>0.54214600000000002</v>
      </c>
    </row>
    <row r="716" spans="1:11">
      <c r="A716" t="s">
        <v>171</v>
      </c>
      <c r="B716">
        <v>0.32287350947326598</v>
      </c>
      <c r="C716" t="s">
        <v>166</v>
      </c>
      <c r="D716" t="s">
        <v>172</v>
      </c>
      <c r="E716" t="s">
        <v>165</v>
      </c>
      <c r="F716" t="s">
        <v>477</v>
      </c>
      <c r="G716" t="s">
        <v>149</v>
      </c>
      <c r="H716" t="s">
        <v>149</v>
      </c>
      <c r="I716">
        <v>224</v>
      </c>
      <c r="J716">
        <v>1279.674</v>
      </c>
      <c r="K716">
        <v>0.54214600000000002</v>
      </c>
    </row>
    <row r="717" spans="1:11">
      <c r="A717" t="s">
        <v>173</v>
      </c>
      <c r="B717">
        <v>1.9241426075359599E-2</v>
      </c>
      <c r="C717" t="s">
        <v>162</v>
      </c>
      <c r="D717" t="s">
        <v>174</v>
      </c>
      <c r="E717" t="s">
        <v>165</v>
      </c>
      <c r="F717" t="s">
        <v>477</v>
      </c>
      <c r="G717" t="s">
        <v>149</v>
      </c>
      <c r="H717" t="s">
        <v>149</v>
      </c>
      <c r="I717">
        <v>15</v>
      </c>
      <c r="J717">
        <v>1437.93</v>
      </c>
      <c r="K717">
        <v>0.54214600000000002</v>
      </c>
    </row>
    <row r="718" spans="1:11">
      <c r="A718" t="s">
        <v>175</v>
      </c>
      <c r="B718">
        <v>2.00159183533293E-2</v>
      </c>
      <c r="C718" t="s">
        <v>162</v>
      </c>
      <c r="D718" t="s">
        <v>176</v>
      </c>
      <c r="E718" t="s">
        <v>165</v>
      </c>
      <c r="F718" t="s">
        <v>477</v>
      </c>
      <c r="G718" t="s">
        <v>149</v>
      </c>
      <c r="H718" t="s">
        <v>149</v>
      </c>
      <c r="I718">
        <v>15</v>
      </c>
      <c r="J718">
        <v>1382.2909999999999</v>
      </c>
      <c r="K718">
        <v>0.54214600000000002</v>
      </c>
    </row>
    <row r="719" spans="1:11">
      <c r="A719" t="s">
        <v>177</v>
      </c>
      <c r="B719">
        <v>1.7004695764047902E-2</v>
      </c>
      <c r="C719" t="s">
        <v>162</v>
      </c>
      <c r="D719" t="s">
        <v>178</v>
      </c>
      <c r="E719" t="s">
        <v>179</v>
      </c>
      <c r="F719" t="s">
        <v>477</v>
      </c>
      <c r="G719" t="s">
        <v>179</v>
      </c>
      <c r="H719" t="s">
        <v>179</v>
      </c>
      <c r="I719">
        <v>13</v>
      </c>
      <c r="J719">
        <v>1410.127</v>
      </c>
      <c r="K719">
        <v>0.54214600000000002</v>
      </c>
    </row>
    <row r="720" spans="1:11">
      <c r="A720" t="s">
        <v>180</v>
      </c>
      <c r="B720">
        <v>3.56749211021051E-2</v>
      </c>
      <c r="C720" t="s">
        <v>162</v>
      </c>
      <c r="D720" t="s">
        <v>181</v>
      </c>
      <c r="E720" t="s">
        <v>165</v>
      </c>
      <c r="F720" t="s">
        <v>477</v>
      </c>
      <c r="G720" t="s">
        <v>149</v>
      </c>
      <c r="H720" t="s">
        <v>149</v>
      </c>
      <c r="I720">
        <v>27</v>
      </c>
      <c r="J720">
        <v>1395.9970000000001</v>
      </c>
      <c r="K720">
        <v>0.54214600000000002</v>
      </c>
    </row>
    <row r="721" spans="1:11">
      <c r="A721" t="s">
        <v>182</v>
      </c>
      <c r="B721">
        <v>4.8738773384238203E-2</v>
      </c>
      <c r="C721" t="s">
        <v>166</v>
      </c>
      <c r="D721" t="s">
        <v>183</v>
      </c>
      <c r="E721" t="s">
        <v>165</v>
      </c>
      <c r="F721" t="s">
        <v>477</v>
      </c>
      <c r="G721" t="s">
        <v>149</v>
      </c>
      <c r="H721" t="s">
        <v>149</v>
      </c>
      <c r="I721">
        <v>36</v>
      </c>
      <c r="J721">
        <v>1362.422</v>
      </c>
      <c r="K721">
        <v>0.54214600000000002</v>
      </c>
    </row>
    <row r="722" spans="1:11">
      <c r="A722" t="s">
        <v>184</v>
      </c>
      <c r="B722">
        <v>0.17840562391069001</v>
      </c>
      <c r="C722" t="s">
        <v>186</v>
      </c>
      <c r="D722" t="s">
        <v>185</v>
      </c>
      <c r="E722" t="s">
        <v>165</v>
      </c>
      <c r="F722" t="s">
        <v>477</v>
      </c>
      <c r="G722" t="s">
        <v>149</v>
      </c>
      <c r="H722" t="s">
        <v>149</v>
      </c>
      <c r="I722">
        <v>126</v>
      </c>
      <c r="J722">
        <v>1302.704</v>
      </c>
      <c r="K722">
        <v>0.54214600000000002</v>
      </c>
    </row>
    <row r="723" spans="1:11">
      <c r="A723" t="s">
        <v>187</v>
      </c>
      <c r="B723">
        <v>4.7596633332521399E-2</v>
      </c>
      <c r="C723" t="s">
        <v>186</v>
      </c>
      <c r="D723" t="s">
        <v>188</v>
      </c>
      <c r="E723" t="s">
        <v>165</v>
      </c>
      <c r="F723" t="s">
        <v>477</v>
      </c>
      <c r="G723" t="s">
        <v>149</v>
      </c>
      <c r="H723" t="s">
        <v>149</v>
      </c>
      <c r="I723">
        <v>36</v>
      </c>
      <c r="J723">
        <v>1395.115</v>
      </c>
      <c r="K723">
        <v>0.54214600000000002</v>
      </c>
    </row>
    <row r="724" spans="1:11">
      <c r="A724" t="s">
        <v>189</v>
      </c>
      <c r="B724">
        <v>0.35888336751556499</v>
      </c>
      <c r="C724" t="s">
        <v>186</v>
      </c>
      <c r="D724" t="s">
        <v>190</v>
      </c>
      <c r="E724" t="s">
        <v>165</v>
      </c>
      <c r="F724" t="s">
        <v>477</v>
      </c>
      <c r="G724" t="s">
        <v>149</v>
      </c>
      <c r="H724" t="s">
        <v>149</v>
      </c>
      <c r="I724">
        <v>248</v>
      </c>
      <c r="J724">
        <v>1274.624</v>
      </c>
      <c r="K724">
        <v>0.54214600000000002</v>
      </c>
    </row>
    <row r="725" spans="1:11">
      <c r="A725" t="s">
        <v>191</v>
      </c>
      <c r="B725">
        <v>0.327068552168232</v>
      </c>
      <c r="C725" t="s">
        <v>186</v>
      </c>
      <c r="D725" t="s">
        <v>192</v>
      </c>
      <c r="E725" t="s">
        <v>165</v>
      </c>
      <c r="F725" t="s">
        <v>477</v>
      </c>
      <c r="G725" t="s">
        <v>149</v>
      </c>
      <c r="H725" t="s">
        <v>149</v>
      </c>
      <c r="I725">
        <v>230</v>
      </c>
      <c r="J725">
        <v>1297.098</v>
      </c>
      <c r="K725">
        <v>0.54214600000000002</v>
      </c>
    </row>
    <row r="726" spans="1:11">
      <c r="A726" t="s">
        <v>193</v>
      </c>
      <c r="B726">
        <v>3.4916953453115199E-2</v>
      </c>
      <c r="C726" t="s">
        <v>162</v>
      </c>
      <c r="D726" t="s">
        <v>194</v>
      </c>
      <c r="E726" t="s">
        <v>165</v>
      </c>
      <c r="F726" t="s">
        <v>477</v>
      </c>
      <c r="G726" t="s">
        <v>149</v>
      </c>
      <c r="H726" t="s">
        <v>149</v>
      </c>
      <c r="I726">
        <v>25</v>
      </c>
      <c r="J726">
        <v>1320.6489999999999</v>
      </c>
      <c r="K726">
        <v>0.54214600000000002</v>
      </c>
    </row>
    <row r="727" spans="1:11">
      <c r="A727" t="s">
        <v>195</v>
      </c>
      <c r="B727">
        <v>2.3159273021656698E-2</v>
      </c>
      <c r="C727" t="s">
        <v>166</v>
      </c>
      <c r="D727" t="s">
        <v>196</v>
      </c>
      <c r="E727" t="s">
        <v>165</v>
      </c>
      <c r="F727" t="s">
        <v>477</v>
      </c>
      <c r="G727" t="s">
        <v>149</v>
      </c>
      <c r="H727" t="s">
        <v>149</v>
      </c>
      <c r="I727">
        <v>18</v>
      </c>
      <c r="J727">
        <v>1433.6110000000001</v>
      </c>
      <c r="K727">
        <v>0.54214600000000002</v>
      </c>
    </row>
    <row r="728" spans="1:11">
      <c r="A728" t="s">
        <v>197</v>
      </c>
      <c r="B728">
        <v>3.9339235700711697E-2</v>
      </c>
      <c r="C728" t="s">
        <v>162</v>
      </c>
      <c r="D728" t="s">
        <v>198</v>
      </c>
      <c r="E728" t="s">
        <v>165</v>
      </c>
      <c r="F728" t="s">
        <v>477</v>
      </c>
      <c r="G728" t="s">
        <v>149</v>
      </c>
      <c r="H728" t="s">
        <v>149</v>
      </c>
      <c r="I728">
        <v>31</v>
      </c>
      <c r="J728">
        <v>1453.5150000000001</v>
      </c>
      <c r="K728">
        <v>0.54214600000000002</v>
      </c>
    </row>
    <row r="729" spans="1:11">
      <c r="A729" t="s">
        <v>199</v>
      </c>
      <c r="B729">
        <v>5.36564684140656E-2</v>
      </c>
      <c r="C729" t="s">
        <v>166</v>
      </c>
      <c r="D729" t="s">
        <v>200</v>
      </c>
      <c r="E729" t="s">
        <v>165</v>
      </c>
      <c r="F729" t="s">
        <v>477</v>
      </c>
      <c r="G729" t="s">
        <v>149</v>
      </c>
      <c r="H729" t="s">
        <v>149</v>
      </c>
      <c r="I729">
        <v>40</v>
      </c>
      <c r="J729">
        <v>1375.06</v>
      </c>
      <c r="K729">
        <v>0.54214600000000002</v>
      </c>
    </row>
    <row r="730" spans="1:11">
      <c r="A730" t="s">
        <v>204</v>
      </c>
      <c r="B730">
        <v>1.6390866599156E-2</v>
      </c>
      <c r="C730" t="s">
        <v>203</v>
      </c>
      <c r="D730" t="s">
        <v>205</v>
      </c>
      <c r="E730" t="s">
        <v>147</v>
      </c>
      <c r="F730" t="s">
        <v>477</v>
      </c>
      <c r="G730" t="s">
        <v>149</v>
      </c>
      <c r="H730" t="s">
        <v>149</v>
      </c>
      <c r="I730">
        <v>8</v>
      </c>
      <c r="J730">
        <v>900.26800000000003</v>
      </c>
      <c r="K730">
        <v>0.54214600000000002</v>
      </c>
    </row>
    <row r="731" spans="1:11">
      <c r="A731" t="s">
        <v>206</v>
      </c>
      <c r="B731">
        <v>1.0921728546477501E-2</v>
      </c>
      <c r="C731" t="s">
        <v>208</v>
      </c>
      <c r="D731" t="s">
        <v>207</v>
      </c>
      <c r="E731" t="s">
        <v>147</v>
      </c>
      <c r="F731" t="s">
        <v>477</v>
      </c>
      <c r="G731" t="s">
        <v>149</v>
      </c>
      <c r="H731" t="s">
        <v>149</v>
      </c>
      <c r="I731">
        <v>2</v>
      </c>
      <c r="J731">
        <v>337.77100000000002</v>
      </c>
      <c r="K731">
        <v>0.54214600000000002</v>
      </c>
    </row>
    <row r="732" spans="1:11">
      <c r="A732" t="s">
        <v>209</v>
      </c>
      <c r="B732">
        <v>2.2174527980045301E-2</v>
      </c>
      <c r="C732" t="s">
        <v>203</v>
      </c>
      <c r="D732" t="s">
        <v>210</v>
      </c>
      <c r="E732" t="s">
        <v>165</v>
      </c>
      <c r="F732" t="s">
        <v>477</v>
      </c>
      <c r="G732" t="s">
        <v>149</v>
      </c>
      <c r="H732" t="s">
        <v>149</v>
      </c>
      <c r="I732">
        <v>12</v>
      </c>
      <c r="J732">
        <v>998.18399999999997</v>
      </c>
      <c r="K732">
        <v>0.54214600000000002</v>
      </c>
    </row>
    <row r="733" spans="1:11">
      <c r="A733" t="s">
        <v>211</v>
      </c>
      <c r="B733">
        <v>8.0377264827291208E-3</v>
      </c>
      <c r="C733" t="s">
        <v>203</v>
      </c>
      <c r="D733" t="s">
        <v>212</v>
      </c>
      <c r="E733" t="s">
        <v>165</v>
      </c>
      <c r="F733" t="s">
        <v>477</v>
      </c>
      <c r="G733" t="s">
        <v>149</v>
      </c>
      <c r="H733" t="s">
        <v>149</v>
      </c>
      <c r="I733">
        <v>3</v>
      </c>
      <c r="J733">
        <v>688.44899999999996</v>
      </c>
      <c r="K733">
        <v>0.54214600000000002</v>
      </c>
    </row>
    <row r="734" spans="1:11">
      <c r="A734" t="s">
        <v>213</v>
      </c>
      <c r="B734">
        <v>2.0451565576311299E-2</v>
      </c>
      <c r="C734" t="s">
        <v>208</v>
      </c>
      <c r="D734" t="s">
        <v>214</v>
      </c>
      <c r="E734" t="s">
        <v>165</v>
      </c>
      <c r="F734" t="s">
        <v>477</v>
      </c>
      <c r="G734" t="s">
        <v>149</v>
      </c>
      <c r="H734" t="s">
        <v>149</v>
      </c>
      <c r="I734">
        <v>4</v>
      </c>
      <c r="J734">
        <v>360.75900000000001</v>
      </c>
      <c r="K734">
        <v>0.54214600000000002</v>
      </c>
    </row>
    <row r="735" spans="1:11">
      <c r="A735" t="s">
        <v>215</v>
      </c>
      <c r="B735">
        <v>6.5218923217457203E-2</v>
      </c>
      <c r="C735" t="s">
        <v>203</v>
      </c>
      <c r="D735" t="s">
        <v>216</v>
      </c>
      <c r="E735" t="s">
        <v>217</v>
      </c>
      <c r="F735" t="s">
        <v>477</v>
      </c>
      <c r="G735" t="s">
        <v>149</v>
      </c>
      <c r="H735" t="s">
        <v>149</v>
      </c>
      <c r="I735">
        <v>9</v>
      </c>
      <c r="J735">
        <v>254.53800000000001</v>
      </c>
      <c r="K735">
        <v>0.54214600000000002</v>
      </c>
    </row>
    <row r="736" spans="1:11">
      <c r="A736" t="s">
        <v>218</v>
      </c>
      <c r="B736">
        <v>0.127574139701537</v>
      </c>
      <c r="C736" t="s">
        <v>203</v>
      </c>
      <c r="D736" t="s">
        <v>219</v>
      </c>
      <c r="E736" t="s">
        <v>217</v>
      </c>
      <c r="F736" t="s">
        <v>477</v>
      </c>
      <c r="G736" t="s">
        <v>149</v>
      </c>
      <c r="H736" t="s">
        <v>149</v>
      </c>
      <c r="I736">
        <v>14</v>
      </c>
      <c r="J736">
        <v>202.41800000000001</v>
      </c>
      <c r="K736">
        <v>0.54214600000000002</v>
      </c>
    </row>
    <row r="737" spans="1:11">
      <c r="A737" t="s">
        <v>220</v>
      </c>
      <c r="B737">
        <v>7.3859745665816098E-3</v>
      </c>
      <c r="C737" t="s">
        <v>208</v>
      </c>
      <c r="D737" t="s">
        <v>221</v>
      </c>
      <c r="E737" t="s">
        <v>147</v>
      </c>
      <c r="F737" t="s">
        <v>477</v>
      </c>
      <c r="G737" t="s">
        <v>149</v>
      </c>
      <c r="H737" t="s">
        <v>149</v>
      </c>
      <c r="I737">
        <v>1</v>
      </c>
      <c r="J737">
        <v>249.733</v>
      </c>
      <c r="K737">
        <v>0.54214600000000002</v>
      </c>
    </row>
    <row r="738" spans="1:11">
      <c r="A738" t="s">
        <v>222</v>
      </c>
      <c r="B738">
        <v>3.0164748564940599E-2</v>
      </c>
      <c r="C738" t="s">
        <v>203</v>
      </c>
      <c r="D738" t="s">
        <v>223</v>
      </c>
      <c r="E738" t="s">
        <v>224</v>
      </c>
      <c r="F738" t="s">
        <v>477</v>
      </c>
      <c r="G738" t="s">
        <v>149</v>
      </c>
      <c r="H738" t="s">
        <v>149</v>
      </c>
      <c r="I738">
        <v>12</v>
      </c>
      <c r="J738">
        <v>733.779</v>
      </c>
      <c r="K738">
        <v>0.54214600000000002</v>
      </c>
    </row>
    <row r="739" spans="1:11">
      <c r="A739" t="s">
        <v>225</v>
      </c>
      <c r="B739">
        <v>1.82195365384385E-2</v>
      </c>
      <c r="C739" t="s">
        <v>203</v>
      </c>
      <c r="D739" t="s">
        <v>226</v>
      </c>
      <c r="E739" t="s">
        <v>217</v>
      </c>
      <c r="F739" t="s">
        <v>477</v>
      </c>
      <c r="G739" t="s">
        <v>149</v>
      </c>
      <c r="H739" t="s">
        <v>149</v>
      </c>
      <c r="I739">
        <v>3</v>
      </c>
      <c r="J739">
        <v>303.71600000000001</v>
      </c>
      <c r="K739">
        <v>0.54214600000000002</v>
      </c>
    </row>
    <row r="740" spans="1:11">
      <c r="A740" t="s">
        <v>227</v>
      </c>
      <c r="B740">
        <v>4.1317274721817301E-2</v>
      </c>
      <c r="C740" t="s">
        <v>203</v>
      </c>
      <c r="D740" t="s">
        <v>228</v>
      </c>
      <c r="E740" t="s">
        <v>165</v>
      </c>
      <c r="F740" t="s">
        <v>477</v>
      </c>
      <c r="G740" t="s">
        <v>149</v>
      </c>
      <c r="H740" t="s">
        <v>149</v>
      </c>
      <c r="I740">
        <v>15</v>
      </c>
      <c r="J740">
        <v>669.64300000000003</v>
      </c>
      <c r="K740">
        <v>0.54214600000000002</v>
      </c>
    </row>
    <row r="741" spans="1:11">
      <c r="A741" t="s">
        <v>229</v>
      </c>
      <c r="B741">
        <v>1.92484203655135E-2</v>
      </c>
      <c r="C741" t="s">
        <v>203</v>
      </c>
      <c r="D741" t="s">
        <v>230</v>
      </c>
      <c r="E741" t="s">
        <v>231</v>
      </c>
      <c r="F741" t="s">
        <v>477</v>
      </c>
      <c r="G741" t="s">
        <v>149</v>
      </c>
      <c r="H741" t="s">
        <v>149</v>
      </c>
      <c r="I741">
        <v>6</v>
      </c>
      <c r="J741">
        <v>574.96299999999997</v>
      </c>
      <c r="K741">
        <v>0.54214600000000002</v>
      </c>
    </row>
    <row r="742" spans="1:11">
      <c r="A742" t="s">
        <v>232</v>
      </c>
      <c r="B742">
        <v>0.34658249670581098</v>
      </c>
      <c r="C742" t="s">
        <v>233</v>
      </c>
      <c r="D742" t="s">
        <v>1</v>
      </c>
      <c r="E742" t="s">
        <v>113</v>
      </c>
      <c r="F742" t="s">
        <v>477</v>
      </c>
      <c r="G742" t="s">
        <v>1</v>
      </c>
      <c r="H742" t="s">
        <v>1</v>
      </c>
      <c r="I742">
        <v>218</v>
      </c>
      <c r="J742">
        <v>1160.202</v>
      </c>
      <c r="K742">
        <v>0.54214600000000002</v>
      </c>
    </row>
    <row r="743" spans="1:11">
      <c r="A743" t="s">
        <v>234</v>
      </c>
      <c r="B743">
        <v>0.73850824429289896</v>
      </c>
      <c r="C743" t="s">
        <v>236</v>
      </c>
      <c r="D743" t="s">
        <v>235</v>
      </c>
      <c r="E743" t="s">
        <v>165</v>
      </c>
      <c r="F743" t="s">
        <v>477</v>
      </c>
      <c r="G743" t="s">
        <v>149</v>
      </c>
      <c r="H743" t="s">
        <v>149</v>
      </c>
      <c r="I743">
        <v>524</v>
      </c>
      <c r="J743">
        <v>1308.759</v>
      </c>
      <c r="K743">
        <v>0.54214600000000002</v>
      </c>
    </row>
    <row r="744" spans="1:11">
      <c r="A744" t="s">
        <v>237</v>
      </c>
      <c r="B744">
        <v>3.1584226712014198E-2</v>
      </c>
      <c r="C744" t="s">
        <v>162</v>
      </c>
      <c r="D744" t="s">
        <v>238</v>
      </c>
      <c r="E744" t="s">
        <v>165</v>
      </c>
      <c r="F744" t="s">
        <v>477</v>
      </c>
      <c r="G744" t="s">
        <v>149</v>
      </c>
      <c r="H744" t="s">
        <v>149</v>
      </c>
      <c r="I744">
        <v>23</v>
      </c>
      <c r="J744">
        <v>1343.202</v>
      </c>
      <c r="K744">
        <v>0.54214600000000002</v>
      </c>
    </row>
    <row r="745" spans="1:11">
      <c r="A745" t="s">
        <v>239</v>
      </c>
      <c r="B745">
        <v>1.6855474684318199</v>
      </c>
      <c r="C745" t="s">
        <v>241</v>
      </c>
      <c r="D745" t="s">
        <v>240</v>
      </c>
      <c r="E745" t="s">
        <v>169</v>
      </c>
      <c r="F745" t="s">
        <v>477</v>
      </c>
      <c r="G745" t="s">
        <v>149</v>
      </c>
      <c r="H745" t="s">
        <v>242</v>
      </c>
      <c r="I745">
        <v>1174</v>
      </c>
      <c r="J745">
        <v>1284.7270000000001</v>
      </c>
      <c r="K745">
        <v>0.54214600000000002</v>
      </c>
    </row>
    <row r="746" spans="1:11">
      <c r="A746" t="s">
        <v>243</v>
      </c>
      <c r="B746">
        <v>0.42351297142961503</v>
      </c>
      <c r="C746" t="s">
        <v>236</v>
      </c>
      <c r="D746" t="s">
        <v>244</v>
      </c>
      <c r="E746" t="s">
        <v>165</v>
      </c>
      <c r="F746" t="s">
        <v>477</v>
      </c>
      <c r="G746" t="s">
        <v>149</v>
      </c>
      <c r="H746" t="s">
        <v>149</v>
      </c>
      <c r="I746">
        <v>304</v>
      </c>
      <c r="J746">
        <v>1324.008</v>
      </c>
      <c r="K746">
        <v>0.54214600000000002</v>
      </c>
    </row>
    <row r="747" spans="1:11">
      <c r="A747" t="s">
        <v>117</v>
      </c>
      <c r="B747">
        <v>2.17129513294543E-3</v>
      </c>
      <c r="C747" t="s">
        <v>119</v>
      </c>
      <c r="D747" t="s">
        <v>118</v>
      </c>
      <c r="E747" t="s">
        <v>113</v>
      </c>
      <c r="F747" t="s">
        <v>478</v>
      </c>
      <c r="G747" t="s">
        <v>120</v>
      </c>
      <c r="H747" t="s">
        <v>121</v>
      </c>
      <c r="I747">
        <v>1</v>
      </c>
      <c r="J747">
        <v>925.14099999999996</v>
      </c>
      <c r="K747">
        <v>0.49782100000000001</v>
      </c>
    </row>
    <row r="748" spans="1:11">
      <c r="A748" t="s">
        <v>122</v>
      </c>
      <c r="B748">
        <v>2.59219838692136E-3</v>
      </c>
      <c r="C748" t="s">
        <v>124</v>
      </c>
      <c r="D748" t="s">
        <v>123</v>
      </c>
      <c r="E748" t="s">
        <v>113</v>
      </c>
      <c r="F748" t="s">
        <v>478</v>
      </c>
      <c r="G748" t="s">
        <v>120</v>
      </c>
      <c r="H748" t="s">
        <v>125</v>
      </c>
      <c r="I748">
        <v>1</v>
      </c>
      <c r="J748">
        <v>774.923</v>
      </c>
      <c r="K748">
        <v>0.49782100000000001</v>
      </c>
    </row>
    <row r="749" spans="1:11">
      <c r="A749" t="s">
        <v>129</v>
      </c>
      <c r="B749">
        <v>6.1215629436718703E-3</v>
      </c>
      <c r="C749" t="s">
        <v>124</v>
      </c>
      <c r="D749" t="s">
        <v>130</v>
      </c>
      <c r="E749" t="s">
        <v>113</v>
      </c>
      <c r="F749" t="s">
        <v>478</v>
      </c>
      <c r="G749" t="s">
        <v>120</v>
      </c>
      <c r="H749" t="s">
        <v>131</v>
      </c>
      <c r="I749">
        <v>1</v>
      </c>
      <c r="J749">
        <v>328.14400000000001</v>
      </c>
      <c r="K749">
        <v>0.49782100000000001</v>
      </c>
    </row>
    <row r="750" spans="1:11">
      <c r="A750" t="s">
        <v>132</v>
      </c>
      <c r="B750">
        <v>5.5758224250669697E-3</v>
      </c>
      <c r="C750" t="s">
        <v>114</v>
      </c>
      <c r="D750" t="s">
        <v>133</v>
      </c>
      <c r="E750" t="s">
        <v>113</v>
      </c>
      <c r="F750" t="s">
        <v>478</v>
      </c>
      <c r="G750" t="s">
        <v>115</v>
      </c>
      <c r="H750" t="s">
        <v>134</v>
      </c>
      <c r="I750">
        <v>2</v>
      </c>
      <c r="J750">
        <v>720.52300000000002</v>
      </c>
      <c r="K750">
        <v>0.49782100000000001</v>
      </c>
    </row>
    <row r="751" spans="1:11">
      <c r="A751" t="s">
        <v>135</v>
      </c>
      <c r="B751">
        <v>5.0663425321906298E-3</v>
      </c>
      <c r="C751" t="s">
        <v>119</v>
      </c>
      <c r="D751" t="s">
        <v>136</v>
      </c>
      <c r="E751" t="s">
        <v>113</v>
      </c>
      <c r="F751" t="s">
        <v>478</v>
      </c>
      <c r="G751" t="s">
        <v>137</v>
      </c>
      <c r="H751" t="s">
        <v>138</v>
      </c>
      <c r="I751">
        <v>2</v>
      </c>
      <c r="J751">
        <v>792.98</v>
      </c>
      <c r="K751">
        <v>0.49782100000000001</v>
      </c>
    </row>
    <row r="752" spans="1:11">
      <c r="A752" t="s">
        <v>139</v>
      </c>
      <c r="B752">
        <v>2.7915375772328598E-3</v>
      </c>
      <c r="C752" t="s">
        <v>119</v>
      </c>
      <c r="D752" t="s">
        <v>140</v>
      </c>
      <c r="E752" t="s">
        <v>113</v>
      </c>
      <c r="F752" t="s">
        <v>478</v>
      </c>
      <c r="G752" t="s">
        <v>137</v>
      </c>
      <c r="H752" t="s">
        <v>141</v>
      </c>
      <c r="I752">
        <v>1</v>
      </c>
      <c r="J752">
        <v>719.58699999999999</v>
      </c>
      <c r="K752">
        <v>0.49782100000000001</v>
      </c>
    </row>
    <row r="753" spans="1:11">
      <c r="A753" t="s">
        <v>142</v>
      </c>
      <c r="B753">
        <v>5.1813144212113299E-3</v>
      </c>
      <c r="C753" t="s">
        <v>119</v>
      </c>
      <c r="D753" t="s">
        <v>143</v>
      </c>
      <c r="E753" t="s">
        <v>113</v>
      </c>
      <c r="F753" t="s">
        <v>478</v>
      </c>
      <c r="G753" t="s">
        <v>137</v>
      </c>
      <c r="H753" t="s">
        <v>144</v>
      </c>
      <c r="I753">
        <v>2</v>
      </c>
      <c r="J753">
        <v>775.38400000000001</v>
      </c>
      <c r="K753">
        <v>0.49782100000000001</v>
      </c>
    </row>
    <row r="754" spans="1:11">
      <c r="A754" t="s">
        <v>150</v>
      </c>
      <c r="B754">
        <v>2.1041477950234501E-3</v>
      </c>
      <c r="C754" t="s">
        <v>148</v>
      </c>
      <c r="D754" t="s">
        <v>151</v>
      </c>
      <c r="E754" t="s">
        <v>147</v>
      </c>
      <c r="F754" t="s">
        <v>478</v>
      </c>
      <c r="G754" t="s">
        <v>149</v>
      </c>
      <c r="H754" t="s">
        <v>149</v>
      </c>
      <c r="I754">
        <v>1</v>
      </c>
      <c r="J754">
        <v>954.66399999999999</v>
      </c>
      <c r="K754">
        <v>0.49782100000000001</v>
      </c>
    </row>
    <row r="755" spans="1:11">
      <c r="A755" t="s">
        <v>159</v>
      </c>
      <c r="B755">
        <v>7.2059762417194702E-3</v>
      </c>
      <c r="C755" t="s">
        <v>162</v>
      </c>
      <c r="D755" t="s">
        <v>160</v>
      </c>
      <c r="E755" t="s">
        <v>161</v>
      </c>
      <c r="F755" t="s">
        <v>478</v>
      </c>
      <c r="G755" t="s">
        <v>149</v>
      </c>
      <c r="H755" t="s">
        <v>149</v>
      </c>
      <c r="I755">
        <v>4</v>
      </c>
      <c r="J755">
        <v>1115.049</v>
      </c>
      <c r="K755">
        <v>0.49782100000000001</v>
      </c>
    </row>
    <row r="756" spans="1:11">
      <c r="A756" t="s">
        <v>163</v>
      </c>
      <c r="B756">
        <v>1.37879792447207E-3</v>
      </c>
      <c r="C756" t="s">
        <v>166</v>
      </c>
      <c r="D756" t="s">
        <v>164</v>
      </c>
      <c r="E756" t="s">
        <v>165</v>
      </c>
      <c r="F756" t="s">
        <v>478</v>
      </c>
      <c r="G756" t="s">
        <v>149</v>
      </c>
      <c r="H756" t="s">
        <v>149</v>
      </c>
      <c r="I756">
        <v>1</v>
      </c>
      <c r="J756">
        <v>1456.8879999999999</v>
      </c>
      <c r="K756">
        <v>0.49782100000000001</v>
      </c>
    </row>
    <row r="757" spans="1:11">
      <c r="A757" t="s">
        <v>167</v>
      </c>
      <c r="B757">
        <v>3.2468098098117101E-3</v>
      </c>
      <c r="C757" t="s">
        <v>162</v>
      </c>
      <c r="D757" t="s">
        <v>168</v>
      </c>
      <c r="E757" t="s">
        <v>169</v>
      </c>
      <c r="F757" t="s">
        <v>478</v>
      </c>
      <c r="G757" t="s">
        <v>149</v>
      </c>
      <c r="H757" t="s">
        <v>170</v>
      </c>
      <c r="I757">
        <v>2</v>
      </c>
      <c r="J757">
        <v>1237.3710000000001</v>
      </c>
      <c r="K757">
        <v>0.49782100000000001</v>
      </c>
    </row>
    <row r="758" spans="1:11">
      <c r="A758" t="s">
        <v>171</v>
      </c>
      <c r="B758">
        <v>3.7673735353002703E-2</v>
      </c>
      <c r="C758" t="s">
        <v>166</v>
      </c>
      <c r="D758" t="s">
        <v>172</v>
      </c>
      <c r="E758" t="s">
        <v>165</v>
      </c>
      <c r="F758" t="s">
        <v>478</v>
      </c>
      <c r="G758" t="s">
        <v>149</v>
      </c>
      <c r="H758" t="s">
        <v>149</v>
      </c>
      <c r="I758">
        <v>24</v>
      </c>
      <c r="J758">
        <v>1279.674</v>
      </c>
      <c r="K758">
        <v>0.49782100000000001</v>
      </c>
    </row>
    <row r="759" spans="1:11">
      <c r="A759" t="s">
        <v>173</v>
      </c>
      <c r="B759">
        <v>4.1909289407445396E-3</v>
      </c>
      <c r="C759" t="s">
        <v>162</v>
      </c>
      <c r="D759" t="s">
        <v>174</v>
      </c>
      <c r="E759" t="s">
        <v>165</v>
      </c>
      <c r="F759" t="s">
        <v>478</v>
      </c>
      <c r="G759" t="s">
        <v>149</v>
      </c>
      <c r="H759" t="s">
        <v>149</v>
      </c>
      <c r="I759">
        <v>3</v>
      </c>
      <c r="J759">
        <v>1437.93</v>
      </c>
      <c r="K759">
        <v>0.49782100000000001</v>
      </c>
    </row>
    <row r="760" spans="1:11">
      <c r="A760" t="s">
        <v>175</v>
      </c>
      <c r="B760">
        <v>1.4532064164407201E-3</v>
      </c>
      <c r="C760" t="s">
        <v>162</v>
      </c>
      <c r="D760" t="s">
        <v>176</v>
      </c>
      <c r="E760" t="s">
        <v>165</v>
      </c>
      <c r="F760" t="s">
        <v>478</v>
      </c>
      <c r="G760" t="s">
        <v>149</v>
      </c>
      <c r="H760" t="s">
        <v>149</v>
      </c>
      <c r="I760">
        <v>1</v>
      </c>
      <c r="J760">
        <v>1382.2909999999999</v>
      </c>
      <c r="K760">
        <v>0.49782100000000001</v>
      </c>
    </row>
    <row r="761" spans="1:11">
      <c r="A761" t="s">
        <v>177</v>
      </c>
      <c r="B761">
        <v>1.7094240311021001E-2</v>
      </c>
      <c r="C761" t="s">
        <v>162</v>
      </c>
      <c r="D761" t="s">
        <v>178</v>
      </c>
      <c r="E761" t="s">
        <v>179</v>
      </c>
      <c r="F761" t="s">
        <v>478</v>
      </c>
      <c r="G761" t="s">
        <v>179</v>
      </c>
      <c r="H761" t="s">
        <v>179</v>
      </c>
      <c r="I761">
        <v>12</v>
      </c>
      <c r="J761">
        <v>1410.127</v>
      </c>
      <c r="K761">
        <v>0.49782100000000001</v>
      </c>
    </row>
    <row r="762" spans="1:11">
      <c r="A762" t="s">
        <v>180</v>
      </c>
      <c r="B762">
        <v>5.7557549209296703E-3</v>
      </c>
      <c r="C762" t="s">
        <v>162</v>
      </c>
      <c r="D762" t="s">
        <v>181</v>
      </c>
      <c r="E762" t="s">
        <v>165</v>
      </c>
      <c r="F762" t="s">
        <v>478</v>
      </c>
      <c r="G762" t="s">
        <v>149</v>
      </c>
      <c r="H762" t="s">
        <v>149</v>
      </c>
      <c r="I762">
        <v>4</v>
      </c>
      <c r="J762">
        <v>1395.9970000000001</v>
      </c>
      <c r="K762">
        <v>0.49782100000000001</v>
      </c>
    </row>
    <row r="763" spans="1:11">
      <c r="A763" t="s">
        <v>182</v>
      </c>
      <c r="B763">
        <v>2.9487987577832202E-3</v>
      </c>
      <c r="C763" t="s">
        <v>166</v>
      </c>
      <c r="D763" t="s">
        <v>183</v>
      </c>
      <c r="E763" t="s">
        <v>165</v>
      </c>
      <c r="F763" t="s">
        <v>478</v>
      </c>
      <c r="G763" t="s">
        <v>149</v>
      </c>
      <c r="H763" t="s">
        <v>149</v>
      </c>
      <c r="I763">
        <v>2</v>
      </c>
      <c r="J763">
        <v>1362.422</v>
      </c>
      <c r="K763">
        <v>0.49782100000000001</v>
      </c>
    </row>
    <row r="764" spans="1:11">
      <c r="A764" t="s">
        <v>184</v>
      </c>
      <c r="B764">
        <v>2.15878343109683E-2</v>
      </c>
      <c r="C764" t="s">
        <v>186</v>
      </c>
      <c r="D764" t="s">
        <v>185</v>
      </c>
      <c r="E764" t="s">
        <v>165</v>
      </c>
      <c r="F764" t="s">
        <v>478</v>
      </c>
      <c r="G764" t="s">
        <v>149</v>
      </c>
      <c r="H764" t="s">
        <v>149</v>
      </c>
      <c r="I764">
        <v>14</v>
      </c>
      <c r="J764">
        <v>1302.704</v>
      </c>
      <c r="K764">
        <v>0.49782100000000001</v>
      </c>
    </row>
    <row r="765" spans="1:11">
      <c r="A765" t="s">
        <v>187</v>
      </c>
      <c r="B765">
        <v>1.4398484358553001E-3</v>
      </c>
      <c r="C765" t="s">
        <v>186</v>
      </c>
      <c r="D765" t="s">
        <v>188</v>
      </c>
      <c r="E765" t="s">
        <v>165</v>
      </c>
      <c r="F765" t="s">
        <v>478</v>
      </c>
      <c r="G765" t="s">
        <v>149</v>
      </c>
      <c r="H765" t="s">
        <v>149</v>
      </c>
      <c r="I765">
        <v>1</v>
      </c>
      <c r="J765">
        <v>1395.115</v>
      </c>
      <c r="K765">
        <v>0.49782100000000001</v>
      </c>
    </row>
    <row r="766" spans="1:11">
      <c r="A766" t="s">
        <v>189</v>
      </c>
      <c r="B766">
        <v>3.6247038705947802E-2</v>
      </c>
      <c r="C766" t="s">
        <v>186</v>
      </c>
      <c r="D766" t="s">
        <v>190</v>
      </c>
      <c r="E766" t="s">
        <v>165</v>
      </c>
      <c r="F766" t="s">
        <v>478</v>
      </c>
      <c r="G766" t="s">
        <v>149</v>
      </c>
      <c r="H766" t="s">
        <v>149</v>
      </c>
      <c r="I766">
        <v>23</v>
      </c>
      <c r="J766">
        <v>1274.624</v>
      </c>
      <c r="K766">
        <v>0.49782100000000001</v>
      </c>
    </row>
    <row r="767" spans="1:11">
      <c r="A767" t="s">
        <v>191</v>
      </c>
      <c r="B767">
        <v>3.8716314237402703E-2</v>
      </c>
      <c r="C767" t="s">
        <v>186</v>
      </c>
      <c r="D767" t="s">
        <v>192</v>
      </c>
      <c r="E767" t="s">
        <v>165</v>
      </c>
      <c r="F767" t="s">
        <v>478</v>
      </c>
      <c r="G767" t="s">
        <v>149</v>
      </c>
      <c r="H767" t="s">
        <v>149</v>
      </c>
      <c r="I767">
        <v>25</v>
      </c>
      <c r="J767">
        <v>1297.098</v>
      </c>
      <c r="K767">
        <v>0.49782100000000001</v>
      </c>
    </row>
    <row r="768" spans="1:11">
      <c r="A768" t="s">
        <v>193</v>
      </c>
      <c r="B768">
        <v>3.0420712098192101E-3</v>
      </c>
      <c r="C768" t="s">
        <v>162</v>
      </c>
      <c r="D768" t="s">
        <v>194</v>
      </c>
      <c r="E768" t="s">
        <v>165</v>
      </c>
      <c r="F768" t="s">
        <v>478</v>
      </c>
      <c r="G768" t="s">
        <v>149</v>
      </c>
      <c r="H768" t="s">
        <v>149</v>
      </c>
      <c r="I768">
        <v>2</v>
      </c>
      <c r="J768">
        <v>1320.6489999999999</v>
      </c>
      <c r="K768">
        <v>0.49782100000000001</v>
      </c>
    </row>
    <row r="769" spans="1:11">
      <c r="A769" t="s">
        <v>195</v>
      </c>
      <c r="B769">
        <v>5.6047397811212797E-3</v>
      </c>
      <c r="C769" t="s">
        <v>166</v>
      </c>
      <c r="D769" t="s">
        <v>196</v>
      </c>
      <c r="E769" t="s">
        <v>165</v>
      </c>
      <c r="F769" t="s">
        <v>478</v>
      </c>
      <c r="G769" t="s">
        <v>149</v>
      </c>
      <c r="H769" t="s">
        <v>149</v>
      </c>
      <c r="I769">
        <v>4</v>
      </c>
      <c r="J769">
        <v>1433.6110000000001</v>
      </c>
      <c r="K769">
        <v>0.49782100000000001</v>
      </c>
    </row>
    <row r="770" spans="1:11">
      <c r="A770" t="s">
        <v>197</v>
      </c>
      <c r="B770">
        <v>1.38199753740984E-3</v>
      </c>
      <c r="C770" t="s">
        <v>162</v>
      </c>
      <c r="D770" t="s">
        <v>198</v>
      </c>
      <c r="E770" t="s">
        <v>165</v>
      </c>
      <c r="F770" t="s">
        <v>478</v>
      </c>
      <c r="G770" t="s">
        <v>149</v>
      </c>
      <c r="H770" t="s">
        <v>149</v>
      </c>
      <c r="I770">
        <v>1</v>
      </c>
      <c r="J770">
        <v>1453.5150000000001</v>
      </c>
      <c r="K770">
        <v>0.49782100000000001</v>
      </c>
    </row>
    <row r="771" spans="1:11">
      <c r="A771" t="s">
        <v>199</v>
      </c>
      <c r="B771">
        <v>2.9216967268166699E-3</v>
      </c>
      <c r="C771" t="s">
        <v>166</v>
      </c>
      <c r="D771" t="s">
        <v>200</v>
      </c>
      <c r="E771" t="s">
        <v>165</v>
      </c>
      <c r="F771" t="s">
        <v>478</v>
      </c>
      <c r="G771" t="s">
        <v>149</v>
      </c>
      <c r="H771" t="s">
        <v>149</v>
      </c>
      <c r="I771">
        <v>2</v>
      </c>
      <c r="J771">
        <v>1375.06</v>
      </c>
      <c r="K771">
        <v>0.49782100000000001</v>
      </c>
    </row>
    <row r="772" spans="1:11">
      <c r="A772" t="s">
        <v>204</v>
      </c>
      <c r="B772">
        <v>4.4625692584614003E-3</v>
      </c>
      <c r="C772" t="s">
        <v>203</v>
      </c>
      <c r="D772" t="s">
        <v>205</v>
      </c>
      <c r="E772" t="s">
        <v>147</v>
      </c>
      <c r="F772" t="s">
        <v>478</v>
      </c>
      <c r="G772" t="s">
        <v>149</v>
      </c>
      <c r="H772" t="s">
        <v>149</v>
      </c>
      <c r="I772">
        <v>2</v>
      </c>
      <c r="J772">
        <v>900.26800000000003</v>
      </c>
      <c r="K772">
        <v>0.49782100000000001</v>
      </c>
    </row>
    <row r="773" spans="1:11">
      <c r="A773" t="s">
        <v>209</v>
      </c>
      <c r="B773">
        <v>4.0248173695195798E-3</v>
      </c>
      <c r="C773" t="s">
        <v>203</v>
      </c>
      <c r="D773" t="s">
        <v>210</v>
      </c>
      <c r="E773" t="s">
        <v>165</v>
      </c>
      <c r="F773" t="s">
        <v>478</v>
      </c>
      <c r="G773" t="s">
        <v>149</v>
      </c>
      <c r="H773" t="s">
        <v>149</v>
      </c>
      <c r="I773">
        <v>2</v>
      </c>
      <c r="J773">
        <v>998.18399999999997</v>
      </c>
      <c r="K773">
        <v>0.49782100000000001</v>
      </c>
    </row>
    <row r="774" spans="1:11">
      <c r="A774" t="s">
        <v>215</v>
      </c>
      <c r="B774">
        <v>1.5783530558017001E-2</v>
      </c>
      <c r="C774" t="s">
        <v>203</v>
      </c>
      <c r="D774" t="s">
        <v>216</v>
      </c>
      <c r="E774" t="s">
        <v>217</v>
      </c>
      <c r="F774" t="s">
        <v>478</v>
      </c>
      <c r="G774" t="s">
        <v>149</v>
      </c>
      <c r="H774" t="s">
        <v>149</v>
      </c>
      <c r="I774">
        <v>2</v>
      </c>
      <c r="J774">
        <v>254.53800000000001</v>
      </c>
      <c r="K774">
        <v>0.49782100000000001</v>
      </c>
    </row>
    <row r="775" spans="1:11">
      <c r="A775" t="s">
        <v>222</v>
      </c>
      <c r="B775">
        <v>2.7375465236648402E-3</v>
      </c>
      <c r="C775" t="s">
        <v>203</v>
      </c>
      <c r="D775" t="s">
        <v>223</v>
      </c>
      <c r="E775" t="s">
        <v>224</v>
      </c>
      <c r="F775" t="s">
        <v>478</v>
      </c>
      <c r="G775" t="s">
        <v>149</v>
      </c>
      <c r="H775" t="s">
        <v>149</v>
      </c>
      <c r="I775">
        <v>1</v>
      </c>
      <c r="J775">
        <v>733.779</v>
      </c>
      <c r="K775">
        <v>0.49782100000000001</v>
      </c>
    </row>
    <row r="776" spans="1:11">
      <c r="A776" t="s">
        <v>225</v>
      </c>
      <c r="B776">
        <v>6.61392271262714E-3</v>
      </c>
      <c r="C776" t="s">
        <v>203</v>
      </c>
      <c r="D776" t="s">
        <v>226</v>
      </c>
      <c r="E776" t="s">
        <v>217</v>
      </c>
      <c r="F776" t="s">
        <v>478</v>
      </c>
      <c r="G776" t="s">
        <v>149</v>
      </c>
      <c r="H776" t="s">
        <v>149</v>
      </c>
      <c r="I776">
        <v>1</v>
      </c>
      <c r="J776">
        <v>303.71600000000001</v>
      </c>
      <c r="K776">
        <v>0.49782100000000001</v>
      </c>
    </row>
    <row r="777" spans="1:11">
      <c r="A777" t="s">
        <v>232</v>
      </c>
      <c r="B777">
        <v>1.3851064904823599E-2</v>
      </c>
      <c r="C777" t="s">
        <v>233</v>
      </c>
      <c r="D777" t="s">
        <v>1</v>
      </c>
      <c r="E777" t="s">
        <v>113</v>
      </c>
      <c r="F777" t="s">
        <v>478</v>
      </c>
      <c r="G777" t="s">
        <v>1</v>
      </c>
      <c r="H777" t="s">
        <v>1</v>
      </c>
      <c r="I777">
        <v>8</v>
      </c>
      <c r="J777">
        <v>1160.202</v>
      </c>
      <c r="K777">
        <v>0.49782100000000001</v>
      </c>
    </row>
    <row r="778" spans="1:11">
      <c r="A778" t="s">
        <v>234</v>
      </c>
      <c r="B778">
        <v>9.8230664039482399E-2</v>
      </c>
      <c r="C778" t="s">
        <v>236</v>
      </c>
      <c r="D778" t="s">
        <v>235</v>
      </c>
      <c r="E778" t="s">
        <v>165</v>
      </c>
      <c r="F778" t="s">
        <v>478</v>
      </c>
      <c r="G778" t="s">
        <v>149</v>
      </c>
      <c r="H778" t="s">
        <v>149</v>
      </c>
      <c r="I778">
        <v>64</v>
      </c>
      <c r="J778">
        <v>1308.759</v>
      </c>
      <c r="K778">
        <v>0.49782100000000001</v>
      </c>
    </row>
    <row r="779" spans="1:11">
      <c r="A779" t="s">
        <v>237</v>
      </c>
      <c r="B779">
        <v>5.9819867766375103E-3</v>
      </c>
      <c r="C779" t="s">
        <v>162</v>
      </c>
      <c r="D779" t="s">
        <v>238</v>
      </c>
      <c r="E779" t="s">
        <v>165</v>
      </c>
      <c r="F779" t="s">
        <v>478</v>
      </c>
      <c r="G779" t="s">
        <v>149</v>
      </c>
      <c r="H779" t="s">
        <v>149</v>
      </c>
      <c r="I779">
        <v>4</v>
      </c>
      <c r="J779">
        <v>1343.202</v>
      </c>
      <c r="K779">
        <v>0.49782100000000001</v>
      </c>
    </row>
    <row r="780" spans="1:11">
      <c r="A780" t="s">
        <v>239</v>
      </c>
      <c r="B780">
        <v>0.115703808780801</v>
      </c>
      <c r="C780" t="s">
        <v>241</v>
      </c>
      <c r="D780" t="s">
        <v>240</v>
      </c>
      <c r="E780" t="s">
        <v>169</v>
      </c>
      <c r="F780" t="s">
        <v>478</v>
      </c>
      <c r="G780" t="s">
        <v>149</v>
      </c>
      <c r="H780" t="s">
        <v>242</v>
      </c>
      <c r="I780">
        <v>74</v>
      </c>
      <c r="J780">
        <v>1284.7270000000001</v>
      </c>
      <c r="K780">
        <v>0.49782100000000001</v>
      </c>
    </row>
    <row r="781" spans="1:11">
      <c r="A781" t="s">
        <v>243</v>
      </c>
      <c r="B781">
        <v>4.7032479160425099E-2</v>
      </c>
      <c r="C781" t="s">
        <v>236</v>
      </c>
      <c r="D781" t="s">
        <v>244</v>
      </c>
      <c r="E781" t="s">
        <v>165</v>
      </c>
      <c r="F781" t="s">
        <v>478</v>
      </c>
      <c r="G781" t="s">
        <v>149</v>
      </c>
      <c r="H781" t="s">
        <v>149</v>
      </c>
      <c r="I781">
        <v>31</v>
      </c>
      <c r="J781">
        <v>1324.008</v>
      </c>
      <c r="K781">
        <v>0.49782100000000001</v>
      </c>
    </row>
    <row r="782" spans="1:11">
      <c r="A782" t="s">
        <v>139</v>
      </c>
      <c r="B782">
        <v>4.3390399757572097E-3</v>
      </c>
      <c r="C782" t="s">
        <v>119</v>
      </c>
      <c r="D782" t="s">
        <v>140</v>
      </c>
      <c r="E782" t="s">
        <v>113</v>
      </c>
      <c r="F782" t="s">
        <v>479</v>
      </c>
      <c r="G782" t="s">
        <v>137</v>
      </c>
      <c r="H782" t="s">
        <v>141</v>
      </c>
      <c r="I782">
        <v>1</v>
      </c>
      <c r="J782">
        <v>719.58699999999999</v>
      </c>
      <c r="K782">
        <v>0.32027499999999998</v>
      </c>
    </row>
    <row r="783" spans="1:11">
      <c r="A783" t="s">
        <v>150</v>
      </c>
      <c r="B783">
        <v>6.5411846660923699E-3</v>
      </c>
      <c r="C783" t="s">
        <v>148</v>
      </c>
      <c r="D783" t="s">
        <v>151</v>
      </c>
      <c r="E783" t="s">
        <v>147</v>
      </c>
      <c r="F783" t="s">
        <v>479</v>
      </c>
      <c r="G783" t="s">
        <v>149</v>
      </c>
      <c r="H783" t="s">
        <v>149</v>
      </c>
      <c r="I783">
        <v>2</v>
      </c>
      <c r="J783">
        <v>954.66399999999999</v>
      </c>
      <c r="K783">
        <v>0.32027499999999998</v>
      </c>
    </row>
    <row r="784" spans="1:11">
      <c r="A784" t="s">
        <v>159</v>
      </c>
      <c r="B784">
        <v>8.4004830972500902E-3</v>
      </c>
      <c r="C784" t="s">
        <v>162</v>
      </c>
      <c r="D784" t="s">
        <v>160</v>
      </c>
      <c r="E784" t="s">
        <v>161</v>
      </c>
      <c r="F784" t="s">
        <v>479</v>
      </c>
      <c r="G784" t="s">
        <v>149</v>
      </c>
      <c r="H784" t="s">
        <v>149</v>
      </c>
      <c r="I784">
        <v>3</v>
      </c>
      <c r="J784">
        <v>1115.049</v>
      </c>
      <c r="K784">
        <v>0.32027499999999998</v>
      </c>
    </row>
    <row r="785" spans="1:11">
      <c r="A785" t="s">
        <v>167</v>
      </c>
      <c r="B785">
        <v>2.5233472895640902E-3</v>
      </c>
      <c r="C785" t="s">
        <v>162</v>
      </c>
      <c r="D785" t="s">
        <v>168</v>
      </c>
      <c r="E785" t="s">
        <v>169</v>
      </c>
      <c r="F785" t="s">
        <v>479</v>
      </c>
      <c r="G785" t="s">
        <v>149</v>
      </c>
      <c r="H785" t="s">
        <v>170</v>
      </c>
      <c r="I785">
        <v>1</v>
      </c>
      <c r="J785">
        <v>1237.3710000000001</v>
      </c>
      <c r="K785">
        <v>0.32027499999999998</v>
      </c>
    </row>
    <row r="786" spans="1:11">
      <c r="A786" t="s">
        <v>171</v>
      </c>
      <c r="B786">
        <v>2.4399313880216399E-2</v>
      </c>
      <c r="C786" t="s">
        <v>166</v>
      </c>
      <c r="D786" t="s">
        <v>172</v>
      </c>
      <c r="E786" t="s">
        <v>165</v>
      </c>
      <c r="F786" t="s">
        <v>479</v>
      </c>
      <c r="G786" t="s">
        <v>149</v>
      </c>
      <c r="H786" t="s">
        <v>149</v>
      </c>
      <c r="I786">
        <v>10</v>
      </c>
      <c r="J786">
        <v>1279.674</v>
      </c>
      <c r="K786">
        <v>0.32027499999999998</v>
      </c>
    </row>
    <row r="787" spans="1:11">
      <c r="A787" t="s">
        <v>175</v>
      </c>
      <c r="B787">
        <v>2.2587984433344401E-3</v>
      </c>
      <c r="C787" t="s">
        <v>162</v>
      </c>
      <c r="D787" t="s">
        <v>176</v>
      </c>
      <c r="E787" t="s">
        <v>165</v>
      </c>
      <c r="F787" t="s">
        <v>479</v>
      </c>
      <c r="G787" t="s">
        <v>149</v>
      </c>
      <c r="H787" t="s">
        <v>149</v>
      </c>
      <c r="I787">
        <v>1</v>
      </c>
      <c r="J787">
        <v>1382.2909999999999</v>
      </c>
      <c r="K787">
        <v>0.32027499999999998</v>
      </c>
    </row>
    <row r="788" spans="1:11">
      <c r="A788" t="s">
        <v>177</v>
      </c>
      <c r="B788">
        <v>2.2142096130598199E-3</v>
      </c>
      <c r="C788" t="s">
        <v>162</v>
      </c>
      <c r="D788" t="s">
        <v>178</v>
      </c>
      <c r="E788" t="s">
        <v>179</v>
      </c>
      <c r="F788" t="s">
        <v>479</v>
      </c>
      <c r="G788" t="s">
        <v>179</v>
      </c>
      <c r="H788" t="s">
        <v>179</v>
      </c>
      <c r="I788">
        <v>1</v>
      </c>
      <c r="J788">
        <v>1410.127</v>
      </c>
      <c r="K788">
        <v>0.32027499999999998</v>
      </c>
    </row>
    <row r="789" spans="1:11">
      <c r="A789" t="s">
        <v>180</v>
      </c>
      <c r="B789">
        <v>4.4732427921194704E-3</v>
      </c>
      <c r="C789" t="s">
        <v>162</v>
      </c>
      <c r="D789" t="s">
        <v>181</v>
      </c>
      <c r="E789" t="s">
        <v>165</v>
      </c>
      <c r="F789" t="s">
        <v>479</v>
      </c>
      <c r="G789" t="s">
        <v>149</v>
      </c>
      <c r="H789" t="s">
        <v>149</v>
      </c>
      <c r="I789">
        <v>2</v>
      </c>
      <c r="J789">
        <v>1395.9970000000001</v>
      </c>
      <c r="K789">
        <v>0.32027499999999998</v>
      </c>
    </row>
    <row r="790" spans="1:11">
      <c r="A790" t="s">
        <v>184</v>
      </c>
      <c r="B790">
        <v>7.1903903550657802E-3</v>
      </c>
      <c r="C790" t="s">
        <v>186</v>
      </c>
      <c r="D790" t="s">
        <v>185</v>
      </c>
      <c r="E790" t="s">
        <v>165</v>
      </c>
      <c r="F790" t="s">
        <v>479</v>
      </c>
      <c r="G790" t="s">
        <v>149</v>
      </c>
      <c r="H790" t="s">
        <v>149</v>
      </c>
      <c r="I790">
        <v>3</v>
      </c>
      <c r="J790">
        <v>1302.704</v>
      </c>
      <c r="K790">
        <v>0.32027499999999998</v>
      </c>
    </row>
    <row r="791" spans="1:11">
      <c r="A791" t="s">
        <v>187</v>
      </c>
      <c r="B791">
        <v>2.2380354014079201E-3</v>
      </c>
      <c r="C791" t="s">
        <v>186</v>
      </c>
      <c r="D791" t="s">
        <v>188</v>
      </c>
      <c r="E791" t="s">
        <v>165</v>
      </c>
      <c r="F791" t="s">
        <v>479</v>
      </c>
      <c r="G791" t="s">
        <v>149</v>
      </c>
      <c r="H791" t="s">
        <v>149</v>
      </c>
      <c r="I791">
        <v>1</v>
      </c>
      <c r="J791">
        <v>1395.115</v>
      </c>
      <c r="K791">
        <v>0.32027499999999998</v>
      </c>
    </row>
    <row r="792" spans="1:11">
      <c r="A792" t="s">
        <v>189</v>
      </c>
      <c r="B792">
        <v>2.4495982807755098E-2</v>
      </c>
      <c r="C792" t="s">
        <v>186</v>
      </c>
      <c r="D792" t="s">
        <v>190</v>
      </c>
      <c r="E792" t="s">
        <v>165</v>
      </c>
      <c r="F792" t="s">
        <v>479</v>
      </c>
      <c r="G792" t="s">
        <v>149</v>
      </c>
      <c r="H792" t="s">
        <v>149</v>
      </c>
      <c r="I792">
        <v>10</v>
      </c>
      <c r="J792">
        <v>1274.624</v>
      </c>
      <c r="K792">
        <v>0.32027499999999998</v>
      </c>
    </row>
    <row r="793" spans="1:11">
      <c r="A793" t="s">
        <v>191</v>
      </c>
      <c r="B793">
        <v>1.6850089440617801E-2</v>
      </c>
      <c r="C793" t="s">
        <v>186</v>
      </c>
      <c r="D793" t="s">
        <v>192</v>
      </c>
      <c r="E793" t="s">
        <v>165</v>
      </c>
      <c r="F793" t="s">
        <v>479</v>
      </c>
      <c r="G793" t="s">
        <v>149</v>
      </c>
      <c r="H793" t="s">
        <v>149</v>
      </c>
      <c r="I793">
        <v>7</v>
      </c>
      <c r="J793">
        <v>1297.098</v>
      </c>
      <c r="K793">
        <v>0.32027499999999998</v>
      </c>
    </row>
    <row r="794" spans="1:11">
      <c r="A794" t="s">
        <v>195</v>
      </c>
      <c r="B794">
        <v>2.1779386172645198E-3</v>
      </c>
      <c r="C794" t="s">
        <v>166</v>
      </c>
      <c r="D794" t="s">
        <v>196</v>
      </c>
      <c r="E794" t="s">
        <v>165</v>
      </c>
      <c r="F794" t="s">
        <v>479</v>
      </c>
      <c r="G794" t="s">
        <v>149</v>
      </c>
      <c r="H794" t="s">
        <v>149</v>
      </c>
      <c r="I794">
        <v>1</v>
      </c>
      <c r="J794">
        <v>1433.6110000000001</v>
      </c>
      <c r="K794">
        <v>0.32027499999999998</v>
      </c>
    </row>
    <row r="795" spans="1:11">
      <c r="A795" t="s">
        <v>197</v>
      </c>
      <c r="B795">
        <v>4.29622915351435E-3</v>
      </c>
      <c r="C795" t="s">
        <v>162</v>
      </c>
      <c r="D795" t="s">
        <v>198</v>
      </c>
      <c r="E795" t="s">
        <v>165</v>
      </c>
      <c r="F795" t="s">
        <v>479</v>
      </c>
      <c r="G795" t="s">
        <v>149</v>
      </c>
      <c r="H795" t="s">
        <v>149</v>
      </c>
      <c r="I795">
        <v>2</v>
      </c>
      <c r="J795">
        <v>1453.5150000000001</v>
      </c>
      <c r="K795">
        <v>0.32027499999999998</v>
      </c>
    </row>
    <row r="796" spans="1:11">
      <c r="A796" t="s">
        <v>204</v>
      </c>
      <c r="B796">
        <v>3.4682080880751101E-3</v>
      </c>
      <c r="C796" t="s">
        <v>203</v>
      </c>
      <c r="D796" t="s">
        <v>205</v>
      </c>
      <c r="E796" t="s">
        <v>147</v>
      </c>
      <c r="F796" t="s">
        <v>479</v>
      </c>
      <c r="G796" t="s">
        <v>149</v>
      </c>
      <c r="H796" t="s">
        <v>149</v>
      </c>
      <c r="I796">
        <v>1</v>
      </c>
      <c r="J796">
        <v>900.26800000000003</v>
      </c>
      <c r="K796">
        <v>0.32027499999999998</v>
      </c>
    </row>
    <row r="797" spans="1:11">
      <c r="A797" t="s">
        <v>209</v>
      </c>
      <c r="B797">
        <v>3.1279972019539501E-3</v>
      </c>
      <c r="C797" t="s">
        <v>203</v>
      </c>
      <c r="D797" t="s">
        <v>210</v>
      </c>
      <c r="E797" t="s">
        <v>165</v>
      </c>
      <c r="F797" t="s">
        <v>479</v>
      </c>
      <c r="G797" t="s">
        <v>149</v>
      </c>
      <c r="H797" t="s">
        <v>149</v>
      </c>
      <c r="I797">
        <v>1</v>
      </c>
      <c r="J797">
        <v>998.18399999999997</v>
      </c>
      <c r="K797">
        <v>0.32027499999999998</v>
      </c>
    </row>
    <row r="798" spans="1:11">
      <c r="A798" t="s">
        <v>218</v>
      </c>
      <c r="B798">
        <v>1.5425094403833699E-2</v>
      </c>
      <c r="C798" t="s">
        <v>203</v>
      </c>
      <c r="D798" t="s">
        <v>219</v>
      </c>
      <c r="E798" t="s">
        <v>217</v>
      </c>
      <c r="F798" t="s">
        <v>479</v>
      </c>
      <c r="G798" t="s">
        <v>149</v>
      </c>
      <c r="H798" t="s">
        <v>149</v>
      </c>
      <c r="I798">
        <v>1</v>
      </c>
      <c r="J798">
        <v>202.41800000000001</v>
      </c>
      <c r="K798">
        <v>0.32027499999999998</v>
      </c>
    </row>
    <row r="799" spans="1:11">
      <c r="A799" t="s">
        <v>227</v>
      </c>
      <c r="B799">
        <v>9.3253173975841007E-3</v>
      </c>
      <c r="C799" t="s">
        <v>203</v>
      </c>
      <c r="D799" t="s">
        <v>228</v>
      </c>
      <c r="E799" t="s">
        <v>165</v>
      </c>
      <c r="F799" t="s">
        <v>479</v>
      </c>
      <c r="G799" t="s">
        <v>149</v>
      </c>
      <c r="H799" t="s">
        <v>149</v>
      </c>
      <c r="I799">
        <v>2</v>
      </c>
      <c r="J799">
        <v>669.64300000000003</v>
      </c>
      <c r="K799">
        <v>0.32027499999999998</v>
      </c>
    </row>
    <row r="800" spans="1:11">
      <c r="A800" t="s">
        <v>232</v>
      </c>
      <c r="B800">
        <v>8.0735512239296404E-3</v>
      </c>
      <c r="C800" t="s">
        <v>233</v>
      </c>
      <c r="D800" t="s">
        <v>1</v>
      </c>
      <c r="E800" t="s">
        <v>113</v>
      </c>
      <c r="F800" t="s">
        <v>479</v>
      </c>
      <c r="G800" t="s">
        <v>1</v>
      </c>
      <c r="H800" t="s">
        <v>1</v>
      </c>
      <c r="I800">
        <v>3</v>
      </c>
      <c r="J800">
        <v>1160.202</v>
      </c>
      <c r="K800">
        <v>0.32027499999999998</v>
      </c>
    </row>
    <row r="801" spans="1:11">
      <c r="A801" t="s">
        <v>234</v>
      </c>
      <c r="B801">
        <v>3.10142034304694E-2</v>
      </c>
      <c r="C801" t="s">
        <v>236</v>
      </c>
      <c r="D801" t="s">
        <v>235</v>
      </c>
      <c r="E801" t="s">
        <v>165</v>
      </c>
      <c r="F801" t="s">
        <v>479</v>
      </c>
      <c r="G801" t="s">
        <v>149</v>
      </c>
      <c r="H801" t="s">
        <v>149</v>
      </c>
      <c r="I801">
        <v>13</v>
      </c>
      <c r="J801">
        <v>1308.759</v>
      </c>
      <c r="K801">
        <v>0.32027499999999998</v>
      </c>
    </row>
    <row r="802" spans="1:11">
      <c r="A802" t="s">
        <v>239</v>
      </c>
      <c r="B802">
        <v>6.0758370436583102E-2</v>
      </c>
      <c r="C802" t="s">
        <v>241</v>
      </c>
      <c r="D802" t="s">
        <v>240</v>
      </c>
      <c r="E802" t="s">
        <v>169</v>
      </c>
      <c r="F802" t="s">
        <v>479</v>
      </c>
      <c r="G802" t="s">
        <v>149</v>
      </c>
      <c r="H802" t="s">
        <v>242</v>
      </c>
      <c r="I802">
        <v>25</v>
      </c>
      <c r="J802">
        <v>1284.7270000000001</v>
      </c>
      <c r="K802">
        <v>0.32027499999999998</v>
      </c>
    </row>
    <row r="803" spans="1:11">
      <c r="A803" t="s">
        <v>243</v>
      </c>
      <c r="B803">
        <v>1.17911551857512E-2</v>
      </c>
      <c r="C803" t="s">
        <v>236</v>
      </c>
      <c r="D803" t="s">
        <v>244</v>
      </c>
      <c r="E803" t="s">
        <v>165</v>
      </c>
      <c r="F803" t="s">
        <v>479</v>
      </c>
      <c r="G803" t="s">
        <v>149</v>
      </c>
      <c r="H803" t="s">
        <v>149</v>
      </c>
      <c r="I803">
        <v>5</v>
      </c>
      <c r="J803">
        <v>1324.008</v>
      </c>
      <c r="K803">
        <v>0.32027499999999998</v>
      </c>
    </row>
    <row r="804" spans="1:11">
      <c r="A804" t="s">
        <v>111</v>
      </c>
      <c r="B804">
        <v>0.28383639436688102</v>
      </c>
      <c r="C804" t="s">
        <v>114</v>
      </c>
      <c r="D804" t="s">
        <v>112</v>
      </c>
      <c r="E804" t="s">
        <v>113</v>
      </c>
      <c r="F804" t="s">
        <v>480</v>
      </c>
      <c r="G804" t="s">
        <v>115</v>
      </c>
      <c r="H804" t="s">
        <v>116</v>
      </c>
      <c r="I804">
        <v>55</v>
      </c>
      <c r="J804">
        <v>627.36500000000001</v>
      </c>
      <c r="K804">
        <v>0.308869</v>
      </c>
    </row>
    <row r="805" spans="1:11">
      <c r="A805" t="s">
        <v>117</v>
      </c>
      <c r="B805">
        <v>0.15748176135193601</v>
      </c>
      <c r="C805" t="s">
        <v>119</v>
      </c>
      <c r="D805" t="s">
        <v>118</v>
      </c>
      <c r="E805" t="s">
        <v>113</v>
      </c>
      <c r="F805" t="s">
        <v>480</v>
      </c>
      <c r="G805" t="s">
        <v>120</v>
      </c>
      <c r="H805" t="s">
        <v>121</v>
      </c>
      <c r="I805">
        <v>45</v>
      </c>
      <c r="J805">
        <v>925.14099999999996</v>
      </c>
      <c r="K805">
        <v>0.308869</v>
      </c>
    </row>
    <row r="806" spans="1:11">
      <c r="A806" t="s">
        <v>122</v>
      </c>
      <c r="B806">
        <v>7.5203773370459498E-2</v>
      </c>
      <c r="C806" t="s">
        <v>124</v>
      </c>
      <c r="D806" t="s">
        <v>123</v>
      </c>
      <c r="E806" t="s">
        <v>113</v>
      </c>
      <c r="F806" t="s">
        <v>480</v>
      </c>
      <c r="G806" t="s">
        <v>120</v>
      </c>
      <c r="H806" t="s">
        <v>125</v>
      </c>
      <c r="I806">
        <v>18</v>
      </c>
      <c r="J806">
        <v>774.923</v>
      </c>
      <c r="K806">
        <v>0.308869</v>
      </c>
    </row>
    <row r="807" spans="1:11">
      <c r="A807" t="s">
        <v>126</v>
      </c>
      <c r="B807">
        <v>0.35184605267917701</v>
      </c>
      <c r="C807" t="s">
        <v>119</v>
      </c>
      <c r="D807" t="s">
        <v>127</v>
      </c>
      <c r="E807" t="s">
        <v>113</v>
      </c>
      <c r="F807" t="s">
        <v>480</v>
      </c>
      <c r="G807" t="s">
        <v>120</v>
      </c>
      <c r="H807" t="s">
        <v>128</v>
      </c>
      <c r="I807">
        <v>92</v>
      </c>
      <c r="J807">
        <v>846.56600000000003</v>
      </c>
      <c r="K807">
        <v>0.308869</v>
      </c>
    </row>
    <row r="808" spans="1:11">
      <c r="A808" t="s">
        <v>129</v>
      </c>
      <c r="B808">
        <v>8.8798109475651796E-2</v>
      </c>
      <c r="C808" t="s">
        <v>124</v>
      </c>
      <c r="D808" t="s">
        <v>130</v>
      </c>
      <c r="E808" t="s">
        <v>113</v>
      </c>
      <c r="F808" t="s">
        <v>480</v>
      </c>
      <c r="G808" t="s">
        <v>120</v>
      </c>
      <c r="H808" t="s">
        <v>131</v>
      </c>
      <c r="I808">
        <v>9</v>
      </c>
      <c r="J808">
        <v>328.14400000000001</v>
      </c>
      <c r="K808">
        <v>0.308869</v>
      </c>
    </row>
    <row r="809" spans="1:11">
      <c r="A809" t="s">
        <v>132</v>
      </c>
      <c r="B809">
        <v>0.31453999055076498</v>
      </c>
      <c r="C809" t="s">
        <v>114</v>
      </c>
      <c r="D809" t="s">
        <v>133</v>
      </c>
      <c r="E809" t="s">
        <v>113</v>
      </c>
      <c r="F809" t="s">
        <v>480</v>
      </c>
      <c r="G809" t="s">
        <v>115</v>
      </c>
      <c r="H809" t="s">
        <v>134</v>
      </c>
      <c r="I809">
        <v>70</v>
      </c>
      <c r="J809">
        <v>720.52300000000002</v>
      </c>
      <c r="K809">
        <v>0.308869</v>
      </c>
    </row>
    <row r="810" spans="1:11">
      <c r="A810" t="s">
        <v>135</v>
      </c>
      <c r="B810">
        <v>0.55935047493163903</v>
      </c>
      <c r="C810" t="s">
        <v>119</v>
      </c>
      <c r="D810" t="s">
        <v>136</v>
      </c>
      <c r="E810" t="s">
        <v>113</v>
      </c>
      <c r="F810" t="s">
        <v>480</v>
      </c>
      <c r="G810" t="s">
        <v>137</v>
      </c>
      <c r="H810" t="s">
        <v>138</v>
      </c>
      <c r="I810">
        <v>137</v>
      </c>
      <c r="J810">
        <v>792.98</v>
      </c>
      <c r="K810">
        <v>0.308869</v>
      </c>
    </row>
    <row r="811" spans="1:11">
      <c r="A811" t="s">
        <v>139</v>
      </c>
      <c r="B811">
        <v>0.52641496978838898</v>
      </c>
      <c r="C811" t="s">
        <v>119</v>
      </c>
      <c r="D811" t="s">
        <v>140</v>
      </c>
      <c r="E811" t="s">
        <v>113</v>
      </c>
      <c r="F811" t="s">
        <v>480</v>
      </c>
      <c r="G811" t="s">
        <v>137</v>
      </c>
      <c r="H811" t="s">
        <v>141</v>
      </c>
      <c r="I811">
        <v>117</v>
      </c>
      <c r="J811">
        <v>719.58699999999999</v>
      </c>
      <c r="K811">
        <v>0.308869</v>
      </c>
    </row>
    <row r="812" spans="1:11">
      <c r="A812" t="s">
        <v>142</v>
      </c>
      <c r="B812">
        <v>0.75159061409000605</v>
      </c>
      <c r="C812" t="s">
        <v>119</v>
      </c>
      <c r="D812" t="s">
        <v>143</v>
      </c>
      <c r="E812" t="s">
        <v>113</v>
      </c>
      <c r="F812" t="s">
        <v>480</v>
      </c>
      <c r="G812" t="s">
        <v>137</v>
      </c>
      <c r="H812" t="s">
        <v>144</v>
      </c>
      <c r="I812">
        <v>180</v>
      </c>
      <c r="J812">
        <v>775.38400000000001</v>
      </c>
      <c r="K812">
        <v>0.308869</v>
      </c>
    </row>
    <row r="813" spans="1:11">
      <c r="A813" t="s">
        <v>156</v>
      </c>
      <c r="B813">
        <v>9.1234337721713396E-2</v>
      </c>
      <c r="C813" t="s">
        <v>119</v>
      </c>
      <c r="D813" t="s">
        <v>157</v>
      </c>
      <c r="E813" t="s">
        <v>113</v>
      </c>
      <c r="F813" t="s">
        <v>480</v>
      </c>
      <c r="G813" t="s">
        <v>158</v>
      </c>
      <c r="H813" t="s">
        <v>158</v>
      </c>
      <c r="I813">
        <v>19</v>
      </c>
      <c r="J813">
        <v>674.25</v>
      </c>
      <c r="K813">
        <v>0.308869</v>
      </c>
    </row>
    <row r="814" spans="1:11">
      <c r="A814" t="s">
        <v>159</v>
      </c>
      <c r="B814">
        <v>2.61320953929184E-2</v>
      </c>
      <c r="C814" t="s">
        <v>162</v>
      </c>
      <c r="D814" t="s">
        <v>160</v>
      </c>
      <c r="E814" t="s">
        <v>161</v>
      </c>
      <c r="F814" t="s">
        <v>480</v>
      </c>
      <c r="G814" t="s">
        <v>149</v>
      </c>
      <c r="H814" t="s">
        <v>149</v>
      </c>
      <c r="I814">
        <v>9</v>
      </c>
      <c r="J814">
        <v>1115.049</v>
      </c>
      <c r="K814">
        <v>0.308869</v>
      </c>
    </row>
    <row r="815" spans="1:11">
      <c r="A815" t="s">
        <v>167</v>
      </c>
      <c r="B815">
        <v>1.3082650786662601E-2</v>
      </c>
      <c r="C815" t="s">
        <v>162</v>
      </c>
      <c r="D815" t="s">
        <v>168</v>
      </c>
      <c r="E815" t="s">
        <v>169</v>
      </c>
      <c r="F815" t="s">
        <v>480</v>
      </c>
      <c r="G815" t="s">
        <v>149</v>
      </c>
      <c r="H815" t="s">
        <v>170</v>
      </c>
      <c r="I815">
        <v>5</v>
      </c>
      <c r="J815">
        <v>1237.3710000000001</v>
      </c>
      <c r="K815">
        <v>0.308869</v>
      </c>
    </row>
    <row r="816" spans="1:11">
      <c r="A816" t="s">
        <v>171</v>
      </c>
      <c r="B816">
        <v>1.26501692513433E-2</v>
      </c>
      <c r="C816" t="s">
        <v>166</v>
      </c>
      <c r="D816" t="s">
        <v>172</v>
      </c>
      <c r="E816" t="s">
        <v>165</v>
      </c>
      <c r="F816" t="s">
        <v>480</v>
      </c>
      <c r="G816" t="s">
        <v>149</v>
      </c>
      <c r="H816" t="s">
        <v>149</v>
      </c>
      <c r="I816">
        <v>5</v>
      </c>
      <c r="J816">
        <v>1279.674</v>
      </c>
      <c r="K816">
        <v>0.308869</v>
      </c>
    </row>
    <row r="817" spans="1:11">
      <c r="A817" t="s">
        <v>177</v>
      </c>
      <c r="B817">
        <v>2.29597655906787E-3</v>
      </c>
      <c r="C817" t="s">
        <v>162</v>
      </c>
      <c r="D817" t="s">
        <v>178</v>
      </c>
      <c r="E817" t="s">
        <v>179</v>
      </c>
      <c r="F817" t="s">
        <v>480</v>
      </c>
      <c r="G817" t="s">
        <v>179</v>
      </c>
      <c r="H817" t="s">
        <v>179</v>
      </c>
      <c r="I817">
        <v>1</v>
      </c>
      <c r="J817">
        <v>1410.127</v>
      </c>
      <c r="K817">
        <v>0.308869</v>
      </c>
    </row>
    <row r="818" spans="1:11">
      <c r="A818" t="s">
        <v>184</v>
      </c>
      <c r="B818">
        <v>2.4853063606995098E-3</v>
      </c>
      <c r="C818" t="s">
        <v>186</v>
      </c>
      <c r="D818" t="s">
        <v>185</v>
      </c>
      <c r="E818" t="s">
        <v>165</v>
      </c>
      <c r="F818" t="s">
        <v>480</v>
      </c>
      <c r="G818" t="s">
        <v>149</v>
      </c>
      <c r="H818" t="s">
        <v>149</v>
      </c>
      <c r="I818">
        <v>1</v>
      </c>
      <c r="J818">
        <v>1302.704</v>
      </c>
      <c r="K818">
        <v>0.308869</v>
      </c>
    </row>
    <row r="819" spans="1:11">
      <c r="A819" t="s">
        <v>189</v>
      </c>
      <c r="B819">
        <v>5.0801154494324596E-3</v>
      </c>
      <c r="C819" t="s">
        <v>186</v>
      </c>
      <c r="D819" t="s">
        <v>190</v>
      </c>
      <c r="E819" t="s">
        <v>165</v>
      </c>
      <c r="F819" t="s">
        <v>480</v>
      </c>
      <c r="G819" t="s">
        <v>149</v>
      </c>
      <c r="H819" t="s">
        <v>149</v>
      </c>
      <c r="I819">
        <v>2</v>
      </c>
      <c r="J819">
        <v>1274.624</v>
      </c>
      <c r="K819">
        <v>0.308869</v>
      </c>
    </row>
    <row r="820" spans="1:11">
      <c r="A820" t="s">
        <v>195</v>
      </c>
      <c r="B820">
        <v>2.2583661378914499E-3</v>
      </c>
      <c r="C820" t="s">
        <v>166</v>
      </c>
      <c r="D820" t="s">
        <v>196</v>
      </c>
      <c r="E820" t="s">
        <v>165</v>
      </c>
      <c r="F820" t="s">
        <v>480</v>
      </c>
      <c r="G820" t="s">
        <v>149</v>
      </c>
      <c r="H820" t="s">
        <v>149</v>
      </c>
      <c r="I820">
        <v>1</v>
      </c>
      <c r="J820">
        <v>1433.6110000000001</v>
      </c>
      <c r="K820">
        <v>0.308869</v>
      </c>
    </row>
    <row r="821" spans="1:11">
      <c r="A821" t="s">
        <v>197</v>
      </c>
      <c r="B821">
        <v>2.2274407469539E-3</v>
      </c>
      <c r="C821" t="s">
        <v>162</v>
      </c>
      <c r="D821" t="s">
        <v>198</v>
      </c>
      <c r="E821" t="s">
        <v>165</v>
      </c>
      <c r="F821" t="s">
        <v>480</v>
      </c>
      <c r="G821" t="s">
        <v>149</v>
      </c>
      <c r="H821" t="s">
        <v>149</v>
      </c>
      <c r="I821">
        <v>1</v>
      </c>
      <c r="J821">
        <v>1453.5150000000001</v>
      </c>
      <c r="K821">
        <v>0.308869</v>
      </c>
    </row>
    <row r="822" spans="1:11">
      <c r="A822" t="s">
        <v>199</v>
      </c>
      <c r="B822">
        <v>7.0635867612512098E-3</v>
      </c>
      <c r="C822" t="s">
        <v>166</v>
      </c>
      <c r="D822" t="s">
        <v>200</v>
      </c>
      <c r="E822" t="s">
        <v>165</v>
      </c>
      <c r="F822" t="s">
        <v>480</v>
      </c>
      <c r="G822" t="s">
        <v>149</v>
      </c>
      <c r="H822" t="s">
        <v>149</v>
      </c>
      <c r="I822">
        <v>3</v>
      </c>
      <c r="J822">
        <v>1375.06</v>
      </c>
      <c r="K822">
        <v>0.308869</v>
      </c>
    </row>
    <row r="823" spans="1:11">
      <c r="A823" t="s">
        <v>209</v>
      </c>
      <c r="B823">
        <v>3.2435087491972398E-3</v>
      </c>
      <c r="C823" t="s">
        <v>203</v>
      </c>
      <c r="D823" t="s">
        <v>210</v>
      </c>
      <c r="E823" t="s">
        <v>165</v>
      </c>
      <c r="F823" t="s">
        <v>480</v>
      </c>
      <c r="G823" t="s">
        <v>149</v>
      </c>
      <c r="H823" t="s">
        <v>149</v>
      </c>
      <c r="I823">
        <v>1</v>
      </c>
      <c r="J823">
        <v>998.18399999999997</v>
      </c>
      <c r="K823">
        <v>0.308869</v>
      </c>
    </row>
    <row r="824" spans="1:11">
      <c r="A824" t="s">
        <v>215</v>
      </c>
      <c r="B824">
        <v>1.2719588184509601E-2</v>
      </c>
      <c r="C824" t="s">
        <v>203</v>
      </c>
      <c r="D824" t="s">
        <v>216</v>
      </c>
      <c r="E824" t="s">
        <v>217</v>
      </c>
      <c r="F824" t="s">
        <v>480</v>
      </c>
      <c r="G824" t="s">
        <v>149</v>
      </c>
      <c r="H824" t="s">
        <v>149</v>
      </c>
      <c r="I824">
        <v>1</v>
      </c>
      <c r="J824">
        <v>254.53800000000001</v>
      </c>
      <c r="K824">
        <v>0.308869</v>
      </c>
    </row>
    <row r="825" spans="1:11">
      <c r="A825" t="s">
        <v>218</v>
      </c>
      <c r="B825">
        <v>3.1989433126586503E-2</v>
      </c>
      <c r="C825" t="s">
        <v>203</v>
      </c>
      <c r="D825" t="s">
        <v>219</v>
      </c>
      <c r="E825" t="s">
        <v>217</v>
      </c>
      <c r="F825" t="s">
        <v>480</v>
      </c>
      <c r="G825" t="s">
        <v>149</v>
      </c>
      <c r="H825" t="s">
        <v>149</v>
      </c>
      <c r="I825">
        <v>2</v>
      </c>
      <c r="J825">
        <v>202.41800000000001</v>
      </c>
      <c r="K825">
        <v>0.308869</v>
      </c>
    </row>
    <row r="826" spans="1:11">
      <c r="A826" t="s">
        <v>232</v>
      </c>
      <c r="B826">
        <v>1.62410855067795</v>
      </c>
      <c r="C826" t="s">
        <v>233</v>
      </c>
      <c r="D826" t="s">
        <v>1</v>
      </c>
      <c r="E826" t="s">
        <v>113</v>
      </c>
      <c r="F826" t="s">
        <v>480</v>
      </c>
      <c r="G826" t="s">
        <v>1</v>
      </c>
      <c r="H826" t="s">
        <v>1</v>
      </c>
      <c r="I826">
        <v>582</v>
      </c>
      <c r="J826">
        <v>1160.202</v>
      </c>
      <c r="K826">
        <v>0.308869</v>
      </c>
    </row>
    <row r="827" spans="1:11">
      <c r="A827" t="s">
        <v>234</v>
      </c>
      <c r="B827">
        <v>1.48428482431465E-2</v>
      </c>
      <c r="C827" t="s">
        <v>236</v>
      </c>
      <c r="D827" t="s">
        <v>235</v>
      </c>
      <c r="E827" t="s">
        <v>165</v>
      </c>
      <c r="F827" t="s">
        <v>480</v>
      </c>
      <c r="G827" t="s">
        <v>149</v>
      </c>
      <c r="H827" t="s">
        <v>149</v>
      </c>
      <c r="I827">
        <v>6</v>
      </c>
      <c r="J827">
        <v>1308.759</v>
      </c>
      <c r="K827">
        <v>0.308869</v>
      </c>
    </row>
    <row r="828" spans="1:11">
      <c r="A828" t="s">
        <v>239</v>
      </c>
      <c r="B828">
        <v>1.47172841061819</v>
      </c>
      <c r="C828" t="s">
        <v>241</v>
      </c>
      <c r="D828" t="s">
        <v>240</v>
      </c>
      <c r="E828" t="s">
        <v>169</v>
      </c>
      <c r="F828" t="s">
        <v>480</v>
      </c>
      <c r="G828" t="s">
        <v>149</v>
      </c>
      <c r="H828" t="s">
        <v>242</v>
      </c>
      <c r="I828">
        <v>584</v>
      </c>
      <c r="J828">
        <v>1284.7270000000001</v>
      </c>
      <c r="K828">
        <v>0.308869</v>
      </c>
    </row>
    <row r="829" spans="1:11">
      <c r="A829" t="s">
        <v>243</v>
      </c>
      <c r="B829">
        <v>4.8906328924125803E-3</v>
      </c>
      <c r="C829" t="s">
        <v>236</v>
      </c>
      <c r="D829" t="s">
        <v>244</v>
      </c>
      <c r="E829" t="s">
        <v>165</v>
      </c>
      <c r="F829" t="s">
        <v>480</v>
      </c>
      <c r="G829" t="s">
        <v>149</v>
      </c>
      <c r="H829" t="s">
        <v>149</v>
      </c>
      <c r="I829">
        <v>2</v>
      </c>
      <c r="J829">
        <v>1324.008</v>
      </c>
      <c r="K829">
        <v>0.308869</v>
      </c>
    </row>
    <row r="830" spans="1:11">
      <c r="A830" t="s">
        <v>111</v>
      </c>
      <c r="B830">
        <v>6.1692291928968496E-3</v>
      </c>
      <c r="C830" t="s">
        <v>114</v>
      </c>
      <c r="D830" t="s">
        <v>112</v>
      </c>
      <c r="E830" t="s">
        <v>113</v>
      </c>
      <c r="F830" t="s">
        <v>481</v>
      </c>
      <c r="G830" t="s">
        <v>115</v>
      </c>
      <c r="H830" t="s">
        <v>116</v>
      </c>
      <c r="I830">
        <v>1</v>
      </c>
      <c r="J830">
        <v>627.36500000000001</v>
      </c>
      <c r="K830">
        <v>0.25837399999999999</v>
      </c>
    </row>
    <row r="831" spans="1:11">
      <c r="A831" t="s">
        <v>117</v>
      </c>
      <c r="B831">
        <v>2.0917668077632099E-2</v>
      </c>
      <c r="C831" t="s">
        <v>119</v>
      </c>
      <c r="D831" t="s">
        <v>118</v>
      </c>
      <c r="E831" t="s">
        <v>113</v>
      </c>
      <c r="F831" t="s">
        <v>481</v>
      </c>
      <c r="G831" t="s">
        <v>120</v>
      </c>
      <c r="H831" t="s">
        <v>121</v>
      </c>
      <c r="I831">
        <v>5</v>
      </c>
      <c r="J831">
        <v>925.14099999999996</v>
      </c>
      <c r="K831">
        <v>0.25837399999999999</v>
      </c>
    </row>
    <row r="832" spans="1:11">
      <c r="A832" t="s">
        <v>122</v>
      </c>
      <c r="B832">
        <v>2.49725358042137E-2</v>
      </c>
      <c r="C832" t="s">
        <v>124</v>
      </c>
      <c r="D832" t="s">
        <v>123</v>
      </c>
      <c r="E832" t="s">
        <v>113</v>
      </c>
      <c r="F832" t="s">
        <v>481</v>
      </c>
      <c r="G832" t="s">
        <v>120</v>
      </c>
      <c r="H832" t="s">
        <v>125</v>
      </c>
      <c r="I832">
        <v>5</v>
      </c>
      <c r="J832">
        <v>774.923</v>
      </c>
      <c r="K832">
        <v>0.25837399999999999</v>
      </c>
    </row>
    <row r="833" spans="1:11">
      <c r="A833" t="s">
        <v>126</v>
      </c>
      <c r="B833">
        <v>2.28591655736336E-2</v>
      </c>
      <c r="C833" t="s">
        <v>119</v>
      </c>
      <c r="D833" t="s">
        <v>127</v>
      </c>
      <c r="E833" t="s">
        <v>113</v>
      </c>
      <c r="F833" t="s">
        <v>481</v>
      </c>
      <c r="G833" t="s">
        <v>120</v>
      </c>
      <c r="H833" t="s">
        <v>128</v>
      </c>
      <c r="I833">
        <v>5</v>
      </c>
      <c r="J833">
        <v>846.56600000000003</v>
      </c>
      <c r="K833">
        <v>0.25837399999999999</v>
      </c>
    </row>
    <row r="834" spans="1:11">
      <c r="A834" t="s">
        <v>132</v>
      </c>
      <c r="B834">
        <v>2.14863840438222E-2</v>
      </c>
      <c r="C834" t="s">
        <v>114</v>
      </c>
      <c r="D834" t="s">
        <v>133</v>
      </c>
      <c r="E834" t="s">
        <v>113</v>
      </c>
      <c r="F834" t="s">
        <v>481</v>
      </c>
      <c r="G834" t="s">
        <v>115</v>
      </c>
      <c r="H834" t="s">
        <v>134</v>
      </c>
      <c r="I834">
        <v>4</v>
      </c>
      <c r="J834">
        <v>720.52300000000002</v>
      </c>
      <c r="K834">
        <v>0.25837399999999999</v>
      </c>
    </row>
    <row r="835" spans="1:11">
      <c r="A835" t="s">
        <v>135</v>
      </c>
      <c r="B835">
        <v>6.3450099805571994E-2</v>
      </c>
      <c r="C835" t="s">
        <v>119</v>
      </c>
      <c r="D835" t="s">
        <v>136</v>
      </c>
      <c r="E835" t="s">
        <v>113</v>
      </c>
      <c r="F835" t="s">
        <v>481</v>
      </c>
      <c r="G835" t="s">
        <v>137</v>
      </c>
      <c r="H835" t="s">
        <v>138</v>
      </c>
      <c r="I835">
        <v>13</v>
      </c>
      <c r="J835">
        <v>792.98</v>
      </c>
      <c r="K835">
        <v>0.25837399999999999</v>
      </c>
    </row>
    <row r="836" spans="1:11">
      <c r="A836" t="s">
        <v>139</v>
      </c>
      <c r="B836">
        <v>2.6892915468190299E-2</v>
      </c>
      <c r="C836" t="s">
        <v>119</v>
      </c>
      <c r="D836" t="s">
        <v>140</v>
      </c>
      <c r="E836" t="s">
        <v>113</v>
      </c>
      <c r="F836" t="s">
        <v>481</v>
      </c>
      <c r="G836" t="s">
        <v>137</v>
      </c>
      <c r="H836" t="s">
        <v>141</v>
      </c>
      <c r="I836">
        <v>5</v>
      </c>
      <c r="J836">
        <v>719.58699999999999</v>
      </c>
      <c r="K836">
        <v>0.25837399999999999</v>
      </c>
    </row>
    <row r="837" spans="1:11">
      <c r="A837" t="s">
        <v>142</v>
      </c>
      <c r="B837">
        <v>2.99492262357882E-2</v>
      </c>
      <c r="C837" t="s">
        <v>119</v>
      </c>
      <c r="D837" t="s">
        <v>143</v>
      </c>
      <c r="E837" t="s">
        <v>113</v>
      </c>
      <c r="F837" t="s">
        <v>481</v>
      </c>
      <c r="G837" t="s">
        <v>137</v>
      </c>
      <c r="H837" t="s">
        <v>144</v>
      </c>
      <c r="I837">
        <v>6</v>
      </c>
      <c r="J837">
        <v>775.38400000000001</v>
      </c>
      <c r="K837">
        <v>0.25837399999999999</v>
      </c>
    </row>
    <row r="838" spans="1:11">
      <c r="A838" t="s">
        <v>145</v>
      </c>
      <c r="B838">
        <v>4.2541416031921103E-3</v>
      </c>
      <c r="C838" t="s">
        <v>148</v>
      </c>
      <c r="D838" t="s">
        <v>146</v>
      </c>
      <c r="E838" t="s">
        <v>147</v>
      </c>
      <c r="F838" t="s">
        <v>481</v>
      </c>
      <c r="G838" t="s">
        <v>149</v>
      </c>
      <c r="H838" t="s">
        <v>149</v>
      </c>
      <c r="I838">
        <v>1</v>
      </c>
      <c r="J838">
        <v>909.78599999999994</v>
      </c>
      <c r="K838">
        <v>0.25837399999999999</v>
      </c>
    </row>
    <row r="839" spans="1:11">
      <c r="A839" t="s">
        <v>156</v>
      </c>
      <c r="B839">
        <v>1.14804849020444E-2</v>
      </c>
      <c r="C839" t="s">
        <v>119</v>
      </c>
      <c r="D839" t="s">
        <v>157</v>
      </c>
      <c r="E839" t="s">
        <v>113</v>
      </c>
      <c r="F839" t="s">
        <v>481</v>
      </c>
      <c r="G839" t="s">
        <v>158</v>
      </c>
      <c r="H839" t="s">
        <v>158</v>
      </c>
      <c r="I839">
        <v>2</v>
      </c>
      <c r="J839">
        <v>674.25</v>
      </c>
      <c r="K839">
        <v>0.25837399999999999</v>
      </c>
    </row>
    <row r="840" spans="1:11">
      <c r="A840" t="s">
        <v>167</v>
      </c>
      <c r="B840">
        <v>9.3836653823349599E-3</v>
      </c>
      <c r="C840" t="s">
        <v>162</v>
      </c>
      <c r="D840" t="s">
        <v>168</v>
      </c>
      <c r="E840" t="s">
        <v>169</v>
      </c>
      <c r="F840" t="s">
        <v>481</v>
      </c>
      <c r="G840" t="s">
        <v>149</v>
      </c>
      <c r="H840" t="s">
        <v>170</v>
      </c>
      <c r="I840">
        <v>3</v>
      </c>
      <c r="J840">
        <v>1237.3710000000001</v>
      </c>
      <c r="K840">
        <v>0.25837399999999999</v>
      </c>
    </row>
    <row r="841" spans="1:11">
      <c r="A841" t="s">
        <v>171</v>
      </c>
      <c r="B841">
        <v>3.0244878559709202E-3</v>
      </c>
      <c r="C841" t="s">
        <v>166</v>
      </c>
      <c r="D841" t="s">
        <v>172</v>
      </c>
      <c r="E841" t="s">
        <v>165</v>
      </c>
      <c r="F841" t="s">
        <v>481</v>
      </c>
      <c r="G841" t="s">
        <v>149</v>
      </c>
      <c r="H841" t="s">
        <v>149</v>
      </c>
      <c r="I841">
        <v>1</v>
      </c>
      <c r="J841">
        <v>1279.674</v>
      </c>
      <c r="K841">
        <v>0.25837399999999999</v>
      </c>
    </row>
    <row r="842" spans="1:11">
      <c r="A842" t="s">
        <v>177</v>
      </c>
      <c r="B842">
        <v>1.37234393519227E-2</v>
      </c>
      <c r="C842" t="s">
        <v>162</v>
      </c>
      <c r="D842" t="s">
        <v>178</v>
      </c>
      <c r="E842" t="s">
        <v>179</v>
      </c>
      <c r="F842" t="s">
        <v>481</v>
      </c>
      <c r="G842" t="s">
        <v>179</v>
      </c>
      <c r="H842" t="s">
        <v>179</v>
      </c>
      <c r="I842">
        <v>5</v>
      </c>
      <c r="J842">
        <v>1410.127</v>
      </c>
      <c r="K842">
        <v>0.25837399999999999</v>
      </c>
    </row>
    <row r="843" spans="1:11">
      <c r="A843" t="s">
        <v>180</v>
      </c>
      <c r="B843">
        <v>2.7724690472842898E-3</v>
      </c>
      <c r="C843" t="s">
        <v>162</v>
      </c>
      <c r="D843" t="s">
        <v>181</v>
      </c>
      <c r="E843" t="s">
        <v>165</v>
      </c>
      <c r="F843" t="s">
        <v>481</v>
      </c>
      <c r="G843" t="s">
        <v>149</v>
      </c>
      <c r="H843" t="s">
        <v>149</v>
      </c>
      <c r="I843">
        <v>1</v>
      </c>
      <c r="J843">
        <v>1395.9970000000001</v>
      </c>
      <c r="K843">
        <v>0.25837399999999999</v>
      </c>
    </row>
    <row r="844" spans="1:11">
      <c r="A844" t="s">
        <v>182</v>
      </c>
      <c r="B844">
        <v>2.8407927005008201E-3</v>
      </c>
      <c r="C844" t="s">
        <v>166</v>
      </c>
      <c r="D844" t="s">
        <v>183</v>
      </c>
      <c r="E844" t="s">
        <v>165</v>
      </c>
      <c r="F844" t="s">
        <v>481</v>
      </c>
      <c r="G844" t="s">
        <v>149</v>
      </c>
      <c r="H844" t="s">
        <v>149</v>
      </c>
      <c r="I844">
        <v>1</v>
      </c>
      <c r="J844">
        <v>1362.422</v>
      </c>
      <c r="K844">
        <v>0.25837399999999999</v>
      </c>
    </row>
    <row r="845" spans="1:11">
      <c r="A845" t="s">
        <v>187</v>
      </c>
      <c r="B845">
        <v>2.7742218187043598E-3</v>
      </c>
      <c r="C845" t="s">
        <v>186</v>
      </c>
      <c r="D845" t="s">
        <v>188</v>
      </c>
      <c r="E845" t="s">
        <v>165</v>
      </c>
      <c r="F845" t="s">
        <v>481</v>
      </c>
      <c r="G845" t="s">
        <v>149</v>
      </c>
      <c r="H845" t="s">
        <v>149</v>
      </c>
      <c r="I845">
        <v>1</v>
      </c>
      <c r="J845">
        <v>1395.115</v>
      </c>
      <c r="K845">
        <v>0.25837399999999999</v>
      </c>
    </row>
    <row r="846" spans="1:11">
      <c r="A846" t="s">
        <v>189</v>
      </c>
      <c r="B846">
        <v>3.0364707338020702E-3</v>
      </c>
      <c r="C846" t="s">
        <v>186</v>
      </c>
      <c r="D846" t="s">
        <v>190</v>
      </c>
      <c r="E846" t="s">
        <v>165</v>
      </c>
      <c r="F846" t="s">
        <v>481</v>
      </c>
      <c r="G846" t="s">
        <v>149</v>
      </c>
      <c r="H846" t="s">
        <v>149</v>
      </c>
      <c r="I846">
        <v>1</v>
      </c>
      <c r="J846">
        <v>1274.624</v>
      </c>
      <c r="K846">
        <v>0.25837399999999999</v>
      </c>
    </row>
    <row r="847" spans="1:11">
      <c r="A847" t="s">
        <v>191</v>
      </c>
      <c r="B847">
        <v>2.9838597180796901E-3</v>
      </c>
      <c r="C847" t="s">
        <v>186</v>
      </c>
      <c r="D847" t="s">
        <v>192</v>
      </c>
      <c r="E847" t="s">
        <v>165</v>
      </c>
      <c r="F847" t="s">
        <v>481</v>
      </c>
      <c r="G847" t="s">
        <v>149</v>
      </c>
      <c r="H847" t="s">
        <v>149</v>
      </c>
      <c r="I847">
        <v>1</v>
      </c>
      <c r="J847">
        <v>1297.098</v>
      </c>
      <c r="K847">
        <v>0.25837399999999999</v>
      </c>
    </row>
    <row r="848" spans="1:11">
      <c r="A848" t="s">
        <v>199</v>
      </c>
      <c r="B848">
        <v>2.8146833393464499E-3</v>
      </c>
      <c r="C848" t="s">
        <v>166</v>
      </c>
      <c r="D848" t="s">
        <v>200</v>
      </c>
      <c r="E848" t="s">
        <v>165</v>
      </c>
      <c r="F848" t="s">
        <v>481</v>
      </c>
      <c r="G848" t="s">
        <v>149</v>
      </c>
      <c r="H848" t="s">
        <v>149</v>
      </c>
      <c r="I848">
        <v>1</v>
      </c>
      <c r="J848">
        <v>1375.06</v>
      </c>
      <c r="K848">
        <v>0.25837399999999999</v>
      </c>
    </row>
    <row r="849" spans="1:11">
      <c r="A849" t="s">
        <v>215</v>
      </c>
      <c r="B849">
        <v>1.52054250155251E-2</v>
      </c>
      <c r="C849" t="s">
        <v>203</v>
      </c>
      <c r="D849" t="s">
        <v>216</v>
      </c>
      <c r="E849" t="s">
        <v>217</v>
      </c>
      <c r="F849" t="s">
        <v>481</v>
      </c>
      <c r="G849" t="s">
        <v>149</v>
      </c>
      <c r="H849" t="s">
        <v>149</v>
      </c>
      <c r="I849">
        <v>1</v>
      </c>
      <c r="J849">
        <v>254.53800000000001</v>
      </c>
      <c r="K849">
        <v>0.25837399999999999</v>
      </c>
    </row>
    <row r="850" spans="1:11">
      <c r="A850" t="s">
        <v>232</v>
      </c>
      <c r="B850">
        <v>0.186812360662796</v>
      </c>
      <c r="C850" t="s">
        <v>233</v>
      </c>
      <c r="D850" t="s">
        <v>1</v>
      </c>
      <c r="E850" t="s">
        <v>113</v>
      </c>
      <c r="F850" t="s">
        <v>481</v>
      </c>
      <c r="G850" t="s">
        <v>1</v>
      </c>
      <c r="H850" t="s">
        <v>1</v>
      </c>
      <c r="I850">
        <v>56</v>
      </c>
      <c r="J850">
        <v>1160.202</v>
      </c>
      <c r="K850">
        <v>0.25837399999999999</v>
      </c>
    </row>
    <row r="851" spans="1:11">
      <c r="A851" t="s">
        <v>234</v>
      </c>
      <c r="B851">
        <v>1.18290945012848E-2</v>
      </c>
      <c r="C851" t="s">
        <v>236</v>
      </c>
      <c r="D851" t="s">
        <v>235</v>
      </c>
      <c r="E851" t="s">
        <v>165</v>
      </c>
      <c r="F851" t="s">
        <v>481</v>
      </c>
      <c r="G851" t="s">
        <v>149</v>
      </c>
      <c r="H851" t="s">
        <v>149</v>
      </c>
      <c r="I851">
        <v>4</v>
      </c>
      <c r="J851">
        <v>1308.759</v>
      </c>
      <c r="K851">
        <v>0.25837399999999999</v>
      </c>
    </row>
    <row r="852" spans="1:11">
      <c r="A852" t="s">
        <v>237</v>
      </c>
      <c r="B852">
        <v>5.7628837250119202E-3</v>
      </c>
      <c r="C852" t="s">
        <v>162</v>
      </c>
      <c r="D852" t="s">
        <v>238</v>
      </c>
      <c r="E852" t="s">
        <v>165</v>
      </c>
      <c r="F852" t="s">
        <v>481</v>
      </c>
      <c r="G852" t="s">
        <v>149</v>
      </c>
      <c r="H852" t="s">
        <v>149</v>
      </c>
      <c r="I852">
        <v>2</v>
      </c>
      <c r="J852">
        <v>1343.202</v>
      </c>
      <c r="K852">
        <v>0.25837399999999999</v>
      </c>
    </row>
    <row r="853" spans="1:11">
      <c r="A853" t="s">
        <v>239</v>
      </c>
      <c r="B853">
        <v>0.24703255614098699</v>
      </c>
      <c r="C853" t="s">
        <v>241</v>
      </c>
      <c r="D853" t="s">
        <v>240</v>
      </c>
      <c r="E853" t="s">
        <v>169</v>
      </c>
      <c r="F853" t="s">
        <v>481</v>
      </c>
      <c r="G853" t="s">
        <v>149</v>
      </c>
      <c r="H853" t="s">
        <v>242</v>
      </c>
      <c r="I853">
        <v>82</v>
      </c>
      <c r="J853">
        <v>1284.7270000000001</v>
      </c>
      <c r="K853">
        <v>0.25837399999999999</v>
      </c>
    </row>
    <row r="854" spans="1:11">
      <c r="A854" t="s">
        <v>243</v>
      </c>
      <c r="B854">
        <v>2.92321381185139E-3</v>
      </c>
      <c r="C854" t="s">
        <v>236</v>
      </c>
      <c r="D854" t="s">
        <v>244</v>
      </c>
      <c r="E854" t="s">
        <v>165</v>
      </c>
      <c r="F854" t="s">
        <v>481</v>
      </c>
      <c r="G854" t="s">
        <v>149</v>
      </c>
      <c r="H854" t="s">
        <v>149</v>
      </c>
      <c r="I854">
        <v>1</v>
      </c>
      <c r="J854">
        <v>1324.008</v>
      </c>
      <c r="K854">
        <v>0.25837399999999999</v>
      </c>
    </row>
    <row r="855" spans="1:11">
      <c r="A855" t="s">
        <v>111</v>
      </c>
      <c r="B855">
        <v>5.84110852615553E-3</v>
      </c>
      <c r="C855" t="s">
        <v>114</v>
      </c>
      <c r="D855" t="s">
        <v>112</v>
      </c>
      <c r="E855" t="s">
        <v>113</v>
      </c>
      <c r="F855" t="s">
        <v>482</v>
      </c>
      <c r="G855" t="s">
        <v>115</v>
      </c>
      <c r="H855" t="s">
        <v>116</v>
      </c>
      <c r="I855">
        <v>1</v>
      </c>
      <c r="J855">
        <v>627.36500000000001</v>
      </c>
      <c r="K855">
        <v>0.27288800000000002</v>
      </c>
    </row>
    <row r="856" spans="1:11">
      <c r="A856" t="s">
        <v>117</v>
      </c>
      <c r="B856">
        <v>7.9220509101024898E-3</v>
      </c>
      <c r="C856" t="s">
        <v>119</v>
      </c>
      <c r="D856" t="s">
        <v>118</v>
      </c>
      <c r="E856" t="s">
        <v>113</v>
      </c>
      <c r="F856" t="s">
        <v>482</v>
      </c>
      <c r="G856" t="s">
        <v>120</v>
      </c>
      <c r="H856" t="s">
        <v>121</v>
      </c>
      <c r="I856">
        <v>2</v>
      </c>
      <c r="J856">
        <v>925.14099999999996</v>
      </c>
      <c r="K856">
        <v>0.27288800000000002</v>
      </c>
    </row>
    <row r="857" spans="1:11">
      <c r="A857" t="s">
        <v>122</v>
      </c>
      <c r="B857">
        <v>4.7288660299301503E-3</v>
      </c>
      <c r="C857" t="s">
        <v>124</v>
      </c>
      <c r="D857" t="s">
        <v>123</v>
      </c>
      <c r="E857" t="s">
        <v>113</v>
      </c>
      <c r="F857" t="s">
        <v>482</v>
      </c>
      <c r="G857" t="s">
        <v>120</v>
      </c>
      <c r="H857" t="s">
        <v>125</v>
      </c>
      <c r="I857">
        <v>1</v>
      </c>
      <c r="J857">
        <v>774.923</v>
      </c>
      <c r="K857">
        <v>0.27288800000000002</v>
      </c>
    </row>
    <row r="858" spans="1:11">
      <c r="A858" t="s">
        <v>126</v>
      </c>
      <c r="B858">
        <v>2.5972035615733899E-2</v>
      </c>
      <c r="C858" t="s">
        <v>119</v>
      </c>
      <c r="D858" t="s">
        <v>127</v>
      </c>
      <c r="E858" t="s">
        <v>113</v>
      </c>
      <c r="F858" t="s">
        <v>482</v>
      </c>
      <c r="G858" t="s">
        <v>120</v>
      </c>
      <c r="H858" t="s">
        <v>128</v>
      </c>
      <c r="I858">
        <v>6</v>
      </c>
      <c r="J858">
        <v>846.56600000000003</v>
      </c>
      <c r="K858">
        <v>0.27288800000000002</v>
      </c>
    </row>
    <row r="859" spans="1:11">
      <c r="A859" t="s">
        <v>129</v>
      </c>
      <c r="B859">
        <v>1.1167374843091901E-2</v>
      </c>
      <c r="C859" t="s">
        <v>124</v>
      </c>
      <c r="D859" t="s">
        <v>130</v>
      </c>
      <c r="E859" t="s">
        <v>113</v>
      </c>
      <c r="F859" t="s">
        <v>482</v>
      </c>
      <c r="G859" t="s">
        <v>120</v>
      </c>
      <c r="H859" t="s">
        <v>131</v>
      </c>
      <c r="I859">
        <v>1</v>
      </c>
      <c r="J859">
        <v>328.14400000000001</v>
      </c>
      <c r="K859">
        <v>0.27288800000000002</v>
      </c>
    </row>
    <row r="860" spans="1:11">
      <c r="A860" t="s">
        <v>132</v>
      </c>
      <c r="B860">
        <v>3.0515392712056898E-2</v>
      </c>
      <c r="C860" t="s">
        <v>114</v>
      </c>
      <c r="D860" t="s">
        <v>133</v>
      </c>
      <c r="E860" t="s">
        <v>113</v>
      </c>
      <c r="F860" t="s">
        <v>482</v>
      </c>
      <c r="G860" t="s">
        <v>115</v>
      </c>
      <c r="H860" t="s">
        <v>134</v>
      </c>
      <c r="I860">
        <v>6</v>
      </c>
      <c r="J860">
        <v>720.52300000000002</v>
      </c>
      <c r="K860">
        <v>0.27288800000000002</v>
      </c>
    </row>
    <row r="861" spans="1:11">
      <c r="A861" t="s">
        <v>135</v>
      </c>
      <c r="B861">
        <v>4.6211847089605903E-3</v>
      </c>
      <c r="C861" t="s">
        <v>119</v>
      </c>
      <c r="D861" t="s">
        <v>136</v>
      </c>
      <c r="E861" t="s">
        <v>113</v>
      </c>
      <c r="F861" t="s">
        <v>482</v>
      </c>
      <c r="G861" t="s">
        <v>137</v>
      </c>
      <c r="H861" t="s">
        <v>138</v>
      </c>
      <c r="I861">
        <v>1</v>
      </c>
      <c r="J861">
        <v>792.98</v>
      </c>
      <c r="K861">
        <v>0.27288800000000002</v>
      </c>
    </row>
    <row r="862" spans="1:11">
      <c r="A862" t="s">
        <v>139</v>
      </c>
      <c r="B862">
        <v>1.52775427454008E-2</v>
      </c>
      <c r="C862" t="s">
        <v>119</v>
      </c>
      <c r="D862" t="s">
        <v>140</v>
      </c>
      <c r="E862" t="s">
        <v>113</v>
      </c>
      <c r="F862" t="s">
        <v>482</v>
      </c>
      <c r="G862" t="s">
        <v>137</v>
      </c>
      <c r="H862" t="s">
        <v>141</v>
      </c>
      <c r="I862">
        <v>3</v>
      </c>
      <c r="J862">
        <v>719.58699999999999</v>
      </c>
      <c r="K862">
        <v>0.27288800000000002</v>
      </c>
    </row>
    <row r="863" spans="1:11">
      <c r="A863" t="s">
        <v>142</v>
      </c>
      <c r="B863">
        <v>2.8356327062551399E-2</v>
      </c>
      <c r="C863" t="s">
        <v>119</v>
      </c>
      <c r="D863" t="s">
        <v>143</v>
      </c>
      <c r="E863" t="s">
        <v>113</v>
      </c>
      <c r="F863" t="s">
        <v>482</v>
      </c>
      <c r="G863" t="s">
        <v>137</v>
      </c>
      <c r="H863" t="s">
        <v>144</v>
      </c>
      <c r="I863">
        <v>6</v>
      </c>
      <c r="J863">
        <v>775.38400000000001</v>
      </c>
      <c r="K863">
        <v>0.27288800000000002</v>
      </c>
    </row>
    <row r="864" spans="1:11">
      <c r="A864" t="s">
        <v>150</v>
      </c>
      <c r="B864">
        <v>3.8385306772975298E-3</v>
      </c>
      <c r="C864" t="s">
        <v>148</v>
      </c>
      <c r="D864" t="s">
        <v>151</v>
      </c>
      <c r="E864" t="s">
        <v>147</v>
      </c>
      <c r="F864" t="s">
        <v>482</v>
      </c>
      <c r="G864" t="s">
        <v>149</v>
      </c>
      <c r="H864" t="s">
        <v>149</v>
      </c>
      <c r="I864">
        <v>1</v>
      </c>
      <c r="J864">
        <v>954.66399999999999</v>
      </c>
      <c r="K864">
        <v>0.27288800000000002</v>
      </c>
    </row>
    <row r="865" spans="1:11">
      <c r="A865" t="s">
        <v>159</v>
      </c>
      <c r="B865">
        <v>6.5728179667648096E-3</v>
      </c>
      <c r="C865" t="s">
        <v>162</v>
      </c>
      <c r="D865" t="s">
        <v>160</v>
      </c>
      <c r="E865" t="s">
        <v>161</v>
      </c>
      <c r="F865" t="s">
        <v>482</v>
      </c>
      <c r="G865" t="s">
        <v>149</v>
      </c>
      <c r="H865" t="s">
        <v>149</v>
      </c>
      <c r="I865">
        <v>2</v>
      </c>
      <c r="J865">
        <v>1115.049</v>
      </c>
      <c r="K865">
        <v>0.27288800000000002</v>
      </c>
    </row>
    <row r="866" spans="1:11">
      <c r="A866" t="s">
        <v>180</v>
      </c>
      <c r="B866">
        <v>2.62501069165017E-3</v>
      </c>
      <c r="C866" t="s">
        <v>162</v>
      </c>
      <c r="D866" t="s">
        <v>181</v>
      </c>
      <c r="E866" t="s">
        <v>165</v>
      </c>
      <c r="F866" t="s">
        <v>482</v>
      </c>
      <c r="G866" t="s">
        <v>149</v>
      </c>
      <c r="H866" t="s">
        <v>149</v>
      </c>
      <c r="I866">
        <v>1</v>
      </c>
      <c r="J866">
        <v>1395.9970000000001</v>
      </c>
      <c r="K866">
        <v>0.27288800000000002</v>
      </c>
    </row>
    <row r="867" spans="1:11">
      <c r="A867" t="s">
        <v>187</v>
      </c>
      <c r="B867">
        <v>2.6266702390208398E-3</v>
      </c>
      <c r="C867" t="s">
        <v>186</v>
      </c>
      <c r="D867" t="s">
        <v>188</v>
      </c>
      <c r="E867" t="s">
        <v>165</v>
      </c>
      <c r="F867" t="s">
        <v>482</v>
      </c>
      <c r="G867" t="s">
        <v>149</v>
      </c>
      <c r="H867" t="s">
        <v>149</v>
      </c>
      <c r="I867">
        <v>1</v>
      </c>
      <c r="J867">
        <v>1395.115</v>
      </c>
      <c r="K867">
        <v>0.27288800000000002</v>
      </c>
    </row>
    <row r="868" spans="1:11">
      <c r="A868" t="s">
        <v>191</v>
      </c>
      <c r="B868">
        <v>2.82515819969776E-3</v>
      </c>
      <c r="C868" t="s">
        <v>186</v>
      </c>
      <c r="D868" t="s">
        <v>192</v>
      </c>
      <c r="E868" t="s">
        <v>165</v>
      </c>
      <c r="F868" t="s">
        <v>482</v>
      </c>
      <c r="G868" t="s">
        <v>149</v>
      </c>
      <c r="H868" t="s">
        <v>149</v>
      </c>
      <c r="I868">
        <v>1</v>
      </c>
      <c r="J868">
        <v>1297.098</v>
      </c>
      <c r="K868">
        <v>0.27288800000000002</v>
      </c>
    </row>
    <row r="869" spans="1:11">
      <c r="A869" t="s">
        <v>218</v>
      </c>
      <c r="B869">
        <v>3.6207323958457903E-2</v>
      </c>
      <c r="C869" t="s">
        <v>203</v>
      </c>
      <c r="D869" t="s">
        <v>219</v>
      </c>
      <c r="E869" t="s">
        <v>217</v>
      </c>
      <c r="F869" t="s">
        <v>482</v>
      </c>
      <c r="G869" t="s">
        <v>149</v>
      </c>
      <c r="H869" t="s">
        <v>149</v>
      </c>
      <c r="I869">
        <v>2</v>
      </c>
      <c r="J869">
        <v>202.41800000000001</v>
      </c>
      <c r="K869">
        <v>0.27288800000000002</v>
      </c>
    </row>
    <row r="870" spans="1:11">
      <c r="A870" t="s">
        <v>222</v>
      </c>
      <c r="B870">
        <v>4.9940200666843404E-3</v>
      </c>
      <c r="C870" t="s">
        <v>203</v>
      </c>
      <c r="D870" t="s">
        <v>223</v>
      </c>
      <c r="E870" t="s">
        <v>224</v>
      </c>
      <c r="F870" t="s">
        <v>482</v>
      </c>
      <c r="G870" t="s">
        <v>149</v>
      </c>
      <c r="H870" t="s">
        <v>149</v>
      </c>
      <c r="I870">
        <v>1</v>
      </c>
      <c r="J870">
        <v>733.779</v>
      </c>
      <c r="K870">
        <v>0.27288800000000002</v>
      </c>
    </row>
    <row r="871" spans="1:11">
      <c r="A871" t="s">
        <v>232</v>
      </c>
      <c r="B871">
        <v>8.2121202440006702E-2</v>
      </c>
      <c r="C871" t="s">
        <v>233</v>
      </c>
      <c r="D871" t="s">
        <v>1</v>
      </c>
      <c r="E871" t="s">
        <v>113</v>
      </c>
      <c r="F871" t="s">
        <v>482</v>
      </c>
      <c r="G871" t="s">
        <v>1</v>
      </c>
      <c r="H871" t="s">
        <v>1</v>
      </c>
      <c r="I871">
        <v>26</v>
      </c>
      <c r="J871">
        <v>1160.202</v>
      </c>
      <c r="K871">
        <v>0.27288800000000002</v>
      </c>
    </row>
    <row r="872" spans="1:11">
      <c r="A872" t="s">
        <v>234</v>
      </c>
      <c r="B872">
        <v>2.7999861322914E-3</v>
      </c>
      <c r="C872" t="s">
        <v>236</v>
      </c>
      <c r="D872" t="s">
        <v>235</v>
      </c>
      <c r="E872" t="s">
        <v>165</v>
      </c>
      <c r="F872" t="s">
        <v>482</v>
      </c>
      <c r="G872" t="s">
        <v>149</v>
      </c>
      <c r="H872" t="s">
        <v>149</v>
      </c>
      <c r="I872">
        <v>1</v>
      </c>
      <c r="J872">
        <v>1308.759</v>
      </c>
      <c r="K872">
        <v>0.27288800000000002</v>
      </c>
    </row>
    <row r="873" spans="1:11">
      <c r="A873" t="s">
        <v>239</v>
      </c>
      <c r="B873">
        <v>9.6980323226174295E-2</v>
      </c>
      <c r="C873" t="s">
        <v>241</v>
      </c>
      <c r="D873" t="s">
        <v>240</v>
      </c>
      <c r="E873" t="s">
        <v>169</v>
      </c>
      <c r="F873" t="s">
        <v>482</v>
      </c>
      <c r="G873" t="s">
        <v>149</v>
      </c>
      <c r="H873" t="s">
        <v>242</v>
      </c>
      <c r="I873">
        <v>34</v>
      </c>
      <c r="J873">
        <v>1284.7270000000001</v>
      </c>
      <c r="K873">
        <v>0.27288800000000002</v>
      </c>
    </row>
    <row r="874" spans="1:11">
      <c r="A874" t="s">
        <v>243</v>
      </c>
      <c r="B874">
        <v>2.7677378463812599E-3</v>
      </c>
      <c r="C874" t="s">
        <v>236</v>
      </c>
      <c r="D874" t="s">
        <v>244</v>
      </c>
      <c r="E874" t="s">
        <v>165</v>
      </c>
      <c r="F874" t="s">
        <v>482</v>
      </c>
      <c r="G874" t="s">
        <v>149</v>
      </c>
      <c r="H874" t="s">
        <v>149</v>
      </c>
      <c r="I874">
        <v>1</v>
      </c>
      <c r="J874">
        <v>1324.008</v>
      </c>
      <c r="K874">
        <v>0.27288800000000002</v>
      </c>
    </row>
    <row r="875" spans="1:11">
      <c r="A875" t="s">
        <v>111</v>
      </c>
      <c r="B875">
        <v>6.6686418922145496E-2</v>
      </c>
      <c r="C875" t="s">
        <v>114</v>
      </c>
      <c r="D875" t="s">
        <v>112</v>
      </c>
      <c r="E875" t="s">
        <v>113</v>
      </c>
      <c r="F875" t="s">
        <v>483</v>
      </c>
      <c r="G875" t="s">
        <v>115</v>
      </c>
      <c r="H875" t="s">
        <v>116</v>
      </c>
      <c r="I875">
        <v>9</v>
      </c>
      <c r="J875">
        <v>627.36500000000001</v>
      </c>
      <c r="K875">
        <v>0.21512200000000001</v>
      </c>
    </row>
    <row r="876" spans="1:11">
      <c r="A876" t="s">
        <v>117</v>
      </c>
      <c r="B876">
        <v>0.13566599644948801</v>
      </c>
      <c r="C876" t="s">
        <v>119</v>
      </c>
      <c r="D876" t="s">
        <v>118</v>
      </c>
      <c r="E876" t="s">
        <v>113</v>
      </c>
      <c r="F876" t="s">
        <v>483</v>
      </c>
      <c r="G876" t="s">
        <v>120</v>
      </c>
      <c r="H876" t="s">
        <v>121</v>
      </c>
      <c r="I876">
        <v>27</v>
      </c>
      <c r="J876">
        <v>925.14099999999996</v>
      </c>
      <c r="K876">
        <v>0.21512200000000001</v>
      </c>
    </row>
    <row r="877" spans="1:11">
      <c r="A877" t="s">
        <v>122</v>
      </c>
      <c r="B877">
        <v>7.7983006439520594E-2</v>
      </c>
      <c r="C877" t="s">
        <v>124</v>
      </c>
      <c r="D877" t="s">
        <v>123</v>
      </c>
      <c r="E877" t="s">
        <v>113</v>
      </c>
      <c r="F877" t="s">
        <v>483</v>
      </c>
      <c r="G877" t="s">
        <v>120</v>
      </c>
      <c r="H877" t="s">
        <v>125</v>
      </c>
      <c r="I877">
        <v>13</v>
      </c>
      <c r="J877">
        <v>774.923</v>
      </c>
      <c r="K877">
        <v>0.21512200000000001</v>
      </c>
    </row>
    <row r="878" spans="1:11">
      <c r="A878" t="s">
        <v>126</v>
      </c>
      <c r="B878">
        <v>0.20316835999954799</v>
      </c>
      <c r="C878" t="s">
        <v>119</v>
      </c>
      <c r="D878" t="s">
        <v>127</v>
      </c>
      <c r="E878" t="s">
        <v>113</v>
      </c>
      <c r="F878" t="s">
        <v>483</v>
      </c>
      <c r="G878" t="s">
        <v>120</v>
      </c>
      <c r="H878" t="s">
        <v>128</v>
      </c>
      <c r="I878">
        <v>37</v>
      </c>
      <c r="J878">
        <v>846.56600000000003</v>
      </c>
      <c r="K878">
        <v>0.21512200000000001</v>
      </c>
    </row>
    <row r="879" spans="1:11">
      <c r="A879" t="s">
        <v>129</v>
      </c>
      <c r="B879">
        <v>1.41661131180524E-2</v>
      </c>
      <c r="C879" t="s">
        <v>124</v>
      </c>
      <c r="D879" t="s">
        <v>130</v>
      </c>
      <c r="E879" t="s">
        <v>113</v>
      </c>
      <c r="F879" t="s">
        <v>483</v>
      </c>
      <c r="G879" t="s">
        <v>120</v>
      </c>
      <c r="H879" t="s">
        <v>131</v>
      </c>
      <c r="I879">
        <v>1</v>
      </c>
      <c r="J879">
        <v>328.14400000000001</v>
      </c>
      <c r="K879">
        <v>0.21512200000000001</v>
      </c>
    </row>
    <row r="880" spans="1:11">
      <c r="A880" t="s">
        <v>132</v>
      </c>
      <c r="B880">
        <v>0.15483836123516501</v>
      </c>
      <c r="C880" t="s">
        <v>114</v>
      </c>
      <c r="D880" t="s">
        <v>133</v>
      </c>
      <c r="E880" t="s">
        <v>113</v>
      </c>
      <c r="F880" t="s">
        <v>483</v>
      </c>
      <c r="G880" t="s">
        <v>115</v>
      </c>
      <c r="H880" t="s">
        <v>134</v>
      </c>
      <c r="I880">
        <v>24</v>
      </c>
      <c r="J880">
        <v>720.52300000000002</v>
      </c>
      <c r="K880">
        <v>0.21512200000000001</v>
      </c>
    </row>
    <row r="881" spans="1:11">
      <c r="A881" t="s">
        <v>135</v>
      </c>
      <c r="B881">
        <v>0.35172577036067998</v>
      </c>
      <c r="C881" t="s">
        <v>119</v>
      </c>
      <c r="D881" t="s">
        <v>136</v>
      </c>
      <c r="E881" t="s">
        <v>113</v>
      </c>
      <c r="F881" t="s">
        <v>483</v>
      </c>
      <c r="G881" t="s">
        <v>137</v>
      </c>
      <c r="H881" t="s">
        <v>138</v>
      </c>
      <c r="I881">
        <v>60</v>
      </c>
      <c r="J881">
        <v>792.98</v>
      </c>
      <c r="K881">
        <v>0.21512200000000001</v>
      </c>
    </row>
    <row r="882" spans="1:11">
      <c r="A882" t="s">
        <v>139</v>
      </c>
      <c r="B882">
        <v>0.29715955271352801</v>
      </c>
      <c r="C882" t="s">
        <v>119</v>
      </c>
      <c r="D882" t="s">
        <v>140</v>
      </c>
      <c r="E882" t="s">
        <v>113</v>
      </c>
      <c r="F882" t="s">
        <v>483</v>
      </c>
      <c r="G882" t="s">
        <v>137</v>
      </c>
      <c r="H882" t="s">
        <v>141</v>
      </c>
      <c r="I882">
        <v>46</v>
      </c>
      <c r="J882">
        <v>719.58699999999999</v>
      </c>
      <c r="K882">
        <v>0.21512200000000001</v>
      </c>
    </row>
    <row r="883" spans="1:11">
      <c r="A883" t="s">
        <v>142</v>
      </c>
      <c r="B883">
        <v>0.46162472629276002</v>
      </c>
      <c r="C883" t="s">
        <v>119</v>
      </c>
      <c r="D883" t="s">
        <v>143</v>
      </c>
      <c r="E883" t="s">
        <v>113</v>
      </c>
      <c r="F883" t="s">
        <v>483</v>
      </c>
      <c r="G883" t="s">
        <v>137</v>
      </c>
      <c r="H883" t="s">
        <v>144</v>
      </c>
      <c r="I883">
        <v>77</v>
      </c>
      <c r="J883">
        <v>775.38400000000001</v>
      </c>
      <c r="K883">
        <v>0.21512200000000001</v>
      </c>
    </row>
    <row r="884" spans="1:11">
      <c r="A884" t="s">
        <v>154</v>
      </c>
      <c r="B884">
        <v>5.7187066246221002E-3</v>
      </c>
      <c r="C884" t="s">
        <v>148</v>
      </c>
      <c r="D884" t="s">
        <v>155</v>
      </c>
      <c r="E884" t="s">
        <v>147</v>
      </c>
      <c r="F884" t="s">
        <v>483</v>
      </c>
      <c r="G884" t="s">
        <v>149</v>
      </c>
      <c r="H884" t="s">
        <v>149</v>
      </c>
      <c r="I884">
        <v>1</v>
      </c>
      <c r="J884">
        <v>812.86300000000006</v>
      </c>
      <c r="K884">
        <v>0.21512200000000001</v>
      </c>
    </row>
    <row r="885" spans="1:11">
      <c r="A885" t="s">
        <v>156</v>
      </c>
      <c r="B885">
        <v>4.82605489967688E-2</v>
      </c>
      <c r="C885" t="s">
        <v>119</v>
      </c>
      <c r="D885" t="s">
        <v>157</v>
      </c>
      <c r="E885" t="s">
        <v>113</v>
      </c>
      <c r="F885" t="s">
        <v>483</v>
      </c>
      <c r="G885" t="s">
        <v>158</v>
      </c>
      <c r="H885" t="s">
        <v>158</v>
      </c>
      <c r="I885">
        <v>7</v>
      </c>
      <c r="J885">
        <v>674.25</v>
      </c>
      <c r="K885">
        <v>0.21512200000000001</v>
      </c>
    </row>
    <row r="886" spans="1:11">
      <c r="A886" t="s">
        <v>159</v>
      </c>
      <c r="B886">
        <v>2.0844487654848299E-2</v>
      </c>
      <c r="C886" t="s">
        <v>162</v>
      </c>
      <c r="D886" t="s">
        <v>160</v>
      </c>
      <c r="E886" t="s">
        <v>161</v>
      </c>
      <c r="F886" t="s">
        <v>483</v>
      </c>
      <c r="G886" t="s">
        <v>149</v>
      </c>
      <c r="H886" t="s">
        <v>149</v>
      </c>
      <c r="I886">
        <v>5</v>
      </c>
      <c r="J886">
        <v>1115.049</v>
      </c>
      <c r="K886">
        <v>0.21512200000000001</v>
      </c>
    </row>
    <row r="887" spans="1:11">
      <c r="A887" t="s">
        <v>167</v>
      </c>
      <c r="B887">
        <v>1.5027101889442E-2</v>
      </c>
      <c r="C887" t="s">
        <v>162</v>
      </c>
      <c r="D887" t="s">
        <v>168</v>
      </c>
      <c r="E887" t="s">
        <v>169</v>
      </c>
      <c r="F887" t="s">
        <v>483</v>
      </c>
      <c r="G887" t="s">
        <v>149</v>
      </c>
      <c r="H887" t="s">
        <v>170</v>
      </c>
      <c r="I887">
        <v>4</v>
      </c>
      <c r="J887">
        <v>1237.3710000000001</v>
      </c>
      <c r="K887">
        <v>0.21512200000000001</v>
      </c>
    </row>
    <row r="888" spans="1:11">
      <c r="A888" t="s">
        <v>171</v>
      </c>
      <c r="B888">
        <v>1.08977560449228E-2</v>
      </c>
      <c r="C888" t="s">
        <v>166</v>
      </c>
      <c r="D888" t="s">
        <v>172</v>
      </c>
      <c r="E888" t="s">
        <v>165</v>
      </c>
      <c r="F888" t="s">
        <v>483</v>
      </c>
      <c r="G888" t="s">
        <v>149</v>
      </c>
      <c r="H888" t="s">
        <v>149</v>
      </c>
      <c r="I888">
        <v>3</v>
      </c>
      <c r="J888">
        <v>1279.674</v>
      </c>
      <c r="K888">
        <v>0.21512200000000001</v>
      </c>
    </row>
    <row r="889" spans="1:11">
      <c r="A889" t="s">
        <v>177</v>
      </c>
      <c r="B889">
        <v>9.88958800805218E-3</v>
      </c>
      <c r="C889" t="s">
        <v>162</v>
      </c>
      <c r="D889" t="s">
        <v>178</v>
      </c>
      <c r="E889" t="s">
        <v>179</v>
      </c>
      <c r="F889" t="s">
        <v>483</v>
      </c>
      <c r="G889" t="s">
        <v>179</v>
      </c>
      <c r="H889" t="s">
        <v>179</v>
      </c>
      <c r="I889">
        <v>3</v>
      </c>
      <c r="J889">
        <v>1410.127</v>
      </c>
      <c r="K889">
        <v>0.21512200000000001</v>
      </c>
    </row>
    <row r="890" spans="1:11">
      <c r="A890" t="s">
        <v>184</v>
      </c>
      <c r="B890">
        <v>2.141019766429E-2</v>
      </c>
      <c r="C890" t="s">
        <v>186</v>
      </c>
      <c r="D890" t="s">
        <v>185</v>
      </c>
      <c r="E890" t="s">
        <v>165</v>
      </c>
      <c r="F890" t="s">
        <v>483</v>
      </c>
      <c r="G890" t="s">
        <v>149</v>
      </c>
      <c r="H890" t="s">
        <v>149</v>
      </c>
      <c r="I890">
        <v>6</v>
      </c>
      <c r="J890">
        <v>1302.704</v>
      </c>
      <c r="K890">
        <v>0.21512200000000001</v>
      </c>
    </row>
    <row r="891" spans="1:11">
      <c r="A891" t="s">
        <v>189</v>
      </c>
      <c r="B891">
        <v>7.2939549592824201E-3</v>
      </c>
      <c r="C891" t="s">
        <v>186</v>
      </c>
      <c r="D891" t="s">
        <v>190</v>
      </c>
      <c r="E891" t="s">
        <v>165</v>
      </c>
      <c r="F891" t="s">
        <v>483</v>
      </c>
      <c r="G891" t="s">
        <v>149</v>
      </c>
      <c r="H891" t="s">
        <v>149</v>
      </c>
      <c r="I891">
        <v>2</v>
      </c>
      <c r="J891">
        <v>1274.624</v>
      </c>
      <c r="K891">
        <v>0.21512200000000001</v>
      </c>
    </row>
    <row r="892" spans="1:11">
      <c r="A892" t="s">
        <v>191</v>
      </c>
      <c r="B892">
        <v>3.58378859809374E-3</v>
      </c>
      <c r="C892" t="s">
        <v>186</v>
      </c>
      <c r="D892" t="s">
        <v>192</v>
      </c>
      <c r="E892" t="s">
        <v>165</v>
      </c>
      <c r="F892" t="s">
        <v>483</v>
      </c>
      <c r="G892" t="s">
        <v>149</v>
      </c>
      <c r="H892" t="s">
        <v>149</v>
      </c>
      <c r="I892">
        <v>1</v>
      </c>
      <c r="J892">
        <v>1297.098</v>
      </c>
      <c r="K892">
        <v>0.21512200000000001</v>
      </c>
    </row>
    <row r="893" spans="1:11">
      <c r="A893" t="s">
        <v>193</v>
      </c>
      <c r="B893">
        <v>3.5198792586146701E-3</v>
      </c>
      <c r="C893" t="s">
        <v>162</v>
      </c>
      <c r="D893" t="s">
        <v>194</v>
      </c>
      <c r="E893" t="s">
        <v>165</v>
      </c>
      <c r="F893" t="s">
        <v>483</v>
      </c>
      <c r="G893" t="s">
        <v>149</v>
      </c>
      <c r="H893" t="s">
        <v>149</v>
      </c>
      <c r="I893">
        <v>1</v>
      </c>
      <c r="J893">
        <v>1320.6489999999999</v>
      </c>
      <c r="K893">
        <v>0.21512200000000001</v>
      </c>
    </row>
    <row r="894" spans="1:11">
      <c r="A894" t="s">
        <v>197</v>
      </c>
      <c r="B894">
        <v>6.3962532523024499E-3</v>
      </c>
      <c r="C894" t="s">
        <v>162</v>
      </c>
      <c r="D894" t="s">
        <v>198</v>
      </c>
      <c r="E894" t="s">
        <v>165</v>
      </c>
      <c r="F894" t="s">
        <v>483</v>
      </c>
      <c r="G894" t="s">
        <v>149</v>
      </c>
      <c r="H894" t="s">
        <v>149</v>
      </c>
      <c r="I894">
        <v>2</v>
      </c>
      <c r="J894">
        <v>1453.5150000000001</v>
      </c>
      <c r="K894">
        <v>0.21512200000000001</v>
      </c>
    </row>
    <row r="895" spans="1:11">
      <c r="A895" t="s">
        <v>199</v>
      </c>
      <c r="B895">
        <v>3.3805979542784999E-3</v>
      </c>
      <c r="C895" t="s">
        <v>166</v>
      </c>
      <c r="D895" t="s">
        <v>200</v>
      </c>
      <c r="E895" t="s">
        <v>165</v>
      </c>
      <c r="F895" t="s">
        <v>483</v>
      </c>
      <c r="G895" t="s">
        <v>149</v>
      </c>
      <c r="H895" t="s">
        <v>149</v>
      </c>
      <c r="I895">
        <v>1</v>
      </c>
      <c r="J895">
        <v>1375.06</v>
      </c>
      <c r="K895">
        <v>0.21512200000000001</v>
      </c>
    </row>
    <row r="896" spans="1:11">
      <c r="A896" t="s">
        <v>204</v>
      </c>
      <c r="B896">
        <v>5.1634902306981903E-3</v>
      </c>
      <c r="C896" t="s">
        <v>203</v>
      </c>
      <c r="D896" t="s">
        <v>205</v>
      </c>
      <c r="E896" t="s">
        <v>147</v>
      </c>
      <c r="F896" t="s">
        <v>483</v>
      </c>
      <c r="G896" t="s">
        <v>149</v>
      </c>
      <c r="H896" t="s">
        <v>149</v>
      </c>
      <c r="I896">
        <v>1</v>
      </c>
      <c r="J896">
        <v>900.26800000000003</v>
      </c>
      <c r="K896">
        <v>0.21512200000000001</v>
      </c>
    </row>
    <row r="897" spans="1:11">
      <c r="A897" t="s">
        <v>215</v>
      </c>
      <c r="B897">
        <v>1.8262597423607502E-2</v>
      </c>
      <c r="C897" t="s">
        <v>203</v>
      </c>
      <c r="D897" t="s">
        <v>216</v>
      </c>
      <c r="E897" t="s">
        <v>217</v>
      </c>
      <c r="F897" t="s">
        <v>483</v>
      </c>
      <c r="G897" t="s">
        <v>149</v>
      </c>
      <c r="H897" t="s">
        <v>149</v>
      </c>
      <c r="I897">
        <v>1</v>
      </c>
      <c r="J897">
        <v>254.53800000000001</v>
      </c>
      <c r="K897">
        <v>0.21512200000000001</v>
      </c>
    </row>
    <row r="898" spans="1:11">
      <c r="A898" t="s">
        <v>218</v>
      </c>
      <c r="B898">
        <v>0.11482489262343799</v>
      </c>
      <c r="C898" t="s">
        <v>203</v>
      </c>
      <c r="D898" t="s">
        <v>219</v>
      </c>
      <c r="E898" t="s">
        <v>217</v>
      </c>
      <c r="F898" t="s">
        <v>483</v>
      </c>
      <c r="G898" t="s">
        <v>149</v>
      </c>
      <c r="H898" t="s">
        <v>149</v>
      </c>
      <c r="I898">
        <v>5</v>
      </c>
      <c r="J898">
        <v>202.41800000000001</v>
      </c>
      <c r="K898">
        <v>0.21512200000000001</v>
      </c>
    </row>
    <row r="899" spans="1:11">
      <c r="A899" t="s">
        <v>229</v>
      </c>
      <c r="B899">
        <v>8.0849115908505405E-3</v>
      </c>
      <c r="C899" t="s">
        <v>203</v>
      </c>
      <c r="D899" t="s">
        <v>230</v>
      </c>
      <c r="E899" t="s">
        <v>231</v>
      </c>
      <c r="F899" t="s">
        <v>483</v>
      </c>
      <c r="G899" t="s">
        <v>149</v>
      </c>
      <c r="H899" t="s">
        <v>149</v>
      </c>
      <c r="I899">
        <v>1</v>
      </c>
      <c r="J899">
        <v>574.96299999999997</v>
      </c>
      <c r="K899">
        <v>0.21512200000000001</v>
      </c>
    </row>
    <row r="900" spans="1:11">
      <c r="A900" t="s">
        <v>232</v>
      </c>
      <c r="B900">
        <v>1.45842112698971</v>
      </c>
      <c r="C900" t="s">
        <v>233</v>
      </c>
      <c r="D900" t="s">
        <v>1</v>
      </c>
      <c r="E900" t="s">
        <v>113</v>
      </c>
      <c r="F900" t="s">
        <v>483</v>
      </c>
      <c r="G900" t="s">
        <v>1</v>
      </c>
      <c r="H900" t="s">
        <v>1</v>
      </c>
      <c r="I900">
        <v>364</v>
      </c>
      <c r="J900">
        <v>1160.202</v>
      </c>
      <c r="K900">
        <v>0.21512200000000001</v>
      </c>
    </row>
    <row r="901" spans="1:11">
      <c r="A901" t="s">
        <v>234</v>
      </c>
      <c r="B901">
        <v>2.8414857268665699E-2</v>
      </c>
      <c r="C901" t="s">
        <v>236</v>
      </c>
      <c r="D901" t="s">
        <v>235</v>
      </c>
      <c r="E901" t="s">
        <v>165</v>
      </c>
      <c r="F901" t="s">
        <v>483</v>
      </c>
      <c r="G901" t="s">
        <v>149</v>
      </c>
      <c r="H901" t="s">
        <v>149</v>
      </c>
      <c r="I901">
        <v>8</v>
      </c>
      <c r="J901">
        <v>1308.759</v>
      </c>
      <c r="K901">
        <v>0.21512200000000001</v>
      </c>
    </row>
    <row r="902" spans="1:11">
      <c r="A902" t="s">
        <v>239</v>
      </c>
      <c r="B902">
        <v>1.3496251215883299</v>
      </c>
      <c r="C902" t="s">
        <v>241</v>
      </c>
      <c r="D902" t="s">
        <v>240</v>
      </c>
      <c r="E902" t="s">
        <v>169</v>
      </c>
      <c r="F902" t="s">
        <v>483</v>
      </c>
      <c r="G902" t="s">
        <v>149</v>
      </c>
      <c r="H902" t="s">
        <v>242</v>
      </c>
      <c r="I902">
        <v>373</v>
      </c>
      <c r="J902">
        <v>1284.7270000000001</v>
      </c>
      <c r="K902">
        <v>0.21512200000000001</v>
      </c>
    </row>
    <row r="903" spans="1:11">
      <c r="A903" t="s">
        <v>243</v>
      </c>
      <c r="B903">
        <v>1.05328480409715E-2</v>
      </c>
      <c r="C903" t="s">
        <v>236</v>
      </c>
      <c r="D903" t="s">
        <v>244</v>
      </c>
      <c r="E903" t="s">
        <v>165</v>
      </c>
      <c r="F903" t="s">
        <v>483</v>
      </c>
      <c r="G903" t="s">
        <v>149</v>
      </c>
      <c r="H903" t="s">
        <v>149</v>
      </c>
      <c r="I903">
        <v>3</v>
      </c>
      <c r="J903">
        <v>1324.008</v>
      </c>
      <c r="K903">
        <v>0.21512200000000001</v>
      </c>
    </row>
    <row r="904" spans="1:11">
      <c r="A904" t="s">
        <v>111</v>
      </c>
      <c r="B904">
        <v>1.16450910912962E-2</v>
      </c>
      <c r="C904" t="s">
        <v>114</v>
      </c>
      <c r="D904" t="s">
        <v>112</v>
      </c>
      <c r="E904" t="s">
        <v>113</v>
      </c>
      <c r="F904" t="s">
        <v>484</v>
      </c>
      <c r="G904" t="s">
        <v>115</v>
      </c>
      <c r="H904" t="s">
        <v>116</v>
      </c>
      <c r="I904">
        <v>3</v>
      </c>
      <c r="J904">
        <v>627.36500000000001</v>
      </c>
      <c r="K904">
        <v>0.41063699999999997</v>
      </c>
    </row>
    <row r="905" spans="1:11">
      <c r="A905" t="s">
        <v>117</v>
      </c>
      <c r="B905">
        <v>5.2645831446168998E-3</v>
      </c>
      <c r="C905" t="s">
        <v>119</v>
      </c>
      <c r="D905" t="s">
        <v>118</v>
      </c>
      <c r="E905" t="s">
        <v>113</v>
      </c>
      <c r="F905" t="s">
        <v>484</v>
      </c>
      <c r="G905" t="s">
        <v>120</v>
      </c>
      <c r="H905" t="s">
        <v>121</v>
      </c>
      <c r="I905">
        <v>2</v>
      </c>
      <c r="J905">
        <v>925.14099999999996</v>
      </c>
      <c r="K905">
        <v>0.41063699999999997</v>
      </c>
    </row>
    <row r="906" spans="1:11">
      <c r="A906" t="s">
        <v>122</v>
      </c>
      <c r="B906">
        <v>1.2570233984522399E-2</v>
      </c>
      <c r="C906" t="s">
        <v>124</v>
      </c>
      <c r="D906" t="s">
        <v>123</v>
      </c>
      <c r="E906" t="s">
        <v>113</v>
      </c>
      <c r="F906" t="s">
        <v>484</v>
      </c>
      <c r="G906" t="s">
        <v>120</v>
      </c>
      <c r="H906" t="s">
        <v>125</v>
      </c>
      <c r="I906">
        <v>4</v>
      </c>
      <c r="J906">
        <v>774.923</v>
      </c>
      <c r="K906">
        <v>0.41063699999999997</v>
      </c>
    </row>
    <row r="907" spans="1:11">
      <c r="A907" t="s">
        <v>126</v>
      </c>
      <c r="B907">
        <v>2.01362752608528E-2</v>
      </c>
      <c r="C907" t="s">
        <v>119</v>
      </c>
      <c r="D907" t="s">
        <v>127</v>
      </c>
      <c r="E907" t="s">
        <v>113</v>
      </c>
      <c r="F907" t="s">
        <v>484</v>
      </c>
      <c r="G907" t="s">
        <v>120</v>
      </c>
      <c r="H907" t="s">
        <v>128</v>
      </c>
      <c r="I907">
        <v>7</v>
      </c>
      <c r="J907">
        <v>846.56600000000003</v>
      </c>
      <c r="K907">
        <v>0.41063699999999997</v>
      </c>
    </row>
    <row r="908" spans="1:11">
      <c r="A908" t="s">
        <v>129</v>
      </c>
      <c r="B908">
        <v>7.4212566967459702E-3</v>
      </c>
      <c r="C908" t="s">
        <v>124</v>
      </c>
      <c r="D908" t="s">
        <v>130</v>
      </c>
      <c r="E908" t="s">
        <v>113</v>
      </c>
      <c r="F908" t="s">
        <v>484</v>
      </c>
      <c r="G908" t="s">
        <v>120</v>
      </c>
      <c r="H908" t="s">
        <v>131</v>
      </c>
      <c r="I908">
        <v>1</v>
      </c>
      <c r="J908">
        <v>328.14400000000001</v>
      </c>
      <c r="K908">
        <v>0.41063699999999997</v>
      </c>
    </row>
    <row r="909" spans="1:11">
      <c r="A909" t="s">
        <v>132</v>
      </c>
      <c r="B909">
        <v>1.35192956088675E-2</v>
      </c>
      <c r="C909" t="s">
        <v>114</v>
      </c>
      <c r="D909" t="s">
        <v>133</v>
      </c>
      <c r="E909" t="s">
        <v>113</v>
      </c>
      <c r="F909" t="s">
        <v>484</v>
      </c>
      <c r="G909" t="s">
        <v>115</v>
      </c>
      <c r="H909" t="s">
        <v>134</v>
      </c>
      <c r="I909">
        <v>4</v>
      </c>
      <c r="J909">
        <v>720.52300000000002</v>
      </c>
      <c r="K909">
        <v>0.41063699999999997</v>
      </c>
    </row>
    <row r="910" spans="1:11">
      <c r="A910" t="s">
        <v>135</v>
      </c>
      <c r="B910">
        <v>2.7638991799885399E-2</v>
      </c>
      <c r="C910" t="s">
        <v>119</v>
      </c>
      <c r="D910" t="s">
        <v>136</v>
      </c>
      <c r="E910" t="s">
        <v>113</v>
      </c>
      <c r="F910" t="s">
        <v>484</v>
      </c>
      <c r="G910" t="s">
        <v>137</v>
      </c>
      <c r="H910" t="s">
        <v>138</v>
      </c>
      <c r="I910">
        <v>9</v>
      </c>
      <c r="J910">
        <v>792.98</v>
      </c>
      <c r="K910">
        <v>0.41063699999999997</v>
      </c>
    </row>
    <row r="911" spans="1:11">
      <c r="A911" t="s">
        <v>139</v>
      </c>
      <c r="B911">
        <v>3.3842201950521802E-2</v>
      </c>
      <c r="C911" t="s">
        <v>119</v>
      </c>
      <c r="D911" t="s">
        <v>140</v>
      </c>
      <c r="E911" t="s">
        <v>113</v>
      </c>
      <c r="F911" t="s">
        <v>484</v>
      </c>
      <c r="G911" t="s">
        <v>137</v>
      </c>
      <c r="H911" t="s">
        <v>141</v>
      </c>
      <c r="I911">
        <v>10</v>
      </c>
      <c r="J911">
        <v>719.58699999999999</v>
      </c>
      <c r="K911">
        <v>0.41063699999999997</v>
      </c>
    </row>
    <row r="912" spans="1:11">
      <c r="A912" t="s">
        <v>142</v>
      </c>
      <c r="B912">
        <v>5.0251041703146003E-2</v>
      </c>
      <c r="C912" t="s">
        <v>119</v>
      </c>
      <c r="D912" t="s">
        <v>143</v>
      </c>
      <c r="E912" t="s">
        <v>113</v>
      </c>
      <c r="F912" t="s">
        <v>484</v>
      </c>
      <c r="G912" t="s">
        <v>137</v>
      </c>
      <c r="H912" t="s">
        <v>144</v>
      </c>
      <c r="I912">
        <v>16</v>
      </c>
      <c r="J912">
        <v>775.38400000000001</v>
      </c>
      <c r="K912">
        <v>0.41063699999999997</v>
      </c>
    </row>
    <row r="913" spans="1:11">
      <c r="A913" t="s">
        <v>156</v>
      </c>
      <c r="B913">
        <v>1.8058886596195901E-2</v>
      </c>
      <c r="C913" t="s">
        <v>119</v>
      </c>
      <c r="D913" t="s">
        <v>157</v>
      </c>
      <c r="E913" t="s">
        <v>113</v>
      </c>
      <c r="F913" t="s">
        <v>484</v>
      </c>
      <c r="G913" t="s">
        <v>158</v>
      </c>
      <c r="H913" t="s">
        <v>158</v>
      </c>
      <c r="I913">
        <v>5</v>
      </c>
      <c r="J913">
        <v>674.25</v>
      </c>
      <c r="K913">
        <v>0.41063699999999997</v>
      </c>
    </row>
    <row r="914" spans="1:11">
      <c r="A914" t="s">
        <v>159</v>
      </c>
      <c r="B914">
        <v>2.1839765404901598E-3</v>
      </c>
      <c r="C914" t="s">
        <v>162</v>
      </c>
      <c r="D914" t="s">
        <v>160</v>
      </c>
      <c r="E914" t="s">
        <v>161</v>
      </c>
      <c r="F914" t="s">
        <v>484</v>
      </c>
      <c r="G914" t="s">
        <v>149</v>
      </c>
      <c r="H914" t="s">
        <v>149</v>
      </c>
      <c r="I914">
        <v>1</v>
      </c>
      <c r="J914">
        <v>1115.049</v>
      </c>
      <c r="K914">
        <v>0.41063699999999997</v>
      </c>
    </row>
    <row r="915" spans="1:11">
      <c r="A915" t="s">
        <v>163</v>
      </c>
      <c r="B915">
        <v>3.3430721613425499E-3</v>
      </c>
      <c r="C915" t="s">
        <v>166</v>
      </c>
      <c r="D915" t="s">
        <v>164</v>
      </c>
      <c r="E915" t="s">
        <v>165</v>
      </c>
      <c r="F915" t="s">
        <v>484</v>
      </c>
      <c r="G915" t="s">
        <v>149</v>
      </c>
      <c r="H915" t="s">
        <v>149</v>
      </c>
      <c r="I915">
        <v>2</v>
      </c>
      <c r="J915">
        <v>1456.8879999999999</v>
      </c>
      <c r="K915">
        <v>0.41063699999999997</v>
      </c>
    </row>
    <row r="916" spans="1:11">
      <c r="A916" t="s">
        <v>167</v>
      </c>
      <c r="B916">
        <v>5.9042296712069602E-3</v>
      </c>
      <c r="C916" t="s">
        <v>162</v>
      </c>
      <c r="D916" t="s">
        <v>168</v>
      </c>
      <c r="E916" t="s">
        <v>169</v>
      </c>
      <c r="F916" t="s">
        <v>484</v>
      </c>
      <c r="G916" t="s">
        <v>149</v>
      </c>
      <c r="H916" t="s">
        <v>170</v>
      </c>
      <c r="I916">
        <v>3</v>
      </c>
      <c r="J916">
        <v>1237.3710000000001</v>
      </c>
      <c r="K916">
        <v>0.41063699999999997</v>
      </c>
    </row>
    <row r="917" spans="1:11">
      <c r="A917" t="s">
        <v>171</v>
      </c>
      <c r="B917">
        <v>3.8060331889168799E-3</v>
      </c>
      <c r="C917" t="s">
        <v>166</v>
      </c>
      <c r="D917" t="s">
        <v>172</v>
      </c>
      <c r="E917" t="s">
        <v>165</v>
      </c>
      <c r="F917" t="s">
        <v>484</v>
      </c>
      <c r="G917" t="s">
        <v>149</v>
      </c>
      <c r="H917" t="s">
        <v>149</v>
      </c>
      <c r="I917">
        <v>2</v>
      </c>
      <c r="J917">
        <v>1279.674</v>
      </c>
      <c r="K917">
        <v>0.41063699999999997</v>
      </c>
    </row>
    <row r="918" spans="1:11">
      <c r="A918" t="s">
        <v>177</v>
      </c>
      <c r="B918">
        <v>3.4539312522872201E-3</v>
      </c>
      <c r="C918" t="s">
        <v>162</v>
      </c>
      <c r="D918" t="s">
        <v>178</v>
      </c>
      <c r="E918" t="s">
        <v>179</v>
      </c>
      <c r="F918" t="s">
        <v>484</v>
      </c>
      <c r="G918" t="s">
        <v>179</v>
      </c>
      <c r="H918" t="s">
        <v>179</v>
      </c>
      <c r="I918">
        <v>2</v>
      </c>
      <c r="J918">
        <v>1410.127</v>
      </c>
      <c r="K918">
        <v>0.41063699999999997</v>
      </c>
    </row>
    <row r="919" spans="1:11">
      <c r="A919" t="s">
        <v>180</v>
      </c>
      <c r="B919">
        <v>1.74444562380651E-3</v>
      </c>
      <c r="C919" t="s">
        <v>162</v>
      </c>
      <c r="D919" t="s">
        <v>181</v>
      </c>
      <c r="E919" t="s">
        <v>165</v>
      </c>
      <c r="F919" t="s">
        <v>484</v>
      </c>
      <c r="G919" t="s">
        <v>149</v>
      </c>
      <c r="H919" t="s">
        <v>149</v>
      </c>
      <c r="I919">
        <v>1</v>
      </c>
      <c r="J919">
        <v>1395.9970000000001</v>
      </c>
      <c r="K919">
        <v>0.41063699999999997</v>
      </c>
    </row>
    <row r="920" spans="1:11">
      <c r="A920" t="s">
        <v>184</v>
      </c>
      <c r="B920">
        <v>1.86937390036187E-3</v>
      </c>
      <c r="C920" t="s">
        <v>186</v>
      </c>
      <c r="D920" t="s">
        <v>185</v>
      </c>
      <c r="E920" t="s">
        <v>165</v>
      </c>
      <c r="F920" t="s">
        <v>484</v>
      </c>
      <c r="G920" t="s">
        <v>149</v>
      </c>
      <c r="H920" t="s">
        <v>149</v>
      </c>
      <c r="I920">
        <v>1</v>
      </c>
      <c r="J920">
        <v>1302.704</v>
      </c>
      <c r="K920">
        <v>0.41063699999999997</v>
      </c>
    </row>
    <row r="921" spans="1:11">
      <c r="A921" t="s">
        <v>187</v>
      </c>
      <c r="B921">
        <v>3.4910969454088202E-3</v>
      </c>
      <c r="C921" t="s">
        <v>186</v>
      </c>
      <c r="D921" t="s">
        <v>188</v>
      </c>
      <c r="E921" t="s">
        <v>165</v>
      </c>
      <c r="F921" t="s">
        <v>484</v>
      </c>
      <c r="G921" t="s">
        <v>149</v>
      </c>
      <c r="H921" t="s">
        <v>149</v>
      </c>
      <c r="I921">
        <v>2</v>
      </c>
      <c r="J921">
        <v>1395.115</v>
      </c>
      <c r="K921">
        <v>0.41063699999999997</v>
      </c>
    </row>
    <row r="922" spans="1:11">
      <c r="A922" t="s">
        <v>189</v>
      </c>
      <c r="B922">
        <v>5.7316687685866801E-3</v>
      </c>
      <c r="C922" t="s">
        <v>186</v>
      </c>
      <c r="D922" t="s">
        <v>190</v>
      </c>
      <c r="E922" t="s">
        <v>165</v>
      </c>
      <c r="F922" t="s">
        <v>484</v>
      </c>
      <c r="G922" t="s">
        <v>149</v>
      </c>
      <c r="H922" t="s">
        <v>149</v>
      </c>
      <c r="I922">
        <v>3</v>
      </c>
      <c r="J922">
        <v>1274.624</v>
      </c>
      <c r="K922">
        <v>0.41063699999999997</v>
      </c>
    </row>
    <row r="923" spans="1:11">
      <c r="A923" t="s">
        <v>191</v>
      </c>
      <c r="B923">
        <v>1.87745325140969E-3</v>
      </c>
      <c r="C923" t="s">
        <v>186</v>
      </c>
      <c r="D923" t="s">
        <v>192</v>
      </c>
      <c r="E923" t="s">
        <v>165</v>
      </c>
      <c r="F923" t="s">
        <v>484</v>
      </c>
      <c r="G923" t="s">
        <v>149</v>
      </c>
      <c r="H923" t="s">
        <v>149</v>
      </c>
      <c r="I923">
        <v>1</v>
      </c>
      <c r="J923">
        <v>1297.098</v>
      </c>
      <c r="K923">
        <v>0.41063699999999997</v>
      </c>
    </row>
    <row r="924" spans="1:11">
      <c r="A924" t="s">
        <v>199</v>
      </c>
      <c r="B924">
        <v>1.77100697969326E-3</v>
      </c>
      <c r="C924" t="s">
        <v>166</v>
      </c>
      <c r="D924" t="s">
        <v>200</v>
      </c>
      <c r="E924" t="s">
        <v>165</v>
      </c>
      <c r="F924" t="s">
        <v>484</v>
      </c>
      <c r="G924" t="s">
        <v>149</v>
      </c>
      <c r="H924" t="s">
        <v>149</v>
      </c>
      <c r="I924">
        <v>1</v>
      </c>
      <c r="J924">
        <v>1375.06</v>
      </c>
      <c r="K924">
        <v>0.41063699999999997</v>
      </c>
    </row>
    <row r="925" spans="1:11">
      <c r="A925" t="s">
        <v>209</v>
      </c>
      <c r="B925">
        <v>2.43967130057886E-3</v>
      </c>
      <c r="C925" t="s">
        <v>203</v>
      </c>
      <c r="D925" t="s">
        <v>210</v>
      </c>
      <c r="E925" t="s">
        <v>165</v>
      </c>
      <c r="F925" t="s">
        <v>484</v>
      </c>
      <c r="G925" t="s">
        <v>149</v>
      </c>
      <c r="H925" t="s">
        <v>149</v>
      </c>
      <c r="I925">
        <v>1</v>
      </c>
      <c r="J925">
        <v>998.18399999999997</v>
      </c>
      <c r="K925">
        <v>0.41063699999999997</v>
      </c>
    </row>
    <row r="926" spans="1:11">
      <c r="A926" t="s">
        <v>211</v>
      </c>
      <c r="B926">
        <v>3.5372857793344301E-3</v>
      </c>
      <c r="C926" t="s">
        <v>203</v>
      </c>
      <c r="D926" t="s">
        <v>212</v>
      </c>
      <c r="E926" t="s">
        <v>165</v>
      </c>
      <c r="F926" t="s">
        <v>484</v>
      </c>
      <c r="G926" t="s">
        <v>149</v>
      </c>
      <c r="H926" t="s">
        <v>149</v>
      </c>
      <c r="I926">
        <v>1</v>
      </c>
      <c r="J926">
        <v>688.44899999999996</v>
      </c>
      <c r="K926">
        <v>0.41063699999999997</v>
      </c>
    </row>
    <row r="927" spans="1:11">
      <c r="A927" t="s">
        <v>215</v>
      </c>
      <c r="B927">
        <v>9.5672978396035592E-3</v>
      </c>
      <c r="C927" t="s">
        <v>203</v>
      </c>
      <c r="D927" t="s">
        <v>216</v>
      </c>
      <c r="E927" t="s">
        <v>217</v>
      </c>
      <c r="F927" t="s">
        <v>484</v>
      </c>
      <c r="G927" t="s">
        <v>149</v>
      </c>
      <c r="H927" t="s">
        <v>149</v>
      </c>
      <c r="I927">
        <v>1</v>
      </c>
      <c r="J927">
        <v>254.53800000000001</v>
      </c>
      <c r="K927">
        <v>0.41063699999999997</v>
      </c>
    </row>
    <row r="928" spans="1:11">
      <c r="A928" t="s">
        <v>218</v>
      </c>
      <c r="B928">
        <v>1.2030752489882401E-2</v>
      </c>
      <c r="C928" t="s">
        <v>203</v>
      </c>
      <c r="D928" t="s">
        <v>219</v>
      </c>
      <c r="E928" t="s">
        <v>217</v>
      </c>
      <c r="F928" t="s">
        <v>484</v>
      </c>
      <c r="G928" t="s">
        <v>149</v>
      </c>
      <c r="H928" t="s">
        <v>149</v>
      </c>
      <c r="I928">
        <v>1</v>
      </c>
      <c r="J928">
        <v>202.41800000000001</v>
      </c>
      <c r="K928">
        <v>0.41063699999999997</v>
      </c>
    </row>
    <row r="929" spans="1:11">
      <c r="A929" t="s">
        <v>229</v>
      </c>
      <c r="B929">
        <v>4.2354740348457404E-3</v>
      </c>
      <c r="C929" t="s">
        <v>203</v>
      </c>
      <c r="D929" t="s">
        <v>230</v>
      </c>
      <c r="E929" t="s">
        <v>231</v>
      </c>
      <c r="F929" t="s">
        <v>484</v>
      </c>
      <c r="G929" t="s">
        <v>149</v>
      </c>
      <c r="H929" t="s">
        <v>149</v>
      </c>
      <c r="I929">
        <v>1</v>
      </c>
      <c r="J929">
        <v>574.96299999999997</v>
      </c>
      <c r="K929">
        <v>0.41063699999999997</v>
      </c>
    </row>
    <row r="930" spans="1:11">
      <c r="A930" t="s">
        <v>232</v>
      </c>
      <c r="B930">
        <v>0.176314324600155</v>
      </c>
      <c r="C930" t="s">
        <v>233</v>
      </c>
      <c r="D930" t="s">
        <v>1</v>
      </c>
      <c r="E930" t="s">
        <v>113</v>
      </c>
      <c r="F930" t="s">
        <v>484</v>
      </c>
      <c r="G930" t="s">
        <v>1</v>
      </c>
      <c r="H930" t="s">
        <v>1</v>
      </c>
      <c r="I930">
        <v>84</v>
      </c>
      <c r="J930">
        <v>1160.202</v>
      </c>
      <c r="K930">
        <v>0.41063699999999997</v>
      </c>
    </row>
    <row r="931" spans="1:11">
      <c r="A931" t="s">
        <v>234</v>
      </c>
      <c r="B931">
        <v>1.86072520417969E-3</v>
      </c>
      <c r="C931" t="s">
        <v>236</v>
      </c>
      <c r="D931" t="s">
        <v>235</v>
      </c>
      <c r="E931" t="s">
        <v>165</v>
      </c>
      <c r="F931" t="s">
        <v>484</v>
      </c>
      <c r="G931" t="s">
        <v>149</v>
      </c>
      <c r="H931" t="s">
        <v>149</v>
      </c>
      <c r="I931">
        <v>1</v>
      </c>
      <c r="J931">
        <v>1308.759</v>
      </c>
      <c r="K931">
        <v>0.41063699999999997</v>
      </c>
    </row>
    <row r="932" spans="1:11">
      <c r="A932" t="s">
        <v>237</v>
      </c>
      <c r="B932">
        <v>1.81301163748789E-3</v>
      </c>
      <c r="C932" t="s">
        <v>162</v>
      </c>
      <c r="D932" t="s">
        <v>238</v>
      </c>
      <c r="E932" t="s">
        <v>165</v>
      </c>
      <c r="F932" t="s">
        <v>484</v>
      </c>
      <c r="G932" t="s">
        <v>149</v>
      </c>
      <c r="H932" t="s">
        <v>149</v>
      </c>
      <c r="I932">
        <v>1</v>
      </c>
      <c r="J932">
        <v>1343.202</v>
      </c>
      <c r="K932">
        <v>0.41063699999999997</v>
      </c>
    </row>
    <row r="933" spans="1:11">
      <c r="A933" t="s">
        <v>239</v>
      </c>
      <c r="B933">
        <v>0.183866582688159</v>
      </c>
      <c r="C933" t="s">
        <v>241</v>
      </c>
      <c r="D933" t="s">
        <v>240</v>
      </c>
      <c r="E933" t="s">
        <v>169</v>
      </c>
      <c r="F933" t="s">
        <v>484</v>
      </c>
      <c r="G933" t="s">
        <v>149</v>
      </c>
      <c r="H933" t="s">
        <v>242</v>
      </c>
      <c r="I933">
        <v>97</v>
      </c>
      <c r="J933">
        <v>1284.7270000000001</v>
      </c>
      <c r="K933">
        <v>0.41063699999999997</v>
      </c>
    </row>
    <row r="934" spans="1:11">
      <c r="A934" t="s">
        <v>243</v>
      </c>
      <c r="B934">
        <v>5.5178840101351599E-3</v>
      </c>
      <c r="C934" t="s">
        <v>236</v>
      </c>
      <c r="D934" t="s">
        <v>244</v>
      </c>
      <c r="E934" t="s">
        <v>165</v>
      </c>
      <c r="F934" t="s">
        <v>484</v>
      </c>
      <c r="G934" t="s">
        <v>149</v>
      </c>
      <c r="H934" t="s">
        <v>149</v>
      </c>
      <c r="I934">
        <v>3</v>
      </c>
      <c r="J934">
        <v>1324.008</v>
      </c>
      <c r="K934">
        <v>0.41063699999999997</v>
      </c>
    </row>
    <row r="935" spans="1:11">
      <c r="A935" t="s">
        <v>111</v>
      </c>
      <c r="B935">
        <v>1.79702911998567E-2</v>
      </c>
      <c r="C935" t="s">
        <v>114</v>
      </c>
      <c r="D935" t="s">
        <v>112</v>
      </c>
      <c r="E935" t="s">
        <v>113</v>
      </c>
      <c r="F935" t="s">
        <v>485</v>
      </c>
      <c r="G935" t="s">
        <v>115</v>
      </c>
      <c r="H935" t="s">
        <v>116</v>
      </c>
      <c r="I935">
        <v>5</v>
      </c>
      <c r="J935">
        <v>627.36500000000001</v>
      </c>
      <c r="K935">
        <v>0.44350099999999998</v>
      </c>
    </row>
    <row r="936" spans="1:11">
      <c r="A936" t="s">
        <v>117</v>
      </c>
      <c r="B936">
        <v>1.7060647440808901E-2</v>
      </c>
      <c r="C936" t="s">
        <v>119</v>
      </c>
      <c r="D936" t="s">
        <v>118</v>
      </c>
      <c r="E936" t="s">
        <v>113</v>
      </c>
      <c r="F936" t="s">
        <v>485</v>
      </c>
      <c r="G936" t="s">
        <v>120</v>
      </c>
      <c r="H936" t="s">
        <v>121</v>
      </c>
      <c r="I936">
        <v>7</v>
      </c>
      <c r="J936">
        <v>925.14099999999996</v>
      </c>
      <c r="K936">
        <v>0.44350099999999998</v>
      </c>
    </row>
    <row r="937" spans="1:11">
      <c r="A937" t="s">
        <v>122</v>
      </c>
      <c r="B937">
        <v>1.45484541542813E-2</v>
      </c>
      <c r="C937" t="s">
        <v>124</v>
      </c>
      <c r="D937" t="s">
        <v>123</v>
      </c>
      <c r="E937" t="s">
        <v>113</v>
      </c>
      <c r="F937" t="s">
        <v>485</v>
      </c>
      <c r="G937" t="s">
        <v>120</v>
      </c>
      <c r="H937" t="s">
        <v>125</v>
      </c>
      <c r="I937">
        <v>5</v>
      </c>
      <c r="J937">
        <v>774.923</v>
      </c>
      <c r="K937">
        <v>0.44350099999999998</v>
      </c>
    </row>
    <row r="938" spans="1:11">
      <c r="A938" t="s">
        <v>126</v>
      </c>
      <c r="B938">
        <v>3.7288302232873403E-2</v>
      </c>
      <c r="C938" t="s">
        <v>119</v>
      </c>
      <c r="D938" t="s">
        <v>127</v>
      </c>
      <c r="E938" t="s">
        <v>113</v>
      </c>
      <c r="F938" t="s">
        <v>485</v>
      </c>
      <c r="G938" t="s">
        <v>120</v>
      </c>
      <c r="H938" t="s">
        <v>128</v>
      </c>
      <c r="I938">
        <v>14</v>
      </c>
      <c r="J938">
        <v>846.56600000000003</v>
      </c>
      <c r="K938">
        <v>0.44350099999999998</v>
      </c>
    </row>
    <row r="939" spans="1:11">
      <c r="A939" t="s">
        <v>129</v>
      </c>
      <c r="B939">
        <v>6.8713319387818201E-3</v>
      </c>
      <c r="C939" t="s">
        <v>124</v>
      </c>
      <c r="D939" t="s">
        <v>130</v>
      </c>
      <c r="E939" t="s">
        <v>113</v>
      </c>
      <c r="F939" t="s">
        <v>485</v>
      </c>
      <c r="G939" t="s">
        <v>120</v>
      </c>
      <c r="H939" t="s">
        <v>131</v>
      </c>
      <c r="I939">
        <v>1</v>
      </c>
      <c r="J939">
        <v>328.14400000000001</v>
      </c>
      <c r="K939">
        <v>0.44350099999999998</v>
      </c>
    </row>
    <row r="940" spans="1:11">
      <c r="A940" t="s">
        <v>132</v>
      </c>
      <c r="B940">
        <v>1.25174982490198E-2</v>
      </c>
      <c r="C940" t="s">
        <v>114</v>
      </c>
      <c r="D940" t="s">
        <v>133</v>
      </c>
      <c r="E940" t="s">
        <v>113</v>
      </c>
      <c r="F940" t="s">
        <v>485</v>
      </c>
      <c r="G940" t="s">
        <v>115</v>
      </c>
      <c r="H940" t="s">
        <v>134</v>
      </c>
      <c r="I940">
        <v>4</v>
      </c>
      <c r="J940">
        <v>720.52300000000002</v>
      </c>
      <c r="K940">
        <v>0.44350099999999998</v>
      </c>
    </row>
    <row r="941" spans="1:11">
      <c r="A941" t="s">
        <v>135</v>
      </c>
      <c r="B941">
        <v>3.9808076960421102E-2</v>
      </c>
      <c r="C941" t="s">
        <v>119</v>
      </c>
      <c r="D941" t="s">
        <v>136</v>
      </c>
      <c r="E941" t="s">
        <v>113</v>
      </c>
      <c r="F941" t="s">
        <v>485</v>
      </c>
      <c r="G941" t="s">
        <v>137</v>
      </c>
      <c r="H941" t="s">
        <v>138</v>
      </c>
      <c r="I941">
        <v>14</v>
      </c>
      <c r="J941">
        <v>792.98</v>
      </c>
      <c r="K941">
        <v>0.44350099999999998</v>
      </c>
    </row>
    <row r="942" spans="1:11">
      <c r="A942" t="s">
        <v>139</v>
      </c>
      <c r="B942">
        <v>2.8201005756741799E-2</v>
      </c>
      <c r="C942" t="s">
        <v>119</v>
      </c>
      <c r="D942" t="s">
        <v>140</v>
      </c>
      <c r="E942" t="s">
        <v>113</v>
      </c>
      <c r="F942" t="s">
        <v>485</v>
      </c>
      <c r="G942" t="s">
        <v>137</v>
      </c>
      <c r="H942" t="s">
        <v>141</v>
      </c>
      <c r="I942">
        <v>9</v>
      </c>
      <c r="J942">
        <v>719.58699999999999</v>
      </c>
      <c r="K942">
        <v>0.44350099999999998</v>
      </c>
    </row>
    <row r="943" spans="1:11">
      <c r="A943" t="s">
        <v>142</v>
      </c>
      <c r="B943">
        <v>4.0711452477836398E-2</v>
      </c>
      <c r="C943" t="s">
        <v>119</v>
      </c>
      <c r="D943" t="s">
        <v>143</v>
      </c>
      <c r="E943" t="s">
        <v>113</v>
      </c>
      <c r="F943" t="s">
        <v>485</v>
      </c>
      <c r="G943" t="s">
        <v>137</v>
      </c>
      <c r="H943" t="s">
        <v>144</v>
      </c>
      <c r="I943">
        <v>14</v>
      </c>
      <c r="J943">
        <v>775.38400000000001</v>
      </c>
      <c r="K943">
        <v>0.44350099999999998</v>
      </c>
    </row>
    <row r="944" spans="1:11">
      <c r="A944" t="s">
        <v>156</v>
      </c>
      <c r="B944">
        <v>1.6720699649385402E-2</v>
      </c>
      <c r="C944" t="s">
        <v>119</v>
      </c>
      <c r="D944" t="s">
        <v>157</v>
      </c>
      <c r="E944" t="s">
        <v>113</v>
      </c>
      <c r="F944" t="s">
        <v>485</v>
      </c>
      <c r="G944" t="s">
        <v>158</v>
      </c>
      <c r="H944" t="s">
        <v>158</v>
      </c>
      <c r="I944">
        <v>5</v>
      </c>
      <c r="J944">
        <v>674.25</v>
      </c>
      <c r="K944">
        <v>0.44350099999999998</v>
      </c>
    </row>
    <row r="945" spans="1:11">
      <c r="A945" t="s">
        <v>159</v>
      </c>
      <c r="B945">
        <v>2.0221410428776002E-3</v>
      </c>
      <c r="C945" t="s">
        <v>162</v>
      </c>
      <c r="D945" t="s">
        <v>160</v>
      </c>
      <c r="E945" t="s">
        <v>161</v>
      </c>
      <c r="F945" t="s">
        <v>485</v>
      </c>
      <c r="G945" t="s">
        <v>149</v>
      </c>
      <c r="H945" t="s">
        <v>149</v>
      </c>
      <c r="I945">
        <v>1</v>
      </c>
      <c r="J945">
        <v>1115.049</v>
      </c>
      <c r="K945">
        <v>0.44350099999999998</v>
      </c>
    </row>
    <row r="946" spans="1:11">
      <c r="A946" t="s">
        <v>167</v>
      </c>
      <c r="B946">
        <v>5.4667185857425696E-3</v>
      </c>
      <c r="C946" t="s">
        <v>162</v>
      </c>
      <c r="D946" t="s">
        <v>168</v>
      </c>
      <c r="E946" t="s">
        <v>169</v>
      </c>
      <c r="F946" t="s">
        <v>485</v>
      </c>
      <c r="G946" t="s">
        <v>149</v>
      </c>
      <c r="H946" t="s">
        <v>170</v>
      </c>
      <c r="I946">
        <v>3</v>
      </c>
      <c r="J946">
        <v>1237.3710000000001</v>
      </c>
      <c r="K946">
        <v>0.44350099999999998</v>
      </c>
    </row>
    <row r="947" spans="1:11">
      <c r="A947" t="s">
        <v>171</v>
      </c>
      <c r="B947">
        <v>1.76200059368216E-3</v>
      </c>
      <c r="C947" t="s">
        <v>166</v>
      </c>
      <c r="D947" t="s">
        <v>172</v>
      </c>
      <c r="E947" t="s">
        <v>165</v>
      </c>
      <c r="F947" t="s">
        <v>485</v>
      </c>
      <c r="G947" t="s">
        <v>149</v>
      </c>
      <c r="H947" t="s">
        <v>149</v>
      </c>
      <c r="I947">
        <v>1</v>
      </c>
      <c r="J947">
        <v>1279.674</v>
      </c>
      <c r="K947">
        <v>0.44350099999999998</v>
      </c>
    </row>
    <row r="948" spans="1:11">
      <c r="A948" t="s">
        <v>175</v>
      </c>
      <c r="B948">
        <v>1.6311951302002399E-3</v>
      </c>
      <c r="C948" t="s">
        <v>162</v>
      </c>
      <c r="D948" t="s">
        <v>176</v>
      </c>
      <c r="E948" t="s">
        <v>165</v>
      </c>
      <c r="F948" t="s">
        <v>485</v>
      </c>
      <c r="G948" t="s">
        <v>149</v>
      </c>
      <c r="H948" t="s">
        <v>149</v>
      </c>
      <c r="I948">
        <v>1</v>
      </c>
      <c r="J948">
        <v>1382.2909999999999</v>
      </c>
      <c r="K948">
        <v>0.44350099999999998</v>
      </c>
    </row>
    <row r="949" spans="1:11">
      <c r="A949" t="s">
        <v>177</v>
      </c>
      <c r="B949">
        <v>3.1979904614543499E-3</v>
      </c>
      <c r="C949" t="s">
        <v>162</v>
      </c>
      <c r="D949" t="s">
        <v>178</v>
      </c>
      <c r="E949" t="s">
        <v>179</v>
      </c>
      <c r="F949" t="s">
        <v>485</v>
      </c>
      <c r="G949" t="s">
        <v>179</v>
      </c>
      <c r="H949" t="s">
        <v>179</v>
      </c>
      <c r="I949">
        <v>2</v>
      </c>
      <c r="J949">
        <v>1410.127</v>
      </c>
      <c r="K949">
        <v>0.44350099999999998</v>
      </c>
    </row>
    <row r="950" spans="1:11">
      <c r="A950" t="s">
        <v>195</v>
      </c>
      <c r="B950">
        <v>1.5728020695430099E-3</v>
      </c>
      <c r="C950" t="s">
        <v>166</v>
      </c>
      <c r="D950" t="s">
        <v>196</v>
      </c>
      <c r="E950" t="s">
        <v>165</v>
      </c>
      <c r="F950" t="s">
        <v>485</v>
      </c>
      <c r="G950" t="s">
        <v>149</v>
      </c>
      <c r="H950" t="s">
        <v>149</v>
      </c>
      <c r="I950">
        <v>1</v>
      </c>
      <c r="J950">
        <v>1433.6110000000001</v>
      </c>
      <c r="K950">
        <v>0.44350099999999998</v>
      </c>
    </row>
    <row r="951" spans="1:11">
      <c r="A951" t="s">
        <v>204</v>
      </c>
      <c r="B951">
        <v>5.0091447162836401E-3</v>
      </c>
      <c r="C951" t="s">
        <v>203</v>
      </c>
      <c r="D951" t="s">
        <v>205</v>
      </c>
      <c r="E951" t="s">
        <v>147</v>
      </c>
      <c r="F951" t="s">
        <v>485</v>
      </c>
      <c r="G951" t="s">
        <v>149</v>
      </c>
      <c r="H951" t="s">
        <v>149</v>
      </c>
      <c r="I951">
        <v>2</v>
      </c>
      <c r="J951">
        <v>900.26800000000003</v>
      </c>
      <c r="K951">
        <v>0.44350099999999998</v>
      </c>
    </row>
    <row r="952" spans="1:11">
      <c r="A952" t="s">
        <v>218</v>
      </c>
      <c r="B952">
        <v>1.1139258108071501E-2</v>
      </c>
      <c r="C952" t="s">
        <v>203</v>
      </c>
      <c r="D952" t="s">
        <v>219</v>
      </c>
      <c r="E952" t="s">
        <v>217</v>
      </c>
      <c r="F952" t="s">
        <v>485</v>
      </c>
      <c r="G952" t="s">
        <v>149</v>
      </c>
      <c r="H952" t="s">
        <v>149</v>
      </c>
      <c r="I952">
        <v>1</v>
      </c>
      <c r="J952">
        <v>202.41800000000001</v>
      </c>
      <c r="K952">
        <v>0.44350099999999998</v>
      </c>
    </row>
    <row r="953" spans="1:11">
      <c r="A953" t="s">
        <v>227</v>
      </c>
      <c r="B953">
        <v>3.3671468942699598E-3</v>
      </c>
      <c r="C953" t="s">
        <v>203</v>
      </c>
      <c r="D953" t="s">
        <v>228</v>
      </c>
      <c r="E953" t="s">
        <v>165</v>
      </c>
      <c r="F953" t="s">
        <v>485</v>
      </c>
      <c r="G953" t="s">
        <v>149</v>
      </c>
      <c r="H953" t="s">
        <v>149</v>
      </c>
      <c r="I953">
        <v>1</v>
      </c>
      <c r="J953">
        <v>669.64300000000003</v>
      </c>
      <c r="K953">
        <v>0.44350099999999998</v>
      </c>
    </row>
    <row r="954" spans="1:11">
      <c r="A954" t="s">
        <v>232</v>
      </c>
      <c r="B954">
        <v>0.143814775126445</v>
      </c>
      <c r="C954" t="s">
        <v>233</v>
      </c>
      <c r="D954" t="s">
        <v>1</v>
      </c>
      <c r="E954" t="s">
        <v>113</v>
      </c>
      <c r="F954" t="s">
        <v>485</v>
      </c>
      <c r="G954" t="s">
        <v>1</v>
      </c>
      <c r="H954" t="s">
        <v>1</v>
      </c>
      <c r="I954">
        <v>74</v>
      </c>
      <c r="J954">
        <v>1160.202</v>
      </c>
      <c r="K954">
        <v>0.44350099999999998</v>
      </c>
    </row>
    <row r="955" spans="1:11">
      <c r="A955" t="s">
        <v>234</v>
      </c>
      <c r="B955">
        <v>3.4456861006795301E-3</v>
      </c>
      <c r="C955" t="s">
        <v>236</v>
      </c>
      <c r="D955" t="s">
        <v>235</v>
      </c>
      <c r="E955" t="s">
        <v>165</v>
      </c>
      <c r="F955" t="s">
        <v>485</v>
      </c>
      <c r="G955" t="s">
        <v>149</v>
      </c>
      <c r="H955" t="s">
        <v>149</v>
      </c>
      <c r="I955">
        <v>2</v>
      </c>
      <c r="J955">
        <v>1308.759</v>
      </c>
      <c r="K955">
        <v>0.44350099999999998</v>
      </c>
    </row>
    <row r="956" spans="1:11">
      <c r="A956" t="s">
        <v>239</v>
      </c>
      <c r="B956">
        <v>0.15620126684271901</v>
      </c>
      <c r="C956" t="s">
        <v>241</v>
      </c>
      <c r="D956" t="s">
        <v>240</v>
      </c>
      <c r="E956" t="s">
        <v>169</v>
      </c>
      <c r="F956" t="s">
        <v>485</v>
      </c>
      <c r="G956" t="s">
        <v>149</v>
      </c>
      <c r="H956" t="s">
        <v>242</v>
      </c>
      <c r="I956">
        <v>89</v>
      </c>
      <c r="J956">
        <v>1284.7270000000001</v>
      </c>
      <c r="K956">
        <v>0.44350099999999998</v>
      </c>
    </row>
    <row r="957" spans="1:11">
      <c r="A957" t="s">
        <v>243</v>
      </c>
      <c r="B957">
        <v>8.5150027330636296E-3</v>
      </c>
      <c r="C957" t="s">
        <v>236</v>
      </c>
      <c r="D957" t="s">
        <v>244</v>
      </c>
      <c r="E957" t="s">
        <v>165</v>
      </c>
      <c r="F957" t="s">
        <v>485</v>
      </c>
      <c r="G957" t="s">
        <v>149</v>
      </c>
      <c r="H957" t="s">
        <v>149</v>
      </c>
      <c r="I957">
        <v>5</v>
      </c>
      <c r="J957">
        <v>1324.008</v>
      </c>
      <c r="K957">
        <v>0.44350099999999998</v>
      </c>
    </row>
    <row r="958" spans="1:11">
      <c r="A958" t="s">
        <v>111</v>
      </c>
      <c r="B958">
        <v>0.652878227748939</v>
      </c>
      <c r="C958" t="s">
        <v>114</v>
      </c>
      <c r="D958" t="s">
        <v>112</v>
      </c>
      <c r="E958" t="s">
        <v>113</v>
      </c>
      <c r="F958" t="s">
        <v>486</v>
      </c>
      <c r="G958" t="s">
        <v>115</v>
      </c>
      <c r="H958" t="s">
        <v>116</v>
      </c>
      <c r="I958">
        <v>87</v>
      </c>
      <c r="J958">
        <v>627.36500000000001</v>
      </c>
      <c r="K958">
        <v>0.21240600000000001</v>
      </c>
    </row>
    <row r="959" spans="1:11">
      <c r="A959" t="s">
        <v>117</v>
      </c>
      <c r="B959">
        <v>0.44273570120847899</v>
      </c>
      <c r="C959" t="s">
        <v>119</v>
      </c>
      <c r="D959" t="s">
        <v>118</v>
      </c>
      <c r="E959" t="s">
        <v>113</v>
      </c>
      <c r="F959" t="s">
        <v>486</v>
      </c>
      <c r="G959" t="s">
        <v>120</v>
      </c>
      <c r="H959" t="s">
        <v>121</v>
      </c>
      <c r="I959">
        <v>87</v>
      </c>
      <c r="J959">
        <v>925.14099999999996</v>
      </c>
      <c r="K959">
        <v>0.21240600000000001</v>
      </c>
    </row>
    <row r="960" spans="1:11">
      <c r="A960" t="s">
        <v>122</v>
      </c>
      <c r="B960">
        <v>0.77157542975856896</v>
      </c>
      <c r="C960" t="s">
        <v>124</v>
      </c>
      <c r="D960" t="s">
        <v>123</v>
      </c>
      <c r="E960" t="s">
        <v>113</v>
      </c>
      <c r="F960" t="s">
        <v>486</v>
      </c>
      <c r="G960" t="s">
        <v>120</v>
      </c>
      <c r="H960" t="s">
        <v>125</v>
      </c>
      <c r="I960">
        <v>127</v>
      </c>
      <c r="J960">
        <v>774.923</v>
      </c>
      <c r="K960">
        <v>0.21240600000000001</v>
      </c>
    </row>
    <row r="961" spans="1:11">
      <c r="A961" t="s">
        <v>126</v>
      </c>
      <c r="B961">
        <v>0.42821622885981903</v>
      </c>
      <c r="C961" t="s">
        <v>119</v>
      </c>
      <c r="D961" t="s">
        <v>127</v>
      </c>
      <c r="E961" t="s">
        <v>113</v>
      </c>
      <c r="F961" t="s">
        <v>486</v>
      </c>
      <c r="G961" t="s">
        <v>120</v>
      </c>
      <c r="H961" t="s">
        <v>128</v>
      </c>
      <c r="I961">
        <v>77</v>
      </c>
      <c r="J961">
        <v>846.56600000000003</v>
      </c>
      <c r="K961">
        <v>0.21240600000000001</v>
      </c>
    </row>
    <row r="962" spans="1:11">
      <c r="A962" t="s">
        <v>129</v>
      </c>
      <c r="B962">
        <v>0.98996044578088904</v>
      </c>
      <c r="C962" t="s">
        <v>124</v>
      </c>
      <c r="D962" t="s">
        <v>130</v>
      </c>
      <c r="E962" t="s">
        <v>113</v>
      </c>
      <c r="F962" t="s">
        <v>486</v>
      </c>
      <c r="G962" t="s">
        <v>120</v>
      </c>
      <c r="H962" t="s">
        <v>131</v>
      </c>
      <c r="I962">
        <v>69</v>
      </c>
      <c r="J962">
        <v>328.14400000000001</v>
      </c>
      <c r="K962">
        <v>0.21240600000000001</v>
      </c>
    </row>
    <row r="963" spans="1:11">
      <c r="A963" t="s">
        <v>132</v>
      </c>
      <c r="B963">
        <v>0.71221623448996196</v>
      </c>
      <c r="C963" t="s">
        <v>114</v>
      </c>
      <c r="D963" t="s">
        <v>133</v>
      </c>
      <c r="E963" t="s">
        <v>113</v>
      </c>
      <c r="F963" t="s">
        <v>486</v>
      </c>
      <c r="G963" t="s">
        <v>115</v>
      </c>
      <c r="H963" t="s">
        <v>134</v>
      </c>
      <c r="I963">
        <v>109</v>
      </c>
      <c r="J963">
        <v>720.52300000000002</v>
      </c>
      <c r="K963">
        <v>0.21240600000000001</v>
      </c>
    </row>
    <row r="964" spans="1:11">
      <c r="A964" t="s">
        <v>135</v>
      </c>
      <c r="B964">
        <v>0.46902725147052399</v>
      </c>
      <c r="C964" t="s">
        <v>119</v>
      </c>
      <c r="D964" t="s">
        <v>136</v>
      </c>
      <c r="E964" t="s">
        <v>113</v>
      </c>
      <c r="F964" t="s">
        <v>486</v>
      </c>
      <c r="G964" t="s">
        <v>137</v>
      </c>
      <c r="H964" t="s">
        <v>138</v>
      </c>
      <c r="I964">
        <v>79</v>
      </c>
      <c r="J964">
        <v>792.98</v>
      </c>
      <c r="K964">
        <v>0.21240600000000001</v>
      </c>
    </row>
    <row r="965" spans="1:11">
      <c r="A965" t="s">
        <v>139</v>
      </c>
      <c r="B965">
        <v>0.29441668912650198</v>
      </c>
      <c r="C965" t="s">
        <v>119</v>
      </c>
      <c r="D965" t="s">
        <v>140</v>
      </c>
      <c r="E965" t="s">
        <v>113</v>
      </c>
      <c r="F965" t="s">
        <v>486</v>
      </c>
      <c r="G965" t="s">
        <v>137</v>
      </c>
      <c r="H965" t="s">
        <v>141</v>
      </c>
      <c r="I965">
        <v>45</v>
      </c>
      <c r="J965">
        <v>719.58699999999999</v>
      </c>
      <c r="K965">
        <v>0.21240600000000001</v>
      </c>
    </row>
    <row r="966" spans="1:11">
      <c r="A966" t="s">
        <v>142</v>
      </c>
      <c r="B966">
        <v>0.24894318471642901</v>
      </c>
      <c r="C966" t="s">
        <v>119</v>
      </c>
      <c r="D966" t="s">
        <v>143</v>
      </c>
      <c r="E966" t="s">
        <v>113</v>
      </c>
      <c r="F966" t="s">
        <v>486</v>
      </c>
      <c r="G966" t="s">
        <v>137</v>
      </c>
      <c r="H966" t="s">
        <v>144</v>
      </c>
      <c r="I966">
        <v>41</v>
      </c>
      <c r="J966">
        <v>775.38400000000001</v>
      </c>
      <c r="K966">
        <v>0.21240600000000001</v>
      </c>
    </row>
    <row r="967" spans="1:11">
      <c r="A967" t="s">
        <v>156</v>
      </c>
      <c r="B967">
        <v>0.21645815793458201</v>
      </c>
      <c r="C967" t="s">
        <v>119</v>
      </c>
      <c r="D967" t="s">
        <v>157</v>
      </c>
      <c r="E967" t="s">
        <v>113</v>
      </c>
      <c r="F967" t="s">
        <v>486</v>
      </c>
      <c r="G967" t="s">
        <v>158</v>
      </c>
      <c r="H967" t="s">
        <v>158</v>
      </c>
      <c r="I967">
        <v>31</v>
      </c>
      <c r="J967">
        <v>674.25</v>
      </c>
      <c r="K967">
        <v>0.21240600000000001</v>
      </c>
    </row>
    <row r="968" spans="1:11">
      <c r="A968" t="s">
        <v>177</v>
      </c>
      <c r="B968">
        <v>6.6773630106751599E-3</v>
      </c>
      <c r="C968" t="s">
        <v>162</v>
      </c>
      <c r="D968" t="s">
        <v>178</v>
      </c>
      <c r="E968" t="s">
        <v>179</v>
      </c>
      <c r="F968" t="s">
        <v>486</v>
      </c>
      <c r="G968" t="s">
        <v>179</v>
      </c>
      <c r="H968" t="s">
        <v>179</v>
      </c>
      <c r="I968">
        <v>2</v>
      </c>
      <c r="J968">
        <v>1410.127</v>
      </c>
      <c r="K968">
        <v>0.21240600000000001</v>
      </c>
    </row>
    <row r="969" spans="1:11">
      <c r="A969" t="s">
        <v>204</v>
      </c>
      <c r="B969">
        <v>5.2295149167549699E-3</v>
      </c>
      <c r="C969" t="s">
        <v>203</v>
      </c>
      <c r="D969" t="s">
        <v>205</v>
      </c>
      <c r="E969" t="s">
        <v>147</v>
      </c>
      <c r="F969" t="s">
        <v>486</v>
      </c>
      <c r="G969" t="s">
        <v>149</v>
      </c>
      <c r="H969" t="s">
        <v>149</v>
      </c>
      <c r="I969">
        <v>1</v>
      </c>
      <c r="J969">
        <v>900.26800000000003</v>
      </c>
      <c r="K969">
        <v>0.21240600000000001</v>
      </c>
    </row>
    <row r="970" spans="1:11">
      <c r="A970" t="s">
        <v>229</v>
      </c>
      <c r="B970">
        <v>8.1882920032717993E-3</v>
      </c>
      <c r="C970" t="s">
        <v>203</v>
      </c>
      <c r="D970" t="s">
        <v>230</v>
      </c>
      <c r="E970" t="s">
        <v>231</v>
      </c>
      <c r="F970" t="s">
        <v>486</v>
      </c>
      <c r="G970" t="s">
        <v>149</v>
      </c>
      <c r="H970" t="s">
        <v>149</v>
      </c>
      <c r="I970">
        <v>1</v>
      </c>
      <c r="J970">
        <v>574.96299999999997</v>
      </c>
      <c r="K970">
        <v>0.21240600000000001</v>
      </c>
    </row>
    <row r="971" spans="1:11">
      <c r="A971" t="s">
        <v>232</v>
      </c>
      <c r="B971">
        <v>4.4636722127568099E-2</v>
      </c>
      <c r="C971" t="s">
        <v>233</v>
      </c>
      <c r="D971" t="s">
        <v>1</v>
      </c>
      <c r="E971" t="s">
        <v>113</v>
      </c>
      <c r="F971" t="s">
        <v>486</v>
      </c>
      <c r="G971" t="s">
        <v>1</v>
      </c>
      <c r="H971" t="s">
        <v>1</v>
      </c>
      <c r="I971">
        <v>11</v>
      </c>
      <c r="J971">
        <v>1160.202</v>
      </c>
      <c r="K971">
        <v>0.21240600000000001</v>
      </c>
    </row>
    <row r="972" spans="1:11">
      <c r="A972" t="s">
        <v>234</v>
      </c>
      <c r="B972">
        <v>7.1945483241409001E-3</v>
      </c>
      <c r="C972" t="s">
        <v>236</v>
      </c>
      <c r="D972" t="s">
        <v>235</v>
      </c>
      <c r="E972" t="s">
        <v>165</v>
      </c>
      <c r="F972" t="s">
        <v>486</v>
      </c>
      <c r="G972" t="s">
        <v>149</v>
      </c>
      <c r="H972" t="s">
        <v>149</v>
      </c>
      <c r="I972">
        <v>2</v>
      </c>
      <c r="J972">
        <v>1308.759</v>
      </c>
      <c r="K972">
        <v>0.21240600000000001</v>
      </c>
    </row>
    <row r="973" spans="1:11">
      <c r="A973" t="s">
        <v>111</v>
      </c>
      <c r="B973">
        <v>0.61229940400865501</v>
      </c>
      <c r="C973" t="s">
        <v>114</v>
      </c>
      <c r="D973" t="s">
        <v>112</v>
      </c>
      <c r="E973" t="s">
        <v>113</v>
      </c>
      <c r="F973" t="s">
        <v>487</v>
      </c>
      <c r="G973" t="s">
        <v>115</v>
      </c>
      <c r="H973" t="s">
        <v>116</v>
      </c>
      <c r="I973">
        <v>64</v>
      </c>
      <c r="J973">
        <v>627.36500000000001</v>
      </c>
      <c r="K973">
        <v>0.16660800000000001</v>
      </c>
    </row>
    <row r="974" spans="1:11">
      <c r="A974" t="s">
        <v>117</v>
      </c>
      <c r="B974">
        <v>0.46712027414780699</v>
      </c>
      <c r="C974" t="s">
        <v>119</v>
      </c>
      <c r="D974" t="s">
        <v>118</v>
      </c>
      <c r="E974" t="s">
        <v>113</v>
      </c>
      <c r="F974" t="s">
        <v>487</v>
      </c>
      <c r="G974" t="s">
        <v>120</v>
      </c>
      <c r="H974" t="s">
        <v>121</v>
      </c>
      <c r="I974">
        <v>72</v>
      </c>
      <c r="J974">
        <v>925.14099999999996</v>
      </c>
      <c r="K974">
        <v>0.16660800000000001</v>
      </c>
    </row>
    <row r="975" spans="1:11">
      <c r="A975" t="s">
        <v>122</v>
      </c>
      <c r="B975">
        <v>0.59639819861303001</v>
      </c>
      <c r="C975" t="s">
        <v>124</v>
      </c>
      <c r="D975" t="s">
        <v>123</v>
      </c>
      <c r="E975" t="s">
        <v>113</v>
      </c>
      <c r="F975" t="s">
        <v>487</v>
      </c>
      <c r="G975" t="s">
        <v>120</v>
      </c>
      <c r="H975" t="s">
        <v>125</v>
      </c>
      <c r="I975">
        <v>77</v>
      </c>
      <c r="J975">
        <v>774.923</v>
      </c>
      <c r="K975">
        <v>0.16660800000000001</v>
      </c>
    </row>
    <row r="976" spans="1:11">
      <c r="A976" t="s">
        <v>126</v>
      </c>
      <c r="B976">
        <v>0.51756653384267903</v>
      </c>
      <c r="C976" t="s">
        <v>119</v>
      </c>
      <c r="D976" t="s">
        <v>127</v>
      </c>
      <c r="E976" t="s">
        <v>113</v>
      </c>
      <c r="F976" t="s">
        <v>487</v>
      </c>
      <c r="G976" t="s">
        <v>120</v>
      </c>
      <c r="H976" t="s">
        <v>128</v>
      </c>
      <c r="I976">
        <v>73</v>
      </c>
      <c r="J976">
        <v>846.56600000000003</v>
      </c>
      <c r="K976">
        <v>0.16660800000000001</v>
      </c>
    </row>
    <row r="977" spans="1:11">
      <c r="A977" t="s">
        <v>129</v>
      </c>
      <c r="B977">
        <v>0.71335266530469899</v>
      </c>
      <c r="C977" t="s">
        <v>124</v>
      </c>
      <c r="D977" t="s">
        <v>130</v>
      </c>
      <c r="E977" t="s">
        <v>113</v>
      </c>
      <c r="F977" t="s">
        <v>487</v>
      </c>
      <c r="G977" t="s">
        <v>120</v>
      </c>
      <c r="H977" t="s">
        <v>131</v>
      </c>
      <c r="I977">
        <v>39</v>
      </c>
      <c r="J977">
        <v>328.14400000000001</v>
      </c>
      <c r="K977">
        <v>0.16660800000000001</v>
      </c>
    </row>
    <row r="978" spans="1:11">
      <c r="A978" t="s">
        <v>132</v>
      </c>
      <c r="B978">
        <v>0.51647343680703905</v>
      </c>
      <c r="C978" t="s">
        <v>114</v>
      </c>
      <c r="D978" t="s">
        <v>133</v>
      </c>
      <c r="E978" t="s">
        <v>113</v>
      </c>
      <c r="F978" t="s">
        <v>487</v>
      </c>
      <c r="G978" t="s">
        <v>115</v>
      </c>
      <c r="H978" t="s">
        <v>134</v>
      </c>
      <c r="I978">
        <v>62</v>
      </c>
      <c r="J978">
        <v>720.52300000000002</v>
      </c>
      <c r="K978">
        <v>0.16660800000000001</v>
      </c>
    </row>
    <row r="979" spans="1:11">
      <c r="A979" t="s">
        <v>135</v>
      </c>
      <c r="B979">
        <v>0.16651930737356199</v>
      </c>
      <c r="C979" t="s">
        <v>119</v>
      </c>
      <c r="D979" t="s">
        <v>136</v>
      </c>
      <c r="E979" t="s">
        <v>113</v>
      </c>
      <c r="F979" t="s">
        <v>487</v>
      </c>
      <c r="G979" t="s">
        <v>137</v>
      </c>
      <c r="H979" t="s">
        <v>138</v>
      </c>
      <c r="I979">
        <v>22</v>
      </c>
      <c r="J979">
        <v>792.98</v>
      </c>
      <c r="K979">
        <v>0.16660800000000001</v>
      </c>
    </row>
    <row r="980" spans="1:11">
      <c r="A980" t="s">
        <v>139</v>
      </c>
      <c r="B980">
        <v>0.233549462154266</v>
      </c>
      <c r="C980" t="s">
        <v>119</v>
      </c>
      <c r="D980" t="s">
        <v>140</v>
      </c>
      <c r="E980" t="s">
        <v>113</v>
      </c>
      <c r="F980" t="s">
        <v>487</v>
      </c>
      <c r="G980" t="s">
        <v>137</v>
      </c>
      <c r="H980" t="s">
        <v>141</v>
      </c>
      <c r="I980">
        <v>28</v>
      </c>
      <c r="J980">
        <v>719.58699999999999</v>
      </c>
      <c r="K980">
        <v>0.16660800000000001</v>
      </c>
    </row>
    <row r="981" spans="1:11">
      <c r="A981" t="s">
        <v>142</v>
      </c>
      <c r="B981">
        <v>0.216743132207012</v>
      </c>
      <c r="C981" t="s">
        <v>119</v>
      </c>
      <c r="D981" t="s">
        <v>143</v>
      </c>
      <c r="E981" t="s">
        <v>113</v>
      </c>
      <c r="F981" t="s">
        <v>487</v>
      </c>
      <c r="G981" t="s">
        <v>137</v>
      </c>
      <c r="H981" t="s">
        <v>144</v>
      </c>
      <c r="I981">
        <v>28</v>
      </c>
      <c r="J981">
        <v>775.38400000000001</v>
      </c>
      <c r="K981">
        <v>0.16660800000000001</v>
      </c>
    </row>
    <row r="982" spans="1:11">
      <c r="A982" t="s">
        <v>156</v>
      </c>
      <c r="B982">
        <v>0.13352864835785899</v>
      </c>
      <c r="C982" t="s">
        <v>119</v>
      </c>
      <c r="D982" t="s">
        <v>157</v>
      </c>
      <c r="E982" t="s">
        <v>113</v>
      </c>
      <c r="F982" t="s">
        <v>487</v>
      </c>
      <c r="G982" t="s">
        <v>158</v>
      </c>
      <c r="H982" t="s">
        <v>158</v>
      </c>
      <c r="I982">
        <v>15</v>
      </c>
      <c r="J982">
        <v>674.25</v>
      </c>
      <c r="K982">
        <v>0.16660800000000001</v>
      </c>
    </row>
    <row r="983" spans="1:11">
      <c r="A983" t="s">
        <v>180</v>
      </c>
      <c r="B983">
        <v>1.7198067742798199E-2</v>
      </c>
      <c r="C983" t="s">
        <v>162</v>
      </c>
      <c r="D983" t="s">
        <v>181</v>
      </c>
      <c r="E983" t="s">
        <v>165</v>
      </c>
      <c r="F983" t="s">
        <v>487</v>
      </c>
      <c r="G983" t="s">
        <v>149</v>
      </c>
      <c r="H983" t="s">
        <v>149</v>
      </c>
      <c r="I983">
        <v>4</v>
      </c>
      <c r="J983">
        <v>1395.9970000000001</v>
      </c>
      <c r="K983">
        <v>0.16660800000000001</v>
      </c>
    </row>
    <row r="984" spans="1:11">
      <c r="A984" t="s">
        <v>220</v>
      </c>
      <c r="B984">
        <v>2.4034119414277601E-2</v>
      </c>
      <c r="C984" t="s">
        <v>208</v>
      </c>
      <c r="D984" t="s">
        <v>221</v>
      </c>
      <c r="E984" t="s">
        <v>147</v>
      </c>
      <c r="F984" t="s">
        <v>487</v>
      </c>
      <c r="G984" t="s">
        <v>149</v>
      </c>
      <c r="H984" t="s">
        <v>149</v>
      </c>
      <c r="I984">
        <v>1</v>
      </c>
      <c r="J984">
        <v>249.733</v>
      </c>
      <c r="K984">
        <v>0.16660800000000001</v>
      </c>
    </row>
    <row r="985" spans="1:11">
      <c r="A985" t="s">
        <v>229</v>
      </c>
      <c r="B985">
        <v>1.04391286807773E-2</v>
      </c>
      <c r="C985" t="s">
        <v>203</v>
      </c>
      <c r="D985" t="s">
        <v>230</v>
      </c>
      <c r="E985" t="s">
        <v>231</v>
      </c>
      <c r="F985" t="s">
        <v>487</v>
      </c>
      <c r="G985" t="s">
        <v>149</v>
      </c>
      <c r="H985" t="s">
        <v>149</v>
      </c>
      <c r="I985">
        <v>1</v>
      </c>
      <c r="J985">
        <v>574.96299999999997</v>
      </c>
      <c r="K985">
        <v>0.16660800000000001</v>
      </c>
    </row>
    <row r="986" spans="1:11">
      <c r="A986" t="s">
        <v>232</v>
      </c>
      <c r="B986">
        <v>5.1733342501441796E-3</v>
      </c>
      <c r="C986" t="s">
        <v>233</v>
      </c>
      <c r="D986" t="s">
        <v>1</v>
      </c>
      <c r="E986" t="s">
        <v>113</v>
      </c>
      <c r="F986" t="s">
        <v>487</v>
      </c>
      <c r="G986" t="s">
        <v>1</v>
      </c>
      <c r="H986" t="s">
        <v>1</v>
      </c>
      <c r="I986">
        <v>1</v>
      </c>
      <c r="J986">
        <v>1160.202</v>
      </c>
      <c r="K986">
        <v>0.16660800000000001</v>
      </c>
    </row>
    <row r="987" spans="1:11">
      <c r="A987" t="s">
        <v>111</v>
      </c>
      <c r="B987">
        <v>0.43505256865977898</v>
      </c>
      <c r="C987" t="s">
        <v>114</v>
      </c>
      <c r="D987" t="s">
        <v>112</v>
      </c>
      <c r="E987" t="s">
        <v>113</v>
      </c>
      <c r="F987" t="s">
        <v>488</v>
      </c>
      <c r="G987" t="s">
        <v>115</v>
      </c>
      <c r="H987" t="s">
        <v>116</v>
      </c>
      <c r="I987">
        <v>61</v>
      </c>
      <c r="J987">
        <v>627.36500000000001</v>
      </c>
      <c r="K987">
        <v>0.223495</v>
      </c>
    </row>
    <row r="988" spans="1:11">
      <c r="A988" t="s">
        <v>117</v>
      </c>
      <c r="B988">
        <v>0.44011447508176998</v>
      </c>
      <c r="C988" t="s">
        <v>119</v>
      </c>
      <c r="D988" t="s">
        <v>118</v>
      </c>
      <c r="E988" t="s">
        <v>113</v>
      </c>
      <c r="F988" t="s">
        <v>488</v>
      </c>
      <c r="G988" t="s">
        <v>120</v>
      </c>
      <c r="H988" t="s">
        <v>121</v>
      </c>
      <c r="I988">
        <v>91</v>
      </c>
      <c r="J988">
        <v>925.14099999999996</v>
      </c>
      <c r="K988">
        <v>0.223495</v>
      </c>
    </row>
    <row r="989" spans="1:11">
      <c r="A989" t="s">
        <v>122</v>
      </c>
      <c r="B989">
        <v>0.57739582235646403</v>
      </c>
      <c r="C989" t="s">
        <v>124</v>
      </c>
      <c r="D989" t="s">
        <v>123</v>
      </c>
      <c r="E989" t="s">
        <v>113</v>
      </c>
      <c r="F989" t="s">
        <v>488</v>
      </c>
      <c r="G989" t="s">
        <v>120</v>
      </c>
      <c r="H989" t="s">
        <v>125</v>
      </c>
      <c r="I989">
        <v>100</v>
      </c>
      <c r="J989">
        <v>774.923</v>
      </c>
      <c r="K989">
        <v>0.223495</v>
      </c>
    </row>
    <row r="990" spans="1:11">
      <c r="A990" t="s">
        <v>126</v>
      </c>
      <c r="B990">
        <v>0.24312476441299499</v>
      </c>
      <c r="C990" t="s">
        <v>119</v>
      </c>
      <c r="D990" t="s">
        <v>127</v>
      </c>
      <c r="E990" t="s">
        <v>113</v>
      </c>
      <c r="F990" t="s">
        <v>488</v>
      </c>
      <c r="G990" t="s">
        <v>120</v>
      </c>
      <c r="H990" t="s">
        <v>128</v>
      </c>
      <c r="I990">
        <v>46</v>
      </c>
      <c r="J990">
        <v>846.56600000000003</v>
      </c>
      <c r="K990">
        <v>0.223495</v>
      </c>
    </row>
    <row r="991" spans="1:11">
      <c r="A991" t="s">
        <v>129</v>
      </c>
      <c r="B991">
        <v>0.47723882197077599</v>
      </c>
      <c r="C991" t="s">
        <v>124</v>
      </c>
      <c r="D991" t="s">
        <v>130</v>
      </c>
      <c r="E991" t="s">
        <v>113</v>
      </c>
      <c r="F991" t="s">
        <v>488</v>
      </c>
      <c r="G991" t="s">
        <v>120</v>
      </c>
      <c r="H991" t="s">
        <v>131</v>
      </c>
      <c r="I991">
        <v>35</v>
      </c>
      <c r="J991">
        <v>328.14400000000001</v>
      </c>
      <c r="K991">
        <v>0.223495</v>
      </c>
    </row>
    <row r="992" spans="1:11">
      <c r="A992" t="s">
        <v>132</v>
      </c>
      <c r="B992">
        <v>0.42227294053985498</v>
      </c>
      <c r="C992" t="s">
        <v>114</v>
      </c>
      <c r="D992" t="s">
        <v>133</v>
      </c>
      <c r="E992" t="s">
        <v>113</v>
      </c>
      <c r="F992" t="s">
        <v>488</v>
      </c>
      <c r="G992" t="s">
        <v>115</v>
      </c>
      <c r="H992" t="s">
        <v>134</v>
      </c>
      <c r="I992">
        <v>68</v>
      </c>
      <c r="J992">
        <v>720.52300000000002</v>
      </c>
      <c r="K992">
        <v>0.223495</v>
      </c>
    </row>
    <row r="993" spans="1:11">
      <c r="A993" t="s">
        <v>135</v>
      </c>
      <c r="B993">
        <v>0.16363189213587001</v>
      </c>
      <c r="C993" t="s">
        <v>119</v>
      </c>
      <c r="D993" t="s">
        <v>136</v>
      </c>
      <c r="E993" t="s">
        <v>113</v>
      </c>
      <c r="F993" t="s">
        <v>488</v>
      </c>
      <c r="G993" t="s">
        <v>137</v>
      </c>
      <c r="H993" t="s">
        <v>138</v>
      </c>
      <c r="I993">
        <v>29</v>
      </c>
      <c r="J993">
        <v>792.98</v>
      </c>
      <c r="K993">
        <v>0.223495</v>
      </c>
    </row>
    <row r="994" spans="1:11">
      <c r="A994" t="s">
        <v>139</v>
      </c>
      <c r="B994">
        <v>0.211411105214935</v>
      </c>
      <c r="C994" t="s">
        <v>119</v>
      </c>
      <c r="D994" t="s">
        <v>140</v>
      </c>
      <c r="E994" t="s">
        <v>113</v>
      </c>
      <c r="F994" t="s">
        <v>488</v>
      </c>
      <c r="G994" t="s">
        <v>137</v>
      </c>
      <c r="H994" t="s">
        <v>141</v>
      </c>
      <c r="I994">
        <v>34</v>
      </c>
      <c r="J994">
        <v>719.58699999999999</v>
      </c>
      <c r="K994">
        <v>0.223495</v>
      </c>
    </row>
    <row r="995" spans="1:11">
      <c r="A995" t="s">
        <v>142</v>
      </c>
      <c r="B995">
        <v>0.20196838727234301</v>
      </c>
      <c r="C995" t="s">
        <v>119</v>
      </c>
      <c r="D995" t="s">
        <v>143</v>
      </c>
      <c r="E995" t="s">
        <v>113</v>
      </c>
      <c r="F995" t="s">
        <v>488</v>
      </c>
      <c r="G995" t="s">
        <v>137</v>
      </c>
      <c r="H995" t="s">
        <v>144</v>
      </c>
      <c r="I995">
        <v>35</v>
      </c>
      <c r="J995">
        <v>775.38400000000001</v>
      </c>
      <c r="K995">
        <v>0.223495</v>
      </c>
    </row>
    <row r="996" spans="1:11">
      <c r="A996" t="s">
        <v>156</v>
      </c>
      <c r="B996">
        <v>9.9541112980631494E-2</v>
      </c>
      <c r="C996" t="s">
        <v>119</v>
      </c>
      <c r="D996" t="s">
        <v>157</v>
      </c>
      <c r="E996" t="s">
        <v>113</v>
      </c>
      <c r="F996" t="s">
        <v>488</v>
      </c>
      <c r="G996" t="s">
        <v>158</v>
      </c>
      <c r="H996" t="s">
        <v>158</v>
      </c>
      <c r="I996">
        <v>15</v>
      </c>
      <c r="J996">
        <v>674.25</v>
      </c>
      <c r="K996">
        <v>0.223495</v>
      </c>
    </row>
    <row r="997" spans="1:11">
      <c r="A997" t="s">
        <v>159</v>
      </c>
      <c r="B997">
        <v>4.0127142650048398E-3</v>
      </c>
      <c r="C997" t="s">
        <v>162</v>
      </c>
      <c r="D997" t="s">
        <v>160</v>
      </c>
      <c r="E997" t="s">
        <v>161</v>
      </c>
      <c r="F997" t="s">
        <v>488</v>
      </c>
      <c r="G997" t="s">
        <v>149</v>
      </c>
      <c r="H997" t="s">
        <v>149</v>
      </c>
      <c r="I997">
        <v>1</v>
      </c>
      <c r="J997">
        <v>1115.049</v>
      </c>
      <c r="K997">
        <v>0.223495</v>
      </c>
    </row>
    <row r="998" spans="1:11">
      <c r="A998" t="s">
        <v>232</v>
      </c>
      <c r="B998">
        <v>3.8565465569610998E-3</v>
      </c>
      <c r="C998" t="s">
        <v>233</v>
      </c>
      <c r="D998" t="s">
        <v>1</v>
      </c>
      <c r="E998" t="s">
        <v>113</v>
      </c>
      <c r="F998" t="s">
        <v>488</v>
      </c>
      <c r="G998" t="s">
        <v>1</v>
      </c>
      <c r="H998" t="s">
        <v>1</v>
      </c>
      <c r="I998">
        <v>1</v>
      </c>
      <c r="J998">
        <v>1160.202</v>
      </c>
      <c r="K998">
        <v>0.223495</v>
      </c>
    </row>
    <row r="999" spans="1:11">
      <c r="A999" t="s">
        <v>234</v>
      </c>
      <c r="B999">
        <v>6.83758129415635E-3</v>
      </c>
      <c r="C999" t="s">
        <v>236</v>
      </c>
      <c r="D999" t="s">
        <v>235</v>
      </c>
      <c r="E999" t="s">
        <v>165</v>
      </c>
      <c r="F999" t="s">
        <v>488</v>
      </c>
      <c r="G999" t="s">
        <v>149</v>
      </c>
      <c r="H999" t="s">
        <v>149</v>
      </c>
      <c r="I999">
        <v>2</v>
      </c>
      <c r="J999">
        <v>1308.759</v>
      </c>
      <c r="K999">
        <v>0.223495</v>
      </c>
    </row>
    <row r="1000" spans="1:11">
      <c r="A1000" t="s">
        <v>111</v>
      </c>
      <c r="B1000">
        <v>1.6553900145867599E-2</v>
      </c>
      <c r="C1000" t="s">
        <v>114</v>
      </c>
      <c r="D1000" t="s">
        <v>112</v>
      </c>
      <c r="E1000" t="s">
        <v>113</v>
      </c>
      <c r="F1000" t="s">
        <v>489</v>
      </c>
      <c r="G1000" t="s">
        <v>115</v>
      </c>
      <c r="H1000" t="s">
        <v>116</v>
      </c>
      <c r="I1000">
        <v>5</v>
      </c>
      <c r="J1000">
        <v>627.36500000000001</v>
      </c>
      <c r="K1000">
        <v>0.48144799999999999</v>
      </c>
    </row>
    <row r="1001" spans="1:11">
      <c r="A1001" t="s">
        <v>117</v>
      </c>
      <c r="B1001">
        <v>2.46964977695582E-2</v>
      </c>
      <c r="C1001" t="s">
        <v>119</v>
      </c>
      <c r="D1001" t="s">
        <v>118</v>
      </c>
      <c r="E1001" t="s">
        <v>113</v>
      </c>
      <c r="F1001" t="s">
        <v>489</v>
      </c>
      <c r="G1001" t="s">
        <v>120</v>
      </c>
      <c r="H1001" t="s">
        <v>121</v>
      </c>
      <c r="I1001">
        <v>11</v>
      </c>
      <c r="J1001">
        <v>925.14099999999996</v>
      </c>
      <c r="K1001">
        <v>0.48144799999999999</v>
      </c>
    </row>
    <row r="1002" spans="1:11">
      <c r="A1002" t="s">
        <v>122</v>
      </c>
      <c r="B1002">
        <v>2.1442827357065899E-2</v>
      </c>
      <c r="C1002" t="s">
        <v>124</v>
      </c>
      <c r="D1002" t="s">
        <v>123</v>
      </c>
      <c r="E1002" t="s">
        <v>113</v>
      </c>
      <c r="F1002" t="s">
        <v>489</v>
      </c>
      <c r="G1002" t="s">
        <v>120</v>
      </c>
      <c r="H1002" t="s">
        <v>125</v>
      </c>
      <c r="I1002">
        <v>8</v>
      </c>
      <c r="J1002">
        <v>774.923</v>
      </c>
      <c r="K1002">
        <v>0.48144799999999999</v>
      </c>
    </row>
    <row r="1003" spans="1:11">
      <c r="A1003" t="s">
        <v>126</v>
      </c>
      <c r="B1003">
        <v>5.1523942342417799E-2</v>
      </c>
      <c r="C1003" t="s">
        <v>119</v>
      </c>
      <c r="D1003" t="s">
        <v>127</v>
      </c>
      <c r="E1003" t="s">
        <v>113</v>
      </c>
      <c r="F1003" t="s">
        <v>489</v>
      </c>
      <c r="G1003" t="s">
        <v>120</v>
      </c>
      <c r="H1003" t="s">
        <v>128</v>
      </c>
      <c r="I1003">
        <v>21</v>
      </c>
      <c r="J1003">
        <v>846.56600000000003</v>
      </c>
      <c r="K1003">
        <v>0.48144799999999999</v>
      </c>
    </row>
    <row r="1004" spans="1:11">
      <c r="A1004" t="s">
        <v>129</v>
      </c>
      <c r="B1004">
        <v>6.3297439934981098E-3</v>
      </c>
      <c r="C1004" t="s">
        <v>124</v>
      </c>
      <c r="D1004" t="s">
        <v>130</v>
      </c>
      <c r="E1004" t="s">
        <v>113</v>
      </c>
      <c r="F1004" t="s">
        <v>489</v>
      </c>
      <c r="G1004" t="s">
        <v>120</v>
      </c>
      <c r="H1004" t="s">
        <v>131</v>
      </c>
      <c r="I1004">
        <v>1</v>
      </c>
      <c r="J1004">
        <v>328.14400000000001</v>
      </c>
      <c r="K1004">
        <v>0.48144799999999999</v>
      </c>
    </row>
    <row r="1005" spans="1:11">
      <c r="A1005" t="s">
        <v>132</v>
      </c>
      <c r="B1005">
        <v>5.1888996234740602E-2</v>
      </c>
      <c r="C1005" t="s">
        <v>114</v>
      </c>
      <c r="D1005" t="s">
        <v>133</v>
      </c>
      <c r="E1005" t="s">
        <v>113</v>
      </c>
      <c r="F1005" t="s">
        <v>489</v>
      </c>
      <c r="G1005" t="s">
        <v>115</v>
      </c>
      <c r="H1005" t="s">
        <v>134</v>
      </c>
      <c r="I1005">
        <v>18</v>
      </c>
      <c r="J1005">
        <v>720.52300000000002</v>
      </c>
      <c r="K1005">
        <v>0.48144799999999999</v>
      </c>
    </row>
    <row r="1006" spans="1:11">
      <c r="A1006" t="s">
        <v>135</v>
      </c>
      <c r="B1006">
        <v>6.2863653953515397E-2</v>
      </c>
      <c r="C1006" t="s">
        <v>119</v>
      </c>
      <c r="D1006" t="s">
        <v>136</v>
      </c>
      <c r="E1006" t="s">
        <v>113</v>
      </c>
      <c r="F1006" t="s">
        <v>489</v>
      </c>
      <c r="G1006" t="s">
        <v>137</v>
      </c>
      <c r="H1006" t="s">
        <v>138</v>
      </c>
      <c r="I1006">
        <v>24</v>
      </c>
      <c r="J1006">
        <v>792.98</v>
      </c>
      <c r="K1006">
        <v>0.48144799999999999</v>
      </c>
    </row>
    <row r="1007" spans="1:11">
      <c r="A1007" t="s">
        <v>139</v>
      </c>
      <c r="B1007">
        <v>4.0410603835302997E-2</v>
      </c>
      <c r="C1007" t="s">
        <v>119</v>
      </c>
      <c r="D1007" t="s">
        <v>140</v>
      </c>
      <c r="E1007" t="s">
        <v>113</v>
      </c>
      <c r="F1007" t="s">
        <v>489</v>
      </c>
      <c r="G1007" t="s">
        <v>137</v>
      </c>
      <c r="H1007" t="s">
        <v>141</v>
      </c>
      <c r="I1007">
        <v>14</v>
      </c>
      <c r="J1007">
        <v>719.58699999999999</v>
      </c>
      <c r="K1007">
        <v>0.48144799999999999</v>
      </c>
    </row>
    <row r="1008" spans="1:11">
      <c r="A1008" t="s">
        <v>142</v>
      </c>
      <c r="B1008">
        <v>5.8932716287741001E-2</v>
      </c>
      <c r="C1008" t="s">
        <v>119</v>
      </c>
      <c r="D1008" t="s">
        <v>143</v>
      </c>
      <c r="E1008" t="s">
        <v>113</v>
      </c>
      <c r="F1008" t="s">
        <v>489</v>
      </c>
      <c r="G1008" t="s">
        <v>137</v>
      </c>
      <c r="H1008" t="s">
        <v>144</v>
      </c>
      <c r="I1008">
        <v>22</v>
      </c>
      <c r="J1008">
        <v>775.38400000000001</v>
      </c>
      <c r="K1008">
        <v>0.48144799999999999</v>
      </c>
    </row>
    <row r="1009" spans="1:11">
      <c r="A1009" t="s">
        <v>156</v>
      </c>
      <c r="B1009">
        <v>6.1611198012679102E-3</v>
      </c>
      <c r="C1009" t="s">
        <v>119</v>
      </c>
      <c r="D1009" t="s">
        <v>157</v>
      </c>
      <c r="E1009" t="s">
        <v>113</v>
      </c>
      <c r="F1009" t="s">
        <v>489</v>
      </c>
      <c r="G1009" t="s">
        <v>158</v>
      </c>
      <c r="H1009" t="s">
        <v>158</v>
      </c>
      <c r="I1009">
        <v>2</v>
      </c>
      <c r="J1009">
        <v>674.25</v>
      </c>
      <c r="K1009">
        <v>0.48144799999999999</v>
      </c>
    </row>
    <row r="1010" spans="1:11">
      <c r="A1010" t="s">
        <v>159</v>
      </c>
      <c r="B1010">
        <v>1.11765537460817E-2</v>
      </c>
      <c r="C1010" t="s">
        <v>162</v>
      </c>
      <c r="D1010" t="s">
        <v>160</v>
      </c>
      <c r="E1010" t="s">
        <v>161</v>
      </c>
      <c r="F1010" t="s">
        <v>489</v>
      </c>
      <c r="G1010" t="s">
        <v>149</v>
      </c>
      <c r="H1010" t="s">
        <v>149</v>
      </c>
      <c r="I1010">
        <v>6</v>
      </c>
      <c r="J1010">
        <v>1115.049</v>
      </c>
      <c r="K1010">
        <v>0.48144799999999999</v>
      </c>
    </row>
    <row r="1011" spans="1:11">
      <c r="A1011" t="s">
        <v>163</v>
      </c>
      <c r="B1011">
        <v>1.42568784491494E-3</v>
      </c>
      <c r="C1011" t="s">
        <v>166</v>
      </c>
      <c r="D1011" t="s">
        <v>164</v>
      </c>
      <c r="E1011" t="s">
        <v>165</v>
      </c>
      <c r="F1011" t="s">
        <v>489</v>
      </c>
      <c r="G1011" t="s">
        <v>149</v>
      </c>
      <c r="H1011" t="s">
        <v>149</v>
      </c>
      <c r="I1011">
        <v>1</v>
      </c>
      <c r="J1011">
        <v>1456.8879999999999</v>
      </c>
      <c r="K1011">
        <v>0.48144799999999999</v>
      </c>
    </row>
    <row r="1012" spans="1:11">
      <c r="A1012" t="s">
        <v>167</v>
      </c>
      <c r="B1012">
        <v>5.0358401312196001E-3</v>
      </c>
      <c r="C1012" t="s">
        <v>162</v>
      </c>
      <c r="D1012" t="s">
        <v>168</v>
      </c>
      <c r="E1012" t="s">
        <v>169</v>
      </c>
      <c r="F1012" t="s">
        <v>489</v>
      </c>
      <c r="G1012" t="s">
        <v>149</v>
      </c>
      <c r="H1012" t="s">
        <v>170</v>
      </c>
      <c r="I1012">
        <v>3</v>
      </c>
      <c r="J1012">
        <v>1237.3710000000001</v>
      </c>
      <c r="K1012">
        <v>0.48144799999999999</v>
      </c>
    </row>
    <row r="1013" spans="1:11">
      <c r="A1013" t="s">
        <v>171</v>
      </c>
      <c r="B1013">
        <v>3.2462447670304202E-3</v>
      </c>
      <c r="C1013" t="s">
        <v>166</v>
      </c>
      <c r="D1013" t="s">
        <v>172</v>
      </c>
      <c r="E1013" t="s">
        <v>165</v>
      </c>
      <c r="F1013" t="s">
        <v>489</v>
      </c>
      <c r="G1013" t="s">
        <v>149</v>
      </c>
      <c r="H1013" t="s">
        <v>149</v>
      </c>
      <c r="I1013">
        <v>2</v>
      </c>
      <c r="J1013">
        <v>1279.674</v>
      </c>
      <c r="K1013">
        <v>0.48144799999999999</v>
      </c>
    </row>
    <row r="1014" spans="1:11">
      <c r="A1014" t="s">
        <v>173</v>
      </c>
      <c r="B1014">
        <v>1.4444844415252801E-3</v>
      </c>
      <c r="C1014" t="s">
        <v>162</v>
      </c>
      <c r="D1014" t="s">
        <v>174</v>
      </c>
      <c r="E1014" t="s">
        <v>165</v>
      </c>
      <c r="F1014" t="s">
        <v>489</v>
      </c>
      <c r="G1014" t="s">
        <v>149</v>
      </c>
      <c r="H1014" t="s">
        <v>149</v>
      </c>
      <c r="I1014">
        <v>1</v>
      </c>
      <c r="J1014">
        <v>1437.93</v>
      </c>
      <c r="K1014">
        <v>0.48144799999999999</v>
      </c>
    </row>
    <row r="1015" spans="1:11">
      <c r="A1015" t="s">
        <v>177</v>
      </c>
      <c r="B1015">
        <v>2.9459297112989702E-3</v>
      </c>
      <c r="C1015" t="s">
        <v>162</v>
      </c>
      <c r="D1015" t="s">
        <v>178</v>
      </c>
      <c r="E1015" t="s">
        <v>179</v>
      </c>
      <c r="F1015" t="s">
        <v>489</v>
      </c>
      <c r="G1015" t="s">
        <v>179</v>
      </c>
      <c r="H1015" t="s">
        <v>179</v>
      </c>
      <c r="I1015">
        <v>2</v>
      </c>
      <c r="J1015">
        <v>1410.127</v>
      </c>
      <c r="K1015">
        <v>0.48144799999999999</v>
      </c>
    </row>
    <row r="1016" spans="1:11">
      <c r="A1016" t="s">
        <v>180</v>
      </c>
      <c r="B1016">
        <v>4.4636217262696998E-3</v>
      </c>
      <c r="C1016" t="s">
        <v>162</v>
      </c>
      <c r="D1016" t="s">
        <v>181</v>
      </c>
      <c r="E1016" t="s">
        <v>165</v>
      </c>
      <c r="F1016" t="s">
        <v>489</v>
      </c>
      <c r="G1016" t="s">
        <v>149</v>
      </c>
      <c r="H1016" t="s">
        <v>149</v>
      </c>
      <c r="I1016">
        <v>3</v>
      </c>
      <c r="J1016">
        <v>1395.9970000000001</v>
      </c>
      <c r="K1016">
        <v>0.48144799999999999</v>
      </c>
    </row>
    <row r="1017" spans="1:11">
      <c r="A1017" t="s">
        <v>182</v>
      </c>
      <c r="B1017">
        <v>1.52454049699905E-3</v>
      </c>
      <c r="C1017" t="s">
        <v>166</v>
      </c>
      <c r="D1017" t="s">
        <v>183</v>
      </c>
      <c r="E1017" t="s">
        <v>165</v>
      </c>
      <c r="F1017" t="s">
        <v>489</v>
      </c>
      <c r="G1017" t="s">
        <v>149</v>
      </c>
      <c r="H1017" t="s">
        <v>149</v>
      </c>
      <c r="I1017">
        <v>1</v>
      </c>
      <c r="J1017">
        <v>1362.422</v>
      </c>
      <c r="K1017">
        <v>0.48144799999999999</v>
      </c>
    </row>
    <row r="1018" spans="1:11">
      <c r="A1018" t="s">
        <v>189</v>
      </c>
      <c r="B1018">
        <v>4.8886593528815799E-3</v>
      </c>
      <c r="C1018" t="s">
        <v>186</v>
      </c>
      <c r="D1018" t="s">
        <v>190</v>
      </c>
      <c r="E1018" t="s">
        <v>165</v>
      </c>
      <c r="F1018" t="s">
        <v>489</v>
      </c>
      <c r="G1018" t="s">
        <v>149</v>
      </c>
      <c r="H1018" t="s">
        <v>149</v>
      </c>
      <c r="I1018">
        <v>3</v>
      </c>
      <c r="J1018">
        <v>1274.624</v>
      </c>
      <c r="K1018">
        <v>0.48144799999999999</v>
      </c>
    </row>
    <row r="1019" spans="1:11">
      <c r="A1019" t="s">
        <v>191</v>
      </c>
      <c r="B1019">
        <v>4.8039566316556903E-3</v>
      </c>
      <c r="C1019" t="s">
        <v>186</v>
      </c>
      <c r="D1019" t="s">
        <v>192</v>
      </c>
      <c r="E1019" t="s">
        <v>165</v>
      </c>
      <c r="F1019" t="s">
        <v>489</v>
      </c>
      <c r="G1019" t="s">
        <v>149</v>
      </c>
      <c r="H1019" t="s">
        <v>149</v>
      </c>
      <c r="I1019">
        <v>3</v>
      </c>
      <c r="J1019">
        <v>1297.098</v>
      </c>
      <c r="K1019">
        <v>0.48144799999999999</v>
      </c>
    </row>
    <row r="1020" spans="1:11">
      <c r="A1020" t="s">
        <v>195</v>
      </c>
      <c r="B1020">
        <v>1.4488361996402401E-3</v>
      </c>
      <c r="C1020" t="s">
        <v>166</v>
      </c>
      <c r="D1020" t="s">
        <v>196</v>
      </c>
      <c r="E1020" t="s">
        <v>165</v>
      </c>
      <c r="F1020" t="s">
        <v>489</v>
      </c>
      <c r="G1020" t="s">
        <v>149</v>
      </c>
      <c r="H1020" t="s">
        <v>149</v>
      </c>
      <c r="I1020">
        <v>1</v>
      </c>
      <c r="J1020">
        <v>1433.6110000000001</v>
      </c>
      <c r="K1020">
        <v>0.48144799999999999</v>
      </c>
    </row>
    <row r="1021" spans="1:11">
      <c r="A1021" t="s">
        <v>199</v>
      </c>
      <c r="B1021">
        <v>1.5105286409338101E-3</v>
      </c>
      <c r="C1021" t="s">
        <v>166</v>
      </c>
      <c r="D1021" t="s">
        <v>200</v>
      </c>
      <c r="E1021" t="s">
        <v>165</v>
      </c>
      <c r="F1021" t="s">
        <v>489</v>
      </c>
      <c r="G1021" t="s">
        <v>149</v>
      </c>
      <c r="H1021" t="s">
        <v>149</v>
      </c>
      <c r="I1021">
        <v>1</v>
      </c>
      <c r="J1021">
        <v>1375.06</v>
      </c>
      <c r="K1021">
        <v>0.48144799999999999</v>
      </c>
    </row>
    <row r="1022" spans="1:11">
      <c r="A1022" t="s">
        <v>213</v>
      </c>
      <c r="B1022">
        <v>5.75749326559405E-3</v>
      </c>
      <c r="C1022" t="s">
        <v>208</v>
      </c>
      <c r="D1022" t="s">
        <v>214</v>
      </c>
      <c r="E1022" t="s">
        <v>165</v>
      </c>
      <c r="F1022" t="s">
        <v>489</v>
      </c>
      <c r="G1022" t="s">
        <v>149</v>
      </c>
      <c r="H1022" t="s">
        <v>149</v>
      </c>
      <c r="I1022">
        <v>1</v>
      </c>
      <c r="J1022">
        <v>360.75900000000001</v>
      </c>
      <c r="K1022">
        <v>0.48144799999999999</v>
      </c>
    </row>
    <row r="1023" spans="1:11">
      <c r="A1023" t="s">
        <v>215</v>
      </c>
      <c r="B1023">
        <v>1.6320294125061401E-2</v>
      </c>
      <c r="C1023" t="s">
        <v>203</v>
      </c>
      <c r="D1023" t="s">
        <v>216</v>
      </c>
      <c r="E1023" t="s">
        <v>217</v>
      </c>
      <c r="F1023" t="s">
        <v>489</v>
      </c>
      <c r="G1023" t="s">
        <v>149</v>
      </c>
      <c r="H1023" t="s">
        <v>149</v>
      </c>
      <c r="I1023">
        <v>2</v>
      </c>
      <c r="J1023">
        <v>254.53800000000001</v>
      </c>
      <c r="K1023">
        <v>0.48144799999999999</v>
      </c>
    </row>
    <row r="1024" spans="1:11">
      <c r="A1024" t="s">
        <v>218</v>
      </c>
      <c r="B1024">
        <v>5.1306393527315801E-2</v>
      </c>
      <c r="C1024" t="s">
        <v>203</v>
      </c>
      <c r="D1024" t="s">
        <v>219</v>
      </c>
      <c r="E1024" t="s">
        <v>217</v>
      </c>
      <c r="F1024" t="s">
        <v>489</v>
      </c>
      <c r="G1024" t="s">
        <v>149</v>
      </c>
      <c r="H1024" t="s">
        <v>149</v>
      </c>
      <c r="I1024">
        <v>5</v>
      </c>
      <c r="J1024">
        <v>202.41800000000001</v>
      </c>
      <c r="K1024">
        <v>0.48144799999999999</v>
      </c>
    </row>
    <row r="1025" spans="1:11">
      <c r="A1025" t="s">
        <v>222</v>
      </c>
      <c r="B1025">
        <v>2.8306445305772499E-3</v>
      </c>
      <c r="C1025" t="s">
        <v>203</v>
      </c>
      <c r="D1025" t="s">
        <v>223</v>
      </c>
      <c r="E1025" t="s">
        <v>224</v>
      </c>
      <c r="F1025" t="s">
        <v>489</v>
      </c>
      <c r="G1025" t="s">
        <v>149</v>
      </c>
      <c r="H1025" t="s">
        <v>149</v>
      </c>
      <c r="I1025">
        <v>1</v>
      </c>
      <c r="J1025">
        <v>733.779</v>
      </c>
      <c r="K1025">
        <v>0.48144799999999999</v>
      </c>
    </row>
    <row r="1026" spans="1:11">
      <c r="A1026" t="s">
        <v>225</v>
      </c>
      <c r="B1026">
        <v>6.83884784799761E-3</v>
      </c>
      <c r="C1026" t="s">
        <v>203</v>
      </c>
      <c r="D1026" t="s">
        <v>226</v>
      </c>
      <c r="E1026" t="s">
        <v>217</v>
      </c>
      <c r="F1026" t="s">
        <v>489</v>
      </c>
      <c r="G1026" t="s">
        <v>149</v>
      </c>
      <c r="H1026" t="s">
        <v>149</v>
      </c>
      <c r="I1026">
        <v>1</v>
      </c>
      <c r="J1026">
        <v>303.71600000000001</v>
      </c>
      <c r="K1026">
        <v>0.48144799999999999</v>
      </c>
    </row>
    <row r="1027" spans="1:11">
      <c r="A1027" t="s">
        <v>232</v>
      </c>
      <c r="B1027">
        <v>0.238105070694004</v>
      </c>
      <c r="C1027" t="s">
        <v>233</v>
      </c>
      <c r="D1027" t="s">
        <v>1</v>
      </c>
      <c r="E1027" t="s">
        <v>113</v>
      </c>
      <c r="F1027" t="s">
        <v>489</v>
      </c>
      <c r="G1027" t="s">
        <v>1</v>
      </c>
      <c r="H1027" t="s">
        <v>1</v>
      </c>
      <c r="I1027">
        <v>133</v>
      </c>
      <c r="J1027">
        <v>1160.202</v>
      </c>
      <c r="K1027">
        <v>0.48144799999999999</v>
      </c>
    </row>
    <row r="1028" spans="1:11">
      <c r="A1028" t="s">
        <v>234</v>
      </c>
      <c r="B1028">
        <v>7.9352558912773197E-3</v>
      </c>
      <c r="C1028" t="s">
        <v>236</v>
      </c>
      <c r="D1028" t="s">
        <v>235</v>
      </c>
      <c r="E1028" t="s">
        <v>165</v>
      </c>
      <c r="F1028" t="s">
        <v>489</v>
      </c>
      <c r="G1028" t="s">
        <v>149</v>
      </c>
      <c r="H1028" t="s">
        <v>149</v>
      </c>
      <c r="I1028">
        <v>5</v>
      </c>
      <c r="J1028">
        <v>1308.759</v>
      </c>
      <c r="K1028">
        <v>0.48144799999999999</v>
      </c>
    </row>
    <row r="1029" spans="1:11">
      <c r="A1029" t="s">
        <v>239</v>
      </c>
      <c r="B1029">
        <v>0.43166916081911</v>
      </c>
      <c r="C1029" t="s">
        <v>241</v>
      </c>
      <c r="D1029" t="s">
        <v>240</v>
      </c>
      <c r="E1029" t="s">
        <v>169</v>
      </c>
      <c r="F1029" t="s">
        <v>489</v>
      </c>
      <c r="G1029" t="s">
        <v>149</v>
      </c>
      <c r="H1029" t="s">
        <v>242</v>
      </c>
      <c r="I1029">
        <v>267</v>
      </c>
      <c r="J1029">
        <v>1284.7270000000001</v>
      </c>
      <c r="K1029">
        <v>0.48144799999999999</v>
      </c>
    </row>
    <row r="1030" spans="1:11">
      <c r="A1030" t="s">
        <v>243</v>
      </c>
      <c r="B1030">
        <v>3.1375452610595102E-3</v>
      </c>
      <c r="C1030" t="s">
        <v>236</v>
      </c>
      <c r="D1030" t="s">
        <v>244</v>
      </c>
      <c r="E1030" t="s">
        <v>165</v>
      </c>
      <c r="F1030" t="s">
        <v>489</v>
      </c>
      <c r="G1030" t="s">
        <v>149</v>
      </c>
      <c r="H1030" t="s">
        <v>149</v>
      </c>
      <c r="I1030">
        <v>2</v>
      </c>
      <c r="J1030">
        <v>1324.008</v>
      </c>
      <c r="K1030">
        <v>0.48144799999999999</v>
      </c>
    </row>
    <row r="1031" spans="1:11">
      <c r="A1031" t="s">
        <v>111</v>
      </c>
      <c r="B1031">
        <v>5.0026470725320696E-3</v>
      </c>
      <c r="C1031" t="s">
        <v>114</v>
      </c>
      <c r="D1031" t="s">
        <v>112</v>
      </c>
      <c r="E1031" t="s">
        <v>113</v>
      </c>
      <c r="F1031" t="s">
        <v>490</v>
      </c>
      <c r="G1031" t="s">
        <v>115</v>
      </c>
      <c r="H1031" t="s">
        <v>116</v>
      </c>
      <c r="I1031">
        <v>2</v>
      </c>
      <c r="J1031">
        <v>627.36500000000001</v>
      </c>
      <c r="K1031">
        <v>0.63724999999999998</v>
      </c>
    </row>
    <row r="1032" spans="1:11">
      <c r="A1032" t="s">
        <v>117</v>
      </c>
      <c r="B1032">
        <v>1.01773211239987E-2</v>
      </c>
      <c r="C1032" t="s">
        <v>119</v>
      </c>
      <c r="D1032" t="s">
        <v>118</v>
      </c>
      <c r="E1032" t="s">
        <v>113</v>
      </c>
      <c r="F1032" t="s">
        <v>490</v>
      </c>
      <c r="G1032" t="s">
        <v>120</v>
      </c>
      <c r="H1032" t="s">
        <v>121</v>
      </c>
      <c r="I1032">
        <v>6</v>
      </c>
      <c r="J1032">
        <v>925.14099999999996</v>
      </c>
      <c r="K1032">
        <v>0.63724999999999998</v>
      </c>
    </row>
    <row r="1033" spans="1:11">
      <c r="A1033" t="s">
        <v>122</v>
      </c>
      <c r="B1033">
        <v>8.1001226719534195E-3</v>
      </c>
      <c r="C1033" t="s">
        <v>124</v>
      </c>
      <c r="D1033" t="s">
        <v>123</v>
      </c>
      <c r="E1033" t="s">
        <v>113</v>
      </c>
      <c r="F1033" t="s">
        <v>490</v>
      </c>
      <c r="G1033" t="s">
        <v>120</v>
      </c>
      <c r="H1033" t="s">
        <v>125</v>
      </c>
      <c r="I1033">
        <v>4</v>
      </c>
      <c r="J1033">
        <v>774.923</v>
      </c>
      <c r="K1033">
        <v>0.63724999999999998</v>
      </c>
    </row>
    <row r="1034" spans="1:11">
      <c r="A1034" t="s">
        <v>126</v>
      </c>
      <c r="B1034">
        <v>7.4146272840134898E-3</v>
      </c>
      <c r="C1034" t="s">
        <v>119</v>
      </c>
      <c r="D1034" t="s">
        <v>127</v>
      </c>
      <c r="E1034" t="s">
        <v>113</v>
      </c>
      <c r="F1034" t="s">
        <v>490</v>
      </c>
      <c r="G1034" t="s">
        <v>120</v>
      </c>
      <c r="H1034" t="s">
        <v>128</v>
      </c>
      <c r="I1034">
        <v>4</v>
      </c>
      <c r="J1034">
        <v>846.56600000000003</v>
      </c>
      <c r="K1034">
        <v>0.63724999999999998</v>
      </c>
    </row>
    <row r="1035" spans="1:11">
      <c r="A1035" t="s">
        <v>132</v>
      </c>
      <c r="B1035">
        <v>1.0889609633068899E-2</v>
      </c>
      <c r="C1035" t="s">
        <v>114</v>
      </c>
      <c r="D1035" t="s">
        <v>133</v>
      </c>
      <c r="E1035" t="s">
        <v>113</v>
      </c>
      <c r="F1035" t="s">
        <v>490</v>
      </c>
      <c r="G1035" t="s">
        <v>115</v>
      </c>
      <c r="H1035" t="s">
        <v>134</v>
      </c>
      <c r="I1035">
        <v>5</v>
      </c>
      <c r="J1035">
        <v>720.52300000000002</v>
      </c>
      <c r="K1035">
        <v>0.63724999999999998</v>
      </c>
    </row>
    <row r="1036" spans="1:11">
      <c r="A1036" t="s">
        <v>135</v>
      </c>
      <c r="B1036">
        <v>2.9683778411741898E-2</v>
      </c>
      <c r="C1036" t="s">
        <v>119</v>
      </c>
      <c r="D1036" t="s">
        <v>136</v>
      </c>
      <c r="E1036" t="s">
        <v>113</v>
      </c>
      <c r="F1036" t="s">
        <v>490</v>
      </c>
      <c r="G1036" t="s">
        <v>137</v>
      </c>
      <c r="H1036" t="s">
        <v>138</v>
      </c>
      <c r="I1036">
        <v>15</v>
      </c>
      <c r="J1036">
        <v>792.98</v>
      </c>
      <c r="K1036">
        <v>0.63724999999999998</v>
      </c>
    </row>
    <row r="1037" spans="1:11">
      <c r="A1037" t="s">
        <v>139</v>
      </c>
      <c r="B1037">
        <v>6.5422645503443299E-3</v>
      </c>
      <c r="C1037" t="s">
        <v>119</v>
      </c>
      <c r="D1037" t="s">
        <v>140</v>
      </c>
      <c r="E1037" t="s">
        <v>113</v>
      </c>
      <c r="F1037" t="s">
        <v>490</v>
      </c>
      <c r="G1037" t="s">
        <v>137</v>
      </c>
      <c r="H1037" t="s">
        <v>141</v>
      </c>
      <c r="I1037">
        <v>3</v>
      </c>
      <c r="J1037">
        <v>719.58699999999999</v>
      </c>
      <c r="K1037">
        <v>0.63724999999999998</v>
      </c>
    </row>
    <row r="1038" spans="1:11">
      <c r="A1038" t="s">
        <v>142</v>
      </c>
      <c r="B1038">
        <v>2.6309747072784599E-2</v>
      </c>
      <c r="C1038" t="s">
        <v>119</v>
      </c>
      <c r="D1038" t="s">
        <v>143</v>
      </c>
      <c r="E1038" t="s">
        <v>113</v>
      </c>
      <c r="F1038" t="s">
        <v>490</v>
      </c>
      <c r="G1038" t="s">
        <v>137</v>
      </c>
      <c r="H1038" t="s">
        <v>144</v>
      </c>
      <c r="I1038">
        <v>13</v>
      </c>
      <c r="J1038">
        <v>775.38400000000001</v>
      </c>
      <c r="K1038">
        <v>0.63724999999999998</v>
      </c>
    </row>
    <row r="1039" spans="1:11">
      <c r="A1039" t="s">
        <v>156</v>
      </c>
      <c r="B1039">
        <v>4.6547803940068001E-3</v>
      </c>
      <c r="C1039" t="s">
        <v>119</v>
      </c>
      <c r="D1039" t="s">
        <v>157</v>
      </c>
      <c r="E1039" t="s">
        <v>113</v>
      </c>
      <c r="F1039" t="s">
        <v>490</v>
      </c>
      <c r="G1039" t="s">
        <v>158</v>
      </c>
      <c r="H1039" t="s">
        <v>158</v>
      </c>
      <c r="I1039">
        <v>2</v>
      </c>
      <c r="J1039">
        <v>674.25</v>
      </c>
      <c r="K1039">
        <v>0.63724999999999998</v>
      </c>
    </row>
    <row r="1040" spans="1:11">
      <c r="A1040" t="s">
        <v>159</v>
      </c>
      <c r="B1040">
        <v>9.8513158455877606E-3</v>
      </c>
      <c r="C1040" t="s">
        <v>162</v>
      </c>
      <c r="D1040" t="s">
        <v>160</v>
      </c>
      <c r="E1040" t="s">
        <v>161</v>
      </c>
      <c r="F1040" t="s">
        <v>490</v>
      </c>
      <c r="G1040" t="s">
        <v>149</v>
      </c>
      <c r="H1040" t="s">
        <v>149</v>
      </c>
      <c r="I1040">
        <v>7</v>
      </c>
      <c r="J1040">
        <v>1115.049</v>
      </c>
      <c r="K1040">
        <v>0.63724999999999998</v>
      </c>
    </row>
    <row r="1041" spans="1:11">
      <c r="A1041" t="s">
        <v>167</v>
      </c>
      <c r="B1041">
        <v>1.26820722348394E-3</v>
      </c>
      <c r="C1041" t="s">
        <v>162</v>
      </c>
      <c r="D1041" t="s">
        <v>168</v>
      </c>
      <c r="E1041" t="s">
        <v>169</v>
      </c>
      <c r="F1041" t="s">
        <v>490</v>
      </c>
      <c r="G1041" t="s">
        <v>149</v>
      </c>
      <c r="H1041" t="s">
        <v>170</v>
      </c>
      <c r="I1041">
        <v>1</v>
      </c>
      <c r="J1041">
        <v>1237.3710000000001</v>
      </c>
      <c r="K1041">
        <v>0.63724999999999998</v>
      </c>
    </row>
    <row r="1042" spans="1:11">
      <c r="A1042" t="s">
        <v>171</v>
      </c>
      <c r="B1042">
        <v>3.6788498640971199E-3</v>
      </c>
      <c r="C1042" t="s">
        <v>166</v>
      </c>
      <c r="D1042" t="s">
        <v>172</v>
      </c>
      <c r="E1042" t="s">
        <v>165</v>
      </c>
      <c r="F1042" t="s">
        <v>490</v>
      </c>
      <c r="G1042" t="s">
        <v>149</v>
      </c>
      <c r="H1042" t="s">
        <v>149</v>
      </c>
      <c r="I1042">
        <v>3</v>
      </c>
      <c r="J1042">
        <v>1279.674</v>
      </c>
      <c r="K1042">
        <v>0.63724999999999998</v>
      </c>
    </row>
    <row r="1043" spans="1:11">
      <c r="A1043" t="s">
        <v>175</v>
      </c>
      <c r="B1043">
        <v>1.13524781708739E-3</v>
      </c>
      <c r="C1043" t="s">
        <v>162</v>
      </c>
      <c r="D1043" t="s">
        <v>176</v>
      </c>
      <c r="E1043" t="s">
        <v>165</v>
      </c>
      <c r="F1043" t="s">
        <v>490</v>
      </c>
      <c r="G1043" t="s">
        <v>149</v>
      </c>
      <c r="H1043" t="s">
        <v>149</v>
      </c>
      <c r="I1043">
        <v>1</v>
      </c>
      <c r="J1043">
        <v>1382.2909999999999</v>
      </c>
      <c r="K1043">
        <v>0.63724999999999998</v>
      </c>
    </row>
    <row r="1044" spans="1:11">
      <c r="A1044" t="s">
        <v>177</v>
      </c>
      <c r="B1044">
        <v>1.00155415526161E-2</v>
      </c>
      <c r="C1044" t="s">
        <v>162</v>
      </c>
      <c r="D1044" t="s">
        <v>178</v>
      </c>
      <c r="E1044" t="s">
        <v>179</v>
      </c>
      <c r="F1044" t="s">
        <v>490</v>
      </c>
      <c r="G1044" t="s">
        <v>179</v>
      </c>
      <c r="H1044" t="s">
        <v>179</v>
      </c>
      <c r="I1044">
        <v>9</v>
      </c>
      <c r="J1044">
        <v>1410.127</v>
      </c>
      <c r="K1044">
        <v>0.63724999999999998</v>
      </c>
    </row>
    <row r="1045" spans="1:11">
      <c r="A1045" t="s">
        <v>180</v>
      </c>
      <c r="B1045">
        <v>1.1241018715151499E-3</v>
      </c>
      <c r="C1045" t="s">
        <v>162</v>
      </c>
      <c r="D1045" t="s">
        <v>181</v>
      </c>
      <c r="E1045" t="s">
        <v>165</v>
      </c>
      <c r="F1045" t="s">
        <v>490</v>
      </c>
      <c r="G1045" t="s">
        <v>149</v>
      </c>
      <c r="H1045" t="s">
        <v>149</v>
      </c>
      <c r="I1045">
        <v>1</v>
      </c>
      <c r="J1045">
        <v>1395.9970000000001</v>
      </c>
      <c r="K1045">
        <v>0.63724999999999998</v>
      </c>
    </row>
    <row r="1046" spans="1:11">
      <c r="A1046" t="s">
        <v>182</v>
      </c>
      <c r="B1046">
        <v>1.1518038025879901E-3</v>
      </c>
      <c r="C1046" t="s">
        <v>166</v>
      </c>
      <c r="D1046" t="s">
        <v>183</v>
      </c>
      <c r="E1046" t="s">
        <v>165</v>
      </c>
      <c r="F1046" t="s">
        <v>490</v>
      </c>
      <c r="G1046" t="s">
        <v>149</v>
      </c>
      <c r="H1046" t="s">
        <v>149</v>
      </c>
      <c r="I1046">
        <v>1</v>
      </c>
      <c r="J1046">
        <v>1362.422</v>
      </c>
      <c r="K1046">
        <v>0.63724999999999998</v>
      </c>
    </row>
    <row r="1047" spans="1:11">
      <c r="A1047" t="s">
        <v>184</v>
      </c>
      <c r="B1047">
        <v>2.4092086004641701E-3</v>
      </c>
      <c r="C1047" t="s">
        <v>186</v>
      </c>
      <c r="D1047" t="s">
        <v>185</v>
      </c>
      <c r="E1047" t="s">
        <v>165</v>
      </c>
      <c r="F1047" t="s">
        <v>490</v>
      </c>
      <c r="G1047" t="s">
        <v>149</v>
      </c>
      <c r="H1047" t="s">
        <v>149</v>
      </c>
      <c r="I1047">
        <v>2</v>
      </c>
      <c r="J1047">
        <v>1302.704</v>
      </c>
      <c r="K1047">
        <v>0.63724999999999998</v>
      </c>
    </row>
    <row r="1048" spans="1:11">
      <c r="A1048" t="s">
        <v>187</v>
      </c>
      <c r="B1048">
        <v>3.3744376062106898E-3</v>
      </c>
      <c r="C1048" t="s">
        <v>186</v>
      </c>
      <c r="D1048" t="s">
        <v>188</v>
      </c>
      <c r="E1048" t="s">
        <v>165</v>
      </c>
      <c r="F1048" t="s">
        <v>490</v>
      </c>
      <c r="G1048" t="s">
        <v>149</v>
      </c>
      <c r="H1048" t="s">
        <v>149</v>
      </c>
      <c r="I1048">
        <v>3</v>
      </c>
      <c r="J1048">
        <v>1395.115</v>
      </c>
      <c r="K1048">
        <v>0.63724999999999998</v>
      </c>
    </row>
    <row r="1049" spans="1:11">
      <c r="A1049" t="s">
        <v>189</v>
      </c>
      <c r="B1049">
        <v>3.6934252932540302E-3</v>
      </c>
      <c r="C1049" t="s">
        <v>186</v>
      </c>
      <c r="D1049" t="s">
        <v>190</v>
      </c>
      <c r="E1049" t="s">
        <v>165</v>
      </c>
      <c r="F1049" t="s">
        <v>490</v>
      </c>
      <c r="G1049" t="s">
        <v>149</v>
      </c>
      <c r="H1049" t="s">
        <v>149</v>
      </c>
      <c r="I1049">
        <v>3</v>
      </c>
      <c r="J1049">
        <v>1274.624</v>
      </c>
      <c r="K1049">
        <v>0.63724999999999998</v>
      </c>
    </row>
    <row r="1050" spans="1:11">
      <c r="A1050" t="s">
        <v>191</v>
      </c>
      <c r="B1050">
        <v>2.4196210931318098E-3</v>
      </c>
      <c r="C1050" t="s">
        <v>186</v>
      </c>
      <c r="D1050" t="s">
        <v>192</v>
      </c>
      <c r="E1050" t="s">
        <v>165</v>
      </c>
      <c r="F1050" t="s">
        <v>490</v>
      </c>
      <c r="G1050" t="s">
        <v>149</v>
      </c>
      <c r="H1050" t="s">
        <v>149</v>
      </c>
      <c r="I1050">
        <v>2</v>
      </c>
      <c r="J1050">
        <v>1297.098</v>
      </c>
      <c r="K1050">
        <v>0.63724999999999998</v>
      </c>
    </row>
    <row r="1051" spans="1:11">
      <c r="A1051" t="s">
        <v>195</v>
      </c>
      <c r="B1051">
        <v>1.09460853769226E-3</v>
      </c>
      <c r="C1051" t="s">
        <v>166</v>
      </c>
      <c r="D1051" t="s">
        <v>196</v>
      </c>
      <c r="E1051" t="s">
        <v>165</v>
      </c>
      <c r="F1051" t="s">
        <v>490</v>
      </c>
      <c r="G1051" t="s">
        <v>149</v>
      </c>
      <c r="H1051" t="s">
        <v>149</v>
      </c>
      <c r="I1051">
        <v>1</v>
      </c>
      <c r="J1051">
        <v>1433.6110000000001</v>
      </c>
      <c r="K1051">
        <v>0.63724999999999998</v>
      </c>
    </row>
    <row r="1052" spans="1:11">
      <c r="A1052" t="s">
        <v>199</v>
      </c>
      <c r="B1052">
        <v>3.4236531649445298E-3</v>
      </c>
      <c r="C1052" t="s">
        <v>166</v>
      </c>
      <c r="D1052" t="s">
        <v>200</v>
      </c>
      <c r="E1052" t="s">
        <v>165</v>
      </c>
      <c r="F1052" t="s">
        <v>490</v>
      </c>
      <c r="G1052" t="s">
        <v>149</v>
      </c>
      <c r="H1052" t="s">
        <v>149</v>
      </c>
      <c r="I1052">
        <v>3</v>
      </c>
      <c r="J1052">
        <v>1375.06</v>
      </c>
      <c r="K1052">
        <v>0.63724999999999998</v>
      </c>
    </row>
    <row r="1053" spans="1:11">
      <c r="A1053" t="s">
        <v>204</v>
      </c>
      <c r="B1053">
        <v>1.74308410421068E-3</v>
      </c>
      <c r="C1053" t="s">
        <v>203</v>
      </c>
      <c r="D1053" t="s">
        <v>205</v>
      </c>
      <c r="E1053" t="s">
        <v>147</v>
      </c>
      <c r="F1053" t="s">
        <v>490</v>
      </c>
      <c r="G1053" t="s">
        <v>149</v>
      </c>
      <c r="H1053" t="s">
        <v>149</v>
      </c>
      <c r="I1053">
        <v>1</v>
      </c>
      <c r="J1053">
        <v>900.26800000000003</v>
      </c>
      <c r="K1053">
        <v>0.63724999999999998</v>
      </c>
    </row>
    <row r="1054" spans="1:11">
      <c r="A1054" t="s">
        <v>211</v>
      </c>
      <c r="B1054">
        <v>4.5587773105329301E-3</v>
      </c>
      <c r="C1054" t="s">
        <v>203</v>
      </c>
      <c r="D1054" t="s">
        <v>212</v>
      </c>
      <c r="E1054" t="s">
        <v>165</v>
      </c>
      <c r="F1054" t="s">
        <v>490</v>
      </c>
      <c r="G1054" t="s">
        <v>149</v>
      </c>
      <c r="H1054" t="s">
        <v>149</v>
      </c>
      <c r="I1054">
        <v>2</v>
      </c>
      <c r="J1054">
        <v>688.44899999999996</v>
      </c>
      <c r="K1054">
        <v>0.63724999999999998</v>
      </c>
    </row>
    <row r="1055" spans="1:11">
      <c r="A1055" t="s">
        <v>218</v>
      </c>
      <c r="B1055">
        <v>2.3257459914575899E-2</v>
      </c>
      <c r="C1055" t="s">
        <v>203</v>
      </c>
      <c r="D1055" t="s">
        <v>219</v>
      </c>
      <c r="E1055" t="s">
        <v>217</v>
      </c>
      <c r="F1055" t="s">
        <v>490</v>
      </c>
      <c r="G1055" t="s">
        <v>149</v>
      </c>
      <c r="H1055" t="s">
        <v>149</v>
      </c>
      <c r="I1055">
        <v>3</v>
      </c>
      <c r="J1055">
        <v>202.41800000000001</v>
      </c>
      <c r="K1055">
        <v>0.63724999999999998</v>
      </c>
    </row>
    <row r="1056" spans="1:11">
      <c r="A1056" t="s">
        <v>222</v>
      </c>
      <c r="B1056">
        <v>2.1385769289248399E-3</v>
      </c>
      <c r="C1056" t="s">
        <v>203</v>
      </c>
      <c r="D1056" t="s">
        <v>223</v>
      </c>
      <c r="E1056" t="s">
        <v>224</v>
      </c>
      <c r="F1056" t="s">
        <v>490</v>
      </c>
      <c r="G1056" t="s">
        <v>149</v>
      </c>
      <c r="H1056" t="s">
        <v>149</v>
      </c>
      <c r="I1056">
        <v>1</v>
      </c>
      <c r="J1056">
        <v>733.779</v>
      </c>
      <c r="K1056">
        <v>0.63724999999999998</v>
      </c>
    </row>
    <row r="1057" spans="1:11">
      <c r="A1057" t="s">
        <v>227</v>
      </c>
      <c r="B1057">
        <v>7.03020642489897E-3</v>
      </c>
      <c r="C1057" t="s">
        <v>203</v>
      </c>
      <c r="D1057" t="s">
        <v>228</v>
      </c>
      <c r="E1057" t="s">
        <v>165</v>
      </c>
      <c r="F1057" t="s">
        <v>490</v>
      </c>
      <c r="G1057" t="s">
        <v>149</v>
      </c>
      <c r="H1057" t="s">
        <v>149</v>
      </c>
      <c r="I1057">
        <v>3</v>
      </c>
      <c r="J1057">
        <v>669.64300000000003</v>
      </c>
      <c r="K1057">
        <v>0.63724999999999998</v>
      </c>
    </row>
    <row r="1058" spans="1:11">
      <c r="A1058" t="s">
        <v>229</v>
      </c>
      <c r="B1058">
        <v>2.7292936072921899E-3</v>
      </c>
      <c r="C1058" t="s">
        <v>203</v>
      </c>
      <c r="D1058" t="s">
        <v>230</v>
      </c>
      <c r="E1058" t="s">
        <v>231</v>
      </c>
      <c r="F1058" t="s">
        <v>490</v>
      </c>
      <c r="G1058" t="s">
        <v>149</v>
      </c>
      <c r="H1058" t="s">
        <v>149</v>
      </c>
      <c r="I1058">
        <v>1</v>
      </c>
      <c r="J1058">
        <v>574.96299999999997</v>
      </c>
      <c r="K1058">
        <v>0.63724999999999998</v>
      </c>
    </row>
    <row r="1059" spans="1:11">
      <c r="A1059" t="s">
        <v>232</v>
      </c>
      <c r="B1059">
        <v>8.79164013003082E-2</v>
      </c>
      <c r="C1059" t="s">
        <v>233</v>
      </c>
      <c r="D1059" t="s">
        <v>1</v>
      </c>
      <c r="E1059" t="s">
        <v>113</v>
      </c>
      <c r="F1059" t="s">
        <v>490</v>
      </c>
      <c r="G1059" t="s">
        <v>1</v>
      </c>
      <c r="H1059" t="s">
        <v>1</v>
      </c>
      <c r="I1059">
        <v>65</v>
      </c>
      <c r="J1059">
        <v>1160.202</v>
      </c>
      <c r="K1059">
        <v>0.63724999999999998</v>
      </c>
    </row>
    <row r="1060" spans="1:11">
      <c r="A1060" t="s">
        <v>234</v>
      </c>
      <c r="B1060">
        <v>1.5587405262759599E-2</v>
      </c>
      <c r="C1060" t="s">
        <v>236</v>
      </c>
      <c r="D1060" t="s">
        <v>235</v>
      </c>
      <c r="E1060" t="s">
        <v>165</v>
      </c>
      <c r="F1060" t="s">
        <v>490</v>
      </c>
      <c r="G1060" t="s">
        <v>149</v>
      </c>
      <c r="H1060" t="s">
        <v>149</v>
      </c>
      <c r="I1060">
        <v>13</v>
      </c>
      <c r="J1060">
        <v>1308.759</v>
      </c>
      <c r="K1060">
        <v>0.63724999999999998</v>
      </c>
    </row>
    <row r="1061" spans="1:11">
      <c r="A1061" t="s">
        <v>239</v>
      </c>
      <c r="B1061">
        <v>0.179554642759468</v>
      </c>
      <c r="C1061" t="s">
        <v>241</v>
      </c>
      <c r="D1061" t="s">
        <v>240</v>
      </c>
      <c r="E1061" t="s">
        <v>169</v>
      </c>
      <c r="F1061" t="s">
        <v>490</v>
      </c>
      <c r="G1061" t="s">
        <v>149</v>
      </c>
      <c r="H1061" t="s">
        <v>242</v>
      </c>
      <c r="I1061">
        <v>147</v>
      </c>
      <c r="J1061">
        <v>1284.7270000000001</v>
      </c>
      <c r="K1061">
        <v>0.63724999999999998</v>
      </c>
    </row>
    <row r="1062" spans="1:11">
      <c r="A1062" t="s">
        <v>243</v>
      </c>
      <c r="B1062">
        <v>4.7408862796283402E-3</v>
      </c>
      <c r="C1062" t="s">
        <v>236</v>
      </c>
      <c r="D1062" t="s">
        <v>244</v>
      </c>
      <c r="E1062" t="s">
        <v>165</v>
      </c>
      <c r="F1062" t="s">
        <v>490</v>
      </c>
      <c r="G1062" t="s">
        <v>149</v>
      </c>
      <c r="H1062" t="s">
        <v>149</v>
      </c>
      <c r="I1062">
        <v>4</v>
      </c>
      <c r="J1062">
        <v>1324.008</v>
      </c>
      <c r="K1062">
        <v>0.63724999999999998</v>
      </c>
    </row>
    <row r="1063" spans="1:11">
      <c r="A1063" t="s">
        <v>117</v>
      </c>
      <c r="B1063">
        <v>1.3909616707991601E-2</v>
      </c>
      <c r="C1063" t="s">
        <v>119</v>
      </c>
      <c r="D1063" t="s">
        <v>118</v>
      </c>
      <c r="E1063" t="s">
        <v>113</v>
      </c>
      <c r="F1063" t="s">
        <v>491</v>
      </c>
      <c r="G1063" t="s">
        <v>120</v>
      </c>
      <c r="H1063" t="s">
        <v>121</v>
      </c>
      <c r="I1063">
        <v>2</v>
      </c>
      <c r="J1063">
        <v>925.14099999999996</v>
      </c>
      <c r="K1063">
        <v>0.15542</v>
      </c>
    </row>
    <row r="1064" spans="1:11">
      <c r="A1064" t="s">
        <v>122</v>
      </c>
      <c r="B1064">
        <v>8.3029905621900702E-3</v>
      </c>
      <c r="C1064" t="s">
        <v>124</v>
      </c>
      <c r="D1064" t="s">
        <v>123</v>
      </c>
      <c r="E1064" t="s">
        <v>113</v>
      </c>
      <c r="F1064" t="s">
        <v>491</v>
      </c>
      <c r="G1064" t="s">
        <v>120</v>
      </c>
      <c r="H1064" t="s">
        <v>125</v>
      </c>
      <c r="I1064">
        <v>1</v>
      </c>
      <c r="J1064">
        <v>774.923</v>
      </c>
      <c r="K1064">
        <v>0.15542</v>
      </c>
    </row>
    <row r="1065" spans="1:11">
      <c r="A1065" t="s">
        <v>126</v>
      </c>
      <c r="B1065">
        <v>2.2800980746063501E-2</v>
      </c>
      <c r="C1065" t="s">
        <v>119</v>
      </c>
      <c r="D1065" t="s">
        <v>127</v>
      </c>
      <c r="E1065" t="s">
        <v>113</v>
      </c>
      <c r="F1065" t="s">
        <v>491</v>
      </c>
      <c r="G1065" t="s">
        <v>120</v>
      </c>
      <c r="H1065" t="s">
        <v>128</v>
      </c>
      <c r="I1065">
        <v>3</v>
      </c>
      <c r="J1065">
        <v>846.56600000000003</v>
      </c>
      <c r="K1065">
        <v>0.15542</v>
      </c>
    </row>
    <row r="1066" spans="1:11">
      <c r="A1066" t="s">
        <v>132</v>
      </c>
      <c r="B1066">
        <v>8.9298722669838605E-3</v>
      </c>
      <c r="C1066" t="s">
        <v>114</v>
      </c>
      <c r="D1066" t="s">
        <v>133</v>
      </c>
      <c r="E1066" t="s">
        <v>113</v>
      </c>
      <c r="F1066" t="s">
        <v>491</v>
      </c>
      <c r="G1066" t="s">
        <v>115</v>
      </c>
      <c r="H1066" t="s">
        <v>134</v>
      </c>
      <c r="I1066">
        <v>1</v>
      </c>
      <c r="J1066">
        <v>720.52300000000002</v>
      </c>
      <c r="K1066">
        <v>0.15542</v>
      </c>
    </row>
    <row r="1067" spans="1:11">
      <c r="A1067" t="s">
        <v>135</v>
      </c>
      <c r="B1067">
        <v>8.1139226152286501E-3</v>
      </c>
      <c r="C1067" t="s">
        <v>119</v>
      </c>
      <c r="D1067" t="s">
        <v>136</v>
      </c>
      <c r="E1067" t="s">
        <v>113</v>
      </c>
      <c r="F1067" t="s">
        <v>491</v>
      </c>
      <c r="G1067" t="s">
        <v>137</v>
      </c>
      <c r="H1067" t="s">
        <v>138</v>
      </c>
      <c r="I1067">
        <v>1</v>
      </c>
      <c r="J1067">
        <v>792.98</v>
      </c>
      <c r="K1067">
        <v>0.15542</v>
      </c>
    </row>
    <row r="1068" spans="1:11">
      <c r="A1068" t="s">
        <v>139</v>
      </c>
      <c r="B1068">
        <v>8.9414877637089205E-3</v>
      </c>
      <c r="C1068" t="s">
        <v>119</v>
      </c>
      <c r="D1068" t="s">
        <v>140</v>
      </c>
      <c r="E1068" t="s">
        <v>113</v>
      </c>
      <c r="F1068" t="s">
        <v>491</v>
      </c>
      <c r="G1068" t="s">
        <v>137</v>
      </c>
      <c r="H1068" t="s">
        <v>141</v>
      </c>
      <c r="I1068">
        <v>1</v>
      </c>
      <c r="J1068">
        <v>719.58699999999999</v>
      </c>
      <c r="K1068">
        <v>0.15542</v>
      </c>
    </row>
    <row r="1069" spans="1:11">
      <c r="A1069" t="s">
        <v>142</v>
      </c>
      <c r="B1069">
        <v>3.31922162718035E-2</v>
      </c>
      <c r="C1069" t="s">
        <v>119</v>
      </c>
      <c r="D1069" t="s">
        <v>143</v>
      </c>
      <c r="E1069" t="s">
        <v>113</v>
      </c>
      <c r="F1069" t="s">
        <v>491</v>
      </c>
      <c r="G1069" t="s">
        <v>137</v>
      </c>
      <c r="H1069" t="s">
        <v>144</v>
      </c>
      <c r="I1069">
        <v>4</v>
      </c>
      <c r="J1069">
        <v>775.38400000000001</v>
      </c>
      <c r="K1069">
        <v>0.15542</v>
      </c>
    </row>
    <row r="1070" spans="1:11">
      <c r="A1070" t="s">
        <v>159</v>
      </c>
      <c r="B1070">
        <v>1.1540619928674001E-2</v>
      </c>
      <c r="C1070" t="s">
        <v>162</v>
      </c>
      <c r="D1070" t="s">
        <v>160</v>
      </c>
      <c r="E1070" t="s">
        <v>161</v>
      </c>
      <c r="F1070" t="s">
        <v>491</v>
      </c>
      <c r="G1070" t="s">
        <v>149</v>
      </c>
      <c r="H1070" t="s">
        <v>149</v>
      </c>
      <c r="I1070">
        <v>2</v>
      </c>
      <c r="J1070">
        <v>1115.049</v>
      </c>
      <c r="K1070">
        <v>0.15542</v>
      </c>
    </row>
    <row r="1071" spans="1:11">
      <c r="A1071" t="s">
        <v>171</v>
      </c>
      <c r="B1071">
        <v>5.0279824044436403E-3</v>
      </c>
      <c r="C1071" t="s">
        <v>166</v>
      </c>
      <c r="D1071" t="s">
        <v>172</v>
      </c>
      <c r="E1071" t="s">
        <v>165</v>
      </c>
      <c r="F1071" t="s">
        <v>491</v>
      </c>
      <c r="G1071" t="s">
        <v>149</v>
      </c>
      <c r="H1071" t="s">
        <v>149</v>
      </c>
      <c r="I1071">
        <v>1</v>
      </c>
      <c r="J1071">
        <v>1279.674</v>
      </c>
      <c r="K1071">
        <v>0.15542</v>
      </c>
    </row>
    <row r="1072" spans="1:11">
      <c r="A1072" t="s">
        <v>175</v>
      </c>
      <c r="B1072">
        <v>4.6547205728924004E-3</v>
      </c>
      <c r="C1072" t="s">
        <v>162</v>
      </c>
      <c r="D1072" t="s">
        <v>176</v>
      </c>
      <c r="E1072" t="s">
        <v>165</v>
      </c>
      <c r="F1072" t="s">
        <v>491</v>
      </c>
      <c r="G1072" t="s">
        <v>149</v>
      </c>
      <c r="H1072" t="s">
        <v>149</v>
      </c>
      <c r="I1072">
        <v>1</v>
      </c>
      <c r="J1072">
        <v>1382.2909999999999</v>
      </c>
      <c r="K1072">
        <v>0.15542</v>
      </c>
    </row>
    <row r="1073" spans="1:11">
      <c r="A1073" t="s">
        <v>177</v>
      </c>
      <c r="B1073">
        <v>4.5628360817316499E-3</v>
      </c>
      <c r="C1073" t="s">
        <v>162</v>
      </c>
      <c r="D1073" t="s">
        <v>178</v>
      </c>
      <c r="E1073" t="s">
        <v>179</v>
      </c>
      <c r="F1073" t="s">
        <v>491</v>
      </c>
      <c r="G1073" t="s">
        <v>179</v>
      </c>
      <c r="H1073" t="s">
        <v>179</v>
      </c>
      <c r="I1073">
        <v>1</v>
      </c>
      <c r="J1073">
        <v>1410.127</v>
      </c>
      <c r="K1073">
        <v>0.15542</v>
      </c>
    </row>
    <row r="1074" spans="1:11">
      <c r="A1074" t="s">
        <v>184</v>
      </c>
      <c r="B1074">
        <v>4.9390946488411898E-3</v>
      </c>
      <c r="C1074" t="s">
        <v>186</v>
      </c>
      <c r="D1074" t="s">
        <v>185</v>
      </c>
      <c r="E1074" t="s">
        <v>165</v>
      </c>
      <c r="F1074" t="s">
        <v>491</v>
      </c>
      <c r="G1074" t="s">
        <v>149</v>
      </c>
      <c r="H1074" t="s">
        <v>149</v>
      </c>
      <c r="I1074">
        <v>1</v>
      </c>
      <c r="J1074">
        <v>1302.704</v>
      </c>
      <c r="K1074">
        <v>0.15542</v>
      </c>
    </row>
    <row r="1075" spans="1:11">
      <c r="A1075" t="s">
        <v>193</v>
      </c>
      <c r="B1075">
        <v>4.8719821507637604E-3</v>
      </c>
      <c r="C1075" t="s">
        <v>162</v>
      </c>
      <c r="D1075" t="s">
        <v>194</v>
      </c>
      <c r="E1075" t="s">
        <v>165</v>
      </c>
      <c r="F1075" t="s">
        <v>491</v>
      </c>
      <c r="G1075" t="s">
        <v>149</v>
      </c>
      <c r="H1075" t="s">
        <v>149</v>
      </c>
      <c r="I1075">
        <v>1</v>
      </c>
      <c r="J1075">
        <v>1320.6489999999999</v>
      </c>
      <c r="K1075">
        <v>0.15542</v>
      </c>
    </row>
    <row r="1076" spans="1:11">
      <c r="A1076" t="s">
        <v>199</v>
      </c>
      <c r="B1076">
        <v>9.3583965142233997E-3</v>
      </c>
      <c r="C1076" t="s">
        <v>166</v>
      </c>
      <c r="D1076" t="s">
        <v>200</v>
      </c>
      <c r="E1076" t="s">
        <v>165</v>
      </c>
      <c r="F1076" t="s">
        <v>491</v>
      </c>
      <c r="G1076" t="s">
        <v>149</v>
      </c>
      <c r="H1076" t="s">
        <v>149</v>
      </c>
      <c r="I1076">
        <v>2</v>
      </c>
      <c r="J1076">
        <v>1375.06</v>
      </c>
      <c r="K1076">
        <v>0.15542</v>
      </c>
    </row>
    <row r="1077" spans="1:11">
      <c r="A1077" t="s">
        <v>218</v>
      </c>
      <c r="B1077">
        <v>3.1786591881275403E-2</v>
      </c>
      <c r="C1077" t="s">
        <v>203</v>
      </c>
      <c r="D1077" t="s">
        <v>219</v>
      </c>
      <c r="E1077" t="s">
        <v>217</v>
      </c>
      <c r="F1077" t="s">
        <v>491</v>
      </c>
      <c r="G1077" t="s">
        <v>149</v>
      </c>
      <c r="H1077" t="s">
        <v>149</v>
      </c>
      <c r="I1077">
        <v>1</v>
      </c>
      <c r="J1077">
        <v>202.41800000000001</v>
      </c>
      <c r="K1077">
        <v>0.15542</v>
      </c>
    </row>
    <row r="1078" spans="1:11">
      <c r="A1078" t="s">
        <v>229</v>
      </c>
      <c r="B1078">
        <v>2.23811909824598E-2</v>
      </c>
      <c r="C1078" t="s">
        <v>203</v>
      </c>
      <c r="D1078" t="s">
        <v>230</v>
      </c>
      <c r="E1078" t="s">
        <v>231</v>
      </c>
      <c r="F1078" t="s">
        <v>491</v>
      </c>
      <c r="G1078" t="s">
        <v>149</v>
      </c>
      <c r="H1078" t="s">
        <v>149</v>
      </c>
      <c r="I1078">
        <v>2</v>
      </c>
      <c r="J1078">
        <v>574.96299999999997</v>
      </c>
      <c r="K1078">
        <v>0.15542</v>
      </c>
    </row>
    <row r="1079" spans="1:11">
      <c r="A1079" t="s">
        <v>232</v>
      </c>
      <c r="B1079">
        <v>9.4277575837835303E-2</v>
      </c>
      <c r="C1079" t="s">
        <v>233</v>
      </c>
      <c r="D1079" t="s">
        <v>1</v>
      </c>
      <c r="E1079" t="s">
        <v>113</v>
      </c>
      <c r="F1079" t="s">
        <v>491</v>
      </c>
      <c r="G1079" t="s">
        <v>1</v>
      </c>
      <c r="H1079" t="s">
        <v>1</v>
      </c>
      <c r="I1079">
        <v>17</v>
      </c>
      <c r="J1079">
        <v>1160.202</v>
      </c>
      <c r="K1079">
        <v>0.15542</v>
      </c>
    </row>
    <row r="1080" spans="1:11">
      <c r="A1080" t="s">
        <v>237</v>
      </c>
      <c r="B1080">
        <v>4.79017925481351E-3</v>
      </c>
      <c r="C1080" t="s">
        <v>162</v>
      </c>
      <c r="D1080" t="s">
        <v>238</v>
      </c>
      <c r="E1080" t="s">
        <v>165</v>
      </c>
      <c r="F1080" t="s">
        <v>491</v>
      </c>
      <c r="G1080" t="s">
        <v>149</v>
      </c>
      <c r="H1080" t="s">
        <v>149</v>
      </c>
      <c r="I1080">
        <v>1</v>
      </c>
      <c r="J1080">
        <v>1343.202</v>
      </c>
      <c r="K1080">
        <v>0.15542</v>
      </c>
    </row>
    <row r="1081" spans="1:11">
      <c r="A1081" t="s">
        <v>239</v>
      </c>
      <c r="B1081">
        <v>0.16026261406008299</v>
      </c>
      <c r="C1081" t="s">
        <v>241</v>
      </c>
      <c r="D1081" t="s">
        <v>240</v>
      </c>
      <c r="E1081" t="s">
        <v>169</v>
      </c>
      <c r="F1081" t="s">
        <v>491</v>
      </c>
      <c r="G1081" t="s">
        <v>149</v>
      </c>
      <c r="H1081" t="s">
        <v>242</v>
      </c>
      <c r="I1081">
        <v>32</v>
      </c>
      <c r="J1081">
        <v>1284.7270000000001</v>
      </c>
      <c r="K1081">
        <v>0.15542</v>
      </c>
    </row>
    <row r="1082" spans="1:11">
      <c r="A1082" t="s">
        <v>111</v>
      </c>
      <c r="B1082">
        <v>3.03805153637258E-2</v>
      </c>
      <c r="C1082" t="s">
        <v>114</v>
      </c>
      <c r="D1082" t="s">
        <v>112</v>
      </c>
      <c r="E1082" t="s">
        <v>113</v>
      </c>
      <c r="F1082" t="s">
        <v>492</v>
      </c>
      <c r="G1082" t="s">
        <v>115</v>
      </c>
      <c r="H1082" t="s">
        <v>116</v>
      </c>
      <c r="I1082">
        <v>5</v>
      </c>
      <c r="J1082">
        <v>627.36500000000001</v>
      </c>
      <c r="K1082">
        <v>0.26233400000000001</v>
      </c>
    </row>
    <row r="1083" spans="1:11">
      <c r="A1083" t="s">
        <v>117</v>
      </c>
      <c r="B1083">
        <v>8.6528023824355593E-2</v>
      </c>
      <c r="C1083" t="s">
        <v>119</v>
      </c>
      <c r="D1083" t="s">
        <v>118</v>
      </c>
      <c r="E1083" t="s">
        <v>113</v>
      </c>
      <c r="F1083" t="s">
        <v>492</v>
      </c>
      <c r="G1083" t="s">
        <v>120</v>
      </c>
      <c r="H1083" t="s">
        <v>121</v>
      </c>
      <c r="I1083">
        <v>21</v>
      </c>
      <c r="J1083">
        <v>925.14099999999996</v>
      </c>
      <c r="K1083">
        <v>0.26233400000000001</v>
      </c>
    </row>
    <row r="1084" spans="1:11">
      <c r="A1084" t="s">
        <v>122</v>
      </c>
      <c r="B1084">
        <v>3.4433796428328202E-2</v>
      </c>
      <c r="C1084" t="s">
        <v>124</v>
      </c>
      <c r="D1084" t="s">
        <v>123</v>
      </c>
      <c r="E1084" t="s">
        <v>113</v>
      </c>
      <c r="F1084" t="s">
        <v>492</v>
      </c>
      <c r="G1084" t="s">
        <v>120</v>
      </c>
      <c r="H1084" t="s">
        <v>125</v>
      </c>
      <c r="I1084">
        <v>7</v>
      </c>
      <c r="J1084">
        <v>774.923</v>
      </c>
      <c r="K1084">
        <v>0.26233400000000001</v>
      </c>
    </row>
    <row r="1085" spans="1:11">
      <c r="A1085" t="s">
        <v>126</v>
      </c>
      <c r="B1085">
        <v>9.9062042289816701E-2</v>
      </c>
      <c r="C1085" t="s">
        <v>119</v>
      </c>
      <c r="D1085" t="s">
        <v>127</v>
      </c>
      <c r="E1085" t="s">
        <v>113</v>
      </c>
      <c r="F1085" t="s">
        <v>492</v>
      </c>
      <c r="G1085" t="s">
        <v>120</v>
      </c>
      <c r="H1085" t="s">
        <v>128</v>
      </c>
      <c r="I1085">
        <v>22</v>
      </c>
      <c r="J1085">
        <v>846.56600000000003</v>
      </c>
      <c r="K1085">
        <v>0.26233400000000001</v>
      </c>
    </row>
    <row r="1086" spans="1:11">
      <c r="A1086" t="s">
        <v>129</v>
      </c>
      <c r="B1086">
        <v>2.323330247838E-2</v>
      </c>
      <c r="C1086" t="s">
        <v>124</v>
      </c>
      <c r="D1086" t="s">
        <v>130</v>
      </c>
      <c r="E1086" t="s">
        <v>113</v>
      </c>
      <c r="F1086" t="s">
        <v>492</v>
      </c>
      <c r="G1086" t="s">
        <v>120</v>
      </c>
      <c r="H1086" t="s">
        <v>131</v>
      </c>
      <c r="I1086">
        <v>2</v>
      </c>
      <c r="J1086">
        <v>328.14400000000001</v>
      </c>
      <c r="K1086">
        <v>0.26233400000000001</v>
      </c>
    </row>
    <row r="1087" spans="1:11">
      <c r="A1087" t="s">
        <v>132</v>
      </c>
      <c r="B1087">
        <v>9.5229186682715003E-2</v>
      </c>
      <c r="C1087" t="s">
        <v>114</v>
      </c>
      <c r="D1087" t="s">
        <v>133</v>
      </c>
      <c r="E1087" t="s">
        <v>113</v>
      </c>
      <c r="F1087" t="s">
        <v>492</v>
      </c>
      <c r="G1087" t="s">
        <v>115</v>
      </c>
      <c r="H1087" t="s">
        <v>134</v>
      </c>
      <c r="I1087">
        <v>18</v>
      </c>
      <c r="J1087">
        <v>720.52300000000002</v>
      </c>
      <c r="K1087">
        <v>0.26233400000000001</v>
      </c>
    </row>
    <row r="1088" spans="1:11">
      <c r="A1088" t="s">
        <v>135</v>
      </c>
      <c r="B1088">
        <v>0.12979170838392501</v>
      </c>
      <c r="C1088" t="s">
        <v>119</v>
      </c>
      <c r="D1088" t="s">
        <v>136</v>
      </c>
      <c r="E1088" t="s">
        <v>113</v>
      </c>
      <c r="F1088" t="s">
        <v>492</v>
      </c>
      <c r="G1088" t="s">
        <v>137</v>
      </c>
      <c r="H1088" t="s">
        <v>138</v>
      </c>
      <c r="I1088">
        <v>27</v>
      </c>
      <c r="J1088">
        <v>792.98</v>
      </c>
      <c r="K1088">
        <v>0.26233400000000001</v>
      </c>
    </row>
    <row r="1089" spans="1:11">
      <c r="A1089" t="s">
        <v>139</v>
      </c>
      <c r="B1089">
        <v>6.8866095767469507E-2</v>
      </c>
      <c r="C1089" t="s">
        <v>119</v>
      </c>
      <c r="D1089" t="s">
        <v>140</v>
      </c>
      <c r="E1089" t="s">
        <v>113</v>
      </c>
      <c r="F1089" t="s">
        <v>492</v>
      </c>
      <c r="G1089" t="s">
        <v>137</v>
      </c>
      <c r="H1089" t="s">
        <v>141</v>
      </c>
      <c r="I1089">
        <v>13</v>
      </c>
      <c r="J1089">
        <v>719.58699999999999</v>
      </c>
      <c r="K1089">
        <v>0.26233400000000001</v>
      </c>
    </row>
    <row r="1090" spans="1:11">
      <c r="A1090" t="s">
        <v>142</v>
      </c>
      <c r="B1090">
        <v>0.17206662008520601</v>
      </c>
      <c r="C1090" t="s">
        <v>119</v>
      </c>
      <c r="D1090" t="s">
        <v>143</v>
      </c>
      <c r="E1090" t="s">
        <v>113</v>
      </c>
      <c r="F1090" t="s">
        <v>492</v>
      </c>
      <c r="G1090" t="s">
        <v>137</v>
      </c>
      <c r="H1090" t="s">
        <v>144</v>
      </c>
      <c r="I1090">
        <v>35</v>
      </c>
      <c r="J1090">
        <v>775.38400000000001</v>
      </c>
      <c r="K1090">
        <v>0.26233400000000001</v>
      </c>
    </row>
    <row r="1091" spans="1:11">
      <c r="A1091" t="s">
        <v>150</v>
      </c>
      <c r="B1091">
        <v>3.9929592026438296E-3</v>
      </c>
      <c r="C1091" t="s">
        <v>148</v>
      </c>
      <c r="D1091" t="s">
        <v>151</v>
      </c>
      <c r="E1091" t="s">
        <v>147</v>
      </c>
      <c r="F1091" t="s">
        <v>492</v>
      </c>
      <c r="G1091" t="s">
        <v>149</v>
      </c>
      <c r="H1091" t="s">
        <v>149</v>
      </c>
      <c r="I1091">
        <v>1</v>
      </c>
      <c r="J1091">
        <v>954.66399999999999</v>
      </c>
      <c r="K1091">
        <v>0.26233400000000001</v>
      </c>
    </row>
    <row r="1092" spans="1:11">
      <c r="A1092" t="s">
        <v>152</v>
      </c>
      <c r="B1092">
        <v>2.7196535480123198E-3</v>
      </c>
      <c r="C1092" t="s">
        <v>148</v>
      </c>
      <c r="D1092" t="s">
        <v>153</v>
      </c>
      <c r="E1092" t="s">
        <v>147</v>
      </c>
      <c r="F1092" t="s">
        <v>492</v>
      </c>
      <c r="G1092" t="s">
        <v>149</v>
      </c>
      <c r="H1092" t="s">
        <v>149</v>
      </c>
      <c r="I1092">
        <v>1</v>
      </c>
      <c r="J1092">
        <v>1401.625</v>
      </c>
      <c r="K1092">
        <v>0.26233400000000001</v>
      </c>
    </row>
    <row r="1093" spans="1:11">
      <c r="A1093" t="s">
        <v>156</v>
      </c>
      <c r="B1093">
        <v>3.9575143981652801E-2</v>
      </c>
      <c r="C1093" t="s">
        <v>119</v>
      </c>
      <c r="D1093" t="s">
        <v>157</v>
      </c>
      <c r="E1093" t="s">
        <v>113</v>
      </c>
      <c r="F1093" t="s">
        <v>492</v>
      </c>
      <c r="G1093" t="s">
        <v>158</v>
      </c>
      <c r="H1093" t="s">
        <v>158</v>
      </c>
      <c r="I1093">
        <v>7</v>
      </c>
      <c r="J1093">
        <v>674.25</v>
      </c>
      <c r="K1093">
        <v>0.26233400000000001</v>
      </c>
    </row>
    <row r="1094" spans="1:11">
      <c r="A1094" t="s">
        <v>159</v>
      </c>
      <c r="B1094">
        <v>6.8372500297884206E-2</v>
      </c>
      <c r="C1094" t="s">
        <v>162</v>
      </c>
      <c r="D1094" t="s">
        <v>160</v>
      </c>
      <c r="E1094" t="s">
        <v>161</v>
      </c>
      <c r="F1094" t="s">
        <v>492</v>
      </c>
      <c r="G1094" t="s">
        <v>149</v>
      </c>
      <c r="H1094" t="s">
        <v>149</v>
      </c>
      <c r="I1094">
        <v>20</v>
      </c>
      <c r="J1094">
        <v>1115.049</v>
      </c>
      <c r="K1094">
        <v>0.26233400000000001</v>
      </c>
    </row>
    <row r="1095" spans="1:11">
      <c r="A1095" t="s">
        <v>163</v>
      </c>
      <c r="B1095">
        <v>1.04659641763341E-2</v>
      </c>
      <c r="C1095" t="s">
        <v>166</v>
      </c>
      <c r="D1095" t="s">
        <v>164</v>
      </c>
      <c r="E1095" t="s">
        <v>165</v>
      </c>
      <c r="F1095" t="s">
        <v>492</v>
      </c>
      <c r="G1095" t="s">
        <v>149</v>
      </c>
      <c r="H1095" t="s">
        <v>149</v>
      </c>
      <c r="I1095">
        <v>4</v>
      </c>
      <c r="J1095">
        <v>1456.8879999999999</v>
      </c>
      <c r="K1095">
        <v>0.26233400000000001</v>
      </c>
    </row>
    <row r="1096" spans="1:11">
      <c r="A1096" t="s">
        <v>167</v>
      </c>
      <c r="B1096">
        <v>1.5403360852294001E-2</v>
      </c>
      <c r="C1096" t="s">
        <v>162</v>
      </c>
      <c r="D1096" t="s">
        <v>168</v>
      </c>
      <c r="E1096" t="s">
        <v>169</v>
      </c>
      <c r="F1096" t="s">
        <v>492</v>
      </c>
      <c r="G1096" t="s">
        <v>149</v>
      </c>
      <c r="H1096" t="s">
        <v>170</v>
      </c>
      <c r="I1096">
        <v>5</v>
      </c>
      <c r="J1096">
        <v>1237.3710000000001</v>
      </c>
      <c r="K1096">
        <v>0.26233400000000001</v>
      </c>
    </row>
    <row r="1097" spans="1:11">
      <c r="A1097" t="s">
        <v>171</v>
      </c>
      <c r="B1097">
        <v>8.3407307891320406E-2</v>
      </c>
      <c r="C1097" t="s">
        <v>166</v>
      </c>
      <c r="D1097" t="s">
        <v>172</v>
      </c>
      <c r="E1097" t="s">
        <v>165</v>
      </c>
      <c r="F1097" t="s">
        <v>492</v>
      </c>
      <c r="G1097" t="s">
        <v>149</v>
      </c>
      <c r="H1097" t="s">
        <v>149</v>
      </c>
      <c r="I1097">
        <v>28</v>
      </c>
      <c r="J1097">
        <v>1279.674</v>
      </c>
      <c r="K1097">
        <v>0.26233400000000001</v>
      </c>
    </row>
    <row r="1098" spans="1:11">
      <c r="A1098" t="s">
        <v>173</v>
      </c>
      <c r="B1098">
        <v>1.32549373204286E-2</v>
      </c>
      <c r="C1098" t="s">
        <v>162</v>
      </c>
      <c r="D1098" t="s">
        <v>174</v>
      </c>
      <c r="E1098" t="s">
        <v>165</v>
      </c>
      <c r="F1098" t="s">
        <v>492</v>
      </c>
      <c r="G1098" t="s">
        <v>149</v>
      </c>
      <c r="H1098" t="s">
        <v>149</v>
      </c>
      <c r="I1098">
        <v>5</v>
      </c>
      <c r="J1098">
        <v>1437.93</v>
      </c>
      <c r="K1098">
        <v>0.26233400000000001</v>
      </c>
    </row>
    <row r="1099" spans="1:11">
      <c r="A1099" t="s">
        <v>175</v>
      </c>
      <c r="B1099">
        <v>1.65461588228503E-2</v>
      </c>
      <c r="C1099" t="s">
        <v>162</v>
      </c>
      <c r="D1099" t="s">
        <v>176</v>
      </c>
      <c r="E1099" t="s">
        <v>165</v>
      </c>
      <c r="F1099" t="s">
        <v>492</v>
      </c>
      <c r="G1099" t="s">
        <v>149</v>
      </c>
      <c r="H1099" t="s">
        <v>149</v>
      </c>
      <c r="I1099">
        <v>6</v>
      </c>
      <c r="J1099">
        <v>1382.2909999999999</v>
      </c>
      <c r="K1099">
        <v>0.26233400000000001</v>
      </c>
    </row>
    <row r="1100" spans="1:11">
      <c r="A1100" t="s">
        <v>177</v>
      </c>
      <c r="B1100">
        <v>2.7032560927014201E-3</v>
      </c>
      <c r="C1100" t="s">
        <v>162</v>
      </c>
      <c r="D1100" t="s">
        <v>178</v>
      </c>
      <c r="E1100" t="s">
        <v>179</v>
      </c>
      <c r="F1100" t="s">
        <v>492</v>
      </c>
      <c r="G1100" t="s">
        <v>179</v>
      </c>
      <c r="H1100" t="s">
        <v>179</v>
      </c>
      <c r="I1100">
        <v>1</v>
      </c>
      <c r="J1100">
        <v>1410.127</v>
      </c>
      <c r="K1100">
        <v>0.26233400000000001</v>
      </c>
    </row>
    <row r="1101" spans="1:11">
      <c r="A1101" t="s">
        <v>180</v>
      </c>
      <c r="B1101">
        <v>8.1918537165182395E-3</v>
      </c>
      <c r="C1101" t="s">
        <v>162</v>
      </c>
      <c r="D1101" t="s">
        <v>181</v>
      </c>
      <c r="E1101" t="s">
        <v>165</v>
      </c>
      <c r="F1101" t="s">
        <v>492</v>
      </c>
      <c r="G1101" t="s">
        <v>149</v>
      </c>
      <c r="H1101" t="s">
        <v>149</v>
      </c>
      <c r="I1101">
        <v>3</v>
      </c>
      <c r="J1101">
        <v>1395.9970000000001</v>
      </c>
      <c r="K1101">
        <v>0.26233400000000001</v>
      </c>
    </row>
    <row r="1102" spans="1:11">
      <c r="A1102" t="s">
        <v>182</v>
      </c>
      <c r="B1102">
        <v>1.95853713677769E-2</v>
      </c>
      <c r="C1102" t="s">
        <v>166</v>
      </c>
      <c r="D1102" t="s">
        <v>183</v>
      </c>
      <c r="E1102" t="s">
        <v>165</v>
      </c>
      <c r="F1102" t="s">
        <v>492</v>
      </c>
      <c r="G1102" t="s">
        <v>149</v>
      </c>
      <c r="H1102" t="s">
        <v>149</v>
      </c>
      <c r="I1102">
        <v>7</v>
      </c>
      <c r="J1102">
        <v>1362.422</v>
      </c>
      <c r="K1102">
        <v>0.26233400000000001</v>
      </c>
    </row>
    <row r="1103" spans="1:11">
      <c r="A1103" t="s">
        <v>184</v>
      </c>
      <c r="B1103">
        <v>7.3154269969094493E-2</v>
      </c>
      <c r="C1103" t="s">
        <v>186</v>
      </c>
      <c r="D1103" t="s">
        <v>185</v>
      </c>
      <c r="E1103" t="s">
        <v>165</v>
      </c>
      <c r="F1103" t="s">
        <v>492</v>
      </c>
      <c r="G1103" t="s">
        <v>149</v>
      </c>
      <c r="H1103" t="s">
        <v>149</v>
      </c>
      <c r="I1103">
        <v>25</v>
      </c>
      <c r="J1103">
        <v>1302.704</v>
      </c>
      <c r="K1103">
        <v>0.26233400000000001</v>
      </c>
    </row>
    <row r="1104" spans="1:11">
      <c r="A1104" t="s">
        <v>187</v>
      </c>
      <c r="B1104">
        <v>3.00557864022396E-2</v>
      </c>
      <c r="C1104" t="s">
        <v>186</v>
      </c>
      <c r="D1104" t="s">
        <v>188</v>
      </c>
      <c r="E1104" t="s">
        <v>165</v>
      </c>
      <c r="F1104" t="s">
        <v>492</v>
      </c>
      <c r="G1104" t="s">
        <v>149</v>
      </c>
      <c r="H1104" t="s">
        <v>149</v>
      </c>
      <c r="I1104">
        <v>11</v>
      </c>
      <c r="J1104">
        <v>1395.115</v>
      </c>
      <c r="K1104">
        <v>0.26233400000000001</v>
      </c>
    </row>
    <row r="1105" spans="1:11">
      <c r="A1105" t="s">
        <v>189</v>
      </c>
      <c r="B1105">
        <v>0.16448489298240301</v>
      </c>
      <c r="C1105" t="s">
        <v>186</v>
      </c>
      <c r="D1105" t="s">
        <v>190</v>
      </c>
      <c r="E1105" t="s">
        <v>165</v>
      </c>
      <c r="F1105" t="s">
        <v>492</v>
      </c>
      <c r="G1105" t="s">
        <v>149</v>
      </c>
      <c r="H1105" t="s">
        <v>149</v>
      </c>
      <c r="I1105">
        <v>55</v>
      </c>
      <c r="J1105">
        <v>1274.624</v>
      </c>
      <c r="K1105">
        <v>0.26233400000000001</v>
      </c>
    </row>
    <row r="1106" spans="1:11">
      <c r="A1106" t="s">
        <v>191</v>
      </c>
      <c r="B1106">
        <v>0.126369155901874</v>
      </c>
      <c r="C1106" t="s">
        <v>186</v>
      </c>
      <c r="D1106" t="s">
        <v>192</v>
      </c>
      <c r="E1106" t="s">
        <v>165</v>
      </c>
      <c r="F1106" t="s">
        <v>492</v>
      </c>
      <c r="G1106" t="s">
        <v>149</v>
      </c>
      <c r="H1106" t="s">
        <v>149</v>
      </c>
      <c r="I1106">
        <v>43</v>
      </c>
      <c r="J1106">
        <v>1297.098</v>
      </c>
      <c r="K1106">
        <v>0.26233400000000001</v>
      </c>
    </row>
    <row r="1107" spans="1:11">
      <c r="A1107" t="s">
        <v>193</v>
      </c>
      <c r="B1107">
        <v>1.73184596553639E-2</v>
      </c>
      <c r="C1107" t="s">
        <v>162</v>
      </c>
      <c r="D1107" t="s">
        <v>194</v>
      </c>
      <c r="E1107" t="s">
        <v>165</v>
      </c>
      <c r="F1107" t="s">
        <v>492</v>
      </c>
      <c r="G1107" t="s">
        <v>149</v>
      </c>
      <c r="H1107" t="s">
        <v>149</v>
      </c>
      <c r="I1107">
        <v>6</v>
      </c>
      <c r="J1107">
        <v>1320.6489999999999</v>
      </c>
      <c r="K1107">
        <v>0.26233400000000001</v>
      </c>
    </row>
    <row r="1108" spans="1:11">
      <c r="A1108" t="s">
        <v>195</v>
      </c>
      <c r="B1108">
        <v>2.65897402031149E-3</v>
      </c>
      <c r="C1108" t="s">
        <v>166</v>
      </c>
      <c r="D1108" t="s">
        <v>196</v>
      </c>
      <c r="E1108" t="s">
        <v>165</v>
      </c>
      <c r="F1108" t="s">
        <v>492</v>
      </c>
      <c r="G1108" t="s">
        <v>149</v>
      </c>
      <c r="H1108" t="s">
        <v>149</v>
      </c>
      <c r="I1108">
        <v>1</v>
      </c>
      <c r="J1108">
        <v>1433.6110000000001</v>
      </c>
      <c r="K1108">
        <v>0.26233400000000001</v>
      </c>
    </row>
    <row r="1109" spans="1:11">
      <c r="A1109" t="s">
        <v>197</v>
      </c>
      <c r="B1109">
        <v>7.8676884742835893E-3</v>
      </c>
      <c r="C1109" t="s">
        <v>162</v>
      </c>
      <c r="D1109" t="s">
        <v>198</v>
      </c>
      <c r="E1109" t="s">
        <v>165</v>
      </c>
      <c r="F1109" t="s">
        <v>492</v>
      </c>
      <c r="G1109" t="s">
        <v>149</v>
      </c>
      <c r="H1109" t="s">
        <v>149</v>
      </c>
      <c r="I1109">
        <v>3</v>
      </c>
      <c r="J1109">
        <v>1453.5150000000001</v>
      </c>
      <c r="K1109">
        <v>0.26233400000000001</v>
      </c>
    </row>
    <row r="1110" spans="1:11">
      <c r="A1110" t="s">
        <v>199</v>
      </c>
      <c r="B1110">
        <v>2.21775596947494E-2</v>
      </c>
      <c r="C1110" t="s">
        <v>166</v>
      </c>
      <c r="D1110" t="s">
        <v>200</v>
      </c>
      <c r="E1110" t="s">
        <v>165</v>
      </c>
      <c r="F1110" t="s">
        <v>492</v>
      </c>
      <c r="G1110" t="s">
        <v>149</v>
      </c>
      <c r="H1110" t="s">
        <v>149</v>
      </c>
      <c r="I1110">
        <v>8</v>
      </c>
      <c r="J1110">
        <v>1375.06</v>
      </c>
      <c r="K1110">
        <v>0.26233400000000001</v>
      </c>
    </row>
    <row r="1111" spans="1:11">
      <c r="A1111" t="s">
        <v>204</v>
      </c>
      <c r="B1111">
        <v>4.2342218142072899E-3</v>
      </c>
      <c r="C1111" t="s">
        <v>203</v>
      </c>
      <c r="D1111" t="s">
        <v>205</v>
      </c>
      <c r="E1111" t="s">
        <v>147</v>
      </c>
      <c r="F1111" t="s">
        <v>492</v>
      </c>
      <c r="G1111" t="s">
        <v>149</v>
      </c>
      <c r="H1111" t="s">
        <v>149</v>
      </c>
      <c r="I1111">
        <v>1</v>
      </c>
      <c r="J1111">
        <v>900.26800000000003</v>
      </c>
      <c r="K1111">
        <v>0.26233400000000001</v>
      </c>
    </row>
    <row r="1112" spans="1:11">
      <c r="A1112" t="s">
        <v>206</v>
      </c>
      <c r="B1112">
        <v>1.12855585714368E-2</v>
      </c>
      <c r="C1112" t="s">
        <v>208</v>
      </c>
      <c r="D1112" t="s">
        <v>207</v>
      </c>
      <c r="E1112" t="s">
        <v>147</v>
      </c>
      <c r="F1112" t="s">
        <v>492</v>
      </c>
      <c r="G1112" t="s">
        <v>149</v>
      </c>
      <c r="H1112" t="s">
        <v>149</v>
      </c>
      <c r="I1112">
        <v>1</v>
      </c>
      <c r="J1112">
        <v>337.77100000000002</v>
      </c>
      <c r="K1112">
        <v>0.26233400000000001</v>
      </c>
    </row>
    <row r="1113" spans="1:11">
      <c r="A1113" t="s">
        <v>209</v>
      </c>
      <c r="B1113">
        <v>2.2913216827154699E-2</v>
      </c>
      <c r="C1113" t="s">
        <v>203</v>
      </c>
      <c r="D1113" t="s">
        <v>210</v>
      </c>
      <c r="E1113" t="s">
        <v>165</v>
      </c>
      <c r="F1113" t="s">
        <v>492</v>
      </c>
      <c r="G1113" t="s">
        <v>149</v>
      </c>
      <c r="H1113" t="s">
        <v>149</v>
      </c>
      <c r="I1113">
        <v>6</v>
      </c>
      <c r="J1113">
        <v>998.18399999999997</v>
      </c>
      <c r="K1113">
        <v>0.26233400000000001</v>
      </c>
    </row>
    <row r="1114" spans="1:11">
      <c r="A1114" t="s">
        <v>211</v>
      </c>
      <c r="B1114">
        <v>5.5369888027040097E-3</v>
      </c>
      <c r="C1114" t="s">
        <v>203</v>
      </c>
      <c r="D1114" t="s">
        <v>212</v>
      </c>
      <c r="E1114" t="s">
        <v>165</v>
      </c>
      <c r="F1114" t="s">
        <v>492</v>
      </c>
      <c r="G1114" t="s">
        <v>149</v>
      </c>
      <c r="H1114" t="s">
        <v>149</v>
      </c>
      <c r="I1114">
        <v>1</v>
      </c>
      <c r="J1114">
        <v>688.44899999999996</v>
      </c>
      <c r="K1114">
        <v>0.26233400000000001</v>
      </c>
    </row>
    <row r="1115" spans="1:11">
      <c r="A1115" t="s">
        <v>215</v>
      </c>
      <c r="B1115">
        <v>4.4927685503533099E-2</v>
      </c>
      <c r="C1115" t="s">
        <v>203</v>
      </c>
      <c r="D1115" t="s">
        <v>216</v>
      </c>
      <c r="E1115" t="s">
        <v>217</v>
      </c>
      <c r="F1115" t="s">
        <v>492</v>
      </c>
      <c r="G1115" t="s">
        <v>149</v>
      </c>
      <c r="H1115" t="s">
        <v>149</v>
      </c>
      <c r="I1115">
        <v>3</v>
      </c>
      <c r="J1115">
        <v>254.53800000000001</v>
      </c>
      <c r="K1115">
        <v>0.26233400000000001</v>
      </c>
    </row>
    <row r="1116" spans="1:11">
      <c r="A1116" t="s">
        <v>218</v>
      </c>
      <c r="B1116">
        <v>7.5327972892386505E-2</v>
      </c>
      <c r="C1116" t="s">
        <v>203</v>
      </c>
      <c r="D1116" t="s">
        <v>219</v>
      </c>
      <c r="E1116" t="s">
        <v>217</v>
      </c>
      <c r="F1116" t="s">
        <v>492</v>
      </c>
      <c r="G1116" t="s">
        <v>149</v>
      </c>
      <c r="H1116" t="s">
        <v>149</v>
      </c>
      <c r="I1116">
        <v>4</v>
      </c>
      <c r="J1116">
        <v>202.41800000000001</v>
      </c>
      <c r="K1116">
        <v>0.26233400000000001</v>
      </c>
    </row>
    <row r="1117" spans="1:11">
      <c r="A1117" t="s">
        <v>222</v>
      </c>
      <c r="B1117">
        <v>1.03898705311348E-2</v>
      </c>
      <c r="C1117" t="s">
        <v>203</v>
      </c>
      <c r="D1117" t="s">
        <v>223</v>
      </c>
      <c r="E1117" t="s">
        <v>224</v>
      </c>
      <c r="F1117" t="s">
        <v>492</v>
      </c>
      <c r="G1117" t="s">
        <v>149</v>
      </c>
      <c r="H1117" t="s">
        <v>149</v>
      </c>
      <c r="I1117">
        <v>2</v>
      </c>
      <c r="J1117">
        <v>733.779</v>
      </c>
      <c r="K1117">
        <v>0.26233400000000001</v>
      </c>
    </row>
    <row r="1118" spans="1:11">
      <c r="A1118" t="s">
        <v>227</v>
      </c>
      <c r="B1118">
        <v>1.7077462487770801E-2</v>
      </c>
      <c r="C1118" t="s">
        <v>203</v>
      </c>
      <c r="D1118" t="s">
        <v>228</v>
      </c>
      <c r="E1118" t="s">
        <v>165</v>
      </c>
      <c r="F1118" t="s">
        <v>492</v>
      </c>
      <c r="G1118" t="s">
        <v>149</v>
      </c>
      <c r="H1118" t="s">
        <v>149</v>
      </c>
      <c r="I1118">
        <v>3</v>
      </c>
      <c r="J1118">
        <v>669.64300000000003</v>
      </c>
      <c r="K1118">
        <v>0.26233400000000001</v>
      </c>
    </row>
    <row r="1119" spans="1:11">
      <c r="A1119" t="s">
        <v>232</v>
      </c>
      <c r="B1119">
        <v>0.53883482556845697</v>
      </c>
      <c r="C1119" t="s">
        <v>233</v>
      </c>
      <c r="D1119" t="s">
        <v>1</v>
      </c>
      <c r="E1119" t="s">
        <v>113</v>
      </c>
      <c r="F1119" t="s">
        <v>492</v>
      </c>
      <c r="G1119" t="s">
        <v>1</v>
      </c>
      <c r="H1119" t="s">
        <v>1</v>
      </c>
      <c r="I1119">
        <v>164</v>
      </c>
      <c r="J1119">
        <v>1160.202</v>
      </c>
      <c r="K1119">
        <v>0.26233400000000001</v>
      </c>
    </row>
    <row r="1120" spans="1:11">
      <c r="A1120" t="s">
        <v>234</v>
      </c>
      <c r="B1120">
        <v>0.25048642168956903</v>
      </c>
      <c r="C1120" t="s">
        <v>236</v>
      </c>
      <c r="D1120" t="s">
        <v>235</v>
      </c>
      <c r="E1120" t="s">
        <v>165</v>
      </c>
      <c r="F1120" t="s">
        <v>492</v>
      </c>
      <c r="G1120" t="s">
        <v>149</v>
      </c>
      <c r="H1120" t="s">
        <v>149</v>
      </c>
      <c r="I1120">
        <v>86</v>
      </c>
      <c r="J1120">
        <v>1308.759</v>
      </c>
      <c r="K1120">
        <v>0.26233400000000001</v>
      </c>
    </row>
    <row r="1121" spans="1:11">
      <c r="A1121" t="s">
        <v>237</v>
      </c>
      <c r="B1121">
        <v>2.2703565981782501E-2</v>
      </c>
      <c r="C1121" t="s">
        <v>162</v>
      </c>
      <c r="D1121" t="s">
        <v>238</v>
      </c>
      <c r="E1121" t="s">
        <v>165</v>
      </c>
      <c r="F1121" t="s">
        <v>492</v>
      </c>
      <c r="G1121" t="s">
        <v>149</v>
      </c>
      <c r="H1121" t="s">
        <v>149</v>
      </c>
      <c r="I1121">
        <v>8</v>
      </c>
      <c r="J1121">
        <v>1343.202</v>
      </c>
      <c r="K1121">
        <v>0.26233400000000001</v>
      </c>
    </row>
    <row r="1122" spans="1:11">
      <c r="A1122" t="s">
        <v>239</v>
      </c>
      <c r="B1122">
        <v>1.27289288651664</v>
      </c>
      <c r="C1122" t="s">
        <v>241</v>
      </c>
      <c r="D1122" t="s">
        <v>240</v>
      </c>
      <c r="E1122" t="s">
        <v>169</v>
      </c>
      <c r="F1122" t="s">
        <v>492</v>
      </c>
      <c r="G1122" t="s">
        <v>149</v>
      </c>
      <c r="H1122" t="s">
        <v>242</v>
      </c>
      <c r="I1122">
        <v>429</v>
      </c>
      <c r="J1122">
        <v>1284.7270000000001</v>
      </c>
      <c r="K1122">
        <v>0.26233400000000001</v>
      </c>
    </row>
    <row r="1123" spans="1:11">
      <c r="A1123" t="s">
        <v>243</v>
      </c>
      <c r="B1123">
        <v>0.141075269792483</v>
      </c>
      <c r="C1123" t="s">
        <v>236</v>
      </c>
      <c r="D1123" t="s">
        <v>244</v>
      </c>
      <c r="E1123" t="s">
        <v>165</v>
      </c>
      <c r="F1123" t="s">
        <v>492</v>
      </c>
      <c r="G1123" t="s">
        <v>149</v>
      </c>
      <c r="H1123" t="s">
        <v>149</v>
      </c>
      <c r="I1123">
        <v>49</v>
      </c>
      <c r="J1123">
        <v>1324.008</v>
      </c>
      <c r="K1123">
        <v>0.26233400000000001</v>
      </c>
    </row>
    <row r="1124" spans="1:11">
      <c r="A1124" t="s">
        <v>117</v>
      </c>
      <c r="B1124">
        <v>5.34427146836957E-3</v>
      </c>
      <c r="C1124" t="s">
        <v>119</v>
      </c>
      <c r="D1124" t="s">
        <v>118</v>
      </c>
      <c r="E1124" t="s">
        <v>113</v>
      </c>
      <c r="F1124" t="s">
        <v>493</v>
      </c>
      <c r="G1124" t="s">
        <v>120</v>
      </c>
      <c r="H1124" t="s">
        <v>121</v>
      </c>
      <c r="I1124">
        <v>1</v>
      </c>
      <c r="J1124">
        <v>925.14099999999996</v>
      </c>
      <c r="K1124">
        <v>0.20225699999999999</v>
      </c>
    </row>
    <row r="1125" spans="1:11">
      <c r="A1125" t="s">
        <v>126</v>
      </c>
      <c r="B1125">
        <v>5.8403061905615101E-3</v>
      </c>
      <c r="C1125" t="s">
        <v>119</v>
      </c>
      <c r="D1125" t="s">
        <v>127</v>
      </c>
      <c r="E1125" t="s">
        <v>113</v>
      </c>
      <c r="F1125" t="s">
        <v>493</v>
      </c>
      <c r="G1125" t="s">
        <v>120</v>
      </c>
      <c r="H1125" t="s">
        <v>128</v>
      </c>
      <c r="I1125">
        <v>1</v>
      </c>
      <c r="J1125">
        <v>846.56600000000003</v>
      </c>
      <c r="K1125">
        <v>0.20225699999999999</v>
      </c>
    </row>
    <row r="1126" spans="1:11">
      <c r="A1126" t="s">
        <v>132</v>
      </c>
      <c r="B1126">
        <v>1.37239328946304E-2</v>
      </c>
      <c r="C1126" t="s">
        <v>114</v>
      </c>
      <c r="D1126" t="s">
        <v>133</v>
      </c>
      <c r="E1126" t="s">
        <v>113</v>
      </c>
      <c r="F1126" t="s">
        <v>493</v>
      </c>
      <c r="G1126" t="s">
        <v>115</v>
      </c>
      <c r="H1126" t="s">
        <v>134</v>
      </c>
      <c r="I1126">
        <v>2</v>
      </c>
      <c r="J1126">
        <v>720.52300000000002</v>
      </c>
      <c r="K1126">
        <v>0.20225699999999999</v>
      </c>
    </row>
    <row r="1127" spans="1:11">
      <c r="A1127" t="s">
        <v>135</v>
      </c>
      <c r="B1127">
        <v>6.2349676543152297E-3</v>
      </c>
      <c r="C1127" t="s">
        <v>119</v>
      </c>
      <c r="D1127" t="s">
        <v>136</v>
      </c>
      <c r="E1127" t="s">
        <v>113</v>
      </c>
      <c r="F1127" t="s">
        <v>493</v>
      </c>
      <c r="G1127" t="s">
        <v>137</v>
      </c>
      <c r="H1127" t="s">
        <v>138</v>
      </c>
      <c r="I1127">
        <v>1</v>
      </c>
      <c r="J1127">
        <v>792.98</v>
      </c>
      <c r="K1127">
        <v>0.20225699999999999</v>
      </c>
    </row>
    <row r="1128" spans="1:11">
      <c r="A1128" t="s">
        <v>139</v>
      </c>
      <c r="B1128">
        <v>2.7483568494255199E-2</v>
      </c>
      <c r="C1128" t="s">
        <v>119</v>
      </c>
      <c r="D1128" t="s">
        <v>140</v>
      </c>
      <c r="E1128" t="s">
        <v>113</v>
      </c>
      <c r="F1128" t="s">
        <v>493</v>
      </c>
      <c r="G1128" t="s">
        <v>137</v>
      </c>
      <c r="H1128" t="s">
        <v>141</v>
      </c>
      <c r="I1128">
        <v>4</v>
      </c>
      <c r="J1128">
        <v>719.58699999999999</v>
      </c>
      <c r="K1128">
        <v>0.20225699999999999</v>
      </c>
    </row>
    <row r="1129" spans="1:11">
      <c r="A1129" t="s">
        <v>142</v>
      </c>
      <c r="B1129">
        <v>1.91293784132207E-2</v>
      </c>
      <c r="C1129" t="s">
        <v>119</v>
      </c>
      <c r="D1129" t="s">
        <v>143</v>
      </c>
      <c r="E1129" t="s">
        <v>113</v>
      </c>
      <c r="F1129" t="s">
        <v>493</v>
      </c>
      <c r="G1129" t="s">
        <v>137</v>
      </c>
      <c r="H1129" t="s">
        <v>144</v>
      </c>
      <c r="I1129">
        <v>3</v>
      </c>
      <c r="J1129">
        <v>775.38400000000001</v>
      </c>
      <c r="K1129">
        <v>0.20225699999999999</v>
      </c>
    </row>
    <row r="1130" spans="1:11">
      <c r="A1130" t="s">
        <v>150</v>
      </c>
      <c r="B1130">
        <v>5.1789997847608103E-3</v>
      </c>
      <c r="C1130" t="s">
        <v>148</v>
      </c>
      <c r="D1130" t="s">
        <v>151</v>
      </c>
      <c r="E1130" t="s">
        <v>147</v>
      </c>
      <c r="F1130" t="s">
        <v>493</v>
      </c>
      <c r="G1130" t="s">
        <v>149</v>
      </c>
      <c r="H1130" t="s">
        <v>149</v>
      </c>
      <c r="I1130">
        <v>1</v>
      </c>
      <c r="J1130">
        <v>954.66399999999999</v>
      </c>
      <c r="K1130">
        <v>0.20225699999999999</v>
      </c>
    </row>
    <row r="1131" spans="1:11">
      <c r="A1131" t="s">
        <v>159</v>
      </c>
      <c r="B1131">
        <v>4.4340694001060903E-3</v>
      </c>
      <c r="C1131" t="s">
        <v>162</v>
      </c>
      <c r="D1131" t="s">
        <v>160</v>
      </c>
      <c r="E1131" t="s">
        <v>161</v>
      </c>
      <c r="F1131" t="s">
        <v>493</v>
      </c>
      <c r="G1131" t="s">
        <v>149</v>
      </c>
      <c r="H1131" t="s">
        <v>149</v>
      </c>
      <c r="I1131">
        <v>1</v>
      </c>
      <c r="J1131">
        <v>1115.049</v>
      </c>
      <c r="K1131">
        <v>0.20225699999999999</v>
      </c>
    </row>
    <row r="1132" spans="1:11">
      <c r="A1132" t="s">
        <v>167</v>
      </c>
      <c r="B1132">
        <v>3.9957334142459297E-3</v>
      </c>
      <c r="C1132" t="s">
        <v>162</v>
      </c>
      <c r="D1132" t="s">
        <v>168</v>
      </c>
      <c r="E1132" t="s">
        <v>169</v>
      </c>
      <c r="F1132" t="s">
        <v>493</v>
      </c>
      <c r="G1132" t="s">
        <v>149</v>
      </c>
      <c r="H1132" t="s">
        <v>170</v>
      </c>
      <c r="I1132">
        <v>1</v>
      </c>
      <c r="J1132">
        <v>1237.3710000000001</v>
      </c>
      <c r="K1132">
        <v>0.20225699999999999</v>
      </c>
    </row>
    <row r="1133" spans="1:11">
      <c r="A1133" t="s">
        <v>171</v>
      </c>
      <c r="B1133">
        <v>2.70455073351746E-2</v>
      </c>
      <c r="C1133" t="s">
        <v>166</v>
      </c>
      <c r="D1133" t="s">
        <v>172</v>
      </c>
      <c r="E1133" t="s">
        <v>165</v>
      </c>
      <c r="F1133" t="s">
        <v>493</v>
      </c>
      <c r="G1133" t="s">
        <v>149</v>
      </c>
      <c r="H1133" t="s">
        <v>149</v>
      </c>
      <c r="I1133">
        <v>7</v>
      </c>
      <c r="J1133">
        <v>1279.674</v>
      </c>
      <c r="K1133">
        <v>0.20225699999999999</v>
      </c>
    </row>
    <row r="1134" spans="1:11">
      <c r="A1134" t="s">
        <v>177</v>
      </c>
      <c r="B1134">
        <v>3.50621231315966E-3</v>
      </c>
      <c r="C1134" t="s">
        <v>162</v>
      </c>
      <c r="D1134" t="s">
        <v>178</v>
      </c>
      <c r="E1134" t="s">
        <v>179</v>
      </c>
      <c r="F1134" t="s">
        <v>493</v>
      </c>
      <c r="G1134" t="s">
        <v>179</v>
      </c>
      <c r="H1134" t="s">
        <v>179</v>
      </c>
      <c r="I1134">
        <v>1</v>
      </c>
      <c r="J1134">
        <v>1410.127</v>
      </c>
      <c r="K1134">
        <v>0.20225699999999999</v>
      </c>
    </row>
    <row r="1135" spans="1:11">
      <c r="A1135" t="s">
        <v>180</v>
      </c>
      <c r="B1135">
        <v>3.5417014868362102E-3</v>
      </c>
      <c r="C1135" t="s">
        <v>162</v>
      </c>
      <c r="D1135" t="s">
        <v>181</v>
      </c>
      <c r="E1135" t="s">
        <v>165</v>
      </c>
      <c r="F1135" t="s">
        <v>493</v>
      </c>
      <c r="G1135" t="s">
        <v>149</v>
      </c>
      <c r="H1135" t="s">
        <v>149</v>
      </c>
      <c r="I1135">
        <v>1</v>
      </c>
      <c r="J1135">
        <v>1395.9970000000001</v>
      </c>
      <c r="K1135">
        <v>0.20225699999999999</v>
      </c>
    </row>
    <row r="1136" spans="1:11">
      <c r="A1136" t="s">
        <v>182</v>
      </c>
      <c r="B1136">
        <v>1.08869454189353E-2</v>
      </c>
      <c r="C1136" t="s">
        <v>166</v>
      </c>
      <c r="D1136" t="s">
        <v>183</v>
      </c>
      <c r="E1136" t="s">
        <v>165</v>
      </c>
      <c r="F1136" t="s">
        <v>493</v>
      </c>
      <c r="G1136" t="s">
        <v>149</v>
      </c>
      <c r="H1136" t="s">
        <v>149</v>
      </c>
      <c r="I1136">
        <v>3</v>
      </c>
      <c r="J1136">
        <v>1362.422</v>
      </c>
      <c r="K1136">
        <v>0.20225699999999999</v>
      </c>
    </row>
    <row r="1137" spans="1:11">
      <c r="A1137" t="s">
        <v>184</v>
      </c>
      <c r="B1137">
        <v>2.2772040235627899E-2</v>
      </c>
      <c r="C1137" t="s">
        <v>186</v>
      </c>
      <c r="D1137" t="s">
        <v>185</v>
      </c>
      <c r="E1137" t="s">
        <v>165</v>
      </c>
      <c r="F1137" t="s">
        <v>493</v>
      </c>
      <c r="G1137" t="s">
        <v>149</v>
      </c>
      <c r="H1137" t="s">
        <v>149</v>
      </c>
      <c r="I1137">
        <v>6</v>
      </c>
      <c r="J1137">
        <v>1302.704</v>
      </c>
      <c r="K1137">
        <v>0.20225699999999999</v>
      </c>
    </row>
    <row r="1138" spans="1:11">
      <c r="A1138" t="s">
        <v>187</v>
      </c>
      <c r="B1138">
        <v>3.5439405715793301E-3</v>
      </c>
      <c r="C1138" t="s">
        <v>186</v>
      </c>
      <c r="D1138" t="s">
        <v>188</v>
      </c>
      <c r="E1138" t="s">
        <v>165</v>
      </c>
      <c r="F1138" t="s">
        <v>493</v>
      </c>
      <c r="G1138" t="s">
        <v>149</v>
      </c>
      <c r="H1138" t="s">
        <v>149</v>
      </c>
      <c r="I1138">
        <v>1</v>
      </c>
      <c r="J1138">
        <v>1395.115</v>
      </c>
      <c r="K1138">
        <v>0.20225699999999999</v>
      </c>
    </row>
    <row r="1139" spans="1:11">
      <c r="A1139" t="s">
        <v>189</v>
      </c>
      <c r="B1139">
        <v>3.1031611835452E-2</v>
      </c>
      <c r="C1139" t="s">
        <v>186</v>
      </c>
      <c r="D1139" t="s">
        <v>190</v>
      </c>
      <c r="E1139" t="s">
        <v>165</v>
      </c>
      <c r="F1139" t="s">
        <v>493</v>
      </c>
      <c r="G1139" t="s">
        <v>149</v>
      </c>
      <c r="H1139" t="s">
        <v>149</v>
      </c>
      <c r="I1139">
        <v>8</v>
      </c>
      <c r="J1139">
        <v>1274.624</v>
      </c>
      <c r="K1139">
        <v>0.20225699999999999</v>
      </c>
    </row>
    <row r="1140" spans="1:11">
      <c r="A1140" t="s">
        <v>191</v>
      </c>
      <c r="B1140">
        <v>2.2870459983064799E-2</v>
      </c>
      <c r="C1140" t="s">
        <v>186</v>
      </c>
      <c r="D1140" t="s">
        <v>192</v>
      </c>
      <c r="E1140" t="s">
        <v>165</v>
      </c>
      <c r="F1140" t="s">
        <v>493</v>
      </c>
      <c r="G1140" t="s">
        <v>149</v>
      </c>
      <c r="H1140" t="s">
        <v>149</v>
      </c>
      <c r="I1140">
        <v>6</v>
      </c>
      <c r="J1140">
        <v>1297.098</v>
      </c>
      <c r="K1140">
        <v>0.20225699999999999</v>
      </c>
    </row>
    <row r="1141" spans="1:11">
      <c r="A1141" t="s">
        <v>195</v>
      </c>
      <c r="B1141">
        <v>3.4487770047236599E-3</v>
      </c>
      <c r="C1141" t="s">
        <v>166</v>
      </c>
      <c r="D1141" t="s">
        <v>196</v>
      </c>
      <c r="E1141" t="s">
        <v>165</v>
      </c>
      <c r="F1141" t="s">
        <v>493</v>
      </c>
      <c r="G1141" t="s">
        <v>149</v>
      </c>
      <c r="H1141" t="s">
        <v>149</v>
      </c>
      <c r="I1141">
        <v>1</v>
      </c>
      <c r="J1141">
        <v>1433.6110000000001</v>
      </c>
      <c r="K1141">
        <v>0.20225699999999999</v>
      </c>
    </row>
    <row r="1142" spans="1:11">
      <c r="A1142" t="s">
        <v>232</v>
      </c>
      <c r="B1142">
        <v>2.5569019794064601E-2</v>
      </c>
      <c r="C1142" t="s">
        <v>233</v>
      </c>
      <c r="D1142" t="s">
        <v>1</v>
      </c>
      <c r="E1142" t="s">
        <v>113</v>
      </c>
      <c r="F1142" t="s">
        <v>493</v>
      </c>
      <c r="G1142" t="s">
        <v>1</v>
      </c>
      <c r="H1142" t="s">
        <v>1</v>
      </c>
      <c r="I1142">
        <v>6</v>
      </c>
      <c r="J1142">
        <v>1160.202</v>
      </c>
      <c r="K1142">
        <v>0.20225699999999999</v>
      </c>
    </row>
    <row r="1143" spans="1:11">
      <c r="A1143" t="s">
        <v>234</v>
      </c>
      <c r="B1143">
        <v>5.28889315047801E-2</v>
      </c>
      <c r="C1143" t="s">
        <v>236</v>
      </c>
      <c r="D1143" t="s">
        <v>235</v>
      </c>
      <c r="E1143" t="s">
        <v>165</v>
      </c>
      <c r="F1143" t="s">
        <v>493</v>
      </c>
      <c r="G1143" t="s">
        <v>149</v>
      </c>
      <c r="H1143" t="s">
        <v>149</v>
      </c>
      <c r="I1143">
        <v>14</v>
      </c>
      <c r="J1143">
        <v>1308.759</v>
      </c>
      <c r="K1143">
        <v>0.20225699999999999</v>
      </c>
    </row>
    <row r="1144" spans="1:11">
      <c r="A1144" t="s">
        <v>237</v>
      </c>
      <c r="B1144">
        <v>7.3618184763258199E-3</v>
      </c>
      <c r="C1144" t="s">
        <v>162</v>
      </c>
      <c r="D1144" t="s">
        <v>238</v>
      </c>
      <c r="E1144" t="s">
        <v>165</v>
      </c>
      <c r="F1144" t="s">
        <v>493</v>
      </c>
      <c r="G1144" t="s">
        <v>149</v>
      </c>
      <c r="H1144" t="s">
        <v>149</v>
      </c>
      <c r="I1144">
        <v>2</v>
      </c>
      <c r="J1144">
        <v>1343.202</v>
      </c>
      <c r="K1144">
        <v>0.20225699999999999</v>
      </c>
    </row>
    <row r="1145" spans="1:11">
      <c r="A1145" t="s">
        <v>239</v>
      </c>
      <c r="B1145">
        <v>0.142392564388543</v>
      </c>
      <c r="C1145" t="s">
        <v>241</v>
      </c>
      <c r="D1145" t="s">
        <v>240</v>
      </c>
      <c r="E1145" t="s">
        <v>169</v>
      </c>
      <c r="F1145" t="s">
        <v>493</v>
      </c>
      <c r="G1145" t="s">
        <v>149</v>
      </c>
      <c r="H1145" t="s">
        <v>242</v>
      </c>
      <c r="I1145">
        <v>37</v>
      </c>
      <c r="J1145">
        <v>1284.7270000000001</v>
      </c>
      <c r="K1145">
        <v>0.20225699999999999</v>
      </c>
    </row>
    <row r="1146" spans="1:11">
      <c r="A1146" t="s">
        <v>243</v>
      </c>
      <c r="B1146">
        <v>2.98741678329369E-2</v>
      </c>
      <c r="C1146" t="s">
        <v>236</v>
      </c>
      <c r="D1146" t="s">
        <v>244</v>
      </c>
      <c r="E1146" t="s">
        <v>165</v>
      </c>
      <c r="F1146" t="s">
        <v>493</v>
      </c>
      <c r="G1146" t="s">
        <v>149</v>
      </c>
      <c r="H1146" t="s">
        <v>149</v>
      </c>
      <c r="I1146">
        <v>8</v>
      </c>
      <c r="J1146">
        <v>1324.008</v>
      </c>
      <c r="K1146">
        <v>0.20225699999999999</v>
      </c>
    </row>
    <row r="1147" spans="1:11">
      <c r="A1147" t="s">
        <v>117</v>
      </c>
      <c r="B1147">
        <v>9.6230286343146308E-3</v>
      </c>
      <c r="C1147" t="s">
        <v>119</v>
      </c>
      <c r="D1147" t="s">
        <v>118</v>
      </c>
      <c r="E1147" t="s">
        <v>113</v>
      </c>
      <c r="F1147" t="s">
        <v>494</v>
      </c>
      <c r="G1147" t="s">
        <v>120</v>
      </c>
      <c r="H1147" t="s">
        <v>121</v>
      </c>
      <c r="I1147">
        <v>2</v>
      </c>
      <c r="J1147">
        <v>925.14099999999996</v>
      </c>
      <c r="K1147">
        <v>0.22465199999999999</v>
      </c>
    </row>
    <row r="1148" spans="1:11">
      <c r="A1148" t="s">
        <v>122</v>
      </c>
      <c r="B1148">
        <v>1.7232663762293401E-2</v>
      </c>
      <c r="C1148" t="s">
        <v>124</v>
      </c>
      <c r="D1148" t="s">
        <v>123</v>
      </c>
      <c r="E1148" t="s">
        <v>113</v>
      </c>
      <c r="F1148" t="s">
        <v>494</v>
      </c>
      <c r="G1148" t="s">
        <v>120</v>
      </c>
      <c r="H1148" t="s">
        <v>125</v>
      </c>
      <c r="I1148">
        <v>3</v>
      </c>
      <c r="J1148">
        <v>774.923</v>
      </c>
      <c r="K1148">
        <v>0.22465199999999999</v>
      </c>
    </row>
    <row r="1149" spans="1:11">
      <c r="A1149" t="s">
        <v>126</v>
      </c>
      <c r="B1149">
        <v>1.0516201139401399E-2</v>
      </c>
      <c r="C1149" t="s">
        <v>119</v>
      </c>
      <c r="D1149" t="s">
        <v>127</v>
      </c>
      <c r="E1149" t="s">
        <v>113</v>
      </c>
      <c r="F1149" t="s">
        <v>494</v>
      </c>
      <c r="G1149" t="s">
        <v>120</v>
      </c>
      <c r="H1149" t="s">
        <v>128</v>
      </c>
      <c r="I1149">
        <v>2</v>
      </c>
      <c r="J1149">
        <v>846.56600000000003</v>
      </c>
      <c r="K1149">
        <v>0.22465199999999999</v>
      </c>
    </row>
    <row r="1150" spans="1:11">
      <c r="A1150" t="s">
        <v>132</v>
      </c>
      <c r="B1150">
        <v>6.1779140525552003E-3</v>
      </c>
      <c r="C1150" t="s">
        <v>114</v>
      </c>
      <c r="D1150" t="s">
        <v>133</v>
      </c>
      <c r="E1150" t="s">
        <v>113</v>
      </c>
      <c r="F1150" t="s">
        <v>494</v>
      </c>
      <c r="G1150" t="s">
        <v>115</v>
      </c>
      <c r="H1150" t="s">
        <v>134</v>
      </c>
      <c r="I1150">
        <v>1</v>
      </c>
      <c r="J1150">
        <v>720.52300000000002</v>
      </c>
      <c r="K1150">
        <v>0.22465199999999999</v>
      </c>
    </row>
    <row r="1151" spans="1:11">
      <c r="A1151" t="s">
        <v>135</v>
      </c>
      <c r="B1151">
        <v>1.1226838424397201E-2</v>
      </c>
      <c r="C1151" t="s">
        <v>119</v>
      </c>
      <c r="D1151" t="s">
        <v>136</v>
      </c>
      <c r="E1151" t="s">
        <v>113</v>
      </c>
      <c r="F1151" t="s">
        <v>494</v>
      </c>
      <c r="G1151" t="s">
        <v>137</v>
      </c>
      <c r="H1151" t="s">
        <v>138</v>
      </c>
      <c r="I1151">
        <v>2</v>
      </c>
      <c r="J1151">
        <v>792.98</v>
      </c>
      <c r="K1151">
        <v>0.22465199999999999</v>
      </c>
    </row>
    <row r="1152" spans="1:11">
      <c r="A1152" t="s">
        <v>139</v>
      </c>
      <c r="B1152">
        <v>1.23718999006075E-2</v>
      </c>
      <c r="C1152" t="s">
        <v>119</v>
      </c>
      <c r="D1152" t="s">
        <v>140</v>
      </c>
      <c r="E1152" t="s">
        <v>113</v>
      </c>
      <c r="F1152" t="s">
        <v>494</v>
      </c>
      <c r="G1152" t="s">
        <v>137</v>
      </c>
      <c r="H1152" t="s">
        <v>141</v>
      </c>
      <c r="I1152">
        <v>2</v>
      </c>
      <c r="J1152">
        <v>719.58699999999999</v>
      </c>
      <c r="K1152">
        <v>0.22465199999999999</v>
      </c>
    </row>
    <row r="1153" spans="1:11">
      <c r="A1153" t="s">
        <v>142</v>
      </c>
      <c r="B1153">
        <v>4.5926448488895599E-2</v>
      </c>
      <c r="C1153" t="s">
        <v>119</v>
      </c>
      <c r="D1153" t="s">
        <v>143</v>
      </c>
      <c r="E1153" t="s">
        <v>113</v>
      </c>
      <c r="F1153" t="s">
        <v>494</v>
      </c>
      <c r="G1153" t="s">
        <v>137</v>
      </c>
      <c r="H1153" t="s">
        <v>144</v>
      </c>
      <c r="I1153">
        <v>8</v>
      </c>
      <c r="J1153">
        <v>775.38400000000001</v>
      </c>
      <c r="K1153">
        <v>0.22465199999999999</v>
      </c>
    </row>
    <row r="1154" spans="1:11">
      <c r="A1154" t="s">
        <v>150</v>
      </c>
      <c r="B1154">
        <v>4.6627181572670897E-3</v>
      </c>
      <c r="C1154" t="s">
        <v>148</v>
      </c>
      <c r="D1154" t="s">
        <v>151</v>
      </c>
      <c r="E1154" t="s">
        <v>147</v>
      </c>
      <c r="F1154" t="s">
        <v>494</v>
      </c>
      <c r="G1154" t="s">
        <v>149</v>
      </c>
      <c r="H1154" t="s">
        <v>149</v>
      </c>
      <c r="I1154">
        <v>1</v>
      </c>
      <c r="J1154">
        <v>954.66399999999999</v>
      </c>
      <c r="K1154">
        <v>0.22465199999999999</v>
      </c>
    </row>
    <row r="1155" spans="1:11">
      <c r="A1155" t="s">
        <v>156</v>
      </c>
      <c r="B1155">
        <v>6.6018971700248204E-3</v>
      </c>
      <c r="C1155" t="s">
        <v>119</v>
      </c>
      <c r="D1155" t="s">
        <v>157</v>
      </c>
      <c r="E1155" t="s">
        <v>113</v>
      </c>
      <c r="F1155" t="s">
        <v>494</v>
      </c>
      <c r="G1155" t="s">
        <v>158</v>
      </c>
      <c r="H1155" t="s">
        <v>158</v>
      </c>
      <c r="I1155">
        <v>1</v>
      </c>
      <c r="J1155">
        <v>674.25</v>
      </c>
      <c r="K1155">
        <v>0.22465199999999999</v>
      </c>
    </row>
    <row r="1156" spans="1:11">
      <c r="A1156" t="s">
        <v>159</v>
      </c>
      <c r="B1156">
        <v>1.5968192131069502E-2</v>
      </c>
      <c r="C1156" t="s">
        <v>162</v>
      </c>
      <c r="D1156" t="s">
        <v>160</v>
      </c>
      <c r="E1156" t="s">
        <v>161</v>
      </c>
      <c r="F1156" t="s">
        <v>494</v>
      </c>
      <c r="G1156" t="s">
        <v>149</v>
      </c>
      <c r="H1156" t="s">
        <v>149</v>
      </c>
      <c r="I1156">
        <v>4</v>
      </c>
      <c r="J1156">
        <v>1115.049</v>
      </c>
      <c r="K1156">
        <v>0.22465199999999999</v>
      </c>
    </row>
    <row r="1157" spans="1:11">
      <c r="A1157" t="s">
        <v>163</v>
      </c>
      <c r="B1157">
        <v>3.0553681318599901E-3</v>
      </c>
      <c r="C1157" t="s">
        <v>166</v>
      </c>
      <c r="D1157" t="s">
        <v>164</v>
      </c>
      <c r="E1157" t="s">
        <v>165</v>
      </c>
      <c r="F1157" t="s">
        <v>494</v>
      </c>
      <c r="G1157" t="s">
        <v>149</v>
      </c>
      <c r="H1157" t="s">
        <v>149</v>
      </c>
      <c r="I1157">
        <v>1</v>
      </c>
      <c r="J1157">
        <v>1456.8879999999999</v>
      </c>
      <c r="K1157">
        <v>0.22465199999999999</v>
      </c>
    </row>
    <row r="1158" spans="1:11">
      <c r="A1158" t="s">
        <v>171</v>
      </c>
      <c r="B1158">
        <v>2.78278947099917E-2</v>
      </c>
      <c r="C1158" t="s">
        <v>166</v>
      </c>
      <c r="D1158" t="s">
        <v>172</v>
      </c>
      <c r="E1158" t="s">
        <v>165</v>
      </c>
      <c r="F1158" t="s">
        <v>494</v>
      </c>
      <c r="G1158" t="s">
        <v>149</v>
      </c>
      <c r="H1158" t="s">
        <v>149</v>
      </c>
      <c r="I1158">
        <v>8</v>
      </c>
      <c r="J1158">
        <v>1279.674</v>
      </c>
      <c r="K1158">
        <v>0.22465199999999999</v>
      </c>
    </row>
    <row r="1159" spans="1:11">
      <c r="A1159" t="s">
        <v>175</v>
      </c>
      <c r="B1159">
        <v>9.6607642679202108E-3</v>
      </c>
      <c r="C1159" t="s">
        <v>162</v>
      </c>
      <c r="D1159" t="s">
        <v>176</v>
      </c>
      <c r="E1159" t="s">
        <v>165</v>
      </c>
      <c r="F1159" t="s">
        <v>494</v>
      </c>
      <c r="G1159" t="s">
        <v>149</v>
      </c>
      <c r="H1159" t="s">
        <v>149</v>
      </c>
      <c r="I1159">
        <v>3</v>
      </c>
      <c r="J1159">
        <v>1382.2909999999999</v>
      </c>
      <c r="K1159">
        <v>0.22465199999999999</v>
      </c>
    </row>
    <row r="1160" spans="1:11">
      <c r="A1160" t="s">
        <v>180</v>
      </c>
      <c r="B1160">
        <v>6.3772761214948596E-3</v>
      </c>
      <c r="C1160" t="s">
        <v>162</v>
      </c>
      <c r="D1160" t="s">
        <v>181</v>
      </c>
      <c r="E1160" t="s">
        <v>165</v>
      </c>
      <c r="F1160" t="s">
        <v>494</v>
      </c>
      <c r="G1160" t="s">
        <v>149</v>
      </c>
      <c r="H1160" t="s">
        <v>149</v>
      </c>
      <c r="I1160">
        <v>2</v>
      </c>
      <c r="J1160">
        <v>1395.9970000000001</v>
      </c>
      <c r="K1160">
        <v>0.22465199999999999</v>
      </c>
    </row>
    <row r="1161" spans="1:11">
      <c r="A1161" t="s">
        <v>182</v>
      </c>
      <c r="B1161">
        <v>3.26721762191834E-3</v>
      </c>
      <c r="C1161" t="s">
        <v>166</v>
      </c>
      <c r="D1161" t="s">
        <v>183</v>
      </c>
      <c r="E1161" t="s">
        <v>165</v>
      </c>
      <c r="F1161" t="s">
        <v>494</v>
      </c>
      <c r="G1161" t="s">
        <v>149</v>
      </c>
      <c r="H1161" t="s">
        <v>149</v>
      </c>
      <c r="I1161">
        <v>1</v>
      </c>
      <c r="J1161">
        <v>1362.422</v>
      </c>
      <c r="K1161">
        <v>0.22465199999999999</v>
      </c>
    </row>
    <row r="1162" spans="1:11">
      <c r="A1162" t="s">
        <v>184</v>
      </c>
      <c r="B1162">
        <v>6.8339840315055998E-3</v>
      </c>
      <c r="C1162" t="s">
        <v>186</v>
      </c>
      <c r="D1162" t="s">
        <v>185</v>
      </c>
      <c r="E1162" t="s">
        <v>165</v>
      </c>
      <c r="F1162" t="s">
        <v>494</v>
      </c>
      <c r="G1162" t="s">
        <v>149</v>
      </c>
      <c r="H1162" t="s">
        <v>149</v>
      </c>
      <c r="I1162">
        <v>2</v>
      </c>
      <c r="J1162">
        <v>1302.704</v>
      </c>
      <c r="K1162">
        <v>0.22465199999999999</v>
      </c>
    </row>
    <row r="1163" spans="1:11">
      <c r="A1163" t="s">
        <v>187</v>
      </c>
      <c r="B1163">
        <v>6.3813078733856799E-3</v>
      </c>
      <c r="C1163" t="s">
        <v>186</v>
      </c>
      <c r="D1163" t="s">
        <v>188</v>
      </c>
      <c r="E1163" t="s">
        <v>165</v>
      </c>
      <c r="F1163" t="s">
        <v>494</v>
      </c>
      <c r="G1163" t="s">
        <v>149</v>
      </c>
      <c r="H1163" t="s">
        <v>149</v>
      </c>
      <c r="I1163">
        <v>2</v>
      </c>
      <c r="J1163">
        <v>1395.115</v>
      </c>
      <c r="K1163">
        <v>0.22465199999999999</v>
      </c>
    </row>
    <row r="1164" spans="1:11">
      <c r="A1164" t="s">
        <v>189</v>
      </c>
      <c r="B1164">
        <v>4.8891758147068698E-2</v>
      </c>
      <c r="C1164" t="s">
        <v>186</v>
      </c>
      <c r="D1164" t="s">
        <v>190</v>
      </c>
      <c r="E1164" t="s">
        <v>165</v>
      </c>
      <c r="F1164" t="s">
        <v>494</v>
      </c>
      <c r="G1164" t="s">
        <v>149</v>
      </c>
      <c r="H1164" t="s">
        <v>149</v>
      </c>
      <c r="I1164">
        <v>14</v>
      </c>
      <c r="J1164">
        <v>1274.624</v>
      </c>
      <c r="K1164">
        <v>0.22465199999999999</v>
      </c>
    </row>
    <row r="1165" spans="1:11">
      <c r="A1165" t="s">
        <v>191</v>
      </c>
      <c r="B1165">
        <v>6.5203441968837705E-2</v>
      </c>
      <c r="C1165" t="s">
        <v>186</v>
      </c>
      <c r="D1165" t="s">
        <v>192</v>
      </c>
      <c r="E1165" t="s">
        <v>165</v>
      </c>
      <c r="F1165" t="s">
        <v>494</v>
      </c>
      <c r="G1165" t="s">
        <v>149</v>
      </c>
      <c r="H1165" t="s">
        <v>149</v>
      </c>
      <c r="I1165">
        <v>19</v>
      </c>
      <c r="J1165">
        <v>1297.098</v>
      </c>
      <c r="K1165">
        <v>0.22465199999999999</v>
      </c>
    </row>
    <row r="1166" spans="1:11">
      <c r="A1166" t="s">
        <v>199</v>
      </c>
      <c r="B1166">
        <v>3.2371890440338899E-3</v>
      </c>
      <c r="C1166" t="s">
        <v>166</v>
      </c>
      <c r="D1166" t="s">
        <v>200</v>
      </c>
      <c r="E1166" t="s">
        <v>165</v>
      </c>
      <c r="F1166" t="s">
        <v>494</v>
      </c>
      <c r="G1166" t="s">
        <v>149</v>
      </c>
      <c r="H1166" t="s">
        <v>149</v>
      </c>
      <c r="I1166">
        <v>1</v>
      </c>
      <c r="J1166">
        <v>1375.06</v>
      </c>
      <c r="K1166">
        <v>0.22465199999999999</v>
      </c>
    </row>
    <row r="1167" spans="1:11">
      <c r="A1167" t="s">
        <v>222</v>
      </c>
      <c r="B1167">
        <v>6.0663076578768701E-3</v>
      </c>
      <c r="C1167" t="s">
        <v>203</v>
      </c>
      <c r="D1167" t="s">
        <v>223</v>
      </c>
      <c r="E1167" t="s">
        <v>224</v>
      </c>
      <c r="F1167" t="s">
        <v>494</v>
      </c>
      <c r="G1167" t="s">
        <v>149</v>
      </c>
      <c r="H1167" t="s">
        <v>149</v>
      </c>
      <c r="I1167">
        <v>1</v>
      </c>
      <c r="J1167">
        <v>733.779</v>
      </c>
      <c r="K1167">
        <v>0.22465199999999999</v>
      </c>
    </row>
    <row r="1168" spans="1:11">
      <c r="A1168" t="s">
        <v>227</v>
      </c>
      <c r="B1168">
        <v>6.6473168044603398E-3</v>
      </c>
      <c r="C1168" t="s">
        <v>203</v>
      </c>
      <c r="D1168" t="s">
        <v>228</v>
      </c>
      <c r="E1168" t="s">
        <v>165</v>
      </c>
      <c r="F1168" t="s">
        <v>494</v>
      </c>
      <c r="G1168" t="s">
        <v>149</v>
      </c>
      <c r="H1168" t="s">
        <v>149</v>
      </c>
      <c r="I1168">
        <v>1</v>
      </c>
      <c r="J1168">
        <v>669.64300000000003</v>
      </c>
      <c r="K1168">
        <v>0.22465199999999999</v>
      </c>
    </row>
    <row r="1169" spans="1:11">
      <c r="A1169" t="s">
        <v>232</v>
      </c>
      <c r="B1169">
        <v>0.118937223150422</v>
      </c>
      <c r="C1169" t="s">
        <v>233</v>
      </c>
      <c r="D1169" t="s">
        <v>1</v>
      </c>
      <c r="E1169" t="s">
        <v>113</v>
      </c>
      <c r="F1169" t="s">
        <v>494</v>
      </c>
      <c r="G1169" t="s">
        <v>1</v>
      </c>
      <c r="H1169" t="s">
        <v>1</v>
      </c>
      <c r="I1169">
        <v>31</v>
      </c>
      <c r="J1169">
        <v>1160.202</v>
      </c>
      <c r="K1169">
        <v>0.22465199999999999</v>
      </c>
    </row>
    <row r="1170" spans="1:11">
      <c r="A1170" t="s">
        <v>234</v>
      </c>
      <c r="B1170">
        <v>6.8023664660785299E-2</v>
      </c>
      <c r="C1170" t="s">
        <v>236</v>
      </c>
      <c r="D1170" t="s">
        <v>235</v>
      </c>
      <c r="E1170" t="s">
        <v>165</v>
      </c>
      <c r="F1170" t="s">
        <v>494</v>
      </c>
      <c r="G1170" t="s">
        <v>149</v>
      </c>
      <c r="H1170" t="s">
        <v>149</v>
      </c>
      <c r="I1170">
        <v>20</v>
      </c>
      <c r="J1170">
        <v>1308.759</v>
      </c>
      <c r="K1170">
        <v>0.22465199999999999</v>
      </c>
    </row>
    <row r="1171" spans="1:11">
      <c r="A1171" t="s">
        <v>239</v>
      </c>
      <c r="B1171">
        <v>0.15591624719494099</v>
      </c>
      <c r="C1171" t="s">
        <v>241</v>
      </c>
      <c r="D1171" t="s">
        <v>240</v>
      </c>
      <c r="E1171" t="s">
        <v>169</v>
      </c>
      <c r="F1171" t="s">
        <v>494</v>
      </c>
      <c r="G1171" t="s">
        <v>149</v>
      </c>
      <c r="H1171" t="s">
        <v>242</v>
      </c>
      <c r="I1171">
        <v>45</v>
      </c>
      <c r="J1171">
        <v>1284.7270000000001</v>
      </c>
      <c r="K1171">
        <v>0.22465199999999999</v>
      </c>
    </row>
    <row r="1172" spans="1:11">
      <c r="A1172" t="s">
        <v>243</v>
      </c>
      <c r="B1172">
        <v>4.3706140121177503E-2</v>
      </c>
      <c r="C1172" t="s">
        <v>236</v>
      </c>
      <c r="D1172" t="s">
        <v>244</v>
      </c>
      <c r="E1172" t="s">
        <v>165</v>
      </c>
      <c r="F1172" t="s">
        <v>494</v>
      </c>
      <c r="G1172" t="s">
        <v>149</v>
      </c>
      <c r="H1172" t="s">
        <v>149</v>
      </c>
      <c r="I1172">
        <v>13</v>
      </c>
      <c r="J1172">
        <v>1324.008</v>
      </c>
      <c r="K1172">
        <v>0.22465199999999999</v>
      </c>
    </row>
    <row r="1173" spans="1:11">
      <c r="A1173" t="s">
        <v>111</v>
      </c>
      <c r="B1173">
        <v>1.7731446949057601E-2</v>
      </c>
      <c r="C1173" t="s">
        <v>114</v>
      </c>
      <c r="D1173" t="s">
        <v>112</v>
      </c>
      <c r="E1173" t="s">
        <v>113</v>
      </c>
      <c r="F1173" t="s">
        <v>495</v>
      </c>
      <c r="G1173" t="s">
        <v>115</v>
      </c>
      <c r="H1173" t="s">
        <v>116</v>
      </c>
      <c r="I1173">
        <v>3</v>
      </c>
      <c r="J1173">
        <v>627.36500000000001</v>
      </c>
      <c r="K1173">
        <v>0.26968500000000001</v>
      </c>
    </row>
    <row r="1174" spans="1:11">
      <c r="A1174" t="s">
        <v>117</v>
      </c>
      <c r="B1174">
        <v>2.8056488869036701E-2</v>
      </c>
      <c r="C1174" t="s">
        <v>119</v>
      </c>
      <c r="D1174" t="s">
        <v>118</v>
      </c>
      <c r="E1174" t="s">
        <v>113</v>
      </c>
      <c r="F1174" t="s">
        <v>495</v>
      </c>
      <c r="G1174" t="s">
        <v>120</v>
      </c>
      <c r="H1174" t="s">
        <v>121</v>
      </c>
      <c r="I1174">
        <v>7</v>
      </c>
      <c r="J1174">
        <v>925.14099999999996</v>
      </c>
      <c r="K1174">
        <v>0.26968500000000001</v>
      </c>
    </row>
    <row r="1175" spans="1:11">
      <c r="A1175" t="s">
        <v>122</v>
      </c>
      <c r="B1175">
        <v>9.5700598340699699E-3</v>
      </c>
      <c r="C1175" t="s">
        <v>124</v>
      </c>
      <c r="D1175" t="s">
        <v>123</v>
      </c>
      <c r="E1175" t="s">
        <v>113</v>
      </c>
      <c r="F1175" t="s">
        <v>495</v>
      </c>
      <c r="G1175" t="s">
        <v>120</v>
      </c>
      <c r="H1175" t="s">
        <v>125</v>
      </c>
      <c r="I1175">
        <v>2</v>
      </c>
      <c r="J1175">
        <v>774.923</v>
      </c>
      <c r="K1175">
        <v>0.26968500000000001</v>
      </c>
    </row>
    <row r="1176" spans="1:11">
      <c r="A1176" t="s">
        <v>126</v>
      </c>
      <c r="B1176">
        <v>7.4461418900327397E-2</v>
      </c>
      <c r="C1176" t="s">
        <v>119</v>
      </c>
      <c r="D1176" t="s">
        <v>127</v>
      </c>
      <c r="E1176" t="s">
        <v>113</v>
      </c>
      <c r="F1176" t="s">
        <v>495</v>
      </c>
      <c r="G1176" t="s">
        <v>120</v>
      </c>
      <c r="H1176" t="s">
        <v>128</v>
      </c>
      <c r="I1176">
        <v>17</v>
      </c>
      <c r="J1176">
        <v>846.56600000000003</v>
      </c>
      <c r="K1176">
        <v>0.26968500000000001</v>
      </c>
    </row>
    <row r="1177" spans="1:11">
      <c r="A1177" t="s">
        <v>129</v>
      </c>
      <c r="B1177">
        <v>2.26000154712474E-2</v>
      </c>
      <c r="C1177" t="s">
        <v>124</v>
      </c>
      <c r="D1177" t="s">
        <v>130</v>
      </c>
      <c r="E1177" t="s">
        <v>113</v>
      </c>
      <c r="F1177" t="s">
        <v>495</v>
      </c>
      <c r="G1177" t="s">
        <v>120</v>
      </c>
      <c r="H1177" t="s">
        <v>131</v>
      </c>
      <c r="I1177">
        <v>2</v>
      </c>
      <c r="J1177">
        <v>328.14400000000001</v>
      </c>
      <c r="K1177">
        <v>0.26968500000000001</v>
      </c>
    </row>
    <row r="1178" spans="1:11">
      <c r="A1178" t="s">
        <v>132</v>
      </c>
      <c r="B1178">
        <v>3.6024121601655301E-2</v>
      </c>
      <c r="C1178" t="s">
        <v>114</v>
      </c>
      <c r="D1178" t="s">
        <v>133</v>
      </c>
      <c r="E1178" t="s">
        <v>113</v>
      </c>
      <c r="F1178" t="s">
        <v>495</v>
      </c>
      <c r="G1178" t="s">
        <v>115</v>
      </c>
      <c r="H1178" t="s">
        <v>134</v>
      </c>
      <c r="I1178">
        <v>7</v>
      </c>
      <c r="J1178">
        <v>720.52300000000002</v>
      </c>
      <c r="K1178">
        <v>0.26968500000000001</v>
      </c>
    </row>
    <row r="1179" spans="1:11">
      <c r="A1179" t="s">
        <v>135</v>
      </c>
      <c r="B1179">
        <v>5.6112836213753202E-2</v>
      </c>
      <c r="C1179" t="s">
        <v>119</v>
      </c>
      <c r="D1179" t="s">
        <v>136</v>
      </c>
      <c r="E1179" t="s">
        <v>113</v>
      </c>
      <c r="F1179" t="s">
        <v>495</v>
      </c>
      <c r="G1179" t="s">
        <v>137</v>
      </c>
      <c r="H1179" t="s">
        <v>138</v>
      </c>
      <c r="I1179">
        <v>12</v>
      </c>
      <c r="J1179">
        <v>792.98</v>
      </c>
      <c r="K1179">
        <v>0.26968500000000001</v>
      </c>
    </row>
    <row r="1180" spans="1:11">
      <c r="A1180" t="s">
        <v>139</v>
      </c>
      <c r="B1180">
        <v>1.0305994239469299E-2</v>
      </c>
      <c r="C1180" t="s">
        <v>119</v>
      </c>
      <c r="D1180" t="s">
        <v>140</v>
      </c>
      <c r="E1180" t="s">
        <v>113</v>
      </c>
      <c r="F1180" t="s">
        <v>495</v>
      </c>
      <c r="G1180" t="s">
        <v>137</v>
      </c>
      <c r="H1180" t="s">
        <v>141</v>
      </c>
      <c r="I1180">
        <v>2</v>
      </c>
      <c r="J1180">
        <v>719.58699999999999</v>
      </c>
      <c r="K1180">
        <v>0.26968500000000001</v>
      </c>
    </row>
    <row r="1181" spans="1:11">
      <c r="A1181" t="s">
        <v>142</v>
      </c>
      <c r="B1181">
        <v>4.3039665050589801E-2</v>
      </c>
      <c r="C1181" t="s">
        <v>119</v>
      </c>
      <c r="D1181" t="s">
        <v>143</v>
      </c>
      <c r="E1181" t="s">
        <v>113</v>
      </c>
      <c r="F1181" t="s">
        <v>495</v>
      </c>
      <c r="G1181" t="s">
        <v>137</v>
      </c>
      <c r="H1181" t="s">
        <v>144</v>
      </c>
      <c r="I1181">
        <v>9</v>
      </c>
      <c r="J1181">
        <v>775.38400000000001</v>
      </c>
      <c r="K1181">
        <v>0.26968500000000001</v>
      </c>
    </row>
    <row r="1182" spans="1:11">
      <c r="A1182" t="s">
        <v>150</v>
      </c>
      <c r="B1182">
        <v>7.7682404246907904E-3</v>
      </c>
      <c r="C1182" t="s">
        <v>148</v>
      </c>
      <c r="D1182" t="s">
        <v>151</v>
      </c>
      <c r="E1182" t="s">
        <v>147</v>
      </c>
      <c r="F1182" t="s">
        <v>495</v>
      </c>
      <c r="G1182" t="s">
        <v>149</v>
      </c>
      <c r="H1182" t="s">
        <v>149</v>
      </c>
      <c r="I1182">
        <v>2</v>
      </c>
      <c r="J1182">
        <v>954.66399999999999</v>
      </c>
      <c r="K1182">
        <v>0.26968500000000001</v>
      </c>
    </row>
    <row r="1183" spans="1:11">
      <c r="A1183" t="s">
        <v>154</v>
      </c>
      <c r="B1183">
        <v>9.1233817713403196E-3</v>
      </c>
      <c r="C1183" t="s">
        <v>148</v>
      </c>
      <c r="D1183" t="s">
        <v>155</v>
      </c>
      <c r="E1183" t="s">
        <v>147</v>
      </c>
      <c r="F1183" t="s">
        <v>495</v>
      </c>
      <c r="G1183" t="s">
        <v>149</v>
      </c>
      <c r="H1183" t="s">
        <v>149</v>
      </c>
      <c r="I1183">
        <v>2</v>
      </c>
      <c r="J1183">
        <v>812.86300000000006</v>
      </c>
      <c r="K1183">
        <v>0.26968500000000001</v>
      </c>
    </row>
    <row r="1184" spans="1:11">
      <c r="A1184" t="s">
        <v>156</v>
      </c>
      <c r="B1184">
        <v>5.4994879323670802E-3</v>
      </c>
      <c r="C1184" t="s">
        <v>119</v>
      </c>
      <c r="D1184" t="s">
        <v>157</v>
      </c>
      <c r="E1184" t="s">
        <v>113</v>
      </c>
      <c r="F1184" t="s">
        <v>495</v>
      </c>
      <c r="G1184" t="s">
        <v>158</v>
      </c>
      <c r="H1184" t="s">
        <v>158</v>
      </c>
      <c r="I1184">
        <v>1</v>
      </c>
      <c r="J1184">
        <v>674.25</v>
      </c>
      <c r="K1184">
        <v>0.26968500000000001</v>
      </c>
    </row>
    <row r="1185" spans="1:11">
      <c r="A1185" t="s">
        <v>159</v>
      </c>
      <c r="B1185">
        <v>0.23278087482065399</v>
      </c>
      <c r="C1185" t="s">
        <v>162</v>
      </c>
      <c r="D1185" t="s">
        <v>160</v>
      </c>
      <c r="E1185" t="s">
        <v>161</v>
      </c>
      <c r="F1185" t="s">
        <v>495</v>
      </c>
      <c r="G1185" t="s">
        <v>149</v>
      </c>
      <c r="H1185" t="s">
        <v>149</v>
      </c>
      <c r="I1185">
        <v>70</v>
      </c>
      <c r="J1185">
        <v>1115.049</v>
      </c>
      <c r="K1185">
        <v>0.26968500000000001</v>
      </c>
    </row>
    <row r="1186" spans="1:11">
      <c r="A1186" t="s">
        <v>163</v>
      </c>
      <c r="B1186">
        <v>8.9081000628701404E-2</v>
      </c>
      <c r="C1186" t="s">
        <v>166</v>
      </c>
      <c r="D1186" t="s">
        <v>164</v>
      </c>
      <c r="E1186" t="s">
        <v>165</v>
      </c>
      <c r="F1186" t="s">
        <v>495</v>
      </c>
      <c r="G1186" t="s">
        <v>149</v>
      </c>
      <c r="H1186" t="s">
        <v>149</v>
      </c>
      <c r="I1186">
        <v>35</v>
      </c>
      <c r="J1186">
        <v>1456.8879999999999</v>
      </c>
      <c r="K1186">
        <v>0.26968500000000001</v>
      </c>
    </row>
    <row r="1187" spans="1:11">
      <c r="A1187" t="s">
        <v>167</v>
      </c>
      <c r="B1187">
        <v>2.09769003546952E-2</v>
      </c>
      <c r="C1187" t="s">
        <v>162</v>
      </c>
      <c r="D1187" t="s">
        <v>168</v>
      </c>
      <c r="E1187" t="s">
        <v>169</v>
      </c>
      <c r="F1187" t="s">
        <v>495</v>
      </c>
      <c r="G1187" t="s">
        <v>149</v>
      </c>
      <c r="H1187" t="s">
        <v>170</v>
      </c>
      <c r="I1187">
        <v>7</v>
      </c>
      <c r="J1187">
        <v>1237.3710000000001</v>
      </c>
      <c r="K1187">
        <v>0.26968500000000001</v>
      </c>
    </row>
    <row r="1188" spans="1:11">
      <c r="A1188" t="s">
        <v>171</v>
      </c>
      <c r="B1188">
        <v>0.24340144288738699</v>
      </c>
      <c r="C1188" t="s">
        <v>166</v>
      </c>
      <c r="D1188" t="s">
        <v>172</v>
      </c>
      <c r="E1188" t="s">
        <v>165</v>
      </c>
      <c r="F1188" t="s">
        <v>495</v>
      </c>
      <c r="G1188" t="s">
        <v>149</v>
      </c>
      <c r="H1188" t="s">
        <v>149</v>
      </c>
      <c r="I1188">
        <v>84</v>
      </c>
      <c r="J1188">
        <v>1279.674</v>
      </c>
      <c r="K1188">
        <v>0.26968500000000001</v>
      </c>
    </row>
    <row r="1189" spans="1:11">
      <c r="A1189" t="s">
        <v>173</v>
      </c>
      <c r="B1189">
        <v>8.7676737466739693E-2</v>
      </c>
      <c r="C1189" t="s">
        <v>162</v>
      </c>
      <c r="D1189" t="s">
        <v>174</v>
      </c>
      <c r="E1189" t="s">
        <v>165</v>
      </c>
      <c r="F1189" t="s">
        <v>495</v>
      </c>
      <c r="G1189" t="s">
        <v>149</v>
      </c>
      <c r="H1189" t="s">
        <v>149</v>
      </c>
      <c r="I1189">
        <v>34</v>
      </c>
      <c r="J1189">
        <v>1437.93</v>
      </c>
      <c r="K1189">
        <v>0.26968500000000001</v>
      </c>
    </row>
    <row r="1190" spans="1:11">
      <c r="A1190" t="s">
        <v>175</v>
      </c>
      <c r="B1190">
        <v>0.19314177779114</v>
      </c>
      <c r="C1190" t="s">
        <v>162</v>
      </c>
      <c r="D1190" t="s">
        <v>176</v>
      </c>
      <c r="E1190" t="s">
        <v>165</v>
      </c>
      <c r="F1190" t="s">
        <v>495</v>
      </c>
      <c r="G1190" t="s">
        <v>149</v>
      </c>
      <c r="H1190" t="s">
        <v>149</v>
      </c>
      <c r="I1190">
        <v>72</v>
      </c>
      <c r="J1190">
        <v>1382.2909999999999</v>
      </c>
      <c r="K1190">
        <v>0.26968500000000001</v>
      </c>
    </row>
    <row r="1191" spans="1:11">
      <c r="A1191" t="s">
        <v>177</v>
      </c>
      <c r="B1191">
        <v>5.25914295435589E-3</v>
      </c>
      <c r="C1191" t="s">
        <v>162</v>
      </c>
      <c r="D1191" t="s">
        <v>178</v>
      </c>
      <c r="E1191" t="s">
        <v>179</v>
      </c>
      <c r="F1191" t="s">
        <v>495</v>
      </c>
      <c r="G1191" t="s">
        <v>179</v>
      </c>
      <c r="H1191" t="s">
        <v>179</v>
      </c>
      <c r="I1191">
        <v>2</v>
      </c>
      <c r="J1191">
        <v>1410.127</v>
      </c>
      <c r="K1191">
        <v>0.26968500000000001</v>
      </c>
    </row>
    <row r="1192" spans="1:11">
      <c r="A1192" t="s">
        <v>180</v>
      </c>
      <c r="B1192">
        <v>0.13280937345848501</v>
      </c>
      <c r="C1192" t="s">
        <v>162</v>
      </c>
      <c r="D1192" t="s">
        <v>181</v>
      </c>
      <c r="E1192" t="s">
        <v>165</v>
      </c>
      <c r="F1192" t="s">
        <v>495</v>
      </c>
      <c r="G1192" t="s">
        <v>149</v>
      </c>
      <c r="H1192" t="s">
        <v>149</v>
      </c>
      <c r="I1192">
        <v>50</v>
      </c>
      <c r="J1192">
        <v>1395.9970000000001</v>
      </c>
      <c r="K1192">
        <v>0.26968500000000001</v>
      </c>
    </row>
    <row r="1193" spans="1:11">
      <c r="A1193" t="s">
        <v>182</v>
      </c>
      <c r="B1193">
        <v>0.20140176879225999</v>
      </c>
      <c r="C1193" t="s">
        <v>166</v>
      </c>
      <c r="D1193" t="s">
        <v>183</v>
      </c>
      <c r="E1193" t="s">
        <v>165</v>
      </c>
      <c r="F1193" t="s">
        <v>495</v>
      </c>
      <c r="G1193" t="s">
        <v>149</v>
      </c>
      <c r="H1193" t="s">
        <v>149</v>
      </c>
      <c r="I1193">
        <v>74</v>
      </c>
      <c r="J1193">
        <v>1362.422</v>
      </c>
      <c r="K1193">
        <v>0.26968500000000001</v>
      </c>
    </row>
    <row r="1194" spans="1:11">
      <c r="A1194" t="s">
        <v>184</v>
      </c>
      <c r="B1194">
        <v>0.202095112493931</v>
      </c>
      <c r="C1194" t="s">
        <v>186</v>
      </c>
      <c r="D1194" t="s">
        <v>185</v>
      </c>
      <c r="E1194" t="s">
        <v>165</v>
      </c>
      <c r="F1194" t="s">
        <v>495</v>
      </c>
      <c r="G1194" t="s">
        <v>149</v>
      </c>
      <c r="H1194" t="s">
        <v>149</v>
      </c>
      <c r="I1194">
        <v>71</v>
      </c>
      <c r="J1194">
        <v>1302.704</v>
      </c>
      <c r="K1194">
        <v>0.26968500000000001</v>
      </c>
    </row>
    <row r="1195" spans="1:11">
      <c r="A1195" t="s">
        <v>187</v>
      </c>
      <c r="B1195">
        <v>0.18870853759460199</v>
      </c>
      <c r="C1195" t="s">
        <v>186</v>
      </c>
      <c r="D1195" t="s">
        <v>188</v>
      </c>
      <c r="E1195" t="s">
        <v>165</v>
      </c>
      <c r="F1195" t="s">
        <v>495</v>
      </c>
      <c r="G1195" t="s">
        <v>149</v>
      </c>
      <c r="H1195" t="s">
        <v>149</v>
      </c>
      <c r="I1195">
        <v>71</v>
      </c>
      <c r="J1195">
        <v>1395.115</v>
      </c>
      <c r="K1195">
        <v>0.26968500000000001</v>
      </c>
    </row>
    <row r="1196" spans="1:11">
      <c r="A1196" t="s">
        <v>189</v>
      </c>
      <c r="B1196">
        <v>0.34036663313465398</v>
      </c>
      <c r="C1196" t="s">
        <v>186</v>
      </c>
      <c r="D1196" t="s">
        <v>190</v>
      </c>
      <c r="E1196" t="s">
        <v>165</v>
      </c>
      <c r="F1196" t="s">
        <v>495</v>
      </c>
      <c r="G1196" t="s">
        <v>149</v>
      </c>
      <c r="H1196" t="s">
        <v>149</v>
      </c>
      <c r="I1196">
        <v>117</v>
      </c>
      <c r="J1196">
        <v>1274.624</v>
      </c>
      <c r="K1196">
        <v>0.26968500000000001</v>
      </c>
    </row>
    <row r="1197" spans="1:11">
      <c r="A1197" t="s">
        <v>191</v>
      </c>
      <c r="B1197">
        <v>0.32017575441534302</v>
      </c>
      <c r="C1197" t="s">
        <v>186</v>
      </c>
      <c r="D1197" t="s">
        <v>192</v>
      </c>
      <c r="E1197" t="s">
        <v>165</v>
      </c>
      <c r="F1197" t="s">
        <v>495</v>
      </c>
      <c r="G1197" t="s">
        <v>149</v>
      </c>
      <c r="H1197" t="s">
        <v>149</v>
      </c>
      <c r="I1197">
        <v>112</v>
      </c>
      <c r="J1197">
        <v>1297.098</v>
      </c>
      <c r="K1197">
        <v>0.26968500000000001</v>
      </c>
    </row>
    <row r="1198" spans="1:11">
      <c r="A1198" t="s">
        <v>193</v>
      </c>
      <c r="B1198">
        <v>0.157233046290359</v>
      </c>
      <c r="C1198" t="s">
        <v>162</v>
      </c>
      <c r="D1198" t="s">
        <v>194</v>
      </c>
      <c r="E1198" t="s">
        <v>165</v>
      </c>
      <c r="F1198" t="s">
        <v>495</v>
      </c>
      <c r="G1198" t="s">
        <v>149</v>
      </c>
      <c r="H1198" t="s">
        <v>149</v>
      </c>
      <c r="I1198">
        <v>56</v>
      </c>
      <c r="J1198">
        <v>1320.6489999999999</v>
      </c>
      <c r="K1198">
        <v>0.26968500000000001</v>
      </c>
    </row>
    <row r="1199" spans="1:11">
      <c r="A1199" t="s">
        <v>195</v>
      </c>
      <c r="B1199">
        <v>0.118978835936897</v>
      </c>
      <c r="C1199" t="s">
        <v>166</v>
      </c>
      <c r="D1199" t="s">
        <v>196</v>
      </c>
      <c r="E1199" t="s">
        <v>165</v>
      </c>
      <c r="F1199" t="s">
        <v>495</v>
      </c>
      <c r="G1199" t="s">
        <v>149</v>
      </c>
      <c r="H1199" t="s">
        <v>149</v>
      </c>
      <c r="I1199">
        <v>46</v>
      </c>
      <c r="J1199">
        <v>1433.6110000000001</v>
      </c>
      <c r="K1199">
        <v>0.26968500000000001</v>
      </c>
    </row>
    <row r="1200" spans="1:11">
      <c r="A1200" t="s">
        <v>197</v>
      </c>
      <c r="B1200">
        <v>9.6940953522421894E-2</v>
      </c>
      <c r="C1200" t="s">
        <v>162</v>
      </c>
      <c r="D1200" t="s">
        <v>198</v>
      </c>
      <c r="E1200" t="s">
        <v>165</v>
      </c>
      <c r="F1200" t="s">
        <v>495</v>
      </c>
      <c r="G1200" t="s">
        <v>149</v>
      </c>
      <c r="H1200" t="s">
        <v>149</v>
      </c>
      <c r="I1200">
        <v>38</v>
      </c>
      <c r="J1200">
        <v>1453.5150000000001</v>
      </c>
      <c r="K1200">
        <v>0.26968500000000001</v>
      </c>
    </row>
    <row r="1201" spans="1:11">
      <c r="A1201" t="s">
        <v>199</v>
      </c>
      <c r="B1201">
        <v>0.18067429237466001</v>
      </c>
      <c r="C1201" t="s">
        <v>166</v>
      </c>
      <c r="D1201" t="s">
        <v>200</v>
      </c>
      <c r="E1201" t="s">
        <v>165</v>
      </c>
      <c r="F1201" t="s">
        <v>495</v>
      </c>
      <c r="G1201" t="s">
        <v>149</v>
      </c>
      <c r="H1201" t="s">
        <v>149</v>
      </c>
      <c r="I1201">
        <v>67</v>
      </c>
      <c r="J1201">
        <v>1375.06</v>
      </c>
      <c r="K1201">
        <v>0.26968500000000001</v>
      </c>
    </row>
    <row r="1202" spans="1:11">
      <c r="A1202" t="s">
        <v>204</v>
      </c>
      <c r="B1202">
        <v>3.2950452428818999E-2</v>
      </c>
      <c r="C1202" t="s">
        <v>203</v>
      </c>
      <c r="D1202" t="s">
        <v>205</v>
      </c>
      <c r="E1202" t="s">
        <v>147</v>
      </c>
      <c r="F1202" t="s">
        <v>495</v>
      </c>
      <c r="G1202" t="s">
        <v>149</v>
      </c>
      <c r="H1202" t="s">
        <v>149</v>
      </c>
      <c r="I1202">
        <v>8</v>
      </c>
      <c r="J1202">
        <v>900.26800000000003</v>
      </c>
      <c r="K1202">
        <v>0.26968500000000001</v>
      </c>
    </row>
    <row r="1203" spans="1:11">
      <c r="A1203" t="s">
        <v>209</v>
      </c>
      <c r="B1203">
        <v>6.6865963881582002E-2</v>
      </c>
      <c r="C1203" t="s">
        <v>203</v>
      </c>
      <c r="D1203" t="s">
        <v>210</v>
      </c>
      <c r="E1203" t="s">
        <v>165</v>
      </c>
      <c r="F1203" t="s">
        <v>495</v>
      </c>
      <c r="G1203" t="s">
        <v>149</v>
      </c>
      <c r="H1203" t="s">
        <v>149</v>
      </c>
      <c r="I1203">
        <v>18</v>
      </c>
      <c r="J1203">
        <v>998.18399999999997</v>
      </c>
      <c r="K1203">
        <v>0.26968500000000001</v>
      </c>
    </row>
    <row r="1204" spans="1:11">
      <c r="A1204" t="s">
        <v>211</v>
      </c>
      <c r="B1204">
        <v>3.7702441529858403E-2</v>
      </c>
      <c r="C1204" t="s">
        <v>203</v>
      </c>
      <c r="D1204" t="s">
        <v>212</v>
      </c>
      <c r="E1204" t="s">
        <v>165</v>
      </c>
      <c r="F1204" t="s">
        <v>495</v>
      </c>
      <c r="G1204" t="s">
        <v>149</v>
      </c>
      <c r="H1204" t="s">
        <v>149</v>
      </c>
      <c r="I1204">
        <v>7</v>
      </c>
      <c r="J1204">
        <v>688.44899999999996</v>
      </c>
      <c r="K1204">
        <v>0.26968500000000001</v>
      </c>
    </row>
    <row r="1205" spans="1:11">
      <c r="A1205" t="s">
        <v>213</v>
      </c>
      <c r="B1205">
        <v>8.2227298299385507E-2</v>
      </c>
      <c r="C1205" t="s">
        <v>208</v>
      </c>
      <c r="D1205" t="s">
        <v>214</v>
      </c>
      <c r="E1205" t="s">
        <v>165</v>
      </c>
      <c r="F1205" t="s">
        <v>495</v>
      </c>
      <c r="G1205" t="s">
        <v>149</v>
      </c>
      <c r="H1205" t="s">
        <v>149</v>
      </c>
      <c r="I1205">
        <v>8</v>
      </c>
      <c r="J1205">
        <v>360.75900000000001</v>
      </c>
      <c r="K1205">
        <v>0.26968500000000001</v>
      </c>
    </row>
    <row r="1206" spans="1:11">
      <c r="A1206" t="s">
        <v>215</v>
      </c>
      <c r="B1206">
        <v>7.2838431558323299E-2</v>
      </c>
      <c r="C1206" t="s">
        <v>203</v>
      </c>
      <c r="D1206" t="s">
        <v>216</v>
      </c>
      <c r="E1206" t="s">
        <v>217</v>
      </c>
      <c r="F1206" t="s">
        <v>495</v>
      </c>
      <c r="G1206" t="s">
        <v>149</v>
      </c>
      <c r="H1206" t="s">
        <v>149</v>
      </c>
      <c r="I1206">
        <v>5</v>
      </c>
      <c r="J1206">
        <v>254.53800000000001</v>
      </c>
      <c r="K1206">
        <v>0.26968500000000001</v>
      </c>
    </row>
    <row r="1207" spans="1:11">
      <c r="A1207" t="s">
        <v>218</v>
      </c>
      <c r="B1207">
        <v>0.23814278670464301</v>
      </c>
      <c r="C1207" t="s">
        <v>203</v>
      </c>
      <c r="D1207" t="s">
        <v>219</v>
      </c>
      <c r="E1207" t="s">
        <v>217</v>
      </c>
      <c r="F1207" t="s">
        <v>495</v>
      </c>
      <c r="G1207" t="s">
        <v>149</v>
      </c>
      <c r="H1207" t="s">
        <v>149</v>
      </c>
      <c r="I1207">
        <v>13</v>
      </c>
      <c r="J1207">
        <v>202.41800000000001</v>
      </c>
      <c r="K1207">
        <v>0.26968500000000001</v>
      </c>
    </row>
    <row r="1208" spans="1:11">
      <c r="A1208" t="s">
        <v>222</v>
      </c>
      <c r="B1208">
        <v>7.5799997105364905E-2</v>
      </c>
      <c r="C1208" t="s">
        <v>203</v>
      </c>
      <c r="D1208" t="s">
        <v>223</v>
      </c>
      <c r="E1208" t="s">
        <v>224</v>
      </c>
      <c r="F1208" t="s">
        <v>495</v>
      </c>
      <c r="G1208" t="s">
        <v>149</v>
      </c>
      <c r="H1208" t="s">
        <v>149</v>
      </c>
      <c r="I1208">
        <v>15</v>
      </c>
      <c r="J1208">
        <v>733.779</v>
      </c>
      <c r="K1208">
        <v>0.26968500000000001</v>
      </c>
    </row>
    <row r="1209" spans="1:11">
      <c r="A1209" t="s">
        <v>225</v>
      </c>
      <c r="B1209">
        <v>3.6626615704129901E-2</v>
      </c>
      <c r="C1209" t="s">
        <v>203</v>
      </c>
      <c r="D1209" t="s">
        <v>226</v>
      </c>
      <c r="E1209" t="s">
        <v>217</v>
      </c>
      <c r="F1209" t="s">
        <v>495</v>
      </c>
      <c r="G1209" t="s">
        <v>149</v>
      </c>
      <c r="H1209" t="s">
        <v>149</v>
      </c>
      <c r="I1209">
        <v>3</v>
      </c>
      <c r="J1209">
        <v>303.71600000000001</v>
      </c>
      <c r="K1209">
        <v>0.26968500000000001</v>
      </c>
    </row>
    <row r="1210" spans="1:11">
      <c r="A1210" t="s">
        <v>227</v>
      </c>
      <c r="B1210">
        <v>0.15504505038529201</v>
      </c>
      <c r="C1210" t="s">
        <v>203</v>
      </c>
      <c r="D1210" t="s">
        <v>228</v>
      </c>
      <c r="E1210" t="s">
        <v>165</v>
      </c>
      <c r="F1210" t="s">
        <v>495</v>
      </c>
      <c r="G1210" t="s">
        <v>149</v>
      </c>
      <c r="H1210" t="s">
        <v>149</v>
      </c>
      <c r="I1210">
        <v>28</v>
      </c>
      <c r="J1210">
        <v>669.64300000000003</v>
      </c>
      <c r="K1210">
        <v>0.26968500000000001</v>
      </c>
    </row>
    <row r="1211" spans="1:11">
      <c r="A1211" t="s">
        <v>229</v>
      </c>
      <c r="B1211">
        <v>1.28983247214116E-2</v>
      </c>
      <c r="C1211" t="s">
        <v>203</v>
      </c>
      <c r="D1211" t="s">
        <v>230</v>
      </c>
      <c r="E1211" t="s">
        <v>231</v>
      </c>
      <c r="F1211" t="s">
        <v>495</v>
      </c>
      <c r="G1211" t="s">
        <v>149</v>
      </c>
      <c r="H1211" t="s">
        <v>149</v>
      </c>
      <c r="I1211">
        <v>2</v>
      </c>
      <c r="J1211">
        <v>574.96299999999997</v>
      </c>
      <c r="K1211">
        <v>0.26968500000000001</v>
      </c>
    </row>
    <row r="1212" spans="1:11">
      <c r="A1212" t="s">
        <v>232</v>
      </c>
      <c r="B1212">
        <v>0.118252770052753</v>
      </c>
      <c r="C1212" t="s">
        <v>233</v>
      </c>
      <c r="D1212" t="s">
        <v>1</v>
      </c>
      <c r="E1212" t="s">
        <v>113</v>
      </c>
      <c r="F1212" t="s">
        <v>495</v>
      </c>
      <c r="G1212" t="s">
        <v>1</v>
      </c>
      <c r="H1212" t="s">
        <v>1</v>
      </c>
      <c r="I1212">
        <v>37</v>
      </c>
      <c r="J1212">
        <v>1160.202</v>
      </c>
      <c r="K1212">
        <v>0.26968500000000001</v>
      </c>
    </row>
    <row r="1213" spans="1:11">
      <c r="A1213" t="s">
        <v>234</v>
      </c>
      <c r="B1213">
        <v>0.694144060065782</v>
      </c>
      <c r="C1213" t="s">
        <v>236</v>
      </c>
      <c r="D1213" t="s">
        <v>235</v>
      </c>
      <c r="E1213" t="s">
        <v>165</v>
      </c>
      <c r="F1213" t="s">
        <v>495</v>
      </c>
      <c r="G1213" t="s">
        <v>149</v>
      </c>
      <c r="H1213" t="s">
        <v>149</v>
      </c>
      <c r="I1213">
        <v>245</v>
      </c>
      <c r="J1213">
        <v>1308.759</v>
      </c>
      <c r="K1213">
        <v>0.26968500000000001</v>
      </c>
    </row>
    <row r="1214" spans="1:11">
      <c r="A1214" t="s">
        <v>237</v>
      </c>
      <c r="B1214">
        <v>0.110423591936239</v>
      </c>
      <c r="C1214" t="s">
        <v>162</v>
      </c>
      <c r="D1214" t="s">
        <v>238</v>
      </c>
      <c r="E1214" t="s">
        <v>165</v>
      </c>
      <c r="F1214" t="s">
        <v>495</v>
      </c>
      <c r="G1214" t="s">
        <v>149</v>
      </c>
      <c r="H1214" t="s">
        <v>149</v>
      </c>
      <c r="I1214">
        <v>40</v>
      </c>
      <c r="J1214">
        <v>1343.202</v>
      </c>
      <c r="K1214">
        <v>0.26968500000000001</v>
      </c>
    </row>
    <row r="1215" spans="1:11">
      <c r="A1215" t="s">
        <v>239</v>
      </c>
      <c r="B1215">
        <v>1.7404023829609701</v>
      </c>
      <c r="C1215" t="s">
        <v>241</v>
      </c>
      <c r="D1215" t="s">
        <v>240</v>
      </c>
      <c r="E1215" t="s">
        <v>169</v>
      </c>
      <c r="F1215" t="s">
        <v>495</v>
      </c>
      <c r="G1215" t="s">
        <v>149</v>
      </c>
      <c r="H1215" t="s">
        <v>242</v>
      </c>
      <c r="I1215">
        <v>603</v>
      </c>
      <c r="J1215">
        <v>1284.7270000000001</v>
      </c>
      <c r="K1215">
        <v>0.26968500000000001</v>
      </c>
    </row>
    <row r="1216" spans="1:11">
      <c r="A1216" t="s">
        <v>243</v>
      </c>
      <c r="B1216">
        <v>0.35287683083350802</v>
      </c>
      <c r="C1216" t="s">
        <v>236</v>
      </c>
      <c r="D1216" t="s">
        <v>244</v>
      </c>
      <c r="E1216" t="s">
        <v>165</v>
      </c>
      <c r="F1216" t="s">
        <v>495</v>
      </c>
      <c r="G1216" t="s">
        <v>149</v>
      </c>
      <c r="H1216" t="s">
        <v>149</v>
      </c>
      <c r="I1216">
        <v>126</v>
      </c>
      <c r="J1216">
        <v>1324.008</v>
      </c>
      <c r="K1216">
        <v>0.26968500000000001</v>
      </c>
    </row>
    <row r="1217" spans="1:11">
      <c r="A1217" t="s">
        <v>111</v>
      </c>
      <c r="B1217">
        <v>4.5073448653298901E-3</v>
      </c>
      <c r="C1217" t="s">
        <v>114</v>
      </c>
      <c r="D1217" t="s">
        <v>112</v>
      </c>
      <c r="E1217" t="s">
        <v>113</v>
      </c>
      <c r="F1217" t="s">
        <v>496</v>
      </c>
      <c r="G1217" t="s">
        <v>115</v>
      </c>
      <c r="H1217" t="s">
        <v>116</v>
      </c>
      <c r="I1217">
        <v>1</v>
      </c>
      <c r="J1217">
        <v>627.36500000000001</v>
      </c>
      <c r="K1217">
        <v>0.35363800000000001</v>
      </c>
    </row>
    <row r="1218" spans="1:11">
      <c r="A1218" t="s">
        <v>117</v>
      </c>
      <c r="B1218">
        <v>3.0565615527121601E-3</v>
      </c>
      <c r="C1218" t="s">
        <v>119</v>
      </c>
      <c r="D1218" t="s">
        <v>118</v>
      </c>
      <c r="E1218" t="s">
        <v>113</v>
      </c>
      <c r="F1218" t="s">
        <v>496</v>
      </c>
      <c r="G1218" t="s">
        <v>120</v>
      </c>
      <c r="H1218" t="s">
        <v>121</v>
      </c>
      <c r="I1218">
        <v>1</v>
      </c>
      <c r="J1218">
        <v>925.14099999999996</v>
      </c>
      <c r="K1218">
        <v>0.35363800000000001</v>
      </c>
    </row>
    <row r="1219" spans="1:11">
      <c r="A1219" t="s">
        <v>122</v>
      </c>
      <c r="B1219">
        <v>3.6490727613423301E-3</v>
      </c>
      <c r="C1219" t="s">
        <v>124</v>
      </c>
      <c r="D1219" t="s">
        <v>123</v>
      </c>
      <c r="E1219" t="s">
        <v>113</v>
      </c>
      <c r="F1219" t="s">
        <v>496</v>
      </c>
      <c r="G1219" t="s">
        <v>120</v>
      </c>
      <c r="H1219" t="s">
        <v>125</v>
      </c>
      <c r="I1219">
        <v>1</v>
      </c>
      <c r="J1219">
        <v>774.923</v>
      </c>
      <c r="K1219">
        <v>0.35363800000000001</v>
      </c>
    </row>
    <row r="1220" spans="1:11">
      <c r="A1220" t="s">
        <v>126</v>
      </c>
      <c r="B1220">
        <v>6.6805196793579798E-3</v>
      </c>
      <c r="C1220" t="s">
        <v>119</v>
      </c>
      <c r="D1220" t="s">
        <v>127</v>
      </c>
      <c r="E1220" t="s">
        <v>113</v>
      </c>
      <c r="F1220" t="s">
        <v>496</v>
      </c>
      <c r="G1220" t="s">
        <v>120</v>
      </c>
      <c r="H1220" t="s">
        <v>128</v>
      </c>
      <c r="I1220">
        <v>2</v>
      </c>
      <c r="J1220">
        <v>846.56600000000003</v>
      </c>
      <c r="K1220">
        <v>0.35363800000000001</v>
      </c>
    </row>
    <row r="1221" spans="1:11">
      <c r="A1221" t="s">
        <v>132</v>
      </c>
      <c r="B1221">
        <v>7.8491607108660908E-3</v>
      </c>
      <c r="C1221" t="s">
        <v>114</v>
      </c>
      <c r="D1221" t="s">
        <v>133</v>
      </c>
      <c r="E1221" t="s">
        <v>113</v>
      </c>
      <c r="F1221" t="s">
        <v>496</v>
      </c>
      <c r="G1221" t="s">
        <v>115</v>
      </c>
      <c r="H1221" t="s">
        <v>134</v>
      </c>
      <c r="I1221">
        <v>2</v>
      </c>
      <c r="J1221">
        <v>720.52300000000002</v>
      </c>
      <c r="K1221">
        <v>0.35363800000000001</v>
      </c>
    </row>
    <row r="1222" spans="1:11">
      <c r="A1222" t="s">
        <v>135</v>
      </c>
      <c r="B1222">
        <v>1.4263917937086401E-2</v>
      </c>
      <c r="C1222" t="s">
        <v>119</v>
      </c>
      <c r="D1222" t="s">
        <v>136</v>
      </c>
      <c r="E1222" t="s">
        <v>113</v>
      </c>
      <c r="F1222" t="s">
        <v>496</v>
      </c>
      <c r="G1222" t="s">
        <v>137</v>
      </c>
      <c r="H1222" t="s">
        <v>138</v>
      </c>
      <c r="I1222">
        <v>4</v>
      </c>
      <c r="J1222">
        <v>792.98</v>
      </c>
      <c r="K1222">
        <v>0.35363800000000001</v>
      </c>
    </row>
    <row r="1223" spans="1:11">
      <c r="A1223" t="s">
        <v>139</v>
      </c>
      <c r="B1223">
        <v>3.9296852381125397E-3</v>
      </c>
      <c r="C1223" t="s">
        <v>119</v>
      </c>
      <c r="D1223" t="s">
        <v>140</v>
      </c>
      <c r="E1223" t="s">
        <v>113</v>
      </c>
      <c r="F1223" t="s">
        <v>496</v>
      </c>
      <c r="G1223" t="s">
        <v>137</v>
      </c>
      <c r="H1223" t="s">
        <v>141</v>
      </c>
      <c r="I1223">
        <v>1</v>
      </c>
      <c r="J1223">
        <v>719.58699999999999</v>
      </c>
      <c r="K1223">
        <v>0.35363800000000001</v>
      </c>
    </row>
    <row r="1224" spans="1:11">
      <c r="A1224" t="s">
        <v>145</v>
      </c>
      <c r="B1224">
        <v>3.1081489618852002E-3</v>
      </c>
      <c r="C1224" t="s">
        <v>148</v>
      </c>
      <c r="D1224" t="s">
        <v>146</v>
      </c>
      <c r="E1224" t="s">
        <v>147</v>
      </c>
      <c r="F1224" t="s">
        <v>496</v>
      </c>
      <c r="G1224" t="s">
        <v>149</v>
      </c>
      <c r="H1224" t="s">
        <v>149</v>
      </c>
      <c r="I1224">
        <v>1</v>
      </c>
      <c r="J1224">
        <v>909.78599999999994</v>
      </c>
      <c r="K1224">
        <v>0.35363800000000001</v>
      </c>
    </row>
    <row r="1225" spans="1:11">
      <c r="A1225" t="s">
        <v>159</v>
      </c>
      <c r="B1225">
        <v>1.5215925460339501E-2</v>
      </c>
      <c r="C1225" t="s">
        <v>162</v>
      </c>
      <c r="D1225" t="s">
        <v>160</v>
      </c>
      <c r="E1225" t="s">
        <v>161</v>
      </c>
      <c r="F1225" t="s">
        <v>496</v>
      </c>
      <c r="G1225" t="s">
        <v>149</v>
      </c>
      <c r="H1225" t="s">
        <v>149</v>
      </c>
      <c r="I1225">
        <v>6</v>
      </c>
      <c r="J1225">
        <v>1115.049</v>
      </c>
      <c r="K1225">
        <v>0.35363800000000001</v>
      </c>
    </row>
    <row r="1226" spans="1:11">
      <c r="A1226" t="s">
        <v>163</v>
      </c>
      <c r="B1226">
        <v>2.3291430046271398E-2</v>
      </c>
      <c r="C1226" t="s">
        <v>166</v>
      </c>
      <c r="D1226" t="s">
        <v>164</v>
      </c>
      <c r="E1226" t="s">
        <v>165</v>
      </c>
      <c r="F1226" t="s">
        <v>496</v>
      </c>
      <c r="G1226" t="s">
        <v>149</v>
      </c>
      <c r="H1226" t="s">
        <v>149</v>
      </c>
      <c r="I1226">
        <v>12</v>
      </c>
      <c r="J1226">
        <v>1456.8879999999999</v>
      </c>
      <c r="K1226">
        <v>0.35363800000000001</v>
      </c>
    </row>
    <row r="1227" spans="1:11">
      <c r="A1227" t="s">
        <v>167</v>
      </c>
      <c r="B1227">
        <v>6.8558671847918301E-3</v>
      </c>
      <c r="C1227" t="s">
        <v>162</v>
      </c>
      <c r="D1227" t="s">
        <v>168</v>
      </c>
      <c r="E1227" t="s">
        <v>169</v>
      </c>
      <c r="F1227" t="s">
        <v>496</v>
      </c>
      <c r="G1227" t="s">
        <v>149</v>
      </c>
      <c r="H1227" t="s">
        <v>170</v>
      </c>
      <c r="I1227">
        <v>3</v>
      </c>
      <c r="J1227">
        <v>1237.3710000000001</v>
      </c>
      <c r="K1227">
        <v>0.35363800000000001</v>
      </c>
    </row>
    <row r="1228" spans="1:11">
      <c r="A1228" t="s">
        <v>171</v>
      </c>
      <c r="B1228">
        <v>3.9775370450504097E-2</v>
      </c>
      <c r="C1228" t="s">
        <v>166</v>
      </c>
      <c r="D1228" t="s">
        <v>172</v>
      </c>
      <c r="E1228" t="s">
        <v>165</v>
      </c>
      <c r="F1228" t="s">
        <v>496</v>
      </c>
      <c r="G1228" t="s">
        <v>149</v>
      </c>
      <c r="H1228" t="s">
        <v>149</v>
      </c>
      <c r="I1228">
        <v>18</v>
      </c>
      <c r="J1228">
        <v>1279.674</v>
      </c>
      <c r="K1228">
        <v>0.35363800000000001</v>
      </c>
    </row>
    <row r="1229" spans="1:11">
      <c r="A1229" t="s">
        <v>173</v>
      </c>
      <c r="B1229">
        <v>1.7698882214669101E-2</v>
      </c>
      <c r="C1229" t="s">
        <v>162</v>
      </c>
      <c r="D1229" t="s">
        <v>174</v>
      </c>
      <c r="E1229" t="s">
        <v>165</v>
      </c>
      <c r="F1229" t="s">
        <v>496</v>
      </c>
      <c r="G1229" t="s">
        <v>149</v>
      </c>
      <c r="H1229" t="s">
        <v>149</v>
      </c>
      <c r="I1229">
        <v>9</v>
      </c>
      <c r="J1229">
        <v>1437.93</v>
      </c>
      <c r="K1229">
        <v>0.35363800000000001</v>
      </c>
    </row>
    <row r="1230" spans="1:11">
      <c r="A1230" t="s">
        <v>175</v>
      </c>
      <c r="B1230">
        <v>3.2731173524969001E-2</v>
      </c>
      <c r="C1230" t="s">
        <v>162</v>
      </c>
      <c r="D1230" t="s">
        <v>176</v>
      </c>
      <c r="E1230" t="s">
        <v>165</v>
      </c>
      <c r="F1230" t="s">
        <v>496</v>
      </c>
      <c r="G1230" t="s">
        <v>149</v>
      </c>
      <c r="H1230" t="s">
        <v>149</v>
      </c>
      <c r="I1230">
        <v>16</v>
      </c>
      <c r="J1230">
        <v>1382.2909999999999</v>
      </c>
      <c r="K1230">
        <v>0.35363800000000001</v>
      </c>
    </row>
    <row r="1231" spans="1:11">
      <c r="A1231" t="s">
        <v>177</v>
      </c>
      <c r="B1231">
        <v>1.40372128751976E-2</v>
      </c>
      <c r="C1231" t="s">
        <v>162</v>
      </c>
      <c r="D1231" t="s">
        <v>178</v>
      </c>
      <c r="E1231" t="s">
        <v>179</v>
      </c>
      <c r="F1231" t="s">
        <v>496</v>
      </c>
      <c r="G1231" t="s">
        <v>179</v>
      </c>
      <c r="H1231" t="s">
        <v>179</v>
      </c>
      <c r="I1231">
        <v>7</v>
      </c>
      <c r="J1231">
        <v>1410.127</v>
      </c>
      <c r="K1231">
        <v>0.35363800000000001</v>
      </c>
    </row>
    <row r="1232" spans="1:11">
      <c r="A1232" t="s">
        <v>180</v>
      </c>
      <c r="B1232">
        <v>2.2281748833138298E-2</v>
      </c>
      <c r="C1232" t="s">
        <v>162</v>
      </c>
      <c r="D1232" t="s">
        <v>181</v>
      </c>
      <c r="E1232" t="s">
        <v>165</v>
      </c>
      <c r="F1232" t="s">
        <v>496</v>
      </c>
      <c r="G1232" t="s">
        <v>149</v>
      </c>
      <c r="H1232" t="s">
        <v>149</v>
      </c>
      <c r="I1232">
        <v>11</v>
      </c>
      <c r="J1232">
        <v>1395.9970000000001</v>
      </c>
      <c r="K1232">
        <v>0.35363800000000001</v>
      </c>
    </row>
    <row r="1233" spans="1:11">
      <c r="A1233" t="s">
        <v>182</v>
      </c>
      <c r="B1233">
        <v>2.6981915550901198E-2</v>
      </c>
      <c r="C1233" t="s">
        <v>166</v>
      </c>
      <c r="D1233" t="s">
        <v>183</v>
      </c>
      <c r="E1233" t="s">
        <v>165</v>
      </c>
      <c r="F1233" t="s">
        <v>496</v>
      </c>
      <c r="G1233" t="s">
        <v>149</v>
      </c>
      <c r="H1233" t="s">
        <v>149</v>
      </c>
      <c r="I1233">
        <v>13</v>
      </c>
      <c r="J1233">
        <v>1362.422</v>
      </c>
      <c r="K1233">
        <v>0.35363800000000001</v>
      </c>
    </row>
    <row r="1234" spans="1:11">
      <c r="A1234" t="s">
        <v>184</v>
      </c>
      <c r="B1234">
        <v>4.3413552294883299E-2</v>
      </c>
      <c r="C1234" t="s">
        <v>186</v>
      </c>
      <c r="D1234" t="s">
        <v>185</v>
      </c>
      <c r="E1234" t="s">
        <v>165</v>
      </c>
      <c r="F1234" t="s">
        <v>496</v>
      </c>
      <c r="G1234" t="s">
        <v>149</v>
      </c>
      <c r="H1234" t="s">
        <v>149</v>
      </c>
      <c r="I1234">
        <v>20</v>
      </c>
      <c r="J1234">
        <v>1302.704</v>
      </c>
      <c r="K1234">
        <v>0.35363800000000001</v>
      </c>
    </row>
    <row r="1235" spans="1:11">
      <c r="A1235" t="s">
        <v>187</v>
      </c>
      <c r="B1235">
        <v>4.0537882704116603E-2</v>
      </c>
      <c r="C1235" t="s">
        <v>186</v>
      </c>
      <c r="D1235" t="s">
        <v>188</v>
      </c>
      <c r="E1235" t="s">
        <v>165</v>
      </c>
      <c r="F1235" t="s">
        <v>496</v>
      </c>
      <c r="G1235" t="s">
        <v>149</v>
      </c>
      <c r="H1235" t="s">
        <v>149</v>
      </c>
      <c r="I1235">
        <v>20</v>
      </c>
      <c r="J1235">
        <v>1395.115</v>
      </c>
      <c r="K1235">
        <v>0.35363800000000001</v>
      </c>
    </row>
    <row r="1236" spans="1:11">
      <c r="A1236" t="s">
        <v>189</v>
      </c>
      <c r="B1236">
        <v>6.8773428677451703E-2</v>
      </c>
      <c r="C1236" t="s">
        <v>186</v>
      </c>
      <c r="D1236" t="s">
        <v>190</v>
      </c>
      <c r="E1236" t="s">
        <v>165</v>
      </c>
      <c r="F1236" t="s">
        <v>496</v>
      </c>
      <c r="G1236" t="s">
        <v>149</v>
      </c>
      <c r="H1236" t="s">
        <v>149</v>
      </c>
      <c r="I1236">
        <v>31</v>
      </c>
      <c r="J1236">
        <v>1274.624</v>
      </c>
      <c r="K1236">
        <v>0.35363800000000001</v>
      </c>
    </row>
    <row r="1237" spans="1:11">
      <c r="A1237" t="s">
        <v>191</v>
      </c>
      <c r="B1237">
        <v>8.72023674830332E-2</v>
      </c>
      <c r="C1237" t="s">
        <v>186</v>
      </c>
      <c r="D1237" t="s">
        <v>192</v>
      </c>
      <c r="E1237" t="s">
        <v>165</v>
      </c>
      <c r="F1237" t="s">
        <v>496</v>
      </c>
      <c r="G1237" t="s">
        <v>149</v>
      </c>
      <c r="H1237" t="s">
        <v>149</v>
      </c>
      <c r="I1237">
        <v>40</v>
      </c>
      <c r="J1237">
        <v>1297.098</v>
      </c>
      <c r="K1237">
        <v>0.35363800000000001</v>
      </c>
    </row>
    <row r="1238" spans="1:11">
      <c r="A1238" t="s">
        <v>193</v>
      </c>
      <c r="B1238">
        <v>5.35295603040188E-2</v>
      </c>
      <c r="C1238" t="s">
        <v>162</v>
      </c>
      <c r="D1238" t="s">
        <v>194</v>
      </c>
      <c r="E1238" t="s">
        <v>165</v>
      </c>
      <c r="F1238" t="s">
        <v>496</v>
      </c>
      <c r="G1238" t="s">
        <v>149</v>
      </c>
      <c r="H1238" t="s">
        <v>149</v>
      </c>
      <c r="I1238">
        <v>25</v>
      </c>
      <c r="J1238">
        <v>1320.6489999999999</v>
      </c>
      <c r="K1238">
        <v>0.35363800000000001</v>
      </c>
    </row>
    <row r="1239" spans="1:11">
      <c r="A1239" t="s">
        <v>195</v>
      </c>
      <c r="B1239">
        <v>1.77522031450227E-2</v>
      </c>
      <c r="C1239" t="s">
        <v>166</v>
      </c>
      <c r="D1239" t="s">
        <v>196</v>
      </c>
      <c r="E1239" t="s">
        <v>165</v>
      </c>
      <c r="F1239" t="s">
        <v>496</v>
      </c>
      <c r="G1239" t="s">
        <v>149</v>
      </c>
      <c r="H1239" t="s">
        <v>149</v>
      </c>
      <c r="I1239">
        <v>9</v>
      </c>
      <c r="J1239">
        <v>1433.6110000000001</v>
      </c>
      <c r="K1239">
        <v>0.35363800000000001</v>
      </c>
    </row>
    <row r="1240" spans="1:11">
      <c r="A1240" t="s">
        <v>197</v>
      </c>
      <c r="B1240">
        <v>2.3345479707641299E-2</v>
      </c>
      <c r="C1240" t="s">
        <v>162</v>
      </c>
      <c r="D1240" t="s">
        <v>198</v>
      </c>
      <c r="E1240" t="s">
        <v>165</v>
      </c>
      <c r="F1240" t="s">
        <v>496</v>
      </c>
      <c r="G1240" t="s">
        <v>149</v>
      </c>
      <c r="H1240" t="s">
        <v>149</v>
      </c>
      <c r="I1240">
        <v>12</v>
      </c>
      <c r="J1240">
        <v>1453.5150000000001</v>
      </c>
      <c r="K1240">
        <v>0.35363800000000001</v>
      </c>
    </row>
    <row r="1241" spans="1:11">
      <c r="A1241" t="s">
        <v>199</v>
      </c>
      <c r="B1241">
        <v>5.7580768490287801E-2</v>
      </c>
      <c r="C1241" t="s">
        <v>166</v>
      </c>
      <c r="D1241" t="s">
        <v>200</v>
      </c>
      <c r="E1241" t="s">
        <v>165</v>
      </c>
      <c r="F1241" t="s">
        <v>496</v>
      </c>
      <c r="G1241" t="s">
        <v>149</v>
      </c>
      <c r="H1241" t="s">
        <v>149</v>
      </c>
      <c r="I1241">
        <v>28</v>
      </c>
      <c r="J1241">
        <v>1375.06</v>
      </c>
      <c r="K1241">
        <v>0.35363800000000001</v>
      </c>
    </row>
    <row r="1242" spans="1:11">
      <c r="A1242" t="s">
        <v>209</v>
      </c>
      <c r="B1242">
        <v>1.1331579794657799E-2</v>
      </c>
      <c r="C1242" t="s">
        <v>203</v>
      </c>
      <c r="D1242" t="s">
        <v>210</v>
      </c>
      <c r="E1242" t="s">
        <v>165</v>
      </c>
      <c r="F1242" t="s">
        <v>496</v>
      </c>
      <c r="G1242" t="s">
        <v>149</v>
      </c>
      <c r="H1242" t="s">
        <v>149</v>
      </c>
      <c r="I1242">
        <v>4</v>
      </c>
      <c r="J1242">
        <v>998.18399999999997</v>
      </c>
      <c r="K1242">
        <v>0.35363800000000001</v>
      </c>
    </row>
    <row r="1243" spans="1:11">
      <c r="A1243" t="s">
        <v>211</v>
      </c>
      <c r="B1243">
        <v>2.4644530631355601E-2</v>
      </c>
      <c r="C1243" t="s">
        <v>203</v>
      </c>
      <c r="D1243" t="s">
        <v>212</v>
      </c>
      <c r="E1243" t="s">
        <v>165</v>
      </c>
      <c r="F1243" t="s">
        <v>496</v>
      </c>
      <c r="G1243" t="s">
        <v>149</v>
      </c>
      <c r="H1243" t="s">
        <v>149</v>
      </c>
      <c r="I1243">
        <v>6</v>
      </c>
      <c r="J1243">
        <v>688.44899999999996</v>
      </c>
      <c r="K1243">
        <v>0.35363800000000001</v>
      </c>
    </row>
    <row r="1244" spans="1:11">
      <c r="A1244" t="s">
        <v>213</v>
      </c>
      <c r="B1244">
        <v>1.5676672856049002E-2</v>
      </c>
      <c r="C1244" t="s">
        <v>208</v>
      </c>
      <c r="D1244" t="s">
        <v>214</v>
      </c>
      <c r="E1244" t="s">
        <v>165</v>
      </c>
      <c r="F1244" t="s">
        <v>496</v>
      </c>
      <c r="G1244" t="s">
        <v>149</v>
      </c>
      <c r="H1244" t="s">
        <v>149</v>
      </c>
      <c r="I1244">
        <v>2</v>
      </c>
      <c r="J1244">
        <v>360.75900000000001</v>
      </c>
      <c r="K1244">
        <v>0.35363800000000001</v>
      </c>
    </row>
    <row r="1245" spans="1:11">
      <c r="A1245" t="s">
        <v>218</v>
      </c>
      <c r="B1245">
        <v>2.7939712984395501E-2</v>
      </c>
      <c r="C1245" t="s">
        <v>203</v>
      </c>
      <c r="D1245" t="s">
        <v>219</v>
      </c>
      <c r="E1245" t="s">
        <v>217</v>
      </c>
      <c r="F1245" t="s">
        <v>496</v>
      </c>
      <c r="G1245" t="s">
        <v>149</v>
      </c>
      <c r="H1245" t="s">
        <v>149</v>
      </c>
      <c r="I1245">
        <v>2</v>
      </c>
      <c r="J1245">
        <v>202.41800000000001</v>
      </c>
      <c r="K1245">
        <v>0.35363800000000001</v>
      </c>
    </row>
    <row r="1246" spans="1:11">
      <c r="A1246" t="s">
        <v>222</v>
      </c>
      <c r="B1246">
        <v>1.9268406505485201E-2</v>
      </c>
      <c r="C1246" t="s">
        <v>203</v>
      </c>
      <c r="D1246" t="s">
        <v>223</v>
      </c>
      <c r="E1246" t="s">
        <v>224</v>
      </c>
      <c r="F1246" t="s">
        <v>496</v>
      </c>
      <c r="G1246" t="s">
        <v>149</v>
      </c>
      <c r="H1246" t="s">
        <v>149</v>
      </c>
      <c r="I1246">
        <v>5</v>
      </c>
      <c r="J1246">
        <v>733.779</v>
      </c>
      <c r="K1246">
        <v>0.35363800000000001</v>
      </c>
    </row>
    <row r="1247" spans="1:11">
      <c r="A1247" t="s">
        <v>225</v>
      </c>
      <c r="B1247">
        <v>1.8621017078044502E-2</v>
      </c>
      <c r="C1247" t="s">
        <v>203</v>
      </c>
      <c r="D1247" t="s">
        <v>226</v>
      </c>
      <c r="E1247" t="s">
        <v>217</v>
      </c>
      <c r="F1247" t="s">
        <v>496</v>
      </c>
      <c r="G1247" t="s">
        <v>149</v>
      </c>
      <c r="H1247" t="s">
        <v>149</v>
      </c>
      <c r="I1247">
        <v>2</v>
      </c>
      <c r="J1247">
        <v>303.71600000000001</v>
      </c>
      <c r="K1247">
        <v>0.35363800000000001</v>
      </c>
    </row>
    <row r="1248" spans="1:11">
      <c r="A1248" t="s">
        <v>227</v>
      </c>
      <c r="B1248">
        <v>5.4896049609553001E-2</v>
      </c>
      <c r="C1248" t="s">
        <v>203</v>
      </c>
      <c r="D1248" t="s">
        <v>228</v>
      </c>
      <c r="E1248" t="s">
        <v>165</v>
      </c>
      <c r="F1248" t="s">
        <v>496</v>
      </c>
      <c r="G1248" t="s">
        <v>149</v>
      </c>
      <c r="H1248" t="s">
        <v>149</v>
      </c>
      <c r="I1248">
        <v>13</v>
      </c>
      <c r="J1248">
        <v>669.64300000000003</v>
      </c>
      <c r="K1248">
        <v>0.35363800000000001</v>
      </c>
    </row>
    <row r="1249" spans="1:11">
      <c r="A1249" t="s">
        <v>229</v>
      </c>
      <c r="B1249">
        <v>4.9181432743284096E-3</v>
      </c>
      <c r="C1249" t="s">
        <v>203</v>
      </c>
      <c r="D1249" t="s">
        <v>230</v>
      </c>
      <c r="E1249" t="s">
        <v>231</v>
      </c>
      <c r="F1249" t="s">
        <v>496</v>
      </c>
      <c r="G1249" t="s">
        <v>149</v>
      </c>
      <c r="H1249" t="s">
        <v>149</v>
      </c>
      <c r="I1249">
        <v>1</v>
      </c>
      <c r="J1249">
        <v>574.96299999999997</v>
      </c>
      <c r="K1249">
        <v>0.35363800000000001</v>
      </c>
    </row>
    <row r="1250" spans="1:11">
      <c r="A1250" t="s">
        <v>232</v>
      </c>
      <c r="B1250">
        <v>9.7491657881564903E-3</v>
      </c>
      <c r="C1250" t="s">
        <v>233</v>
      </c>
      <c r="D1250" t="s">
        <v>1</v>
      </c>
      <c r="E1250" t="s">
        <v>113</v>
      </c>
      <c r="F1250" t="s">
        <v>496</v>
      </c>
      <c r="G1250" t="s">
        <v>1</v>
      </c>
      <c r="H1250" t="s">
        <v>1</v>
      </c>
      <c r="I1250">
        <v>4</v>
      </c>
      <c r="J1250">
        <v>1160.202</v>
      </c>
      <c r="K1250">
        <v>0.35363800000000001</v>
      </c>
    </row>
    <row r="1251" spans="1:11">
      <c r="A1251" t="s">
        <v>234</v>
      </c>
      <c r="B1251">
        <v>0.15556571501973501</v>
      </c>
      <c r="C1251" t="s">
        <v>236</v>
      </c>
      <c r="D1251" t="s">
        <v>235</v>
      </c>
      <c r="E1251" t="s">
        <v>165</v>
      </c>
      <c r="F1251" t="s">
        <v>496</v>
      </c>
      <c r="G1251" t="s">
        <v>149</v>
      </c>
      <c r="H1251" t="s">
        <v>149</v>
      </c>
      <c r="I1251">
        <v>72</v>
      </c>
      <c r="J1251">
        <v>1308.759</v>
      </c>
      <c r="K1251">
        <v>0.35363800000000001</v>
      </c>
    </row>
    <row r="1252" spans="1:11">
      <c r="A1252" t="s">
        <v>237</v>
      </c>
      <c r="B1252">
        <v>3.5788926009967699E-2</v>
      </c>
      <c r="C1252" t="s">
        <v>162</v>
      </c>
      <c r="D1252" t="s">
        <v>238</v>
      </c>
      <c r="E1252" t="s">
        <v>165</v>
      </c>
      <c r="F1252" t="s">
        <v>496</v>
      </c>
      <c r="G1252" t="s">
        <v>149</v>
      </c>
      <c r="H1252" t="s">
        <v>149</v>
      </c>
      <c r="I1252">
        <v>17</v>
      </c>
      <c r="J1252">
        <v>1343.202</v>
      </c>
      <c r="K1252">
        <v>0.35363800000000001</v>
      </c>
    </row>
    <row r="1253" spans="1:11">
      <c r="A1253" t="s">
        <v>239</v>
      </c>
      <c r="B1253">
        <v>0.32135353275046102</v>
      </c>
      <c r="C1253" t="s">
        <v>241</v>
      </c>
      <c r="D1253" t="s">
        <v>240</v>
      </c>
      <c r="E1253" t="s">
        <v>169</v>
      </c>
      <c r="F1253" t="s">
        <v>496</v>
      </c>
      <c r="G1253" t="s">
        <v>149</v>
      </c>
      <c r="H1253" t="s">
        <v>242</v>
      </c>
      <c r="I1253">
        <v>146</v>
      </c>
      <c r="J1253">
        <v>1284.7270000000001</v>
      </c>
      <c r="K1253">
        <v>0.35363800000000001</v>
      </c>
    </row>
    <row r="1254" spans="1:11">
      <c r="A1254" t="s">
        <v>243</v>
      </c>
      <c r="B1254">
        <v>8.3294259586097402E-2</v>
      </c>
      <c r="C1254" t="s">
        <v>236</v>
      </c>
      <c r="D1254" t="s">
        <v>244</v>
      </c>
      <c r="E1254" t="s">
        <v>165</v>
      </c>
      <c r="F1254" t="s">
        <v>496</v>
      </c>
      <c r="G1254" t="s">
        <v>149</v>
      </c>
      <c r="H1254" t="s">
        <v>149</v>
      </c>
      <c r="I1254">
        <v>39</v>
      </c>
      <c r="J1254">
        <v>1324.008</v>
      </c>
      <c r="K1254">
        <v>0.35363800000000001</v>
      </c>
    </row>
    <row r="1255" spans="1:11">
      <c r="A1255" t="s">
        <v>126</v>
      </c>
      <c r="B1255">
        <v>2.9500610848908499E-3</v>
      </c>
      <c r="C1255" t="s">
        <v>119</v>
      </c>
      <c r="D1255" t="s">
        <v>127</v>
      </c>
      <c r="E1255" t="s">
        <v>113</v>
      </c>
      <c r="F1255" t="s">
        <v>497</v>
      </c>
      <c r="G1255" t="s">
        <v>120</v>
      </c>
      <c r="H1255" t="s">
        <v>128</v>
      </c>
      <c r="I1255">
        <v>1</v>
      </c>
      <c r="J1255">
        <v>846.56600000000003</v>
      </c>
      <c r="K1255">
        <v>0.40041300000000002</v>
      </c>
    </row>
    <row r="1256" spans="1:11">
      <c r="A1256" t="s">
        <v>129</v>
      </c>
      <c r="B1256">
        <v>7.6107483677644704E-3</v>
      </c>
      <c r="C1256" t="s">
        <v>124</v>
      </c>
      <c r="D1256" t="s">
        <v>130</v>
      </c>
      <c r="E1256" t="s">
        <v>113</v>
      </c>
      <c r="F1256" t="s">
        <v>497</v>
      </c>
      <c r="G1256" t="s">
        <v>120</v>
      </c>
      <c r="H1256" t="s">
        <v>131</v>
      </c>
      <c r="I1256">
        <v>1</v>
      </c>
      <c r="J1256">
        <v>328.14400000000001</v>
      </c>
      <c r="K1256">
        <v>0.40041300000000002</v>
      </c>
    </row>
    <row r="1257" spans="1:11">
      <c r="A1257" t="s">
        <v>150</v>
      </c>
      <c r="B1257">
        <v>2.6160213566152101E-3</v>
      </c>
      <c r="C1257" t="s">
        <v>148</v>
      </c>
      <c r="D1257" t="s">
        <v>151</v>
      </c>
      <c r="E1257" t="s">
        <v>147</v>
      </c>
      <c r="F1257" t="s">
        <v>497</v>
      </c>
      <c r="G1257" t="s">
        <v>149</v>
      </c>
      <c r="H1257" t="s">
        <v>149</v>
      </c>
      <c r="I1257">
        <v>1</v>
      </c>
      <c r="J1257">
        <v>954.66399999999999</v>
      </c>
      <c r="K1257">
        <v>0.40041300000000002</v>
      </c>
    </row>
    <row r="1258" spans="1:11">
      <c r="A1258" t="s">
        <v>156</v>
      </c>
      <c r="B1258">
        <v>3.70399912850086E-3</v>
      </c>
      <c r="C1258" t="s">
        <v>119</v>
      </c>
      <c r="D1258" t="s">
        <v>157</v>
      </c>
      <c r="E1258" t="s">
        <v>113</v>
      </c>
      <c r="F1258" t="s">
        <v>497</v>
      </c>
      <c r="G1258" t="s">
        <v>158</v>
      </c>
      <c r="H1258" t="s">
        <v>158</v>
      </c>
      <c r="I1258">
        <v>1</v>
      </c>
      <c r="J1258">
        <v>674.25</v>
      </c>
      <c r="K1258">
        <v>0.40041300000000002</v>
      </c>
    </row>
    <row r="1259" spans="1:11">
      <c r="A1259" t="s">
        <v>159</v>
      </c>
      <c r="B1259">
        <v>6.7192242109316404E-3</v>
      </c>
      <c r="C1259" t="s">
        <v>162</v>
      </c>
      <c r="D1259" t="s">
        <v>160</v>
      </c>
      <c r="E1259" t="s">
        <v>161</v>
      </c>
      <c r="F1259" t="s">
        <v>497</v>
      </c>
      <c r="G1259" t="s">
        <v>149</v>
      </c>
      <c r="H1259" t="s">
        <v>149</v>
      </c>
      <c r="I1259">
        <v>3</v>
      </c>
      <c r="J1259">
        <v>1115.049</v>
      </c>
      <c r="K1259">
        <v>0.40041300000000002</v>
      </c>
    </row>
    <row r="1260" spans="1:11">
      <c r="A1260" t="s">
        <v>163</v>
      </c>
      <c r="B1260">
        <v>1.71421647538569E-3</v>
      </c>
      <c r="C1260" t="s">
        <v>166</v>
      </c>
      <c r="D1260" t="s">
        <v>164</v>
      </c>
      <c r="E1260" t="s">
        <v>165</v>
      </c>
      <c r="F1260" t="s">
        <v>497</v>
      </c>
      <c r="G1260" t="s">
        <v>149</v>
      </c>
      <c r="H1260" t="s">
        <v>149</v>
      </c>
      <c r="I1260">
        <v>1</v>
      </c>
      <c r="J1260">
        <v>1456.8879999999999</v>
      </c>
      <c r="K1260">
        <v>0.40041300000000002</v>
      </c>
    </row>
    <row r="1261" spans="1:11">
      <c r="A1261" t="s">
        <v>171</v>
      </c>
      <c r="B1261">
        <v>2.5370897870154601E-2</v>
      </c>
      <c r="C1261" t="s">
        <v>166</v>
      </c>
      <c r="D1261" t="s">
        <v>172</v>
      </c>
      <c r="E1261" t="s">
        <v>165</v>
      </c>
      <c r="F1261" t="s">
        <v>497</v>
      </c>
      <c r="G1261" t="s">
        <v>149</v>
      </c>
      <c r="H1261" t="s">
        <v>149</v>
      </c>
      <c r="I1261">
        <v>13</v>
      </c>
      <c r="J1261">
        <v>1279.674</v>
      </c>
      <c r="K1261">
        <v>0.40041300000000002</v>
      </c>
    </row>
    <row r="1262" spans="1:11">
      <c r="A1262" t="s">
        <v>173</v>
      </c>
      <c r="B1262">
        <v>1.2157719698971401E-2</v>
      </c>
      <c r="C1262" t="s">
        <v>162</v>
      </c>
      <c r="D1262" t="s">
        <v>174</v>
      </c>
      <c r="E1262" t="s">
        <v>165</v>
      </c>
      <c r="F1262" t="s">
        <v>497</v>
      </c>
      <c r="G1262" t="s">
        <v>149</v>
      </c>
      <c r="H1262" t="s">
        <v>149</v>
      </c>
      <c r="I1262">
        <v>7</v>
      </c>
      <c r="J1262">
        <v>1437.93</v>
      </c>
      <c r="K1262">
        <v>0.40041300000000002</v>
      </c>
    </row>
    <row r="1263" spans="1:11">
      <c r="A1263" t="s">
        <v>175</v>
      </c>
      <c r="B1263">
        <v>7.22690493504394E-3</v>
      </c>
      <c r="C1263" t="s">
        <v>162</v>
      </c>
      <c r="D1263" t="s">
        <v>176</v>
      </c>
      <c r="E1263" t="s">
        <v>165</v>
      </c>
      <c r="F1263" t="s">
        <v>497</v>
      </c>
      <c r="G1263" t="s">
        <v>149</v>
      </c>
      <c r="H1263" t="s">
        <v>149</v>
      </c>
      <c r="I1263">
        <v>4</v>
      </c>
      <c r="J1263">
        <v>1382.2909999999999</v>
      </c>
      <c r="K1263">
        <v>0.40041300000000002</v>
      </c>
    </row>
    <row r="1264" spans="1:11">
      <c r="A1264" t="s">
        <v>177</v>
      </c>
      <c r="B1264">
        <v>3.5421226774492E-3</v>
      </c>
      <c r="C1264" t="s">
        <v>162</v>
      </c>
      <c r="D1264" t="s">
        <v>178</v>
      </c>
      <c r="E1264" t="s">
        <v>179</v>
      </c>
      <c r="F1264" t="s">
        <v>497</v>
      </c>
      <c r="G1264" t="s">
        <v>179</v>
      </c>
      <c r="H1264" t="s">
        <v>179</v>
      </c>
      <c r="I1264">
        <v>2</v>
      </c>
      <c r="J1264">
        <v>1410.127</v>
      </c>
      <c r="K1264">
        <v>0.40041300000000002</v>
      </c>
    </row>
    <row r="1265" spans="1:11">
      <c r="A1265" t="s">
        <v>180</v>
      </c>
      <c r="B1265">
        <v>1.7889876642942001E-3</v>
      </c>
      <c r="C1265" t="s">
        <v>162</v>
      </c>
      <c r="D1265" t="s">
        <v>181</v>
      </c>
      <c r="E1265" t="s">
        <v>165</v>
      </c>
      <c r="F1265" t="s">
        <v>497</v>
      </c>
      <c r="G1265" t="s">
        <v>149</v>
      </c>
      <c r="H1265" t="s">
        <v>149</v>
      </c>
      <c r="I1265">
        <v>1</v>
      </c>
      <c r="J1265">
        <v>1395.9970000000001</v>
      </c>
      <c r="K1265">
        <v>0.40041300000000002</v>
      </c>
    </row>
    <row r="1266" spans="1:11">
      <c r="A1266" t="s">
        <v>182</v>
      </c>
      <c r="B1266">
        <v>5.4992243498527696E-3</v>
      </c>
      <c r="C1266" t="s">
        <v>166</v>
      </c>
      <c r="D1266" t="s">
        <v>183</v>
      </c>
      <c r="E1266" t="s">
        <v>165</v>
      </c>
      <c r="F1266" t="s">
        <v>497</v>
      </c>
      <c r="G1266" t="s">
        <v>149</v>
      </c>
      <c r="H1266" t="s">
        <v>149</v>
      </c>
      <c r="I1266">
        <v>3</v>
      </c>
      <c r="J1266">
        <v>1362.422</v>
      </c>
      <c r="K1266">
        <v>0.40041300000000002</v>
      </c>
    </row>
    <row r="1267" spans="1:11">
      <c r="A1267" t="s">
        <v>184</v>
      </c>
      <c r="B1267">
        <v>1.9171058140542301E-2</v>
      </c>
      <c r="C1267" t="s">
        <v>186</v>
      </c>
      <c r="D1267" t="s">
        <v>185</v>
      </c>
      <c r="E1267" t="s">
        <v>165</v>
      </c>
      <c r="F1267" t="s">
        <v>497</v>
      </c>
      <c r="G1267" t="s">
        <v>149</v>
      </c>
      <c r="H1267" t="s">
        <v>149</v>
      </c>
      <c r="I1267">
        <v>10</v>
      </c>
      <c r="J1267">
        <v>1302.704</v>
      </c>
      <c r="K1267">
        <v>0.40041300000000002</v>
      </c>
    </row>
    <row r="1268" spans="1:11">
      <c r="A1268" t="s">
        <v>187</v>
      </c>
      <c r="B1268">
        <v>5.3703560188049799E-3</v>
      </c>
      <c r="C1268" t="s">
        <v>186</v>
      </c>
      <c r="D1268" t="s">
        <v>188</v>
      </c>
      <c r="E1268" t="s">
        <v>165</v>
      </c>
      <c r="F1268" t="s">
        <v>497</v>
      </c>
      <c r="G1268" t="s">
        <v>149</v>
      </c>
      <c r="H1268" t="s">
        <v>149</v>
      </c>
      <c r="I1268">
        <v>3</v>
      </c>
      <c r="J1268">
        <v>1395.115</v>
      </c>
      <c r="K1268">
        <v>0.40041300000000002</v>
      </c>
    </row>
    <row r="1269" spans="1:11">
      <c r="A1269" t="s">
        <v>189</v>
      </c>
      <c r="B1269">
        <v>1.95933970519283E-2</v>
      </c>
      <c r="C1269" t="s">
        <v>186</v>
      </c>
      <c r="D1269" t="s">
        <v>190</v>
      </c>
      <c r="E1269" t="s">
        <v>165</v>
      </c>
      <c r="F1269" t="s">
        <v>497</v>
      </c>
      <c r="G1269" t="s">
        <v>149</v>
      </c>
      <c r="H1269" t="s">
        <v>149</v>
      </c>
      <c r="I1269">
        <v>10</v>
      </c>
      <c r="J1269">
        <v>1274.624</v>
      </c>
      <c r="K1269">
        <v>0.40041300000000002</v>
      </c>
    </row>
    <row r="1270" spans="1:11">
      <c r="A1270" t="s">
        <v>191</v>
      </c>
      <c r="B1270">
        <v>3.0806263365040502E-2</v>
      </c>
      <c r="C1270" t="s">
        <v>186</v>
      </c>
      <c r="D1270" t="s">
        <v>192</v>
      </c>
      <c r="E1270" t="s">
        <v>165</v>
      </c>
      <c r="F1270" t="s">
        <v>497</v>
      </c>
      <c r="G1270" t="s">
        <v>149</v>
      </c>
      <c r="H1270" t="s">
        <v>149</v>
      </c>
      <c r="I1270">
        <v>16</v>
      </c>
      <c r="J1270">
        <v>1297.098</v>
      </c>
      <c r="K1270">
        <v>0.40041300000000002</v>
      </c>
    </row>
    <row r="1271" spans="1:11">
      <c r="A1271" t="s">
        <v>193</v>
      </c>
      <c r="B1271">
        <v>3.7821122984104099E-3</v>
      </c>
      <c r="C1271" t="s">
        <v>162</v>
      </c>
      <c r="D1271" t="s">
        <v>194</v>
      </c>
      <c r="E1271" t="s">
        <v>165</v>
      </c>
      <c r="F1271" t="s">
        <v>497</v>
      </c>
      <c r="G1271" t="s">
        <v>149</v>
      </c>
      <c r="H1271" t="s">
        <v>149</v>
      </c>
      <c r="I1271">
        <v>2</v>
      </c>
      <c r="J1271">
        <v>1320.6489999999999</v>
      </c>
      <c r="K1271">
        <v>0.40041300000000002</v>
      </c>
    </row>
    <row r="1272" spans="1:11">
      <c r="A1272" t="s">
        <v>195</v>
      </c>
      <c r="B1272">
        <v>1.74204956043983E-3</v>
      </c>
      <c r="C1272" t="s">
        <v>166</v>
      </c>
      <c r="D1272" t="s">
        <v>196</v>
      </c>
      <c r="E1272" t="s">
        <v>165</v>
      </c>
      <c r="F1272" t="s">
        <v>497</v>
      </c>
      <c r="G1272" t="s">
        <v>149</v>
      </c>
      <c r="H1272" t="s">
        <v>149</v>
      </c>
      <c r="I1272">
        <v>1</v>
      </c>
      <c r="J1272">
        <v>1433.6110000000001</v>
      </c>
      <c r="K1272">
        <v>0.40041300000000002</v>
      </c>
    </row>
    <row r="1273" spans="1:11">
      <c r="A1273" t="s">
        <v>197</v>
      </c>
      <c r="B1273">
        <v>3.4363889088061799E-3</v>
      </c>
      <c r="C1273" t="s">
        <v>162</v>
      </c>
      <c r="D1273" t="s">
        <v>198</v>
      </c>
      <c r="E1273" t="s">
        <v>165</v>
      </c>
      <c r="F1273" t="s">
        <v>497</v>
      </c>
      <c r="G1273" t="s">
        <v>149</v>
      </c>
      <c r="H1273" t="s">
        <v>149</v>
      </c>
      <c r="I1273">
        <v>2</v>
      </c>
      <c r="J1273">
        <v>1453.5150000000001</v>
      </c>
      <c r="K1273">
        <v>0.40041300000000002</v>
      </c>
    </row>
    <row r="1274" spans="1:11">
      <c r="A1274" t="s">
        <v>199</v>
      </c>
      <c r="B1274">
        <v>1.2713590597313499E-2</v>
      </c>
      <c r="C1274" t="s">
        <v>166</v>
      </c>
      <c r="D1274" t="s">
        <v>200</v>
      </c>
      <c r="E1274" t="s">
        <v>165</v>
      </c>
      <c r="F1274" t="s">
        <v>497</v>
      </c>
      <c r="G1274" t="s">
        <v>149</v>
      </c>
      <c r="H1274" t="s">
        <v>149</v>
      </c>
      <c r="I1274">
        <v>7</v>
      </c>
      <c r="J1274">
        <v>1375.06</v>
      </c>
      <c r="K1274">
        <v>0.40041300000000002</v>
      </c>
    </row>
    <row r="1275" spans="1:11">
      <c r="A1275" t="s">
        <v>209</v>
      </c>
      <c r="B1275">
        <v>5.0039299615936596E-3</v>
      </c>
      <c r="C1275" t="s">
        <v>203</v>
      </c>
      <c r="D1275" t="s">
        <v>210</v>
      </c>
      <c r="E1275" t="s">
        <v>165</v>
      </c>
      <c r="F1275" t="s">
        <v>497</v>
      </c>
      <c r="G1275" t="s">
        <v>149</v>
      </c>
      <c r="H1275" t="s">
        <v>149</v>
      </c>
      <c r="I1275">
        <v>2</v>
      </c>
      <c r="J1275">
        <v>998.18399999999997</v>
      </c>
      <c r="K1275">
        <v>0.40041300000000002</v>
      </c>
    </row>
    <row r="1276" spans="1:11">
      <c r="A1276" t="s">
        <v>218</v>
      </c>
      <c r="B1276">
        <v>3.70138240530739E-2</v>
      </c>
      <c r="C1276" t="s">
        <v>203</v>
      </c>
      <c r="D1276" t="s">
        <v>219</v>
      </c>
      <c r="E1276" t="s">
        <v>217</v>
      </c>
      <c r="F1276" t="s">
        <v>497</v>
      </c>
      <c r="G1276" t="s">
        <v>149</v>
      </c>
      <c r="H1276" t="s">
        <v>149</v>
      </c>
      <c r="I1276">
        <v>3</v>
      </c>
      <c r="J1276">
        <v>202.41800000000001</v>
      </c>
      <c r="K1276">
        <v>0.40041300000000002</v>
      </c>
    </row>
    <row r="1277" spans="1:11">
      <c r="A1277" t="s">
        <v>222</v>
      </c>
      <c r="B1277">
        <v>3.40350624969058E-3</v>
      </c>
      <c r="C1277" t="s">
        <v>203</v>
      </c>
      <c r="D1277" t="s">
        <v>223</v>
      </c>
      <c r="E1277" t="s">
        <v>224</v>
      </c>
      <c r="F1277" t="s">
        <v>497</v>
      </c>
      <c r="G1277" t="s">
        <v>149</v>
      </c>
      <c r="H1277" t="s">
        <v>149</v>
      </c>
      <c r="I1277">
        <v>1</v>
      </c>
      <c r="J1277">
        <v>733.779</v>
      </c>
      <c r="K1277">
        <v>0.40041300000000002</v>
      </c>
    </row>
    <row r="1278" spans="1:11">
      <c r="A1278" t="s">
        <v>225</v>
      </c>
      <c r="B1278">
        <v>8.2228839191603505E-3</v>
      </c>
      <c r="C1278" t="s">
        <v>203</v>
      </c>
      <c r="D1278" t="s">
        <v>226</v>
      </c>
      <c r="E1278" t="s">
        <v>217</v>
      </c>
      <c r="F1278" t="s">
        <v>497</v>
      </c>
      <c r="G1278" t="s">
        <v>149</v>
      </c>
      <c r="H1278" t="s">
        <v>149</v>
      </c>
      <c r="I1278">
        <v>1</v>
      </c>
      <c r="J1278">
        <v>303.71600000000001</v>
      </c>
      <c r="K1278">
        <v>0.40041300000000002</v>
      </c>
    </row>
    <row r="1279" spans="1:11">
      <c r="A1279" t="s">
        <v>227</v>
      </c>
      <c r="B1279">
        <v>1.49179273875286E-2</v>
      </c>
      <c r="C1279" t="s">
        <v>203</v>
      </c>
      <c r="D1279" t="s">
        <v>228</v>
      </c>
      <c r="E1279" t="s">
        <v>165</v>
      </c>
      <c r="F1279" t="s">
        <v>497</v>
      </c>
      <c r="G1279" t="s">
        <v>149</v>
      </c>
      <c r="H1279" t="s">
        <v>149</v>
      </c>
      <c r="I1279">
        <v>4</v>
      </c>
      <c r="J1279">
        <v>669.64300000000003</v>
      </c>
      <c r="K1279">
        <v>0.40041300000000002</v>
      </c>
    </row>
    <row r="1280" spans="1:11">
      <c r="A1280" t="s">
        <v>229</v>
      </c>
      <c r="B1280">
        <v>8.6872421786852606E-3</v>
      </c>
      <c r="C1280" t="s">
        <v>203</v>
      </c>
      <c r="D1280" t="s">
        <v>230</v>
      </c>
      <c r="E1280" t="s">
        <v>231</v>
      </c>
      <c r="F1280" t="s">
        <v>497</v>
      </c>
      <c r="G1280" t="s">
        <v>149</v>
      </c>
      <c r="H1280" t="s">
        <v>149</v>
      </c>
      <c r="I1280">
        <v>2</v>
      </c>
      <c r="J1280">
        <v>574.96299999999997</v>
      </c>
      <c r="K1280">
        <v>0.40041300000000002</v>
      </c>
    </row>
    <row r="1281" spans="1:11">
      <c r="A1281" t="s">
        <v>232</v>
      </c>
      <c r="B1281">
        <v>4.30514929709086E-3</v>
      </c>
      <c r="C1281" t="s">
        <v>233</v>
      </c>
      <c r="D1281" t="s">
        <v>1</v>
      </c>
      <c r="E1281" t="s">
        <v>113</v>
      </c>
      <c r="F1281" t="s">
        <v>497</v>
      </c>
      <c r="G1281" t="s">
        <v>1</v>
      </c>
      <c r="H1281" t="s">
        <v>1</v>
      </c>
      <c r="I1281">
        <v>2</v>
      </c>
      <c r="J1281">
        <v>1160.202</v>
      </c>
      <c r="K1281">
        <v>0.40041300000000002</v>
      </c>
    </row>
    <row r="1282" spans="1:11">
      <c r="A1282" t="s">
        <v>234</v>
      </c>
      <c r="B1282">
        <v>7.0604742552672503E-2</v>
      </c>
      <c r="C1282" t="s">
        <v>236</v>
      </c>
      <c r="D1282" t="s">
        <v>235</v>
      </c>
      <c r="E1282" t="s">
        <v>165</v>
      </c>
      <c r="F1282" t="s">
        <v>497</v>
      </c>
      <c r="G1282" t="s">
        <v>149</v>
      </c>
      <c r="H1282" t="s">
        <v>149</v>
      </c>
      <c r="I1282">
        <v>37</v>
      </c>
      <c r="J1282">
        <v>1308.759</v>
      </c>
      <c r="K1282">
        <v>0.40041300000000002</v>
      </c>
    </row>
    <row r="1283" spans="1:11">
      <c r="A1283" t="s">
        <v>237</v>
      </c>
      <c r="B1283">
        <v>3.7186088352931402E-3</v>
      </c>
      <c r="C1283" t="s">
        <v>162</v>
      </c>
      <c r="D1283" t="s">
        <v>238</v>
      </c>
      <c r="E1283" t="s">
        <v>165</v>
      </c>
      <c r="F1283" t="s">
        <v>497</v>
      </c>
      <c r="G1283" t="s">
        <v>149</v>
      </c>
      <c r="H1283" t="s">
        <v>149</v>
      </c>
      <c r="I1283">
        <v>2</v>
      </c>
      <c r="J1283">
        <v>1343.202</v>
      </c>
      <c r="K1283">
        <v>0.40041300000000002</v>
      </c>
    </row>
    <row r="1284" spans="1:11">
      <c r="A1284" t="s">
        <v>239</v>
      </c>
      <c r="B1284">
        <v>6.8037605992331204E-2</v>
      </c>
      <c r="C1284" t="s">
        <v>241</v>
      </c>
      <c r="D1284" t="s">
        <v>240</v>
      </c>
      <c r="E1284" t="s">
        <v>169</v>
      </c>
      <c r="F1284" t="s">
        <v>497</v>
      </c>
      <c r="G1284" t="s">
        <v>149</v>
      </c>
      <c r="H1284" t="s">
        <v>242</v>
      </c>
      <c r="I1284">
        <v>35</v>
      </c>
      <c r="J1284">
        <v>1284.7270000000001</v>
      </c>
      <c r="K1284">
        <v>0.40041300000000002</v>
      </c>
    </row>
    <row r="1285" spans="1:11">
      <c r="A1285" t="s">
        <v>243</v>
      </c>
      <c r="B1285">
        <v>3.3952653928866497E-2</v>
      </c>
      <c r="C1285" t="s">
        <v>236</v>
      </c>
      <c r="D1285" t="s">
        <v>244</v>
      </c>
      <c r="E1285" t="s">
        <v>165</v>
      </c>
      <c r="F1285" t="s">
        <v>497</v>
      </c>
      <c r="G1285" t="s">
        <v>149</v>
      </c>
      <c r="H1285" t="s">
        <v>149</v>
      </c>
      <c r="I1285">
        <v>18</v>
      </c>
      <c r="J1285">
        <v>1324.008</v>
      </c>
      <c r="K1285">
        <v>0.40041300000000002</v>
      </c>
    </row>
    <row r="1286" spans="1:11">
      <c r="A1286" t="s">
        <v>135</v>
      </c>
      <c r="B1286">
        <v>1.6680103340592799E-2</v>
      </c>
      <c r="C1286" t="s">
        <v>119</v>
      </c>
      <c r="D1286" t="s">
        <v>136</v>
      </c>
      <c r="E1286" t="s">
        <v>113</v>
      </c>
      <c r="F1286" t="s">
        <v>498</v>
      </c>
      <c r="G1286" t="s">
        <v>137</v>
      </c>
      <c r="H1286" t="s">
        <v>138</v>
      </c>
      <c r="I1286">
        <v>4</v>
      </c>
      <c r="J1286">
        <v>792.98</v>
      </c>
      <c r="K1286">
        <v>0.30241200000000001</v>
      </c>
    </row>
    <row r="1287" spans="1:11">
      <c r="A1287" t="s">
        <v>152</v>
      </c>
      <c r="B1287">
        <v>2.3592238200344702E-3</v>
      </c>
      <c r="C1287" t="s">
        <v>148</v>
      </c>
      <c r="D1287" t="s">
        <v>153</v>
      </c>
      <c r="E1287" t="s">
        <v>147</v>
      </c>
      <c r="F1287" t="s">
        <v>498</v>
      </c>
      <c r="G1287" t="s">
        <v>149</v>
      </c>
      <c r="H1287" t="s">
        <v>149</v>
      </c>
      <c r="I1287">
        <v>1</v>
      </c>
      <c r="J1287">
        <v>1401.625</v>
      </c>
      <c r="K1287">
        <v>0.30241200000000001</v>
      </c>
    </row>
    <row r="1288" spans="1:11">
      <c r="A1288" t="s">
        <v>159</v>
      </c>
      <c r="B1288">
        <v>2.9655621293376501E-3</v>
      </c>
      <c r="C1288" t="s">
        <v>162</v>
      </c>
      <c r="D1288" t="s">
        <v>160</v>
      </c>
      <c r="E1288" t="s">
        <v>161</v>
      </c>
      <c r="F1288" t="s">
        <v>498</v>
      </c>
      <c r="G1288" t="s">
        <v>149</v>
      </c>
      <c r="H1288" t="s">
        <v>149</v>
      </c>
      <c r="I1288">
        <v>1</v>
      </c>
      <c r="J1288">
        <v>1115.049</v>
      </c>
      <c r="K1288">
        <v>0.30241200000000001</v>
      </c>
    </row>
    <row r="1289" spans="1:11">
      <c r="A1289" t="s">
        <v>171</v>
      </c>
      <c r="B1289">
        <v>8.2689737211341402E-2</v>
      </c>
      <c r="C1289" t="s">
        <v>166</v>
      </c>
      <c r="D1289" t="s">
        <v>172</v>
      </c>
      <c r="E1289" t="s">
        <v>165</v>
      </c>
      <c r="F1289" t="s">
        <v>498</v>
      </c>
      <c r="G1289" t="s">
        <v>149</v>
      </c>
      <c r="H1289" t="s">
        <v>149</v>
      </c>
      <c r="I1289">
        <v>32</v>
      </c>
      <c r="J1289">
        <v>1279.674</v>
      </c>
      <c r="K1289">
        <v>0.30241200000000001</v>
      </c>
    </row>
    <row r="1290" spans="1:11">
      <c r="A1290" t="s">
        <v>177</v>
      </c>
      <c r="B1290">
        <v>7.0349984506838398E-3</v>
      </c>
      <c r="C1290" t="s">
        <v>162</v>
      </c>
      <c r="D1290" t="s">
        <v>178</v>
      </c>
      <c r="E1290" t="s">
        <v>179</v>
      </c>
      <c r="F1290" t="s">
        <v>498</v>
      </c>
      <c r="G1290" t="s">
        <v>179</v>
      </c>
      <c r="H1290" t="s">
        <v>179</v>
      </c>
      <c r="I1290">
        <v>3</v>
      </c>
      <c r="J1290">
        <v>1410.127</v>
      </c>
      <c r="K1290">
        <v>0.30241200000000001</v>
      </c>
    </row>
    <row r="1291" spans="1:11">
      <c r="A1291" t="s">
        <v>180</v>
      </c>
      <c r="B1291">
        <v>2.36873509524434E-3</v>
      </c>
      <c r="C1291" t="s">
        <v>162</v>
      </c>
      <c r="D1291" t="s">
        <v>181</v>
      </c>
      <c r="E1291" t="s">
        <v>165</v>
      </c>
      <c r="F1291" t="s">
        <v>498</v>
      </c>
      <c r="G1291" t="s">
        <v>149</v>
      </c>
      <c r="H1291" t="s">
        <v>149</v>
      </c>
      <c r="I1291">
        <v>1</v>
      </c>
      <c r="J1291">
        <v>1395.9970000000001</v>
      </c>
      <c r="K1291">
        <v>0.30241200000000001</v>
      </c>
    </row>
    <row r="1292" spans="1:11">
      <c r="A1292" t="s">
        <v>182</v>
      </c>
      <c r="B1292">
        <v>4.8542185706863502E-3</v>
      </c>
      <c r="C1292" t="s">
        <v>166</v>
      </c>
      <c r="D1292" t="s">
        <v>183</v>
      </c>
      <c r="E1292" t="s">
        <v>165</v>
      </c>
      <c r="F1292" t="s">
        <v>498</v>
      </c>
      <c r="G1292" t="s">
        <v>149</v>
      </c>
      <c r="H1292" t="s">
        <v>149</v>
      </c>
      <c r="I1292">
        <v>2</v>
      </c>
      <c r="J1292">
        <v>1362.422</v>
      </c>
      <c r="K1292">
        <v>0.30241200000000001</v>
      </c>
    </row>
    <row r="1293" spans="1:11">
      <c r="A1293" t="s">
        <v>184</v>
      </c>
      <c r="B1293">
        <v>6.0920923004872597E-2</v>
      </c>
      <c r="C1293" t="s">
        <v>186</v>
      </c>
      <c r="D1293" t="s">
        <v>185</v>
      </c>
      <c r="E1293" t="s">
        <v>165</v>
      </c>
      <c r="F1293" t="s">
        <v>498</v>
      </c>
      <c r="G1293" t="s">
        <v>149</v>
      </c>
      <c r="H1293" t="s">
        <v>149</v>
      </c>
      <c r="I1293">
        <v>24</v>
      </c>
      <c r="J1293">
        <v>1302.704</v>
      </c>
      <c r="K1293">
        <v>0.30241200000000001</v>
      </c>
    </row>
    <row r="1294" spans="1:11">
      <c r="A1294" t="s">
        <v>187</v>
      </c>
      <c r="B1294">
        <v>4.7404652473177003E-3</v>
      </c>
      <c r="C1294" t="s">
        <v>186</v>
      </c>
      <c r="D1294" t="s">
        <v>188</v>
      </c>
      <c r="E1294" t="s">
        <v>165</v>
      </c>
      <c r="F1294" t="s">
        <v>498</v>
      </c>
      <c r="G1294" t="s">
        <v>149</v>
      </c>
      <c r="H1294" t="s">
        <v>149</v>
      </c>
      <c r="I1294">
        <v>2</v>
      </c>
      <c r="J1294">
        <v>1395.115</v>
      </c>
      <c r="K1294">
        <v>0.30241200000000001</v>
      </c>
    </row>
    <row r="1295" spans="1:11">
      <c r="A1295" t="s">
        <v>189</v>
      </c>
      <c r="B1295">
        <v>0.114148856303707</v>
      </c>
      <c r="C1295" t="s">
        <v>186</v>
      </c>
      <c r="D1295" t="s">
        <v>190</v>
      </c>
      <c r="E1295" t="s">
        <v>165</v>
      </c>
      <c r="F1295" t="s">
        <v>498</v>
      </c>
      <c r="G1295" t="s">
        <v>149</v>
      </c>
      <c r="H1295" t="s">
        <v>149</v>
      </c>
      <c r="I1295">
        <v>44</v>
      </c>
      <c r="J1295">
        <v>1274.624</v>
      </c>
      <c r="K1295">
        <v>0.30241200000000001</v>
      </c>
    </row>
    <row r="1296" spans="1:11">
      <c r="A1296" t="s">
        <v>191</v>
      </c>
      <c r="B1296">
        <v>0.109621728451127</v>
      </c>
      <c r="C1296" t="s">
        <v>186</v>
      </c>
      <c r="D1296" t="s">
        <v>192</v>
      </c>
      <c r="E1296" t="s">
        <v>165</v>
      </c>
      <c r="F1296" t="s">
        <v>498</v>
      </c>
      <c r="G1296" t="s">
        <v>149</v>
      </c>
      <c r="H1296" t="s">
        <v>149</v>
      </c>
      <c r="I1296">
        <v>43</v>
      </c>
      <c r="J1296">
        <v>1297.098</v>
      </c>
      <c r="K1296">
        <v>0.30241200000000001</v>
      </c>
    </row>
    <row r="1297" spans="1:11">
      <c r="A1297" t="s">
        <v>195</v>
      </c>
      <c r="B1297">
        <v>2.30658601723607E-3</v>
      </c>
      <c r="C1297" t="s">
        <v>166</v>
      </c>
      <c r="D1297" t="s">
        <v>196</v>
      </c>
      <c r="E1297" t="s">
        <v>165</v>
      </c>
      <c r="F1297" t="s">
        <v>498</v>
      </c>
      <c r="G1297" t="s">
        <v>149</v>
      </c>
      <c r="H1297" t="s">
        <v>149</v>
      </c>
      <c r="I1297">
        <v>1</v>
      </c>
      <c r="J1297">
        <v>1433.6110000000001</v>
      </c>
      <c r="K1297">
        <v>0.30241200000000001</v>
      </c>
    </row>
    <row r="1298" spans="1:11">
      <c r="A1298" t="s">
        <v>201</v>
      </c>
      <c r="B1298">
        <v>4.2635686320154596E-3</v>
      </c>
      <c r="C1298" t="s">
        <v>203</v>
      </c>
      <c r="D1298" t="s">
        <v>202</v>
      </c>
      <c r="E1298" t="s">
        <v>147</v>
      </c>
      <c r="F1298" t="s">
        <v>498</v>
      </c>
      <c r="G1298" t="s">
        <v>149</v>
      </c>
      <c r="H1298" t="s">
        <v>149</v>
      </c>
      <c r="I1298">
        <v>1</v>
      </c>
      <c r="J1298">
        <v>775.58199999999999</v>
      </c>
      <c r="K1298">
        <v>0.30241200000000001</v>
      </c>
    </row>
    <row r="1299" spans="1:11">
      <c r="A1299" t="s">
        <v>229</v>
      </c>
      <c r="B1299">
        <v>1.1502469156296401E-2</v>
      </c>
      <c r="C1299" t="s">
        <v>203</v>
      </c>
      <c r="D1299" t="s">
        <v>230</v>
      </c>
      <c r="E1299" t="s">
        <v>231</v>
      </c>
      <c r="F1299" t="s">
        <v>498</v>
      </c>
      <c r="G1299" t="s">
        <v>149</v>
      </c>
      <c r="H1299" t="s">
        <v>149</v>
      </c>
      <c r="I1299">
        <v>2</v>
      </c>
      <c r="J1299">
        <v>574.96299999999997</v>
      </c>
      <c r="K1299">
        <v>0.30241200000000001</v>
      </c>
    </row>
    <row r="1300" spans="1:11">
      <c r="A1300" t="s">
        <v>234</v>
      </c>
      <c r="B1300">
        <v>0.18191721336504199</v>
      </c>
      <c r="C1300" t="s">
        <v>236</v>
      </c>
      <c r="D1300" t="s">
        <v>235</v>
      </c>
      <c r="E1300" t="s">
        <v>165</v>
      </c>
      <c r="F1300" t="s">
        <v>498</v>
      </c>
      <c r="G1300" t="s">
        <v>149</v>
      </c>
      <c r="H1300" t="s">
        <v>149</v>
      </c>
      <c r="I1300">
        <v>72</v>
      </c>
      <c r="J1300">
        <v>1308.759</v>
      </c>
      <c r="K1300">
        <v>0.30241200000000001</v>
      </c>
    </row>
    <row r="1301" spans="1:11">
      <c r="A1301" t="s">
        <v>237</v>
      </c>
      <c r="B1301">
        <v>2.4618390136076501E-3</v>
      </c>
      <c r="C1301" t="s">
        <v>162</v>
      </c>
      <c r="D1301" t="s">
        <v>238</v>
      </c>
      <c r="E1301" t="s">
        <v>165</v>
      </c>
      <c r="F1301" t="s">
        <v>498</v>
      </c>
      <c r="G1301" t="s">
        <v>149</v>
      </c>
      <c r="H1301" t="s">
        <v>149</v>
      </c>
      <c r="I1301">
        <v>1</v>
      </c>
      <c r="J1301">
        <v>1343.202</v>
      </c>
      <c r="K1301">
        <v>0.30241200000000001</v>
      </c>
    </row>
    <row r="1302" spans="1:11">
      <c r="A1302" t="s">
        <v>239</v>
      </c>
      <c r="B1302">
        <v>0.13384232487625999</v>
      </c>
      <c r="C1302" t="s">
        <v>241</v>
      </c>
      <c r="D1302" t="s">
        <v>240</v>
      </c>
      <c r="E1302" t="s">
        <v>169</v>
      </c>
      <c r="F1302" t="s">
        <v>498</v>
      </c>
      <c r="G1302" t="s">
        <v>149</v>
      </c>
      <c r="H1302" t="s">
        <v>242</v>
      </c>
      <c r="I1302">
        <v>52</v>
      </c>
      <c r="J1302">
        <v>1284.7270000000001</v>
      </c>
      <c r="K1302">
        <v>0.30241200000000001</v>
      </c>
    </row>
    <row r="1303" spans="1:11">
      <c r="A1303" t="s">
        <v>243</v>
      </c>
      <c r="B1303">
        <v>0.13236898538230801</v>
      </c>
      <c r="C1303" t="s">
        <v>236</v>
      </c>
      <c r="D1303" t="s">
        <v>244</v>
      </c>
      <c r="E1303" t="s">
        <v>165</v>
      </c>
      <c r="F1303" t="s">
        <v>498</v>
      </c>
      <c r="G1303" t="s">
        <v>149</v>
      </c>
      <c r="H1303" t="s">
        <v>149</v>
      </c>
      <c r="I1303">
        <v>53</v>
      </c>
      <c r="J1303">
        <v>1324.008</v>
      </c>
      <c r="K1303">
        <v>0.30241200000000001</v>
      </c>
    </row>
    <row r="1304" spans="1:11">
      <c r="A1304" t="s">
        <v>126</v>
      </c>
      <c r="B1304">
        <v>2.2572999550627801E-3</v>
      </c>
      <c r="C1304" t="s">
        <v>119</v>
      </c>
      <c r="D1304" t="s">
        <v>127</v>
      </c>
      <c r="E1304" t="s">
        <v>113</v>
      </c>
      <c r="F1304" t="s">
        <v>499</v>
      </c>
      <c r="G1304" t="s">
        <v>120</v>
      </c>
      <c r="H1304" t="s">
        <v>128</v>
      </c>
      <c r="I1304">
        <v>1</v>
      </c>
      <c r="J1304">
        <v>846.56600000000003</v>
      </c>
      <c r="K1304">
        <v>0.52329899999999996</v>
      </c>
    </row>
    <row r="1305" spans="1:11">
      <c r="A1305" t="s">
        <v>135</v>
      </c>
      <c r="B1305">
        <v>2.8918056855270199E-2</v>
      </c>
      <c r="C1305" t="s">
        <v>119</v>
      </c>
      <c r="D1305" t="s">
        <v>136</v>
      </c>
      <c r="E1305" t="s">
        <v>113</v>
      </c>
      <c r="F1305" t="s">
        <v>499</v>
      </c>
      <c r="G1305" t="s">
        <v>137</v>
      </c>
      <c r="H1305" t="s">
        <v>138</v>
      </c>
      <c r="I1305">
        <v>12</v>
      </c>
      <c r="J1305">
        <v>792.98</v>
      </c>
      <c r="K1305">
        <v>0.52329899999999996</v>
      </c>
    </row>
    <row r="1306" spans="1:11">
      <c r="A1306" t="s">
        <v>142</v>
      </c>
      <c r="B1306">
        <v>9.8581007281949608E-3</v>
      </c>
      <c r="C1306" t="s">
        <v>119</v>
      </c>
      <c r="D1306" t="s">
        <v>143</v>
      </c>
      <c r="E1306" t="s">
        <v>113</v>
      </c>
      <c r="F1306" t="s">
        <v>499</v>
      </c>
      <c r="G1306" t="s">
        <v>137</v>
      </c>
      <c r="H1306" t="s">
        <v>144</v>
      </c>
      <c r="I1306">
        <v>4</v>
      </c>
      <c r="J1306">
        <v>775.38400000000001</v>
      </c>
      <c r="K1306">
        <v>0.52329899999999996</v>
      </c>
    </row>
    <row r="1307" spans="1:11">
      <c r="A1307" t="s">
        <v>152</v>
      </c>
      <c r="B1307">
        <v>4.0901526308913102E-3</v>
      </c>
      <c r="C1307" t="s">
        <v>148</v>
      </c>
      <c r="D1307" t="s">
        <v>153</v>
      </c>
      <c r="E1307" t="s">
        <v>147</v>
      </c>
      <c r="F1307" t="s">
        <v>499</v>
      </c>
      <c r="G1307" t="s">
        <v>149</v>
      </c>
      <c r="H1307" t="s">
        <v>149</v>
      </c>
      <c r="I1307">
        <v>3</v>
      </c>
      <c r="J1307">
        <v>1401.625</v>
      </c>
      <c r="K1307">
        <v>0.52329899999999996</v>
      </c>
    </row>
    <row r="1308" spans="1:11">
      <c r="A1308" t="s">
        <v>159</v>
      </c>
      <c r="B1308">
        <v>8.5689211584319604E-3</v>
      </c>
      <c r="C1308" t="s">
        <v>162</v>
      </c>
      <c r="D1308" t="s">
        <v>160</v>
      </c>
      <c r="E1308" t="s">
        <v>161</v>
      </c>
      <c r="F1308" t="s">
        <v>499</v>
      </c>
      <c r="G1308" t="s">
        <v>149</v>
      </c>
      <c r="H1308" t="s">
        <v>149</v>
      </c>
      <c r="I1308">
        <v>5</v>
      </c>
      <c r="J1308">
        <v>1115.049</v>
      </c>
      <c r="K1308">
        <v>0.52329899999999996</v>
      </c>
    </row>
    <row r="1309" spans="1:11">
      <c r="A1309" t="s">
        <v>171</v>
      </c>
      <c r="B1309">
        <v>1.34398140024874E-2</v>
      </c>
      <c r="C1309" t="s">
        <v>166</v>
      </c>
      <c r="D1309" t="s">
        <v>172</v>
      </c>
      <c r="E1309" t="s">
        <v>165</v>
      </c>
      <c r="F1309" t="s">
        <v>499</v>
      </c>
      <c r="G1309" t="s">
        <v>149</v>
      </c>
      <c r="H1309" t="s">
        <v>149</v>
      </c>
      <c r="I1309">
        <v>9</v>
      </c>
      <c r="J1309">
        <v>1279.674</v>
      </c>
      <c r="K1309">
        <v>0.52329899999999996</v>
      </c>
    </row>
    <row r="1310" spans="1:11">
      <c r="A1310" t="s">
        <v>175</v>
      </c>
      <c r="B1310">
        <v>1.382453762455E-3</v>
      </c>
      <c r="C1310" t="s">
        <v>162</v>
      </c>
      <c r="D1310" t="s">
        <v>176</v>
      </c>
      <c r="E1310" t="s">
        <v>165</v>
      </c>
      <c r="F1310" t="s">
        <v>499</v>
      </c>
      <c r="G1310" t="s">
        <v>149</v>
      </c>
      <c r="H1310" t="s">
        <v>149</v>
      </c>
      <c r="I1310">
        <v>1</v>
      </c>
      <c r="J1310">
        <v>1382.2909999999999</v>
      </c>
      <c r="K1310">
        <v>0.52329899999999996</v>
      </c>
    </row>
    <row r="1311" spans="1:11">
      <c r="A1311" t="s">
        <v>177</v>
      </c>
      <c r="B1311">
        <v>1.35516403398962E-2</v>
      </c>
      <c r="C1311" t="s">
        <v>162</v>
      </c>
      <c r="D1311" t="s">
        <v>178</v>
      </c>
      <c r="E1311" t="s">
        <v>179</v>
      </c>
      <c r="F1311" t="s">
        <v>499</v>
      </c>
      <c r="G1311" t="s">
        <v>179</v>
      </c>
      <c r="H1311" t="s">
        <v>179</v>
      </c>
      <c r="I1311">
        <v>10</v>
      </c>
      <c r="J1311">
        <v>1410.127</v>
      </c>
      <c r="K1311">
        <v>0.52329899999999996</v>
      </c>
    </row>
    <row r="1312" spans="1:11">
      <c r="A1312" t="s">
        <v>180</v>
      </c>
      <c r="B1312">
        <v>2.73776146189093E-3</v>
      </c>
      <c r="C1312" t="s">
        <v>162</v>
      </c>
      <c r="D1312" t="s">
        <v>181</v>
      </c>
      <c r="E1312" t="s">
        <v>165</v>
      </c>
      <c r="F1312" t="s">
        <v>499</v>
      </c>
      <c r="G1312" t="s">
        <v>149</v>
      </c>
      <c r="H1312" t="s">
        <v>149</v>
      </c>
      <c r="I1312">
        <v>2</v>
      </c>
      <c r="J1312">
        <v>1395.9970000000001</v>
      </c>
      <c r="K1312">
        <v>0.52329899999999996</v>
      </c>
    </row>
    <row r="1313" spans="1:11">
      <c r="A1313" t="s">
        <v>184</v>
      </c>
      <c r="B1313">
        <v>5.86765188026652E-3</v>
      </c>
      <c r="C1313" t="s">
        <v>186</v>
      </c>
      <c r="D1313" t="s">
        <v>185</v>
      </c>
      <c r="E1313" t="s">
        <v>165</v>
      </c>
      <c r="F1313" t="s">
        <v>499</v>
      </c>
      <c r="G1313" t="s">
        <v>149</v>
      </c>
      <c r="H1313" t="s">
        <v>149</v>
      </c>
      <c r="I1313">
        <v>4</v>
      </c>
      <c r="J1313">
        <v>1302.704</v>
      </c>
      <c r="K1313">
        <v>0.52329899999999996</v>
      </c>
    </row>
    <row r="1314" spans="1:11">
      <c r="A1314" t="s">
        <v>189</v>
      </c>
      <c r="B1314">
        <v>7.4961455054889901E-3</v>
      </c>
      <c r="C1314" t="s">
        <v>186</v>
      </c>
      <c r="D1314" t="s">
        <v>190</v>
      </c>
      <c r="E1314" t="s">
        <v>165</v>
      </c>
      <c r="F1314" t="s">
        <v>499</v>
      </c>
      <c r="G1314" t="s">
        <v>149</v>
      </c>
      <c r="H1314" t="s">
        <v>149</v>
      </c>
      <c r="I1314">
        <v>5</v>
      </c>
      <c r="J1314">
        <v>1274.624</v>
      </c>
      <c r="K1314">
        <v>0.52329899999999996</v>
      </c>
    </row>
    <row r="1315" spans="1:11">
      <c r="A1315" t="s">
        <v>191</v>
      </c>
      <c r="B1315">
        <v>1.62057819311528E-2</v>
      </c>
      <c r="C1315" t="s">
        <v>186</v>
      </c>
      <c r="D1315" t="s">
        <v>192</v>
      </c>
      <c r="E1315" t="s">
        <v>165</v>
      </c>
      <c r="F1315" t="s">
        <v>499</v>
      </c>
      <c r="G1315" t="s">
        <v>149</v>
      </c>
      <c r="H1315" t="s">
        <v>149</v>
      </c>
      <c r="I1315">
        <v>11</v>
      </c>
      <c r="J1315">
        <v>1297.098</v>
      </c>
      <c r="K1315">
        <v>0.52329899999999996</v>
      </c>
    </row>
    <row r="1316" spans="1:11">
      <c r="A1316" t="s">
        <v>199</v>
      </c>
      <c r="B1316">
        <v>2.7794472877658901E-3</v>
      </c>
      <c r="C1316" t="s">
        <v>166</v>
      </c>
      <c r="D1316" t="s">
        <v>200</v>
      </c>
      <c r="E1316" t="s">
        <v>165</v>
      </c>
      <c r="F1316" t="s">
        <v>499</v>
      </c>
      <c r="G1316" t="s">
        <v>149</v>
      </c>
      <c r="H1316" t="s">
        <v>149</v>
      </c>
      <c r="I1316">
        <v>2</v>
      </c>
      <c r="J1316">
        <v>1375.06</v>
      </c>
      <c r="K1316">
        <v>0.52329899999999996</v>
      </c>
    </row>
    <row r="1317" spans="1:11">
      <c r="A1317" t="s">
        <v>204</v>
      </c>
      <c r="B1317">
        <v>2.12264947077723E-3</v>
      </c>
      <c r="C1317" t="s">
        <v>203</v>
      </c>
      <c r="D1317" t="s">
        <v>205</v>
      </c>
      <c r="E1317" t="s">
        <v>147</v>
      </c>
      <c r="F1317" t="s">
        <v>499</v>
      </c>
      <c r="G1317" t="s">
        <v>149</v>
      </c>
      <c r="H1317" t="s">
        <v>149</v>
      </c>
      <c r="I1317">
        <v>1</v>
      </c>
      <c r="J1317">
        <v>900.26800000000003</v>
      </c>
      <c r="K1317">
        <v>0.52329899999999996</v>
      </c>
    </row>
    <row r="1318" spans="1:11">
      <c r="A1318" t="s">
        <v>209</v>
      </c>
      <c r="B1318">
        <v>3.8288599972703999E-3</v>
      </c>
      <c r="C1318" t="s">
        <v>203</v>
      </c>
      <c r="D1318" t="s">
        <v>210</v>
      </c>
      <c r="E1318" t="s">
        <v>165</v>
      </c>
      <c r="F1318" t="s">
        <v>499</v>
      </c>
      <c r="G1318" t="s">
        <v>149</v>
      </c>
      <c r="H1318" t="s">
        <v>149</v>
      </c>
      <c r="I1318">
        <v>2</v>
      </c>
      <c r="J1318">
        <v>998.18399999999997</v>
      </c>
      <c r="K1318">
        <v>0.52329899999999996</v>
      </c>
    </row>
    <row r="1319" spans="1:11">
      <c r="A1319" t="s">
        <v>220</v>
      </c>
      <c r="B1319">
        <v>1.5303971791935199E-2</v>
      </c>
      <c r="C1319" t="s">
        <v>208</v>
      </c>
      <c r="D1319" t="s">
        <v>221</v>
      </c>
      <c r="E1319" t="s">
        <v>147</v>
      </c>
      <c r="F1319" t="s">
        <v>499</v>
      </c>
      <c r="G1319" t="s">
        <v>149</v>
      </c>
      <c r="H1319" t="s">
        <v>149</v>
      </c>
      <c r="I1319">
        <v>2</v>
      </c>
      <c r="J1319">
        <v>249.733</v>
      </c>
      <c r="K1319">
        <v>0.52329899999999996</v>
      </c>
    </row>
    <row r="1320" spans="1:11">
      <c r="A1320" t="s">
        <v>227</v>
      </c>
      <c r="B1320">
        <v>2.8536897925576501E-3</v>
      </c>
      <c r="C1320" t="s">
        <v>203</v>
      </c>
      <c r="D1320" t="s">
        <v>228</v>
      </c>
      <c r="E1320" t="s">
        <v>165</v>
      </c>
      <c r="F1320" t="s">
        <v>499</v>
      </c>
      <c r="G1320" t="s">
        <v>149</v>
      </c>
      <c r="H1320" t="s">
        <v>149</v>
      </c>
      <c r="I1320">
        <v>1</v>
      </c>
      <c r="J1320">
        <v>669.64300000000003</v>
      </c>
      <c r="K1320">
        <v>0.52329899999999996</v>
      </c>
    </row>
    <row r="1321" spans="1:11">
      <c r="A1321" t="s">
        <v>234</v>
      </c>
      <c r="B1321">
        <v>3.6503156688085403E-2</v>
      </c>
      <c r="C1321" t="s">
        <v>236</v>
      </c>
      <c r="D1321" t="s">
        <v>235</v>
      </c>
      <c r="E1321" t="s">
        <v>165</v>
      </c>
      <c r="F1321" t="s">
        <v>499</v>
      </c>
      <c r="G1321" t="s">
        <v>149</v>
      </c>
      <c r="H1321" t="s">
        <v>149</v>
      </c>
      <c r="I1321">
        <v>25</v>
      </c>
      <c r="J1321">
        <v>1308.759</v>
      </c>
      <c r="K1321">
        <v>0.52329899999999996</v>
      </c>
    </row>
    <row r="1322" spans="1:11">
      <c r="A1322" t="s">
        <v>237</v>
      </c>
      <c r="B1322">
        <v>9.9587952938603105E-3</v>
      </c>
      <c r="C1322" t="s">
        <v>162</v>
      </c>
      <c r="D1322" t="s">
        <v>238</v>
      </c>
      <c r="E1322" t="s">
        <v>165</v>
      </c>
      <c r="F1322" t="s">
        <v>499</v>
      </c>
      <c r="G1322" t="s">
        <v>149</v>
      </c>
      <c r="H1322" t="s">
        <v>149</v>
      </c>
      <c r="I1322">
        <v>7</v>
      </c>
      <c r="J1322">
        <v>1343.202</v>
      </c>
      <c r="K1322">
        <v>0.52329899999999996</v>
      </c>
    </row>
    <row r="1323" spans="1:11">
      <c r="A1323" t="s">
        <v>239</v>
      </c>
      <c r="B1323">
        <v>4.1648299619463897E-2</v>
      </c>
      <c r="C1323" t="s">
        <v>241</v>
      </c>
      <c r="D1323" t="s">
        <v>240</v>
      </c>
      <c r="E1323" t="s">
        <v>169</v>
      </c>
      <c r="F1323" t="s">
        <v>499</v>
      </c>
      <c r="G1323" t="s">
        <v>149</v>
      </c>
      <c r="H1323" t="s">
        <v>242</v>
      </c>
      <c r="I1323">
        <v>28</v>
      </c>
      <c r="J1323">
        <v>1284.7270000000001</v>
      </c>
      <c r="K1323">
        <v>0.52329899999999996</v>
      </c>
    </row>
    <row r="1324" spans="1:11">
      <c r="A1324" t="s">
        <v>243</v>
      </c>
      <c r="B1324">
        <v>1.1546476418617901E-2</v>
      </c>
      <c r="C1324" t="s">
        <v>236</v>
      </c>
      <c r="D1324" t="s">
        <v>244</v>
      </c>
      <c r="E1324" t="s">
        <v>165</v>
      </c>
      <c r="F1324" t="s">
        <v>499</v>
      </c>
      <c r="G1324" t="s">
        <v>149</v>
      </c>
      <c r="H1324" t="s">
        <v>149</v>
      </c>
      <c r="I1324">
        <v>8</v>
      </c>
      <c r="J1324">
        <v>1324.008</v>
      </c>
      <c r="K1324">
        <v>0.52329899999999996</v>
      </c>
    </row>
    <row r="1325" spans="1:11">
      <c r="A1325" t="s">
        <v>132</v>
      </c>
      <c r="B1325">
        <v>2.7596616295226298E-3</v>
      </c>
      <c r="C1325" t="s">
        <v>114</v>
      </c>
      <c r="D1325" t="s">
        <v>133</v>
      </c>
      <c r="E1325" t="s">
        <v>113</v>
      </c>
      <c r="F1325" t="s">
        <v>500</v>
      </c>
      <c r="G1325" t="s">
        <v>115</v>
      </c>
      <c r="H1325" t="s">
        <v>134</v>
      </c>
      <c r="I1325">
        <v>1</v>
      </c>
      <c r="J1325">
        <v>720.52300000000002</v>
      </c>
      <c r="K1325">
        <v>0.50291699999999995</v>
      </c>
    </row>
    <row r="1326" spans="1:11">
      <c r="A1326" t="s">
        <v>135</v>
      </c>
      <c r="B1326">
        <v>2.5075029336030299E-3</v>
      </c>
      <c r="C1326" t="s">
        <v>119</v>
      </c>
      <c r="D1326" t="s">
        <v>136</v>
      </c>
      <c r="E1326" t="s">
        <v>113</v>
      </c>
      <c r="F1326" t="s">
        <v>500</v>
      </c>
      <c r="G1326" t="s">
        <v>137</v>
      </c>
      <c r="H1326" t="s">
        <v>138</v>
      </c>
      <c r="I1326">
        <v>1</v>
      </c>
      <c r="J1326">
        <v>792.98</v>
      </c>
      <c r="K1326">
        <v>0.50291699999999995</v>
      </c>
    </row>
    <row r="1327" spans="1:11">
      <c r="A1327" t="s">
        <v>142</v>
      </c>
      <c r="B1327">
        <v>2.5644063796628901E-3</v>
      </c>
      <c r="C1327" t="s">
        <v>119</v>
      </c>
      <c r="D1327" t="s">
        <v>143</v>
      </c>
      <c r="E1327" t="s">
        <v>113</v>
      </c>
      <c r="F1327" t="s">
        <v>500</v>
      </c>
      <c r="G1327" t="s">
        <v>137</v>
      </c>
      <c r="H1327" t="s">
        <v>144</v>
      </c>
      <c r="I1327">
        <v>1</v>
      </c>
      <c r="J1327">
        <v>775.38400000000001</v>
      </c>
      <c r="K1327">
        <v>0.50291699999999995</v>
      </c>
    </row>
    <row r="1328" spans="1:11">
      <c r="A1328" t="s">
        <v>152</v>
      </c>
      <c r="B1328">
        <v>1.4186388486853E-3</v>
      </c>
      <c r="C1328" t="s">
        <v>148</v>
      </c>
      <c r="D1328" t="s">
        <v>153</v>
      </c>
      <c r="E1328" t="s">
        <v>147</v>
      </c>
      <c r="F1328" t="s">
        <v>500</v>
      </c>
      <c r="G1328" t="s">
        <v>149</v>
      </c>
      <c r="H1328" t="s">
        <v>149</v>
      </c>
      <c r="I1328">
        <v>1</v>
      </c>
      <c r="J1328">
        <v>1401.625</v>
      </c>
      <c r="K1328">
        <v>0.50291699999999995</v>
      </c>
    </row>
    <row r="1329" spans="1:11">
      <c r="A1329" t="s">
        <v>159</v>
      </c>
      <c r="B1329">
        <v>1.7832397287370599E-3</v>
      </c>
      <c r="C1329" t="s">
        <v>162</v>
      </c>
      <c r="D1329" t="s">
        <v>160</v>
      </c>
      <c r="E1329" t="s">
        <v>161</v>
      </c>
      <c r="F1329" t="s">
        <v>500</v>
      </c>
      <c r="G1329" t="s">
        <v>149</v>
      </c>
      <c r="H1329" t="s">
        <v>149</v>
      </c>
      <c r="I1329">
        <v>1</v>
      </c>
      <c r="J1329">
        <v>1115.049</v>
      </c>
      <c r="K1329">
        <v>0.50291699999999995</v>
      </c>
    </row>
    <row r="1330" spans="1:11">
      <c r="A1330" t="s">
        <v>167</v>
      </c>
      <c r="B1330">
        <v>1.60695513010127E-3</v>
      </c>
      <c r="C1330" t="s">
        <v>162</v>
      </c>
      <c r="D1330" t="s">
        <v>168</v>
      </c>
      <c r="E1330" t="s">
        <v>169</v>
      </c>
      <c r="F1330" t="s">
        <v>500</v>
      </c>
      <c r="G1330" t="s">
        <v>149</v>
      </c>
      <c r="H1330" t="s">
        <v>170</v>
      </c>
      <c r="I1330">
        <v>1</v>
      </c>
      <c r="J1330">
        <v>1237.3710000000001</v>
      </c>
      <c r="K1330">
        <v>0.50291699999999995</v>
      </c>
    </row>
    <row r="1331" spans="1:11">
      <c r="A1331" t="s">
        <v>171</v>
      </c>
      <c r="B1331">
        <v>1.24306639115183E-2</v>
      </c>
      <c r="C1331" t="s">
        <v>166</v>
      </c>
      <c r="D1331" t="s">
        <v>172</v>
      </c>
      <c r="E1331" t="s">
        <v>165</v>
      </c>
      <c r="F1331" t="s">
        <v>500</v>
      </c>
      <c r="G1331" t="s">
        <v>149</v>
      </c>
      <c r="H1331" t="s">
        <v>149</v>
      </c>
      <c r="I1331">
        <v>8</v>
      </c>
      <c r="J1331">
        <v>1279.674</v>
      </c>
      <c r="K1331">
        <v>0.50291699999999995</v>
      </c>
    </row>
    <row r="1332" spans="1:11">
      <c r="A1332" t="s">
        <v>177</v>
      </c>
      <c r="B1332">
        <v>4.2302565860135996E-3</v>
      </c>
      <c r="C1332" t="s">
        <v>162</v>
      </c>
      <c r="D1332" t="s">
        <v>178</v>
      </c>
      <c r="E1332" t="s">
        <v>179</v>
      </c>
      <c r="F1332" t="s">
        <v>500</v>
      </c>
      <c r="G1332" t="s">
        <v>179</v>
      </c>
      <c r="H1332" t="s">
        <v>179</v>
      </c>
      <c r="I1332">
        <v>3</v>
      </c>
      <c r="J1332">
        <v>1410.127</v>
      </c>
      <c r="K1332">
        <v>0.50291699999999995</v>
      </c>
    </row>
    <row r="1333" spans="1:11">
      <c r="A1333" t="s">
        <v>180</v>
      </c>
      <c r="B1333">
        <v>4.2730743897484002E-3</v>
      </c>
      <c r="C1333" t="s">
        <v>162</v>
      </c>
      <c r="D1333" t="s">
        <v>181</v>
      </c>
      <c r="E1333" t="s">
        <v>165</v>
      </c>
      <c r="F1333" t="s">
        <v>500</v>
      </c>
      <c r="G1333" t="s">
        <v>149</v>
      </c>
      <c r="H1333" t="s">
        <v>149</v>
      </c>
      <c r="I1333">
        <v>3</v>
      </c>
      <c r="J1333">
        <v>1395.9970000000001</v>
      </c>
      <c r="K1333">
        <v>0.50291699999999995</v>
      </c>
    </row>
    <row r="1334" spans="1:11">
      <c r="A1334" t="s">
        <v>182</v>
      </c>
      <c r="B1334">
        <v>1.4594594599092901E-3</v>
      </c>
      <c r="C1334" t="s">
        <v>166</v>
      </c>
      <c r="D1334" t="s">
        <v>183</v>
      </c>
      <c r="E1334" t="s">
        <v>165</v>
      </c>
      <c r="F1334" t="s">
        <v>500</v>
      </c>
      <c r="G1334" t="s">
        <v>149</v>
      </c>
      <c r="H1334" t="s">
        <v>149</v>
      </c>
      <c r="I1334">
        <v>1</v>
      </c>
      <c r="J1334">
        <v>1362.422</v>
      </c>
      <c r="K1334">
        <v>0.50291699999999995</v>
      </c>
    </row>
    <row r="1335" spans="1:11">
      <c r="A1335" t="s">
        <v>184</v>
      </c>
      <c r="B1335">
        <v>6.1054535068243701E-3</v>
      </c>
      <c r="C1335" t="s">
        <v>186</v>
      </c>
      <c r="D1335" t="s">
        <v>185</v>
      </c>
      <c r="E1335" t="s">
        <v>165</v>
      </c>
      <c r="F1335" t="s">
        <v>500</v>
      </c>
      <c r="G1335" t="s">
        <v>149</v>
      </c>
      <c r="H1335" t="s">
        <v>149</v>
      </c>
      <c r="I1335">
        <v>4</v>
      </c>
      <c r="J1335">
        <v>1302.704</v>
      </c>
      <c r="K1335">
        <v>0.50291699999999995</v>
      </c>
    </row>
    <row r="1336" spans="1:11">
      <c r="A1336" t="s">
        <v>187</v>
      </c>
      <c r="B1336">
        <v>1.4252586175967799E-3</v>
      </c>
      <c r="C1336" t="s">
        <v>186</v>
      </c>
      <c r="D1336" t="s">
        <v>188</v>
      </c>
      <c r="E1336" t="s">
        <v>165</v>
      </c>
      <c r="F1336" t="s">
        <v>500</v>
      </c>
      <c r="G1336" t="s">
        <v>149</v>
      </c>
      <c r="H1336" t="s">
        <v>149</v>
      </c>
      <c r="I1336">
        <v>1</v>
      </c>
      <c r="J1336">
        <v>1395.115</v>
      </c>
      <c r="K1336">
        <v>0.50291699999999995</v>
      </c>
    </row>
    <row r="1337" spans="1:11">
      <c r="A1337" t="s">
        <v>189</v>
      </c>
      <c r="B1337">
        <v>1.09199244122343E-2</v>
      </c>
      <c r="C1337" t="s">
        <v>186</v>
      </c>
      <c r="D1337" t="s">
        <v>190</v>
      </c>
      <c r="E1337" t="s">
        <v>165</v>
      </c>
      <c r="F1337" t="s">
        <v>500</v>
      </c>
      <c r="G1337" t="s">
        <v>149</v>
      </c>
      <c r="H1337" t="s">
        <v>149</v>
      </c>
      <c r="I1337">
        <v>7</v>
      </c>
      <c r="J1337">
        <v>1274.624</v>
      </c>
      <c r="K1337">
        <v>0.50291699999999995</v>
      </c>
    </row>
    <row r="1338" spans="1:11">
      <c r="A1338" t="s">
        <v>191</v>
      </c>
      <c r="B1338">
        <v>1.5329602514910501E-3</v>
      </c>
      <c r="C1338" t="s">
        <v>186</v>
      </c>
      <c r="D1338" t="s">
        <v>192</v>
      </c>
      <c r="E1338" t="s">
        <v>165</v>
      </c>
      <c r="F1338" t="s">
        <v>500</v>
      </c>
      <c r="G1338" t="s">
        <v>149</v>
      </c>
      <c r="H1338" t="s">
        <v>149</v>
      </c>
      <c r="I1338">
        <v>1</v>
      </c>
      <c r="J1338">
        <v>1297.098</v>
      </c>
      <c r="K1338">
        <v>0.50291699999999995</v>
      </c>
    </row>
    <row r="1339" spans="1:11">
      <c r="A1339" t="s">
        <v>199</v>
      </c>
      <c r="B1339">
        <v>1.4460457553041599E-3</v>
      </c>
      <c r="C1339" t="s">
        <v>166</v>
      </c>
      <c r="D1339" t="s">
        <v>200</v>
      </c>
      <c r="E1339" t="s">
        <v>165</v>
      </c>
      <c r="F1339" t="s">
        <v>500</v>
      </c>
      <c r="G1339" t="s">
        <v>149</v>
      </c>
      <c r="H1339" t="s">
        <v>149</v>
      </c>
      <c r="I1339">
        <v>1</v>
      </c>
      <c r="J1339">
        <v>1375.06</v>
      </c>
      <c r="K1339">
        <v>0.50291699999999995</v>
      </c>
    </row>
    <row r="1340" spans="1:11">
      <c r="A1340" t="s">
        <v>213</v>
      </c>
      <c r="B1340">
        <v>5.5117119081950399E-3</v>
      </c>
      <c r="C1340" t="s">
        <v>208</v>
      </c>
      <c r="D1340" t="s">
        <v>214</v>
      </c>
      <c r="E1340" t="s">
        <v>165</v>
      </c>
      <c r="F1340" t="s">
        <v>500</v>
      </c>
      <c r="G1340" t="s">
        <v>149</v>
      </c>
      <c r="H1340" t="s">
        <v>149</v>
      </c>
      <c r="I1340">
        <v>1</v>
      </c>
      <c r="J1340">
        <v>360.75900000000001</v>
      </c>
      <c r="K1340">
        <v>0.50291699999999995</v>
      </c>
    </row>
    <row r="1341" spans="1:11">
      <c r="A1341" t="s">
        <v>215</v>
      </c>
      <c r="B1341">
        <v>1.5623597861918701E-2</v>
      </c>
      <c r="C1341" t="s">
        <v>203</v>
      </c>
      <c r="D1341" t="s">
        <v>216</v>
      </c>
      <c r="E1341" t="s">
        <v>217</v>
      </c>
      <c r="F1341" t="s">
        <v>500</v>
      </c>
      <c r="G1341" t="s">
        <v>149</v>
      </c>
      <c r="H1341" t="s">
        <v>149</v>
      </c>
      <c r="I1341">
        <v>2</v>
      </c>
      <c r="J1341">
        <v>254.53800000000001</v>
      </c>
      <c r="K1341">
        <v>0.50291699999999995</v>
      </c>
    </row>
    <row r="1342" spans="1:11">
      <c r="A1342" t="s">
        <v>222</v>
      </c>
      <c r="B1342">
        <v>2.7098072802417801E-3</v>
      </c>
      <c r="C1342" t="s">
        <v>203</v>
      </c>
      <c r="D1342" t="s">
        <v>223</v>
      </c>
      <c r="E1342" t="s">
        <v>224</v>
      </c>
      <c r="F1342" t="s">
        <v>500</v>
      </c>
      <c r="G1342" t="s">
        <v>149</v>
      </c>
      <c r="H1342" t="s">
        <v>149</v>
      </c>
      <c r="I1342">
        <v>1</v>
      </c>
      <c r="J1342">
        <v>733.779</v>
      </c>
      <c r="K1342">
        <v>0.50291699999999995</v>
      </c>
    </row>
    <row r="1343" spans="1:11">
      <c r="A1343" t="s">
        <v>227</v>
      </c>
      <c r="B1343">
        <v>5.9386857662621197E-3</v>
      </c>
      <c r="C1343" t="s">
        <v>203</v>
      </c>
      <c r="D1343" t="s">
        <v>228</v>
      </c>
      <c r="E1343" t="s">
        <v>165</v>
      </c>
      <c r="F1343" t="s">
        <v>500</v>
      </c>
      <c r="G1343" t="s">
        <v>149</v>
      </c>
      <c r="H1343" t="s">
        <v>149</v>
      </c>
      <c r="I1343">
        <v>2</v>
      </c>
      <c r="J1343">
        <v>669.64300000000003</v>
      </c>
      <c r="K1343">
        <v>0.50291699999999995</v>
      </c>
    </row>
    <row r="1344" spans="1:11">
      <c r="A1344" t="s">
        <v>229</v>
      </c>
      <c r="B1344">
        <v>3.45830892820674E-3</v>
      </c>
      <c r="C1344" t="s">
        <v>203</v>
      </c>
      <c r="D1344" t="s">
        <v>230</v>
      </c>
      <c r="E1344" t="s">
        <v>231</v>
      </c>
      <c r="F1344" t="s">
        <v>500</v>
      </c>
      <c r="G1344" t="s">
        <v>149</v>
      </c>
      <c r="H1344" t="s">
        <v>149</v>
      </c>
      <c r="I1344">
        <v>1</v>
      </c>
      <c r="J1344">
        <v>574.96299999999997</v>
      </c>
      <c r="K1344">
        <v>0.50291699999999995</v>
      </c>
    </row>
    <row r="1345" spans="1:11">
      <c r="A1345" t="s">
        <v>234</v>
      </c>
      <c r="B1345">
        <v>5.1656255272215998E-2</v>
      </c>
      <c r="C1345" t="s">
        <v>236</v>
      </c>
      <c r="D1345" t="s">
        <v>235</v>
      </c>
      <c r="E1345" t="s">
        <v>165</v>
      </c>
      <c r="F1345" t="s">
        <v>500</v>
      </c>
      <c r="G1345" t="s">
        <v>149</v>
      </c>
      <c r="H1345" t="s">
        <v>149</v>
      </c>
      <c r="I1345">
        <v>34</v>
      </c>
      <c r="J1345">
        <v>1308.759</v>
      </c>
      <c r="K1345">
        <v>0.50291699999999995</v>
      </c>
    </row>
    <row r="1346" spans="1:11">
      <c r="A1346" t="s">
        <v>239</v>
      </c>
      <c r="B1346">
        <v>3.4049874314424598E-2</v>
      </c>
      <c r="C1346" t="s">
        <v>241</v>
      </c>
      <c r="D1346" t="s">
        <v>240</v>
      </c>
      <c r="E1346" t="s">
        <v>169</v>
      </c>
      <c r="F1346" t="s">
        <v>500</v>
      </c>
      <c r="G1346" t="s">
        <v>149</v>
      </c>
      <c r="H1346" t="s">
        <v>242</v>
      </c>
      <c r="I1346">
        <v>22</v>
      </c>
      <c r="J1346">
        <v>1284.7270000000001</v>
      </c>
      <c r="K1346">
        <v>0.50291699999999995</v>
      </c>
    </row>
    <row r="1347" spans="1:11">
      <c r="A1347" t="s">
        <v>243</v>
      </c>
      <c r="B1347">
        <v>2.5530657289763399E-2</v>
      </c>
      <c r="C1347" t="s">
        <v>236</v>
      </c>
      <c r="D1347" t="s">
        <v>244</v>
      </c>
      <c r="E1347" t="s">
        <v>165</v>
      </c>
      <c r="F1347" t="s">
        <v>500</v>
      </c>
      <c r="G1347" t="s">
        <v>149</v>
      </c>
      <c r="H1347" t="s">
        <v>149</v>
      </c>
      <c r="I1347">
        <v>17</v>
      </c>
      <c r="J1347">
        <v>1324.008</v>
      </c>
      <c r="K1347">
        <v>0.50291699999999995</v>
      </c>
    </row>
    <row r="1348" spans="1:11">
      <c r="A1348" t="s">
        <v>122</v>
      </c>
      <c r="B1348">
        <v>1.6905985683085201E-2</v>
      </c>
      <c r="C1348" t="s">
        <v>124</v>
      </c>
      <c r="D1348" t="s">
        <v>123</v>
      </c>
      <c r="E1348" t="s">
        <v>113</v>
      </c>
      <c r="F1348" t="s">
        <v>501</v>
      </c>
      <c r="G1348" t="s">
        <v>120</v>
      </c>
      <c r="H1348" t="s">
        <v>125</v>
      </c>
      <c r="I1348">
        <v>3</v>
      </c>
      <c r="J1348">
        <v>774.923</v>
      </c>
      <c r="K1348">
        <v>0.228993</v>
      </c>
    </row>
    <row r="1349" spans="1:11">
      <c r="A1349" t="s">
        <v>126</v>
      </c>
      <c r="B1349">
        <v>3.0950539340095101E-2</v>
      </c>
      <c r="C1349" t="s">
        <v>119</v>
      </c>
      <c r="D1349" t="s">
        <v>127</v>
      </c>
      <c r="E1349" t="s">
        <v>113</v>
      </c>
      <c r="F1349" t="s">
        <v>501</v>
      </c>
      <c r="G1349" t="s">
        <v>120</v>
      </c>
      <c r="H1349" t="s">
        <v>128</v>
      </c>
      <c r="I1349">
        <v>6</v>
      </c>
      <c r="J1349">
        <v>846.56600000000003</v>
      </c>
      <c r="K1349">
        <v>0.228993</v>
      </c>
    </row>
    <row r="1350" spans="1:11">
      <c r="A1350" t="s">
        <v>129</v>
      </c>
      <c r="B1350">
        <v>2.6616032683808501E-2</v>
      </c>
      <c r="C1350" t="s">
        <v>124</v>
      </c>
      <c r="D1350" t="s">
        <v>130</v>
      </c>
      <c r="E1350" t="s">
        <v>113</v>
      </c>
      <c r="F1350" t="s">
        <v>501</v>
      </c>
      <c r="G1350" t="s">
        <v>120</v>
      </c>
      <c r="H1350" t="s">
        <v>131</v>
      </c>
      <c r="I1350">
        <v>2</v>
      </c>
      <c r="J1350">
        <v>328.14400000000001</v>
      </c>
      <c r="K1350">
        <v>0.228993</v>
      </c>
    </row>
    <row r="1351" spans="1:11">
      <c r="A1351" t="s">
        <v>132</v>
      </c>
      <c r="B1351">
        <v>2.4243199534215099E-2</v>
      </c>
      <c r="C1351" t="s">
        <v>114</v>
      </c>
      <c r="D1351" t="s">
        <v>133</v>
      </c>
      <c r="E1351" t="s">
        <v>113</v>
      </c>
      <c r="F1351" t="s">
        <v>501</v>
      </c>
      <c r="G1351" t="s">
        <v>115</v>
      </c>
      <c r="H1351" t="s">
        <v>134</v>
      </c>
      <c r="I1351">
        <v>4</v>
      </c>
      <c r="J1351">
        <v>720.52300000000002</v>
      </c>
      <c r="K1351">
        <v>0.228993</v>
      </c>
    </row>
    <row r="1352" spans="1:11">
      <c r="A1352" t="s">
        <v>135</v>
      </c>
      <c r="B1352">
        <v>3.30420367310486E-2</v>
      </c>
      <c r="C1352" t="s">
        <v>119</v>
      </c>
      <c r="D1352" t="s">
        <v>136</v>
      </c>
      <c r="E1352" t="s">
        <v>113</v>
      </c>
      <c r="F1352" t="s">
        <v>501</v>
      </c>
      <c r="G1352" t="s">
        <v>137</v>
      </c>
      <c r="H1352" t="s">
        <v>138</v>
      </c>
      <c r="I1352">
        <v>6</v>
      </c>
      <c r="J1352">
        <v>792.98</v>
      </c>
      <c r="K1352">
        <v>0.228993</v>
      </c>
    </row>
    <row r="1353" spans="1:11">
      <c r="A1353" t="s">
        <v>139</v>
      </c>
      <c r="B1353">
        <v>6.06868344550113E-3</v>
      </c>
      <c r="C1353" t="s">
        <v>119</v>
      </c>
      <c r="D1353" t="s">
        <v>140</v>
      </c>
      <c r="E1353" t="s">
        <v>113</v>
      </c>
      <c r="F1353" t="s">
        <v>501</v>
      </c>
      <c r="G1353" t="s">
        <v>137</v>
      </c>
      <c r="H1353" t="s">
        <v>141</v>
      </c>
      <c r="I1353">
        <v>1</v>
      </c>
      <c r="J1353">
        <v>719.58699999999999</v>
      </c>
      <c r="K1353">
        <v>0.228993</v>
      </c>
    </row>
    <row r="1354" spans="1:11">
      <c r="A1354" t="s">
        <v>150</v>
      </c>
      <c r="B1354">
        <v>4.5743274225254404E-3</v>
      </c>
      <c r="C1354" t="s">
        <v>148</v>
      </c>
      <c r="D1354" t="s">
        <v>151</v>
      </c>
      <c r="E1354" t="s">
        <v>147</v>
      </c>
      <c r="F1354" t="s">
        <v>501</v>
      </c>
      <c r="G1354" t="s">
        <v>149</v>
      </c>
      <c r="H1354" t="s">
        <v>149</v>
      </c>
      <c r="I1354">
        <v>1</v>
      </c>
      <c r="J1354">
        <v>954.66399999999999</v>
      </c>
      <c r="K1354">
        <v>0.228993</v>
      </c>
    </row>
    <row r="1355" spans="1:11">
      <c r="A1355" t="s">
        <v>154</v>
      </c>
      <c r="B1355">
        <v>1.0744604477009799E-2</v>
      </c>
      <c r="C1355" t="s">
        <v>148</v>
      </c>
      <c r="D1355" t="s">
        <v>155</v>
      </c>
      <c r="E1355" t="s">
        <v>147</v>
      </c>
      <c r="F1355" t="s">
        <v>501</v>
      </c>
      <c r="G1355" t="s">
        <v>149</v>
      </c>
      <c r="H1355" t="s">
        <v>149</v>
      </c>
      <c r="I1355">
        <v>2</v>
      </c>
      <c r="J1355">
        <v>812.86300000000006</v>
      </c>
      <c r="K1355">
        <v>0.228993</v>
      </c>
    </row>
    <row r="1356" spans="1:11">
      <c r="A1356" t="s">
        <v>156</v>
      </c>
      <c r="B1356">
        <v>6.4767455906530602E-3</v>
      </c>
      <c r="C1356" t="s">
        <v>119</v>
      </c>
      <c r="D1356" t="s">
        <v>157</v>
      </c>
      <c r="E1356" t="s">
        <v>113</v>
      </c>
      <c r="F1356" t="s">
        <v>501</v>
      </c>
      <c r="G1356" t="s">
        <v>158</v>
      </c>
      <c r="H1356" t="s">
        <v>158</v>
      </c>
      <c r="I1356">
        <v>1</v>
      </c>
      <c r="J1356">
        <v>674.25</v>
      </c>
      <c r="K1356">
        <v>0.228993</v>
      </c>
    </row>
    <row r="1357" spans="1:11">
      <c r="A1357" t="s">
        <v>159</v>
      </c>
      <c r="B1357">
        <v>0.12924024735991699</v>
      </c>
      <c r="C1357" t="s">
        <v>162</v>
      </c>
      <c r="D1357" t="s">
        <v>160</v>
      </c>
      <c r="E1357" t="s">
        <v>161</v>
      </c>
      <c r="F1357" t="s">
        <v>501</v>
      </c>
      <c r="G1357" t="s">
        <v>149</v>
      </c>
      <c r="H1357" t="s">
        <v>149</v>
      </c>
      <c r="I1357">
        <v>33</v>
      </c>
      <c r="J1357">
        <v>1115.049</v>
      </c>
      <c r="K1357">
        <v>0.228993</v>
      </c>
    </row>
    <row r="1358" spans="1:11">
      <c r="A1358" t="s">
        <v>163</v>
      </c>
      <c r="B1358">
        <v>5.6951507992006697E-2</v>
      </c>
      <c r="C1358" t="s">
        <v>166</v>
      </c>
      <c r="D1358" t="s">
        <v>164</v>
      </c>
      <c r="E1358" t="s">
        <v>165</v>
      </c>
      <c r="F1358" t="s">
        <v>501</v>
      </c>
      <c r="G1358" t="s">
        <v>149</v>
      </c>
      <c r="H1358" t="s">
        <v>149</v>
      </c>
      <c r="I1358">
        <v>19</v>
      </c>
      <c r="J1358">
        <v>1456.8879999999999</v>
      </c>
      <c r="K1358">
        <v>0.228993</v>
      </c>
    </row>
    <row r="1359" spans="1:11">
      <c r="A1359" t="s">
        <v>167</v>
      </c>
      <c r="B1359">
        <v>1.4116851662105599E-2</v>
      </c>
      <c r="C1359" t="s">
        <v>162</v>
      </c>
      <c r="D1359" t="s">
        <v>168</v>
      </c>
      <c r="E1359" t="s">
        <v>169</v>
      </c>
      <c r="F1359" t="s">
        <v>501</v>
      </c>
      <c r="G1359" t="s">
        <v>149</v>
      </c>
      <c r="H1359" t="s">
        <v>170</v>
      </c>
      <c r="I1359">
        <v>4</v>
      </c>
      <c r="J1359">
        <v>1237.3710000000001</v>
      </c>
      <c r="K1359">
        <v>0.228993</v>
      </c>
    </row>
    <row r="1360" spans="1:11">
      <c r="A1360" t="s">
        <v>171</v>
      </c>
      <c r="B1360">
        <v>0.25594091040947697</v>
      </c>
      <c r="C1360" t="s">
        <v>166</v>
      </c>
      <c r="D1360" t="s">
        <v>172</v>
      </c>
      <c r="E1360" t="s">
        <v>165</v>
      </c>
      <c r="F1360" t="s">
        <v>501</v>
      </c>
      <c r="G1360" t="s">
        <v>149</v>
      </c>
      <c r="H1360" t="s">
        <v>149</v>
      </c>
      <c r="I1360">
        <v>75</v>
      </c>
      <c r="J1360">
        <v>1279.674</v>
      </c>
      <c r="K1360">
        <v>0.228993</v>
      </c>
    </row>
    <row r="1361" spans="1:11">
      <c r="A1361" t="s">
        <v>173</v>
      </c>
      <c r="B1361">
        <v>3.34066351348647E-2</v>
      </c>
      <c r="C1361" t="s">
        <v>162</v>
      </c>
      <c r="D1361" t="s">
        <v>174</v>
      </c>
      <c r="E1361" t="s">
        <v>165</v>
      </c>
      <c r="F1361" t="s">
        <v>501</v>
      </c>
      <c r="G1361" t="s">
        <v>149</v>
      </c>
      <c r="H1361" t="s">
        <v>149</v>
      </c>
      <c r="I1361">
        <v>11</v>
      </c>
      <c r="J1361">
        <v>1437.93</v>
      </c>
      <c r="K1361">
        <v>0.228993</v>
      </c>
    </row>
    <row r="1362" spans="1:11">
      <c r="A1362" t="s">
        <v>175</v>
      </c>
      <c r="B1362">
        <v>6.3184173441016706E-2</v>
      </c>
      <c r="C1362" t="s">
        <v>162</v>
      </c>
      <c r="D1362" t="s">
        <v>176</v>
      </c>
      <c r="E1362" t="s">
        <v>165</v>
      </c>
      <c r="F1362" t="s">
        <v>501</v>
      </c>
      <c r="G1362" t="s">
        <v>149</v>
      </c>
      <c r="H1362" t="s">
        <v>149</v>
      </c>
      <c r="I1362">
        <v>20</v>
      </c>
      <c r="J1362">
        <v>1382.2909999999999</v>
      </c>
      <c r="K1362">
        <v>0.228993</v>
      </c>
    </row>
    <row r="1363" spans="1:11">
      <c r="A1363" t="s">
        <v>177</v>
      </c>
      <c r="B1363">
        <v>2.16779197912562E-2</v>
      </c>
      <c r="C1363" t="s">
        <v>162</v>
      </c>
      <c r="D1363" t="s">
        <v>178</v>
      </c>
      <c r="E1363" t="s">
        <v>179</v>
      </c>
      <c r="F1363" t="s">
        <v>501</v>
      </c>
      <c r="G1363" t="s">
        <v>179</v>
      </c>
      <c r="H1363" t="s">
        <v>179</v>
      </c>
      <c r="I1363">
        <v>7</v>
      </c>
      <c r="J1363">
        <v>1410.127</v>
      </c>
      <c r="K1363">
        <v>0.228993</v>
      </c>
    </row>
    <row r="1364" spans="1:11">
      <c r="A1364" t="s">
        <v>180</v>
      </c>
      <c r="B1364">
        <v>5.6307443970840101E-2</v>
      </c>
      <c r="C1364" t="s">
        <v>162</v>
      </c>
      <c r="D1364" t="s">
        <v>181</v>
      </c>
      <c r="E1364" t="s">
        <v>165</v>
      </c>
      <c r="F1364" t="s">
        <v>501</v>
      </c>
      <c r="G1364" t="s">
        <v>149</v>
      </c>
      <c r="H1364" t="s">
        <v>149</v>
      </c>
      <c r="I1364">
        <v>18</v>
      </c>
      <c r="J1364">
        <v>1395.9970000000001</v>
      </c>
      <c r="K1364">
        <v>0.228993</v>
      </c>
    </row>
    <row r="1365" spans="1:11">
      <c r="A1365" t="s">
        <v>182</v>
      </c>
      <c r="B1365">
        <v>0.10897956308172201</v>
      </c>
      <c r="C1365" t="s">
        <v>166</v>
      </c>
      <c r="D1365" t="s">
        <v>183</v>
      </c>
      <c r="E1365" t="s">
        <v>165</v>
      </c>
      <c r="F1365" t="s">
        <v>501</v>
      </c>
      <c r="G1365" t="s">
        <v>149</v>
      </c>
      <c r="H1365" t="s">
        <v>149</v>
      </c>
      <c r="I1365">
        <v>34</v>
      </c>
      <c r="J1365">
        <v>1362.422</v>
      </c>
      <c r="K1365">
        <v>0.228993</v>
      </c>
    </row>
    <row r="1366" spans="1:11">
      <c r="A1366" t="s">
        <v>184</v>
      </c>
      <c r="B1366">
        <v>0.50283246015570204</v>
      </c>
      <c r="C1366" t="s">
        <v>186</v>
      </c>
      <c r="D1366" t="s">
        <v>185</v>
      </c>
      <c r="E1366" t="s">
        <v>165</v>
      </c>
      <c r="F1366" t="s">
        <v>501</v>
      </c>
      <c r="G1366" t="s">
        <v>149</v>
      </c>
      <c r="H1366" t="s">
        <v>149</v>
      </c>
      <c r="I1366">
        <v>150</v>
      </c>
      <c r="J1366">
        <v>1302.704</v>
      </c>
      <c r="K1366">
        <v>0.228993</v>
      </c>
    </row>
    <row r="1367" spans="1:11">
      <c r="A1367" t="s">
        <v>187</v>
      </c>
      <c r="B1367">
        <v>6.8863717843297603E-2</v>
      </c>
      <c r="C1367" t="s">
        <v>186</v>
      </c>
      <c r="D1367" t="s">
        <v>188</v>
      </c>
      <c r="E1367" t="s">
        <v>165</v>
      </c>
      <c r="F1367" t="s">
        <v>501</v>
      </c>
      <c r="G1367" t="s">
        <v>149</v>
      </c>
      <c r="H1367" t="s">
        <v>149</v>
      </c>
      <c r="I1367">
        <v>22</v>
      </c>
      <c r="J1367">
        <v>1395.115</v>
      </c>
      <c r="K1367">
        <v>0.228993</v>
      </c>
    </row>
    <row r="1368" spans="1:11">
      <c r="A1368" t="s">
        <v>189</v>
      </c>
      <c r="B1368">
        <v>1.06208040292221</v>
      </c>
      <c r="C1368" t="s">
        <v>186</v>
      </c>
      <c r="D1368" t="s">
        <v>190</v>
      </c>
      <c r="E1368" t="s">
        <v>165</v>
      </c>
      <c r="F1368" t="s">
        <v>501</v>
      </c>
      <c r="G1368" t="s">
        <v>149</v>
      </c>
      <c r="H1368" t="s">
        <v>149</v>
      </c>
      <c r="I1368">
        <v>310</v>
      </c>
      <c r="J1368">
        <v>1274.624</v>
      </c>
      <c r="K1368">
        <v>0.228993</v>
      </c>
    </row>
    <row r="1369" spans="1:11">
      <c r="A1369" t="s">
        <v>191</v>
      </c>
      <c r="B1369">
        <v>0.81137579210975197</v>
      </c>
      <c r="C1369" t="s">
        <v>186</v>
      </c>
      <c r="D1369" t="s">
        <v>192</v>
      </c>
      <c r="E1369" t="s">
        <v>165</v>
      </c>
      <c r="F1369" t="s">
        <v>501</v>
      </c>
      <c r="G1369" t="s">
        <v>149</v>
      </c>
      <c r="H1369" t="s">
        <v>149</v>
      </c>
      <c r="I1369">
        <v>241</v>
      </c>
      <c r="J1369">
        <v>1297.098</v>
      </c>
      <c r="K1369">
        <v>0.228993</v>
      </c>
    </row>
    <row r="1370" spans="1:11">
      <c r="A1370" t="s">
        <v>193</v>
      </c>
      <c r="B1370">
        <v>8.5973327187574694E-2</v>
      </c>
      <c r="C1370" t="s">
        <v>162</v>
      </c>
      <c r="D1370" t="s">
        <v>194</v>
      </c>
      <c r="E1370" t="s">
        <v>165</v>
      </c>
      <c r="F1370" t="s">
        <v>501</v>
      </c>
      <c r="G1370" t="s">
        <v>149</v>
      </c>
      <c r="H1370" t="s">
        <v>149</v>
      </c>
      <c r="I1370">
        <v>26</v>
      </c>
      <c r="J1370">
        <v>1320.6489999999999</v>
      </c>
      <c r="K1370">
        <v>0.228993</v>
      </c>
    </row>
    <row r="1371" spans="1:11">
      <c r="A1371" t="s">
        <v>195</v>
      </c>
      <c r="B1371">
        <v>6.7014556751414503E-2</v>
      </c>
      <c r="C1371" t="s">
        <v>166</v>
      </c>
      <c r="D1371" t="s">
        <v>196</v>
      </c>
      <c r="E1371" t="s">
        <v>165</v>
      </c>
      <c r="F1371" t="s">
        <v>501</v>
      </c>
      <c r="G1371" t="s">
        <v>149</v>
      </c>
      <c r="H1371" t="s">
        <v>149</v>
      </c>
      <c r="I1371">
        <v>22</v>
      </c>
      <c r="J1371">
        <v>1433.6110000000001</v>
      </c>
      <c r="K1371">
        <v>0.228993</v>
      </c>
    </row>
    <row r="1372" spans="1:11">
      <c r="A1372" t="s">
        <v>197</v>
      </c>
      <c r="B1372">
        <v>4.2061650552604898E-2</v>
      </c>
      <c r="C1372" t="s">
        <v>162</v>
      </c>
      <c r="D1372" t="s">
        <v>198</v>
      </c>
      <c r="E1372" t="s">
        <v>165</v>
      </c>
      <c r="F1372" t="s">
        <v>501</v>
      </c>
      <c r="G1372" t="s">
        <v>149</v>
      </c>
      <c r="H1372" t="s">
        <v>149</v>
      </c>
      <c r="I1372">
        <v>14</v>
      </c>
      <c r="J1372">
        <v>1453.5150000000001</v>
      </c>
      <c r="K1372">
        <v>0.228993</v>
      </c>
    </row>
    <row r="1373" spans="1:11">
      <c r="A1373" t="s">
        <v>199</v>
      </c>
      <c r="B1373">
        <v>6.6692260704590597E-2</v>
      </c>
      <c r="C1373" t="s">
        <v>166</v>
      </c>
      <c r="D1373" t="s">
        <v>200</v>
      </c>
      <c r="E1373" t="s">
        <v>165</v>
      </c>
      <c r="F1373" t="s">
        <v>501</v>
      </c>
      <c r="G1373" t="s">
        <v>149</v>
      </c>
      <c r="H1373" t="s">
        <v>149</v>
      </c>
      <c r="I1373">
        <v>21</v>
      </c>
      <c r="J1373">
        <v>1375.06</v>
      </c>
      <c r="K1373">
        <v>0.228993</v>
      </c>
    </row>
    <row r="1374" spans="1:11">
      <c r="A1374" t="s">
        <v>201</v>
      </c>
      <c r="B1374">
        <v>5.6305403097258898E-3</v>
      </c>
      <c r="C1374" t="s">
        <v>203</v>
      </c>
      <c r="D1374" t="s">
        <v>202</v>
      </c>
      <c r="E1374" t="s">
        <v>147</v>
      </c>
      <c r="F1374" t="s">
        <v>501</v>
      </c>
      <c r="G1374" t="s">
        <v>149</v>
      </c>
      <c r="H1374" t="s">
        <v>149</v>
      </c>
      <c r="I1374">
        <v>1</v>
      </c>
      <c r="J1374">
        <v>775.58199999999999</v>
      </c>
      <c r="K1374">
        <v>0.228993</v>
      </c>
    </row>
    <row r="1375" spans="1:11">
      <c r="A1375" t="s">
        <v>204</v>
      </c>
      <c r="B1375">
        <v>9.7014349382579905E-3</v>
      </c>
      <c r="C1375" t="s">
        <v>203</v>
      </c>
      <c r="D1375" t="s">
        <v>205</v>
      </c>
      <c r="E1375" t="s">
        <v>147</v>
      </c>
      <c r="F1375" t="s">
        <v>501</v>
      </c>
      <c r="G1375" t="s">
        <v>149</v>
      </c>
      <c r="H1375" t="s">
        <v>149</v>
      </c>
      <c r="I1375">
        <v>2</v>
      </c>
      <c r="J1375">
        <v>900.26800000000003</v>
      </c>
      <c r="K1375">
        <v>0.228993</v>
      </c>
    </row>
    <row r="1376" spans="1:11">
      <c r="A1376" t="s">
        <v>209</v>
      </c>
      <c r="B1376">
        <v>2.1874452578371398E-2</v>
      </c>
      <c r="C1376" t="s">
        <v>203</v>
      </c>
      <c r="D1376" t="s">
        <v>210</v>
      </c>
      <c r="E1376" t="s">
        <v>165</v>
      </c>
      <c r="F1376" t="s">
        <v>501</v>
      </c>
      <c r="G1376" t="s">
        <v>149</v>
      </c>
      <c r="H1376" t="s">
        <v>149</v>
      </c>
      <c r="I1376">
        <v>5</v>
      </c>
      <c r="J1376">
        <v>998.18399999999997</v>
      </c>
      <c r="K1376">
        <v>0.228993</v>
      </c>
    </row>
    <row r="1377" spans="1:11">
      <c r="A1377" t="s">
        <v>211</v>
      </c>
      <c r="B1377">
        <v>6.3431651647367096E-2</v>
      </c>
      <c r="C1377" t="s">
        <v>203</v>
      </c>
      <c r="D1377" t="s">
        <v>212</v>
      </c>
      <c r="E1377" t="s">
        <v>165</v>
      </c>
      <c r="F1377" t="s">
        <v>501</v>
      </c>
      <c r="G1377" t="s">
        <v>149</v>
      </c>
      <c r="H1377" t="s">
        <v>149</v>
      </c>
      <c r="I1377">
        <v>10</v>
      </c>
      <c r="J1377">
        <v>688.44899999999996</v>
      </c>
      <c r="K1377">
        <v>0.228993</v>
      </c>
    </row>
    <row r="1378" spans="1:11">
      <c r="A1378" t="s">
        <v>213</v>
      </c>
      <c r="B1378">
        <v>2.42097672656695E-2</v>
      </c>
      <c r="C1378" t="s">
        <v>208</v>
      </c>
      <c r="D1378" t="s">
        <v>214</v>
      </c>
      <c r="E1378" t="s">
        <v>165</v>
      </c>
      <c r="F1378" t="s">
        <v>501</v>
      </c>
      <c r="G1378" t="s">
        <v>149</v>
      </c>
      <c r="H1378" t="s">
        <v>149</v>
      </c>
      <c r="I1378">
        <v>2</v>
      </c>
      <c r="J1378">
        <v>360.75900000000001</v>
      </c>
      <c r="K1378">
        <v>0.228993</v>
      </c>
    </row>
    <row r="1379" spans="1:11">
      <c r="A1379" t="s">
        <v>215</v>
      </c>
      <c r="B1379">
        <v>6.8625442401493306E-2</v>
      </c>
      <c r="C1379" t="s">
        <v>203</v>
      </c>
      <c r="D1379" t="s">
        <v>216</v>
      </c>
      <c r="E1379" t="s">
        <v>217</v>
      </c>
      <c r="F1379" t="s">
        <v>501</v>
      </c>
      <c r="G1379" t="s">
        <v>149</v>
      </c>
      <c r="H1379" t="s">
        <v>149</v>
      </c>
      <c r="I1379">
        <v>4</v>
      </c>
      <c r="J1379">
        <v>254.53800000000001</v>
      </c>
      <c r="K1379">
        <v>0.228993</v>
      </c>
    </row>
    <row r="1380" spans="1:11">
      <c r="A1380" t="s">
        <v>218</v>
      </c>
      <c r="B1380">
        <v>4.3147800240075702E-2</v>
      </c>
      <c r="C1380" t="s">
        <v>203</v>
      </c>
      <c r="D1380" t="s">
        <v>219</v>
      </c>
      <c r="E1380" t="s">
        <v>217</v>
      </c>
      <c r="F1380" t="s">
        <v>501</v>
      </c>
      <c r="G1380" t="s">
        <v>149</v>
      </c>
      <c r="H1380" t="s">
        <v>149</v>
      </c>
      <c r="I1380">
        <v>2</v>
      </c>
      <c r="J1380">
        <v>202.41800000000001</v>
      </c>
      <c r="K1380">
        <v>0.228993</v>
      </c>
    </row>
    <row r="1381" spans="1:11">
      <c r="A1381" t="s">
        <v>222</v>
      </c>
      <c r="B1381">
        <v>2.9756546007025399E-2</v>
      </c>
      <c r="C1381" t="s">
        <v>203</v>
      </c>
      <c r="D1381" t="s">
        <v>223</v>
      </c>
      <c r="E1381" t="s">
        <v>224</v>
      </c>
      <c r="F1381" t="s">
        <v>501</v>
      </c>
      <c r="G1381" t="s">
        <v>149</v>
      </c>
      <c r="H1381" t="s">
        <v>149</v>
      </c>
      <c r="I1381">
        <v>5</v>
      </c>
      <c r="J1381">
        <v>733.779</v>
      </c>
      <c r="K1381">
        <v>0.228993</v>
      </c>
    </row>
    <row r="1382" spans="1:11">
      <c r="A1382" t="s">
        <v>225</v>
      </c>
      <c r="B1382">
        <v>1.43783854472528E-2</v>
      </c>
      <c r="C1382" t="s">
        <v>203</v>
      </c>
      <c r="D1382" t="s">
        <v>226</v>
      </c>
      <c r="E1382" t="s">
        <v>217</v>
      </c>
      <c r="F1382" t="s">
        <v>501</v>
      </c>
      <c r="G1382" t="s">
        <v>149</v>
      </c>
      <c r="H1382" t="s">
        <v>149</v>
      </c>
      <c r="I1382">
        <v>1</v>
      </c>
      <c r="J1382">
        <v>303.71600000000001</v>
      </c>
      <c r="K1382">
        <v>0.228993</v>
      </c>
    </row>
    <row r="1383" spans="1:11">
      <c r="A1383" t="s">
        <v>227</v>
      </c>
      <c r="B1383">
        <v>6.5213042091051804E-2</v>
      </c>
      <c r="C1383" t="s">
        <v>203</v>
      </c>
      <c r="D1383" t="s">
        <v>228</v>
      </c>
      <c r="E1383" t="s">
        <v>165</v>
      </c>
      <c r="F1383" t="s">
        <v>501</v>
      </c>
      <c r="G1383" t="s">
        <v>149</v>
      </c>
      <c r="H1383" t="s">
        <v>149</v>
      </c>
      <c r="I1383">
        <v>10</v>
      </c>
      <c r="J1383">
        <v>669.64300000000003</v>
      </c>
      <c r="K1383">
        <v>0.228993</v>
      </c>
    </row>
    <row r="1384" spans="1:11">
      <c r="A1384" t="s">
        <v>232</v>
      </c>
      <c r="B1384">
        <v>2.2583717565550599E-2</v>
      </c>
      <c r="C1384" t="s">
        <v>233</v>
      </c>
      <c r="D1384" t="s">
        <v>1</v>
      </c>
      <c r="E1384" t="s">
        <v>113</v>
      </c>
      <c r="F1384" t="s">
        <v>501</v>
      </c>
      <c r="G1384" t="s">
        <v>1</v>
      </c>
      <c r="H1384" t="s">
        <v>1</v>
      </c>
      <c r="I1384">
        <v>6</v>
      </c>
      <c r="J1384">
        <v>1160.202</v>
      </c>
      <c r="K1384">
        <v>0.228993</v>
      </c>
    </row>
    <row r="1385" spans="1:11">
      <c r="A1385" t="s">
        <v>234</v>
      </c>
      <c r="B1385">
        <v>1.4548043845513601</v>
      </c>
      <c r="C1385" t="s">
        <v>236</v>
      </c>
      <c r="D1385" t="s">
        <v>235</v>
      </c>
      <c r="E1385" t="s">
        <v>165</v>
      </c>
      <c r="F1385" t="s">
        <v>501</v>
      </c>
      <c r="G1385" t="s">
        <v>149</v>
      </c>
      <c r="H1385" t="s">
        <v>149</v>
      </c>
      <c r="I1385">
        <v>436</v>
      </c>
      <c r="J1385">
        <v>1308.759</v>
      </c>
      <c r="K1385">
        <v>0.228993</v>
      </c>
    </row>
    <row r="1386" spans="1:11">
      <c r="A1386" t="s">
        <v>237</v>
      </c>
      <c r="B1386">
        <v>4.2264897080611603E-2</v>
      </c>
      <c r="C1386" t="s">
        <v>162</v>
      </c>
      <c r="D1386" t="s">
        <v>238</v>
      </c>
      <c r="E1386" t="s">
        <v>165</v>
      </c>
      <c r="F1386" t="s">
        <v>501</v>
      </c>
      <c r="G1386" t="s">
        <v>149</v>
      </c>
      <c r="H1386" t="s">
        <v>149</v>
      </c>
      <c r="I1386">
        <v>13</v>
      </c>
      <c r="J1386">
        <v>1343.202</v>
      </c>
      <c r="K1386">
        <v>0.228993</v>
      </c>
    </row>
    <row r="1387" spans="1:11">
      <c r="A1387" t="s">
        <v>239</v>
      </c>
      <c r="B1387">
        <v>1.7641450874967</v>
      </c>
      <c r="C1387" t="s">
        <v>241</v>
      </c>
      <c r="D1387" t="s">
        <v>240</v>
      </c>
      <c r="E1387" t="s">
        <v>169</v>
      </c>
      <c r="F1387" t="s">
        <v>501</v>
      </c>
      <c r="G1387" t="s">
        <v>149</v>
      </c>
      <c r="H1387" t="s">
        <v>242</v>
      </c>
      <c r="I1387">
        <v>519</v>
      </c>
      <c r="J1387">
        <v>1284.7270000000001</v>
      </c>
      <c r="K1387">
        <v>0.228993</v>
      </c>
    </row>
    <row r="1388" spans="1:11">
      <c r="A1388" t="s">
        <v>243</v>
      </c>
      <c r="B1388">
        <v>1.04225567049543</v>
      </c>
      <c r="C1388" t="s">
        <v>236</v>
      </c>
      <c r="D1388" t="s">
        <v>244</v>
      </c>
      <c r="E1388" t="s">
        <v>165</v>
      </c>
      <c r="F1388" t="s">
        <v>501</v>
      </c>
      <c r="G1388" t="s">
        <v>149</v>
      </c>
      <c r="H1388" t="s">
        <v>149</v>
      </c>
      <c r="I1388">
        <v>316</v>
      </c>
      <c r="J1388">
        <v>1324.008</v>
      </c>
      <c r="K1388">
        <v>0.228993</v>
      </c>
    </row>
    <row r="1389" spans="1:11">
      <c r="A1389" t="s">
        <v>111</v>
      </c>
      <c r="B1389">
        <v>1.4495840534279E-3</v>
      </c>
      <c r="C1389" t="s">
        <v>114</v>
      </c>
      <c r="D1389" t="s">
        <v>112</v>
      </c>
      <c r="E1389" t="s">
        <v>113</v>
      </c>
      <c r="F1389" t="s">
        <v>502</v>
      </c>
      <c r="G1389" t="s">
        <v>115</v>
      </c>
      <c r="H1389" t="s">
        <v>116</v>
      </c>
      <c r="I1389">
        <v>1</v>
      </c>
      <c r="J1389">
        <v>627.36500000000001</v>
      </c>
      <c r="K1389">
        <v>1.099604</v>
      </c>
    </row>
    <row r="1390" spans="1:11">
      <c r="A1390" t="s">
        <v>122</v>
      </c>
      <c r="B1390">
        <v>1.1735595661488899E-3</v>
      </c>
      <c r="C1390" t="s">
        <v>124</v>
      </c>
      <c r="D1390" t="s">
        <v>123</v>
      </c>
      <c r="E1390" t="s">
        <v>113</v>
      </c>
      <c r="F1390" t="s">
        <v>502</v>
      </c>
      <c r="G1390" t="s">
        <v>120</v>
      </c>
      <c r="H1390" t="s">
        <v>125</v>
      </c>
      <c r="I1390">
        <v>1</v>
      </c>
      <c r="J1390">
        <v>774.923</v>
      </c>
      <c r="K1390">
        <v>1.099604</v>
      </c>
    </row>
    <row r="1391" spans="1:11">
      <c r="A1391" t="s">
        <v>126</v>
      </c>
      <c r="B1391">
        <v>1.0742438270362801E-3</v>
      </c>
      <c r="C1391" t="s">
        <v>119</v>
      </c>
      <c r="D1391" t="s">
        <v>127</v>
      </c>
      <c r="E1391" t="s">
        <v>113</v>
      </c>
      <c r="F1391" t="s">
        <v>502</v>
      </c>
      <c r="G1391" t="s">
        <v>120</v>
      </c>
      <c r="H1391" t="s">
        <v>128</v>
      </c>
      <c r="I1391">
        <v>1</v>
      </c>
      <c r="J1391">
        <v>846.56600000000003</v>
      </c>
      <c r="K1391">
        <v>1.099604</v>
      </c>
    </row>
    <row r="1392" spans="1:11">
      <c r="A1392" t="s">
        <v>135</v>
      </c>
      <c r="B1392">
        <v>2.2936727273797398E-3</v>
      </c>
      <c r="C1392" t="s">
        <v>119</v>
      </c>
      <c r="D1392" t="s">
        <v>136</v>
      </c>
      <c r="E1392" t="s">
        <v>113</v>
      </c>
      <c r="F1392" t="s">
        <v>502</v>
      </c>
      <c r="G1392" t="s">
        <v>137</v>
      </c>
      <c r="H1392" t="s">
        <v>138</v>
      </c>
      <c r="I1392">
        <v>2</v>
      </c>
      <c r="J1392">
        <v>792.98</v>
      </c>
      <c r="K1392">
        <v>1.099604</v>
      </c>
    </row>
    <row r="1393" spans="1:11">
      <c r="A1393" t="s">
        <v>139</v>
      </c>
      <c r="B1393">
        <v>3.7914177146562999E-3</v>
      </c>
      <c r="C1393" t="s">
        <v>119</v>
      </c>
      <c r="D1393" t="s">
        <v>140</v>
      </c>
      <c r="E1393" t="s">
        <v>113</v>
      </c>
      <c r="F1393" t="s">
        <v>502</v>
      </c>
      <c r="G1393" t="s">
        <v>137</v>
      </c>
      <c r="H1393" t="s">
        <v>141</v>
      </c>
      <c r="I1393">
        <v>3</v>
      </c>
      <c r="J1393">
        <v>719.58699999999999</v>
      </c>
      <c r="K1393">
        <v>1.099604</v>
      </c>
    </row>
    <row r="1394" spans="1:11">
      <c r="A1394" t="s">
        <v>142</v>
      </c>
      <c r="B1394">
        <v>3.5185854996187399E-3</v>
      </c>
      <c r="C1394" t="s">
        <v>119</v>
      </c>
      <c r="D1394" t="s">
        <v>143</v>
      </c>
      <c r="E1394" t="s">
        <v>113</v>
      </c>
      <c r="F1394" t="s">
        <v>502</v>
      </c>
      <c r="G1394" t="s">
        <v>137</v>
      </c>
      <c r="H1394" t="s">
        <v>144</v>
      </c>
      <c r="I1394">
        <v>3</v>
      </c>
      <c r="J1394">
        <v>775.38400000000001</v>
      </c>
      <c r="K1394">
        <v>1.099604</v>
      </c>
    </row>
    <row r="1395" spans="1:11">
      <c r="A1395" t="s">
        <v>150</v>
      </c>
      <c r="B1395">
        <v>1.90521125690042E-3</v>
      </c>
      <c r="C1395" t="s">
        <v>148</v>
      </c>
      <c r="D1395" t="s">
        <v>151</v>
      </c>
      <c r="E1395" t="s">
        <v>147</v>
      </c>
      <c r="F1395" t="s">
        <v>502</v>
      </c>
      <c r="G1395" t="s">
        <v>149</v>
      </c>
      <c r="H1395" t="s">
        <v>149</v>
      </c>
      <c r="I1395">
        <v>2</v>
      </c>
      <c r="J1395">
        <v>954.66399999999999</v>
      </c>
      <c r="K1395">
        <v>1.099604</v>
      </c>
    </row>
    <row r="1396" spans="1:11">
      <c r="A1396" t="s">
        <v>152</v>
      </c>
      <c r="B1396">
        <v>1.9464941757148899E-3</v>
      </c>
      <c r="C1396" t="s">
        <v>148</v>
      </c>
      <c r="D1396" t="s">
        <v>153</v>
      </c>
      <c r="E1396" t="s">
        <v>147</v>
      </c>
      <c r="F1396" t="s">
        <v>502</v>
      </c>
      <c r="G1396" t="s">
        <v>149</v>
      </c>
      <c r="H1396" t="s">
        <v>149</v>
      </c>
      <c r="I1396">
        <v>3</v>
      </c>
      <c r="J1396">
        <v>1401.625</v>
      </c>
      <c r="K1396">
        <v>1.099604</v>
      </c>
    </row>
    <row r="1397" spans="1:11">
      <c r="A1397" t="s">
        <v>156</v>
      </c>
      <c r="B1397">
        <v>2.6975700398332802E-3</v>
      </c>
      <c r="C1397" t="s">
        <v>119</v>
      </c>
      <c r="D1397" t="s">
        <v>157</v>
      </c>
      <c r="E1397" t="s">
        <v>113</v>
      </c>
      <c r="F1397" t="s">
        <v>502</v>
      </c>
      <c r="G1397" t="s">
        <v>158</v>
      </c>
      <c r="H1397" t="s">
        <v>158</v>
      </c>
      <c r="I1397">
        <v>2</v>
      </c>
      <c r="J1397">
        <v>674.25</v>
      </c>
      <c r="K1397">
        <v>1.099604</v>
      </c>
    </row>
    <row r="1398" spans="1:11">
      <c r="A1398" t="s">
        <v>159</v>
      </c>
      <c r="B1398">
        <v>1.7942890933881302E-2</v>
      </c>
      <c r="C1398" t="s">
        <v>162</v>
      </c>
      <c r="D1398" t="s">
        <v>160</v>
      </c>
      <c r="E1398" t="s">
        <v>161</v>
      </c>
      <c r="F1398" t="s">
        <v>502</v>
      </c>
      <c r="G1398" t="s">
        <v>149</v>
      </c>
      <c r="H1398" t="s">
        <v>149</v>
      </c>
      <c r="I1398">
        <v>22</v>
      </c>
      <c r="J1398">
        <v>1115.049</v>
      </c>
      <c r="K1398">
        <v>1.099604</v>
      </c>
    </row>
    <row r="1399" spans="1:11">
      <c r="A1399" t="s">
        <v>163</v>
      </c>
      <c r="B1399">
        <v>8.1148570760582201E-3</v>
      </c>
      <c r="C1399" t="s">
        <v>166</v>
      </c>
      <c r="D1399" t="s">
        <v>164</v>
      </c>
      <c r="E1399" t="s">
        <v>165</v>
      </c>
      <c r="F1399" t="s">
        <v>502</v>
      </c>
      <c r="G1399" t="s">
        <v>149</v>
      </c>
      <c r="H1399" t="s">
        <v>149</v>
      </c>
      <c r="I1399">
        <v>13</v>
      </c>
      <c r="J1399">
        <v>1456.8879999999999</v>
      </c>
      <c r="K1399">
        <v>1.099604</v>
      </c>
    </row>
    <row r="1400" spans="1:11">
      <c r="A1400" t="s">
        <v>167</v>
      </c>
      <c r="B1400">
        <v>7.3496008850926203E-3</v>
      </c>
      <c r="C1400" t="s">
        <v>162</v>
      </c>
      <c r="D1400" t="s">
        <v>168</v>
      </c>
      <c r="E1400" t="s">
        <v>169</v>
      </c>
      <c r="F1400" t="s">
        <v>502</v>
      </c>
      <c r="G1400" t="s">
        <v>149</v>
      </c>
      <c r="H1400" t="s">
        <v>170</v>
      </c>
      <c r="I1400">
        <v>10</v>
      </c>
      <c r="J1400">
        <v>1237.3710000000001</v>
      </c>
      <c r="K1400">
        <v>1.099604</v>
      </c>
    </row>
    <row r="1401" spans="1:11">
      <c r="A1401" t="s">
        <v>171</v>
      </c>
      <c r="B1401">
        <v>3.9797186456872899E-2</v>
      </c>
      <c r="C1401" t="s">
        <v>166</v>
      </c>
      <c r="D1401" t="s">
        <v>172</v>
      </c>
      <c r="E1401" t="s">
        <v>165</v>
      </c>
      <c r="F1401" t="s">
        <v>502</v>
      </c>
      <c r="G1401" t="s">
        <v>149</v>
      </c>
      <c r="H1401" t="s">
        <v>149</v>
      </c>
      <c r="I1401">
        <v>56</v>
      </c>
      <c r="J1401">
        <v>1279.674</v>
      </c>
      <c r="K1401">
        <v>1.099604</v>
      </c>
    </row>
    <row r="1402" spans="1:11">
      <c r="A1402" t="s">
        <v>173</v>
      </c>
      <c r="B1402">
        <v>5.0595970578751004E-3</v>
      </c>
      <c r="C1402" t="s">
        <v>162</v>
      </c>
      <c r="D1402" t="s">
        <v>174</v>
      </c>
      <c r="E1402" t="s">
        <v>165</v>
      </c>
      <c r="F1402" t="s">
        <v>502</v>
      </c>
      <c r="G1402" t="s">
        <v>149</v>
      </c>
      <c r="H1402" t="s">
        <v>149</v>
      </c>
      <c r="I1402">
        <v>8</v>
      </c>
      <c r="J1402">
        <v>1437.93</v>
      </c>
      <c r="K1402">
        <v>1.099604</v>
      </c>
    </row>
    <row r="1403" spans="1:11">
      <c r="A1403" t="s">
        <v>175</v>
      </c>
      <c r="B1403">
        <v>7.8948785719834096E-3</v>
      </c>
      <c r="C1403" t="s">
        <v>162</v>
      </c>
      <c r="D1403" t="s">
        <v>176</v>
      </c>
      <c r="E1403" t="s">
        <v>165</v>
      </c>
      <c r="F1403" t="s">
        <v>502</v>
      </c>
      <c r="G1403" t="s">
        <v>149</v>
      </c>
      <c r="H1403" t="s">
        <v>149</v>
      </c>
      <c r="I1403">
        <v>12</v>
      </c>
      <c r="J1403">
        <v>1382.2909999999999</v>
      </c>
      <c r="K1403">
        <v>1.099604</v>
      </c>
    </row>
    <row r="1404" spans="1:11">
      <c r="A1404" t="s">
        <v>177</v>
      </c>
      <c r="B1404">
        <v>1.22534691512871E-2</v>
      </c>
      <c r="C1404" t="s">
        <v>162</v>
      </c>
      <c r="D1404" t="s">
        <v>178</v>
      </c>
      <c r="E1404" t="s">
        <v>179</v>
      </c>
      <c r="F1404" t="s">
        <v>502</v>
      </c>
      <c r="G1404" t="s">
        <v>179</v>
      </c>
      <c r="H1404" t="s">
        <v>179</v>
      </c>
      <c r="I1404">
        <v>19</v>
      </c>
      <c r="J1404">
        <v>1410.127</v>
      </c>
      <c r="K1404">
        <v>1.099604</v>
      </c>
    </row>
    <row r="1405" spans="1:11">
      <c r="A1405" t="s">
        <v>180</v>
      </c>
      <c r="B1405">
        <v>7.8173660804038408E-3</v>
      </c>
      <c r="C1405" t="s">
        <v>162</v>
      </c>
      <c r="D1405" t="s">
        <v>181</v>
      </c>
      <c r="E1405" t="s">
        <v>165</v>
      </c>
      <c r="F1405" t="s">
        <v>502</v>
      </c>
      <c r="G1405" t="s">
        <v>149</v>
      </c>
      <c r="H1405" t="s">
        <v>149</v>
      </c>
      <c r="I1405">
        <v>12</v>
      </c>
      <c r="J1405">
        <v>1395.9970000000001</v>
      </c>
      <c r="K1405">
        <v>1.099604</v>
      </c>
    </row>
    <row r="1406" spans="1:11">
      <c r="A1406" t="s">
        <v>182</v>
      </c>
      <c r="B1406">
        <v>1.06800189624512E-2</v>
      </c>
      <c r="C1406" t="s">
        <v>166</v>
      </c>
      <c r="D1406" t="s">
        <v>183</v>
      </c>
      <c r="E1406" t="s">
        <v>165</v>
      </c>
      <c r="F1406" t="s">
        <v>502</v>
      </c>
      <c r="G1406" t="s">
        <v>149</v>
      </c>
      <c r="H1406" t="s">
        <v>149</v>
      </c>
      <c r="I1406">
        <v>16</v>
      </c>
      <c r="J1406">
        <v>1362.422</v>
      </c>
      <c r="K1406">
        <v>1.099604</v>
      </c>
    </row>
    <row r="1407" spans="1:11">
      <c r="A1407" t="s">
        <v>184</v>
      </c>
      <c r="B1407">
        <v>5.8640441092541899E-2</v>
      </c>
      <c r="C1407" t="s">
        <v>186</v>
      </c>
      <c r="D1407" t="s">
        <v>185</v>
      </c>
      <c r="E1407" t="s">
        <v>165</v>
      </c>
      <c r="F1407" t="s">
        <v>502</v>
      </c>
      <c r="G1407" t="s">
        <v>149</v>
      </c>
      <c r="H1407" t="s">
        <v>149</v>
      </c>
      <c r="I1407">
        <v>84</v>
      </c>
      <c r="J1407">
        <v>1302.704</v>
      </c>
      <c r="K1407">
        <v>1.099604</v>
      </c>
    </row>
    <row r="1408" spans="1:11">
      <c r="A1408" t="s">
        <v>187</v>
      </c>
      <c r="B1408">
        <v>1.82520526200394E-2</v>
      </c>
      <c r="C1408" t="s">
        <v>186</v>
      </c>
      <c r="D1408" t="s">
        <v>188</v>
      </c>
      <c r="E1408" t="s">
        <v>165</v>
      </c>
      <c r="F1408" t="s">
        <v>502</v>
      </c>
      <c r="G1408" t="s">
        <v>149</v>
      </c>
      <c r="H1408" t="s">
        <v>149</v>
      </c>
      <c r="I1408">
        <v>28</v>
      </c>
      <c r="J1408">
        <v>1395.115</v>
      </c>
      <c r="K1408">
        <v>1.099604</v>
      </c>
    </row>
    <row r="1409" spans="1:11">
      <c r="A1409" t="s">
        <v>189</v>
      </c>
      <c r="B1409">
        <v>0.14126897291781801</v>
      </c>
      <c r="C1409" t="s">
        <v>186</v>
      </c>
      <c r="D1409" t="s">
        <v>190</v>
      </c>
      <c r="E1409" t="s">
        <v>165</v>
      </c>
      <c r="F1409" t="s">
        <v>502</v>
      </c>
      <c r="G1409" t="s">
        <v>149</v>
      </c>
      <c r="H1409" t="s">
        <v>149</v>
      </c>
      <c r="I1409">
        <v>198</v>
      </c>
      <c r="J1409">
        <v>1274.624</v>
      </c>
      <c r="K1409">
        <v>1.099604</v>
      </c>
    </row>
    <row r="1410" spans="1:11">
      <c r="A1410" t="s">
        <v>191</v>
      </c>
      <c r="B1410">
        <v>0.117787764953795</v>
      </c>
      <c r="C1410" t="s">
        <v>186</v>
      </c>
      <c r="D1410" t="s">
        <v>192</v>
      </c>
      <c r="E1410" t="s">
        <v>165</v>
      </c>
      <c r="F1410" t="s">
        <v>502</v>
      </c>
      <c r="G1410" t="s">
        <v>149</v>
      </c>
      <c r="H1410" t="s">
        <v>149</v>
      </c>
      <c r="I1410">
        <v>168</v>
      </c>
      <c r="J1410">
        <v>1297.098</v>
      </c>
      <c r="K1410">
        <v>1.099604</v>
      </c>
    </row>
    <row r="1411" spans="1:11">
      <c r="A1411" t="s">
        <v>193</v>
      </c>
      <c r="B1411">
        <v>1.44609084573226E-2</v>
      </c>
      <c r="C1411" t="s">
        <v>162</v>
      </c>
      <c r="D1411" t="s">
        <v>194</v>
      </c>
      <c r="E1411" t="s">
        <v>165</v>
      </c>
      <c r="F1411" t="s">
        <v>502</v>
      </c>
      <c r="G1411" t="s">
        <v>149</v>
      </c>
      <c r="H1411" t="s">
        <v>149</v>
      </c>
      <c r="I1411">
        <v>21</v>
      </c>
      <c r="J1411">
        <v>1320.6489999999999</v>
      </c>
      <c r="K1411">
        <v>1.099604</v>
      </c>
    </row>
    <row r="1412" spans="1:11">
      <c r="A1412" t="s">
        <v>195</v>
      </c>
      <c r="B1412">
        <v>1.14183899218256E-2</v>
      </c>
      <c r="C1412" t="s">
        <v>166</v>
      </c>
      <c r="D1412" t="s">
        <v>196</v>
      </c>
      <c r="E1412" t="s">
        <v>165</v>
      </c>
      <c r="F1412" t="s">
        <v>502</v>
      </c>
      <c r="G1412" t="s">
        <v>149</v>
      </c>
      <c r="H1412" t="s">
        <v>149</v>
      </c>
      <c r="I1412">
        <v>18</v>
      </c>
      <c r="J1412">
        <v>1433.6110000000001</v>
      </c>
      <c r="K1412">
        <v>1.099604</v>
      </c>
    </row>
    <row r="1413" spans="1:11">
      <c r="A1413" t="s">
        <v>197</v>
      </c>
      <c r="B1413">
        <v>1.0636361574899099E-2</v>
      </c>
      <c r="C1413" t="s">
        <v>162</v>
      </c>
      <c r="D1413" t="s">
        <v>198</v>
      </c>
      <c r="E1413" t="s">
        <v>165</v>
      </c>
      <c r="F1413" t="s">
        <v>502</v>
      </c>
      <c r="G1413" t="s">
        <v>149</v>
      </c>
      <c r="H1413" t="s">
        <v>149</v>
      </c>
      <c r="I1413">
        <v>17</v>
      </c>
      <c r="J1413">
        <v>1453.5150000000001</v>
      </c>
      <c r="K1413">
        <v>1.099604</v>
      </c>
    </row>
    <row r="1414" spans="1:11">
      <c r="A1414" t="s">
        <v>199</v>
      </c>
      <c r="B1414">
        <v>1.6534156685504502E-2</v>
      </c>
      <c r="C1414" t="s">
        <v>166</v>
      </c>
      <c r="D1414" t="s">
        <v>200</v>
      </c>
      <c r="E1414" t="s">
        <v>165</v>
      </c>
      <c r="F1414" t="s">
        <v>502</v>
      </c>
      <c r="G1414" t="s">
        <v>149</v>
      </c>
      <c r="H1414" t="s">
        <v>149</v>
      </c>
      <c r="I1414">
        <v>25</v>
      </c>
      <c r="J1414">
        <v>1375.06</v>
      </c>
      <c r="K1414">
        <v>1.099604</v>
      </c>
    </row>
    <row r="1415" spans="1:11">
      <c r="A1415" t="s">
        <v>204</v>
      </c>
      <c r="B1415">
        <v>2.0203279460756E-3</v>
      </c>
      <c r="C1415" t="s">
        <v>203</v>
      </c>
      <c r="D1415" t="s">
        <v>205</v>
      </c>
      <c r="E1415" t="s">
        <v>147</v>
      </c>
      <c r="F1415" t="s">
        <v>502</v>
      </c>
      <c r="G1415" t="s">
        <v>149</v>
      </c>
      <c r="H1415" t="s">
        <v>149</v>
      </c>
      <c r="I1415">
        <v>2</v>
      </c>
      <c r="J1415">
        <v>900.26800000000003</v>
      </c>
      <c r="K1415">
        <v>1.099604</v>
      </c>
    </row>
    <row r="1416" spans="1:11">
      <c r="A1416" t="s">
        <v>209</v>
      </c>
      <c r="B1416">
        <v>6.3775096552855497E-3</v>
      </c>
      <c r="C1416" t="s">
        <v>203</v>
      </c>
      <c r="D1416" t="s">
        <v>210</v>
      </c>
      <c r="E1416" t="s">
        <v>165</v>
      </c>
      <c r="F1416" t="s">
        <v>502</v>
      </c>
      <c r="G1416" t="s">
        <v>149</v>
      </c>
      <c r="H1416" t="s">
        <v>149</v>
      </c>
      <c r="I1416">
        <v>7</v>
      </c>
      <c r="J1416">
        <v>998.18399999999997</v>
      </c>
      <c r="K1416">
        <v>1.099604</v>
      </c>
    </row>
    <row r="1417" spans="1:11">
      <c r="A1417" t="s">
        <v>211</v>
      </c>
      <c r="B1417">
        <v>3.9629005184645197E-3</v>
      </c>
      <c r="C1417" t="s">
        <v>203</v>
      </c>
      <c r="D1417" t="s">
        <v>212</v>
      </c>
      <c r="E1417" t="s">
        <v>165</v>
      </c>
      <c r="F1417" t="s">
        <v>502</v>
      </c>
      <c r="G1417" t="s">
        <v>149</v>
      </c>
      <c r="H1417" t="s">
        <v>149</v>
      </c>
      <c r="I1417">
        <v>3</v>
      </c>
      <c r="J1417">
        <v>688.44899999999996</v>
      </c>
      <c r="K1417">
        <v>1.099604</v>
      </c>
    </row>
    <row r="1418" spans="1:11">
      <c r="A1418" t="s">
        <v>213</v>
      </c>
      <c r="B1418">
        <v>7.5625414723856704E-3</v>
      </c>
      <c r="C1418" t="s">
        <v>208</v>
      </c>
      <c r="D1418" t="s">
        <v>214</v>
      </c>
      <c r="E1418" t="s">
        <v>165</v>
      </c>
      <c r="F1418" t="s">
        <v>502</v>
      </c>
      <c r="G1418" t="s">
        <v>149</v>
      </c>
      <c r="H1418" t="s">
        <v>149</v>
      </c>
      <c r="I1418">
        <v>3</v>
      </c>
      <c r="J1418">
        <v>360.75900000000001</v>
      </c>
      <c r="K1418">
        <v>1.099604</v>
      </c>
    </row>
    <row r="1419" spans="1:11">
      <c r="A1419" t="s">
        <v>215</v>
      </c>
      <c r="B1419">
        <v>1.7864096906528602E-2</v>
      </c>
      <c r="C1419" t="s">
        <v>203</v>
      </c>
      <c r="D1419" t="s">
        <v>216</v>
      </c>
      <c r="E1419" t="s">
        <v>217</v>
      </c>
      <c r="F1419" t="s">
        <v>502</v>
      </c>
      <c r="G1419" t="s">
        <v>149</v>
      </c>
      <c r="H1419" t="s">
        <v>149</v>
      </c>
      <c r="I1419">
        <v>5</v>
      </c>
      <c r="J1419">
        <v>254.53800000000001</v>
      </c>
      <c r="K1419">
        <v>1.099604</v>
      </c>
    </row>
    <row r="1420" spans="1:11">
      <c r="A1420" t="s">
        <v>218</v>
      </c>
      <c r="B1420">
        <v>2.2463869311987902E-2</v>
      </c>
      <c r="C1420" t="s">
        <v>203</v>
      </c>
      <c r="D1420" t="s">
        <v>219</v>
      </c>
      <c r="E1420" t="s">
        <v>217</v>
      </c>
      <c r="F1420" t="s">
        <v>502</v>
      </c>
      <c r="G1420" t="s">
        <v>149</v>
      </c>
      <c r="H1420" t="s">
        <v>149</v>
      </c>
      <c r="I1420">
        <v>5</v>
      </c>
      <c r="J1420">
        <v>202.41800000000001</v>
      </c>
      <c r="K1420">
        <v>1.099604</v>
      </c>
    </row>
    <row r="1421" spans="1:11">
      <c r="A1421" t="s">
        <v>222</v>
      </c>
      <c r="B1421">
        <v>3.7180880061113502E-3</v>
      </c>
      <c r="C1421" t="s">
        <v>203</v>
      </c>
      <c r="D1421" t="s">
        <v>223</v>
      </c>
      <c r="E1421" t="s">
        <v>224</v>
      </c>
      <c r="F1421" t="s">
        <v>502</v>
      </c>
      <c r="G1421" t="s">
        <v>149</v>
      </c>
      <c r="H1421" t="s">
        <v>149</v>
      </c>
      <c r="I1421">
        <v>3</v>
      </c>
      <c r="J1421">
        <v>733.779</v>
      </c>
      <c r="K1421">
        <v>1.099604</v>
      </c>
    </row>
    <row r="1422" spans="1:11">
      <c r="A1422" t="s">
        <v>225</v>
      </c>
      <c r="B1422">
        <v>5.9886097517338104E-3</v>
      </c>
      <c r="C1422" t="s">
        <v>203</v>
      </c>
      <c r="D1422" t="s">
        <v>226</v>
      </c>
      <c r="E1422" t="s">
        <v>217</v>
      </c>
      <c r="F1422" t="s">
        <v>502</v>
      </c>
      <c r="G1422" t="s">
        <v>149</v>
      </c>
      <c r="H1422" t="s">
        <v>149</v>
      </c>
      <c r="I1422">
        <v>2</v>
      </c>
      <c r="J1422">
        <v>303.71600000000001</v>
      </c>
      <c r="K1422">
        <v>1.099604</v>
      </c>
    </row>
    <row r="1423" spans="1:11">
      <c r="A1423" t="s">
        <v>227</v>
      </c>
      <c r="B1423">
        <v>1.2222579340199401E-2</v>
      </c>
      <c r="C1423" t="s">
        <v>203</v>
      </c>
      <c r="D1423" t="s">
        <v>228</v>
      </c>
      <c r="E1423" t="s">
        <v>165</v>
      </c>
      <c r="F1423" t="s">
        <v>502</v>
      </c>
      <c r="G1423" t="s">
        <v>149</v>
      </c>
      <c r="H1423" t="s">
        <v>149</v>
      </c>
      <c r="I1423">
        <v>9</v>
      </c>
      <c r="J1423">
        <v>669.64300000000003</v>
      </c>
      <c r="K1423">
        <v>1.099604</v>
      </c>
    </row>
    <row r="1424" spans="1:11">
      <c r="A1424" t="s">
        <v>229</v>
      </c>
      <c r="B1424">
        <v>1.5816988218003501E-3</v>
      </c>
      <c r="C1424" t="s">
        <v>203</v>
      </c>
      <c r="D1424" t="s">
        <v>230</v>
      </c>
      <c r="E1424" t="s">
        <v>231</v>
      </c>
      <c r="F1424" t="s">
        <v>502</v>
      </c>
      <c r="G1424" t="s">
        <v>149</v>
      </c>
      <c r="H1424" t="s">
        <v>149</v>
      </c>
      <c r="I1424">
        <v>1</v>
      </c>
      <c r="J1424">
        <v>574.96299999999997</v>
      </c>
      <c r="K1424">
        <v>1.099604</v>
      </c>
    </row>
    <row r="1425" spans="1:11">
      <c r="A1425" t="s">
        <v>232</v>
      </c>
      <c r="B1425">
        <v>2.3515343871466999E-3</v>
      </c>
      <c r="C1425" t="s">
        <v>233</v>
      </c>
      <c r="D1425" t="s">
        <v>1</v>
      </c>
      <c r="E1425" t="s">
        <v>113</v>
      </c>
      <c r="F1425" t="s">
        <v>502</v>
      </c>
      <c r="G1425" t="s">
        <v>1</v>
      </c>
      <c r="H1425" t="s">
        <v>1</v>
      </c>
      <c r="I1425">
        <v>3</v>
      </c>
      <c r="J1425">
        <v>1160.202</v>
      </c>
      <c r="K1425">
        <v>1.099604</v>
      </c>
    </row>
    <row r="1426" spans="1:11">
      <c r="A1426" t="s">
        <v>234</v>
      </c>
      <c r="B1426">
        <v>0.25571242244125603</v>
      </c>
      <c r="C1426" t="s">
        <v>236</v>
      </c>
      <c r="D1426" t="s">
        <v>235</v>
      </c>
      <c r="E1426" t="s">
        <v>165</v>
      </c>
      <c r="F1426" t="s">
        <v>502</v>
      </c>
      <c r="G1426" t="s">
        <v>149</v>
      </c>
      <c r="H1426" t="s">
        <v>149</v>
      </c>
      <c r="I1426">
        <v>368</v>
      </c>
      <c r="J1426">
        <v>1308.759</v>
      </c>
      <c r="K1426">
        <v>1.099604</v>
      </c>
    </row>
    <row r="1427" spans="1:11">
      <c r="A1427" t="s">
        <v>237</v>
      </c>
      <c r="B1427">
        <v>8.1246302463408495E-3</v>
      </c>
      <c r="C1427" t="s">
        <v>162</v>
      </c>
      <c r="D1427" t="s">
        <v>238</v>
      </c>
      <c r="E1427" t="s">
        <v>165</v>
      </c>
      <c r="F1427" t="s">
        <v>502</v>
      </c>
      <c r="G1427" t="s">
        <v>149</v>
      </c>
      <c r="H1427" t="s">
        <v>149</v>
      </c>
      <c r="I1427">
        <v>12</v>
      </c>
      <c r="J1427">
        <v>1343.202</v>
      </c>
      <c r="K1427">
        <v>1.099604</v>
      </c>
    </row>
    <row r="1428" spans="1:11">
      <c r="A1428" t="s">
        <v>239</v>
      </c>
      <c r="B1428">
        <v>0.204574114661847</v>
      </c>
      <c r="C1428" t="s">
        <v>241</v>
      </c>
      <c r="D1428" t="s">
        <v>240</v>
      </c>
      <c r="E1428" t="s">
        <v>169</v>
      </c>
      <c r="F1428" t="s">
        <v>502</v>
      </c>
      <c r="G1428" t="s">
        <v>149</v>
      </c>
      <c r="H1428" t="s">
        <v>242</v>
      </c>
      <c r="I1428">
        <v>289</v>
      </c>
      <c r="J1428">
        <v>1284.7270000000001</v>
      </c>
      <c r="K1428">
        <v>1.099604</v>
      </c>
    </row>
    <row r="1429" spans="1:11">
      <c r="A1429" t="s">
        <v>243</v>
      </c>
      <c r="B1429">
        <v>0.12981799100858299</v>
      </c>
      <c r="C1429" t="s">
        <v>236</v>
      </c>
      <c r="D1429" t="s">
        <v>244</v>
      </c>
      <c r="E1429" t="s">
        <v>165</v>
      </c>
      <c r="F1429" t="s">
        <v>502</v>
      </c>
      <c r="G1429" t="s">
        <v>149</v>
      </c>
      <c r="H1429" t="s">
        <v>149</v>
      </c>
      <c r="I1429">
        <v>189</v>
      </c>
      <c r="J1429">
        <v>1324.008</v>
      </c>
      <c r="K1429">
        <v>1.099604</v>
      </c>
    </row>
    <row r="1430" spans="1:11">
      <c r="A1430" t="s">
        <v>150</v>
      </c>
      <c r="B1430">
        <v>9.2224771919912595E-3</v>
      </c>
      <c r="C1430" t="s">
        <v>148</v>
      </c>
      <c r="D1430" t="s">
        <v>151</v>
      </c>
      <c r="E1430" t="s">
        <v>147</v>
      </c>
      <c r="F1430" t="s">
        <v>503</v>
      </c>
      <c r="G1430" t="s">
        <v>149</v>
      </c>
      <c r="H1430" t="s">
        <v>149</v>
      </c>
      <c r="I1430">
        <v>2</v>
      </c>
      <c r="J1430">
        <v>954.66399999999999</v>
      </c>
      <c r="K1430">
        <v>0.22716</v>
      </c>
    </row>
    <row r="1431" spans="1:11">
      <c r="A1431" t="s">
        <v>159</v>
      </c>
      <c r="B1431">
        <v>3.94797312316102E-3</v>
      </c>
      <c r="C1431" t="s">
        <v>162</v>
      </c>
      <c r="D1431" t="s">
        <v>160</v>
      </c>
      <c r="E1431" t="s">
        <v>161</v>
      </c>
      <c r="F1431" t="s">
        <v>503</v>
      </c>
      <c r="G1431" t="s">
        <v>149</v>
      </c>
      <c r="H1431" t="s">
        <v>149</v>
      </c>
      <c r="I1431">
        <v>1</v>
      </c>
      <c r="J1431">
        <v>1115.049</v>
      </c>
      <c r="K1431">
        <v>0.22716</v>
      </c>
    </row>
    <row r="1432" spans="1:11">
      <c r="A1432" t="s">
        <v>171</v>
      </c>
      <c r="B1432">
        <v>6.8801639839639996E-3</v>
      </c>
      <c r="C1432" t="s">
        <v>166</v>
      </c>
      <c r="D1432" t="s">
        <v>172</v>
      </c>
      <c r="E1432" t="s">
        <v>165</v>
      </c>
      <c r="F1432" t="s">
        <v>503</v>
      </c>
      <c r="G1432" t="s">
        <v>149</v>
      </c>
      <c r="H1432" t="s">
        <v>149</v>
      </c>
      <c r="I1432">
        <v>2</v>
      </c>
      <c r="J1432">
        <v>1279.674</v>
      </c>
      <c r="K1432">
        <v>0.22716</v>
      </c>
    </row>
    <row r="1433" spans="1:11">
      <c r="A1433" t="s">
        <v>177</v>
      </c>
      <c r="B1433">
        <v>6.24366951772085E-3</v>
      </c>
      <c r="C1433" t="s">
        <v>162</v>
      </c>
      <c r="D1433" t="s">
        <v>178</v>
      </c>
      <c r="E1433" t="s">
        <v>179</v>
      </c>
      <c r="F1433" t="s">
        <v>503</v>
      </c>
      <c r="G1433" t="s">
        <v>179</v>
      </c>
      <c r="H1433" t="s">
        <v>179</v>
      </c>
      <c r="I1433">
        <v>2</v>
      </c>
      <c r="J1433">
        <v>1410.127</v>
      </c>
      <c r="K1433">
        <v>0.22716</v>
      </c>
    </row>
    <row r="1434" spans="1:11">
      <c r="A1434" t="s">
        <v>182</v>
      </c>
      <c r="B1434">
        <v>3.2311453301602398E-3</v>
      </c>
      <c r="C1434" t="s">
        <v>166</v>
      </c>
      <c r="D1434" t="s">
        <v>183</v>
      </c>
      <c r="E1434" t="s">
        <v>165</v>
      </c>
      <c r="F1434" t="s">
        <v>503</v>
      </c>
      <c r="G1434" t="s">
        <v>149</v>
      </c>
      <c r="H1434" t="s">
        <v>149</v>
      </c>
      <c r="I1434">
        <v>1</v>
      </c>
      <c r="J1434">
        <v>1362.422</v>
      </c>
      <c r="K1434">
        <v>0.22716</v>
      </c>
    </row>
    <row r="1435" spans="1:11">
      <c r="A1435" t="s">
        <v>184</v>
      </c>
      <c r="B1435">
        <v>1.0137798340239E-2</v>
      </c>
      <c r="C1435" t="s">
        <v>186</v>
      </c>
      <c r="D1435" t="s">
        <v>185</v>
      </c>
      <c r="E1435" t="s">
        <v>165</v>
      </c>
      <c r="F1435" t="s">
        <v>503</v>
      </c>
      <c r="G1435" t="s">
        <v>149</v>
      </c>
      <c r="H1435" t="s">
        <v>149</v>
      </c>
      <c r="I1435">
        <v>3</v>
      </c>
      <c r="J1435">
        <v>1302.704</v>
      </c>
      <c r="K1435">
        <v>0.22716</v>
      </c>
    </row>
    <row r="1436" spans="1:11">
      <c r="A1436" t="s">
        <v>189</v>
      </c>
      <c r="B1436">
        <v>3.1083402907106799E-2</v>
      </c>
      <c r="C1436" t="s">
        <v>186</v>
      </c>
      <c r="D1436" t="s">
        <v>190</v>
      </c>
      <c r="E1436" t="s">
        <v>165</v>
      </c>
      <c r="F1436" t="s">
        <v>503</v>
      </c>
      <c r="G1436" t="s">
        <v>149</v>
      </c>
      <c r="H1436" t="s">
        <v>149</v>
      </c>
      <c r="I1436">
        <v>9</v>
      </c>
      <c r="J1436">
        <v>1274.624</v>
      </c>
      <c r="K1436">
        <v>0.22716</v>
      </c>
    </row>
    <row r="1437" spans="1:11">
      <c r="A1437" t="s">
        <v>191</v>
      </c>
      <c r="B1437">
        <v>1.35754846064293E-2</v>
      </c>
      <c r="C1437" t="s">
        <v>186</v>
      </c>
      <c r="D1437" t="s">
        <v>192</v>
      </c>
      <c r="E1437" t="s">
        <v>165</v>
      </c>
      <c r="F1437" t="s">
        <v>503</v>
      </c>
      <c r="G1437" t="s">
        <v>149</v>
      </c>
      <c r="H1437" t="s">
        <v>149</v>
      </c>
      <c r="I1437">
        <v>4</v>
      </c>
      <c r="J1437">
        <v>1297.098</v>
      </c>
      <c r="K1437">
        <v>0.22716</v>
      </c>
    </row>
    <row r="1438" spans="1:11">
      <c r="A1438" t="s">
        <v>199</v>
      </c>
      <c r="B1438">
        <v>3.2014482880802098E-3</v>
      </c>
      <c r="C1438" t="s">
        <v>166</v>
      </c>
      <c r="D1438" t="s">
        <v>200</v>
      </c>
      <c r="E1438" t="s">
        <v>165</v>
      </c>
      <c r="F1438" t="s">
        <v>503</v>
      </c>
      <c r="G1438" t="s">
        <v>149</v>
      </c>
      <c r="H1438" t="s">
        <v>149</v>
      </c>
      <c r="I1438">
        <v>1</v>
      </c>
      <c r="J1438">
        <v>1375.06</v>
      </c>
      <c r="K1438">
        <v>0.22716</v>
      </c>
    </row>
    <row r="1439" spans="1:11">
      <c r="A1439" t="s">
        <v>227</v>
      </c>
      <c r="B1439">
        <v>6.57392593218711E-3</v>
      </c>
      <c r="C1439" t="s">
        <v>203</v>
      </c>
      <c r="D1439" t="s">
        <v>228</v>
      </c>
      <c r="E1439" t="s">
        <v>165</v>
      </c>
      <c r="F1439" t="s">
        <v>503</v>
      </c>
      <c r="G1439" t="s">
        <v>149</v>
      </c>
      <c r="H1439" t="s">
        <v>149</v>
      </c>
      <c r="I1439">
        <v>1</v>
      </c>
      <c r="J1439">
        <v>669.64300000000003</v>
      </c>
      <c r="K1439">
        <v>0.22716</v>
      </c>
    </row>
    <row r="1440" spans="1:11">
      <c r="A1440" t="s">
        <v>234</v>
      </c>
      <c r="B1440">
        <v>4.0363582444201601E-2</v>
      </c>
      <c r="C1440" t="s">
        <v>236</v>
      </c>
      <c r="D1440" t="s">
        <v>235</v>
      </c>
      <c r="E1440" t="s">
        <v>165</v>
      </c>
      <c r="F1440" t="s">
        <v>503</v>
      </c>
      <c r="G1440" t="s">
        <v>149</v>
      </c>
      <c r="H1440" t="s">
        <v>149</v>
      </c>
      <c r="I1440">
        <v>12</v>
      </c>
      <c r="J1440">
        <v>1308.759</v>
      </c>
      <c r="K1440">
        <v>0.22716</v>
      </c>
    </row>
    <row r="1441" spans="1:11">
      <c r="A1441" t="s">
        <v>237</v>
      </c>
      <c r="B1441">
        <v>3.27738008356716E-3</v>
      </c>
      <c r="C1441" t="s">
        <v>162</v>
      </c>
      <c r="D1441" t="s">
        <v>238</v>
      </c>
      <c r="E1441" t="s">
        <v>165</v>
      </c>
      <c r="F1441" t="s">
        <v>503</v>
      </c>
      <c r="G1441" t="s">
        <v>149</v>
      </c>
      <c r="H1441" t="s">
        <v>149</v>
      </c>
      <c r="I1441">
        <v>1</v>
      </c>
      <c r="J1441">
        <v>1343.202</v>
      </c>
      <c r="K1441">
        <v>0.22716</v>
      </c>
    </row>
    <row r="1442" spans="1:11">
      <c r="A1442" t="s">
        <v>239</v>
      </c>
      <c r="B1442">
        <v>2.3985861884317099E-2</v>
      </c>
      <c r="C1442" t="s">
        <v>241</v>
      </c>
      <c r="D1442" t="s">
        <v>240</v>
      </c>
      <c r="E1442" t="s">
        <v>169</v>
      </c>
      <c r="F1442" t="s">
        <v>503</v>
      </c>
      <c r="G1442" t="s">
        <v>149</v>
      </c>
      <c r="H1442" t="s">
        <v>242</v>
      </c>
      <c r="I1442">
        <v>7</v>
      </c>
      <c r="J1442">
        <v>1284.7270000000001</v>
      </c>
      <c r="K1442">
        <v>0.22716</v>
      </c>
    </row>
    <row r="1443" spans="1:11">
      <c r="A1443" t="s">
        <v>243</v>
      </c>
      <c r="B1443">
        <v>1.66244595312399E-2</v>
      </c>
      <c r="C1443" t="s">
        <v>236</v>
      </c>
      <c r="D1443" t="s">
        <v>244</v>
      </c>
      <c r="E1443" t="s">
        <v>165</v>
      </c>
      <c r="F1443" t="s">
        <v>503</v>
      </c>
      <c r="G1443" t="s">
        <v>149</v>
      </c>
      <c r="H1443" t="s">
        <v>149</v>
      </c>
      <c r="I1443">
        <v>5</v>
      </c>
      <c r="J1443">
        <v>1324.008</v>
      </c>
      <c r="K1443">
        <v>0.22716</v>
      </c>
    </row>
    <row r="1444" spans="1:11">
      <c r="A1444" t="s">
        <v>135</v>
      </c>
      <c r="B1444">
        <v>3.29442368323677E-3</v>
      </c>
      <c r="C1444" t="s">
        <v>119</v>
      </c>
      <c r="D1444" t="s">
        <v>136</v>
      </c>
      <c r="E1444" t="s">
        <v>113</v>
      </c>
      <c r="F1444" t="s">
        <v>504</v>
      </c>
      <c r="G1444" t="s">
        <v>137</v>
      </c>
      <c r="H1444" t="s">
        <v>138</v>
      </c>
      <c r="I1444">
        <v>1</v>
      </c>
      <c r="J1444">
        <v>792.98</v>
      </c>
      <c r="K1444">
        <v>0.38278800000000002</v>
      </c>
    </row>
    <row r="1445" spans="1:11">
      <c r="A1445" t="s">
        <v>159</v>
      </c>
      <c r="B1445">
        <v>7.0286025788994701E-3</v>
      </c>
      <c r="C1445" t="s">
        <v>162</v>
      </c>
      <c r="D1445" t="s">
        <v>160</v>
      </c>
      <c r="E1445" t="s">
        <v>161</v>
      </c>
      <c r="F1445" t="s">
        <v>504</v>
      </c>
      <c r="G1445" t="s">
        <v>149</v>
      </c>
      <c r="H1445" t="s">
        <v>149</v>
      </c>
      <c r="I1445">
        <v>3</v>
      </c>
      <c r="J1445">
        <v>1115.049</v>
      </c>
      <c r="K1445">
        <v>0.38278800000000002</v>
      </c>
    </row>
    <row r="1446" spans="1:11">
      <c r="A1446" t="s">
        <v>163</v>
      </c>
      <c r="B1446">
        <v>3.58629090545477E-3</v>
      </c>
      <c r="C1446" t="s">
        <v>166</v>
      </c>
      <c r="D1446" t="s">
        <v>164</v>
      </c>
      <c r="E1446" t="s">
        <v>165</v>
      </c>
      <c r="F1446" t="s">
        <v>504</v>
      </c>
      <c r="G1446" t="s">
        <v>149</v>
      </c>
      <c r="H1446" t="s">
        <v>149</v>
      </c>
      <c r="I1446">
        <v>2</v>
      </c>
      <c r="J1446">
        <v>1456.8879999999999</v>
      </c>
      <c r="K1446">
        <v>0.38278800000000002</v>
      </c>
    </row>
    <row r="1447" spans="1:11">
      <c r="A1447" t="s">
        <v>167</v>
      </c>
      <c r="B1447">
        <v>4.2225203149792497E-3</v>
      </c>
      <c r="C1447" t="s">
        <v>162</v>
      </c>
      <c r="D1447" t="s">
        <v>168</v>
      </c>
      <c r="E1447" t="s">
        <v>169</v>
      </c>
      <c r="F1447" t="s">
        <v>504</v>
      </c>
      <c r="G1447" t="s">
        <v>149</v>
      </c>
      <c r="H1447" t="s">
        <v>170</v>
      </c>
      <c r="I1447">
        <v>2</v>
      </c>
      <c r="J1447">
        <v>1237.3710000000001</v>
      </c>
      <c r="K1447">
        <v>0.38278800000000002</v>
      </c>
    </row>
    <row r="1448" spans="1:11">
      <c r="A1448" t="s">
        <v>171</v>
      </c>
      <c r="B1448">
        <v>1.8373201949088501E-2</v>
      </c>
      <c r="C1448" t="s">
        <v>166</v>
      </c>
      <c r="D1448" t="s">
        <v>172</v>
      </c>
      <c r="E1448" t="s">
        <v>165</v>
      </c>
      <c r="F1448" t="s">
        <v>504</v>
      </c>
      <c r="G1448" t="s">
        <v>149</v>
      </c>
      <c r="H1448" t="s">
        <v>149</v>
      </c>
      <c r="I1448">
        <v>9</v>
      </c>
      <c r="J1448">
        <v>1279.674</v>
      </c>
      <c r="K1448">
        <v>0.38278800000000002</v>
      </c>
    </row>
    <row r="1449" spans="1:11">
      <c r="A1449" t="s">
        <v>173</v>
      </c>
      <c r="B1449">
        <v>1.81678669499426E-3</v>
      </c>
      <c r="C1449" t="s">
        <v>162</v>
      </c>
      <c r="D1449" t="s">
        <v>174</v>
      </c>
      <c r="E1449" t="s">
        <v>165</v>
      </c>
      <c r="F1449" t="s">
        <v>504</v>
      </c>
      <c r="G1449" t="s">
        <v>149</v>
      </c>
      <c r="H1449" t="s">
        <v>149</v>
      </c>
      <c r="I1449">
        <v>1</v>
      </c>
      <c r="J1449">
        <v>1437.93</v>
      </c>
      <c r="K1449">
        <v>0.38278800000000002</v>
      </c>
    </row>
    <row r="1450" spans="1:11">
      <c r="A1450" t="s">
        <v>175</v>
      </c>
      <c r="B1450">
        <v>7.55965883401713E-3</v>
      </c>
      <c r="C1450" t="s">
        <v>162</v>
      </c>
      <c r="D1450" t="s">
        <v>176</v>
      </c>
      <c r="E1450" t="s">
        <v>165</v>
      </c>
      <c r="F1450" t="s">
        <v>504</v>
      </c>
      <c r="G1450" t="s">
        <v>149</v>
      </c>
      <c r="H1450" t="s">
        <v>149</v>
      </c>
      <c r="I1450">
        <v>4</v>
      </c>
      <c r="J1450">
        <v>1382.2909999999999</v>
      </c>
      <c r="K1450">
        <v>0.38278800000000002</v>
      </c>
    </row>
    <row r="1451" spans="1:11">
      <c r="A1451" t="s">
        <v>177</v>
      </c>
      <c r="B1451">
        <v>5.5578230024666397E-3</v>
      </c>
      <c r="C1451" t="s">
        <v>162</v>
      </c>
      <c r="D1451" t="s">
        <v>178</v>
      </c>
      <c r="E1451" t="s">
        <v>179</v>
      </c>
      <c r="F1451" t="s">
        <v>504</v>
      </c>
      <c r="G1451" t="s">
        <v>179</v>
      </c>
      <c r="H1451" t="s">
        <v>179</v>
      </c>
      <c r="I1451">
        <v>3</v>
      </c>
      <c r="J1451">
        <v>1410.127</v>
      </c>
      <c r="K1451">
        <v>0.38278800000000002</v>
      </c>
    </row>
    <row r="1452" spans="1:11">
      <c r="A1452" t="s">
        <v>180</v>
      </c>
      <c r="B1452">
        <v>7.4854375541869899E-3</v>
      </c>
      <c r="C1452" t="s">
        <v>162</v>
      </c>
      <c r="D1452" t="s">
        <v>181</v>
      </c>
      <c r="E1452" t="s">
        <v>165</v>
      </c>
      <c r="F1452" t="s">
        <v>504</v>
      </c>
      <c r="G1452" t="s">
        <v>149</v>
      </c>
      <c r="H1452" t="s">
        <v>149</v>
      </c>
      <c r="I1452">
        <v>4</v>
      </c>
      <c r="J1452">
        <v>1395.9970000000001</v>
      </c>
      <c r="K1452">
        <v>0.38278800000000002</v>
      </c>
    </row>
    <row r="1453" spans="1:11">
      <c r="A1453" t="s">
        <v>182</v>
      </c>
      <c r="B1453">
        <v>5.7524293332016597E-3</v>
      </c>
      <c r="C1453" t="s">
        <v>166</v>
      </c>
      <c r="D1453" t="s">
        <v>183</v>
      </c>
      <c r="E1453" t="s">
        <v>165</v>
      </c>
      <c r="F1453" t="s">
        <v>504</v>
      </c>
      <c r="G1453" t="s">
        <v>149</v>
      </c>
      <c r="H1453" t="s">
        <v>149</v>
      </c>
      <c r="I1453">
        <v>3</v>
      </c>
      <c r="J1453">
        <v>1362.422</v>
      </c>
      <c r="K1453">
        <v>0.38278800000000002</v>
      </c>
    </row>
    <row r="1454" spans="1:11">
      <c r="A1454" t="s">
        <v>184</v>
      </c>
      <c r="B1454">
        <v>5.2139791081212902E-2</v>
      </c>
      <c r="C1454" t="s">
        <v>186</v>
      </c>
      <c r="D1454" t="s">
        <v>185</v>
      </c>
      <c r="E1454" t="s">
        <v>165</v>
      </c>
      <c r="F1454" t="s">
        <v>504</v>
      </c>
      <c r="G1454" t="s">
        <v>149</v>
      </c>
      <c r="H1454" t="s">
        <v>149</v>
      </c>
      <c r="I1454">
        <v>26</v>
      </c>
      <c r="J1454">
        <v>1302.704</v>
      </c>
      <c r="K1454">
        <v>0.38278800000000002</v>
      </c>
    </row>
    <row r="1455" spans="1:11">
      <c r="A1455" t="s">
        <v>187</v>
      </c>
      <c r="B1455">
        <v>1.8725424730815E-3</v>
      </c>
      <c r="C1455" t="s">
        <v>186</v>
      </c>
      <c r="D1455" t="s">
        <v>188</v>
      </c>
      <c r="E1455" t="s">
        <v>165</v>
      </c>
      <c r="F1455" t="s">
        <v>504</v>
      </c>
      <c r="G1455" t="s">
        <v>149</v>
      </c>
      <c r="H1455" t="s">
        <v>149</v>
      </c>
      <c r="I1455">
        <v>1</v>
      </c>
      <c r="J1455">
        <v>1395.115</v>
      </c>
      <c r="K1455">
        <v>0.38278800000000002</v>
      </c>
    </row>
    <row r="1456" spans="1:11">
      <c r="A1456" t="s">
        <v>189</v>
      </c>
      <c r="B1456">
        <v>9.2229978530915094E-2</v>
      </c>
      <c r="C1456" t="s">
        <v>186</v>
      </c>
      <c r="D1456" t="s">
        <v>190</v>
      </c>
      <c r="E1456" t="s">
        <v>165</v>
      </c>
      <c r="F1456" t="s">
        <v>504</v>
      </c>
      <c r="G1456" t="s">
        <v>149</v>
      </c>
      <c r="H1456" t="s">
        <v>149</v>
      </c>
      <c r="I1456">
        <v>45</v>
      </c>
      <c r="J1456">
        <v>1274.624</v>
      </c>
      <c r="K1456">
        <v>0.38278800000000002</v>
      </c>
    </row>
    <row r="1457" spans="1:11">
      <c r="A1457" t="s">
        <v>191</v>
      </c>
      <c r="B1457">
        <v>7.8547705417008298E-2</v>
      </c>
      <c r="C1457" t="s">
        <v>186</v>
      </c>
      <c r="D1457" t="s">
        <v>192</v>
      </c>
      <c r="E1457" t="s">
        <v>165</v>
      </c>
      <c r="F1457" t="s">
        <v>504</v>
      </c>
      <c r="G1457" t="s">
        <v>149</v>
      </c>
      <c r="H1457" t="s">
        <v>149</v>
      </c>
      <c r="I1457">
        <v>39</v>
      </c>
      <c r="J1457">
        <v>1297.098</v>
      </c>
      <c r="K1457">
        <v>0.38278800000000002</v>
      </c>
    </row>
    <row r="1458" spans="1:11">
      <c r="A1458" t="s">
        <v>193</v>
      </c>
      <c r="B1458">
        <v>7.91250996239907E-3</v>
      </c>
      <c r="C1458" t="s">
        <v>162</v>
      </c>
      <c r="D1458" t="s">
        <v>194</v>
      </c>
      <c r="E1458" t="s">
        <v>165</v>
      </c>
      <c r="F1458" t="s">
        <v>504</v>
      </c>
      <c r="G1458" t="s">
        <v>149</v>
      </c>
      <c r="H1458" t="s">
        <v>149</v>
      </c>
      <c r="I1458">
        <v>4</v>
      </c>
      <c r="J1458">
        <v>1320.6489999999999</v>
      </c>
      <c r="K1458">
        <v>0.38278800000000002</v>
      </c>
    </row>
    <row r="1459" spans="1:11">
      <c r="A1459" t="s">
        <v>195</v>
      </c>
      <c r="B1459">
        <v>5.4667802332705904E-3</v>
      </c>
      <c r="C1459" t="s">
        <v>166</v>
      </c>
      <c r="D1459" t="s">
        <v>196</v>
      </c>
      <c r="E1459" t="s">
        <v>165</v>
      </c>
      <c r="F1459" t="s">
        <v>504</v>
      </c>
      <c r="G1459" t="s">
        <v>149</v>
      </c>
      <c r="H1459" t="s">
        <v>149</v>
      </c>
      <c r="I1459">
        <v>3</v>
      </c>
      <c r="J1459">
        <v>1433.6110000000001</v>
      </c>
      <c r="K1459">
        <v>0.38278800000000002</v>
      </c>
    </row>
    <row r="1460" spans="1:11">
      <c r="A1460" t="s">
        <v>197</v>
      </c>
      <c r="B1460">
        <v>5.3919197786051597E-3</v>
      </c>
      <c r="C1460" t="s">
        <v>162</v>
      </c>
      <c r="D1460" t="s">
        <v>198</v>
      </c>
      <c r="E1460" t="s">
        <v>165</v>
      </c>
      <c r="F1460" t="s">
        <v>504</v>
      </c>
      <c r="G1460" t="s">
        <v>149</v>
      </c>
      <c r="H1460" t="s">
        <v>149</v>
      </c>
      <c r="I1460">
        <v>3</v>
      </c>
      <c r="J1460">
        <v>1453.5150000000001</v>
      </c>
      <c r="K1460">
        <v>0.38278800000000002</v>
      </c>
    </row>
    <row r="1461" spans="1:11">
      <c r="A1461" t="s">
        <v>199</v>
      </c>
      <c r="B1461">
        <v>7.5994126578712001E-3</v>
      </c>
      <c r="C1461" t="s">
        <v>166</v>
      </c>
      <c r="D1461" t="s">
        <v>200</v>
      </c>
      <c r="E1461" t="s">
        <v>165</v>
      </c>
      <c r="F1461" t="s">
        <v>504</v>
      </c>
      <c r="G1461" t="s">
        <v>149</v>
      </c>
      <c r="H1461" t="s">
        <v>149</v>
      </c>
      <c r="I1461">
        <v>4</v>
      </c>
      <c r="J1461">
        <v>1375.06</v>
      </c>
      <c r="K1461">
        <v>0.38278800000000002</v>
      </c>
    </row>
    <row r="1462" spans="1:11">
      <c r="A1462" t="s">
        <v>211</v>
      </c>
      <c r="B1462">
        <v>3.7946341592958901E-3</v>
      </c>
      <c r="C1462" t="s">
        <v>203</v>
      </c>
      <c r="D1462" t="s">
        <v>212</v>
      </c>
      <c r="E1462" t="s">
        <v>165</v>
      </c>
      <c r="F1462" t="s">
        <v>504</v>
      </c>
      <c r="G1462" t="s">
        <v>149</v>
      </c>
      <c r="H1462" t="s">
        <v>149</v>
      </c>
      <c r="I1462">
        <v>1</v>
      </c>
      <c r="J1462">
        <v>688.44899999999996</v>
      </c>
      <c r="K1462">
        <v>0.38278800000000002</v>
      </c>
    </row>
    <row r="1463" spans="1:11">
      <c r="A1463" t="s">
        <v>213</v>
      </c>
      <c r="B1463">
        <v>7.2414329021121904E-3</v>
      </c>
      <c r="C1463" t="s">
        <v>208</v>
      </c>
      <c r="D1463" t="s">
        <v>214</v>
      </c>
      <c r="E1463" t="s">
        <v>165</v>
      </c>
      <c r="F1463" t="s">
        <v>504</v>
      </c>
      <c r="G1463" t="s">
        <v>149</v>
      </c>
      <c r="H1463" t="s">
        <v>149</v>
      </c>
      <c r="I1463">
        <v>1</v>
      </c>
      <c r="J1463">
        <v>360.75900000000001</v>
      </c>
      <c r="K1463">
        <v>0.38278800000000002</v>
      </c>
    </row>
    <row r="1464" spans="1:11">
      <c r="A1464" t="s">
        <v>215</v>
      </c>
      <c r="B1464">
        <v>2.0526696150147301E-2</v>
      </c>
      <c r="C1464" t="s">
        <v>203</v>
      </c>
      <c r="D1464" t="s">
        <v>216</v>
      </c>
      <c r="E1464" t="s">
        <v>217</v>
      </c>
      <c r="F1464" t="s">
        <v>504</v>
      </c>
      <c r="G1464" t="s">
        <v>149</v>
      </c>
      <c r="H1464" t="s">
        <v>149</v>
      </c>
      <c r="I1464">
        <v>2</v>
      </c>
      <c r="J1464">
        <v>254.53800000000001</v>
      </c>
      <c r="K1464">
        <v>0.38278800000000002</v>
      </c>
    </row>
    <row r="1465" spans="1:11">
      <c r="A1465" t="s">
        <v>218</v>
      </c>
      <c r="B1465">
        <v>2.58120532001412E-2</v>
      </c>
      <c r="C1465" t="s">
        <v>203</v>
      </c>
      <c r="D1465" t="s">
        <v>219</v>
      </c>
      <c r="E1465" t="s">
        <v>217</v>
      </c>
      <c r="F1465" t="s">
        <v>504</v>
      </c>
      <c r="G1465" t="s">
        <v>149</v>
      </c>
      <c r="H1465" t="s">
        <v>149</v>
      </c>
      <c r="I1465">
        <v>2</v>
      </c>
      <c r="J1465">
        <v>202.41800000000001</v>
      </c>
      <c r="K1465">
        <v>0.38278800000000002</v>
      </c>
    </row>
    <row r="1466" spans="1:11">
      <c r="A1466" t="s">
        <v>222</v>
      </c>
      <c r="B1466">
        <v>7.1204329705077197E-3</v>
      </c>
      <c r="C1466" t="s">
        <v>203</v>
      </c>
      <c r="D1466" t="s">
        <v>223</v>
      </c>
      <c r="E1466" t="s">
        <v>224</v>
      </c>
      <c r="F1466" t="s">
        <v>504</v>
      </c>
      <c r="G1466" t="s">
        <v>149</v>
      </c>
      <c r="H1466" t="s">
        <v>149</v>
      </c>
      <c r="I1466">
        <v>2</v>
      </c>
      <c r="J1466">
        <v>733.779</v>
      </c>
      <c r="K1466">
        <v>0.38278800000000002</v>
      </c>
    </row>
    <row r="1467" spans="1:11">
      <c r="A1467" t="s">
        <v>227</v>
      </c>
      <c r="B1467">
        <v>7.80240245125565E-3</v>
      </c>
      <c r="C1467" t="s">
        <v>203</v>
      </c>
      <c r="D1467" t="s">
        <v>228</v>
      </c>
      <c r="E1467" t="s">
        <v>165</v>
      </c>
      <c r="F1467" t="s">
        <v>504</v>
      </c>
      <c r="G1467" t="s">
        <v>149</v>
      </c>
      <c r="H1467" t="s">
        <v>149</v>
      </c>
      <c r="I1467">
        <v>2</v>
      </c>
      <c r="J1467">
        <v>669.64300000000003</v>
      </c>
      <c r="K1467">
        <v>0.38278800000000002</v>
      </c>
    </row>
    <row r="1468" spans="1:11">
      <c r="A1468" t="s">
        <v>234</v>
      </c>
      <c r="B1468">
        <v>0.19761376780673601</v>
      </c>
      <c r="C1468" t="s">
        <v>236</v>
      </c>
      <c r="D1468" t="s">
        <v>235</v>
      </c>
      <c r="E1468" t="s">
        <v>165</v>
      </c>
      <c r="F1468" t="s">
        <v>504</v>
      </c>
      <c r="G1468" t="s">
        <v>149</v>
      </c>
      <c r="H1468" t="s">
        <v>149</v>
      </c>
      <c r="I1468">
        <v>99</v>
      </c>
      <c r="J1468">
        <v>1308.759</v>
      </c>
      <c r="K1468">
        <v>0.38278800000000002</v>
      </c>
    </row>
    <row r="1469" spans="1:11">
      <c r="A1469" t="s">
        <v>237</v>
      </c>
      <c r="B1469">
        <v>3.8898275796687199E-3</v>
      </c>
      <c r="C1469" t="s">
        <v>162</v>
      </c>
      <c r="D1469" t="s">
        <v>238</v>
      </c>
      <c r="E1469" t="s">
        <v>165</v>
      </c>
      <c r="F1469" t="s">
        <v>504</v>
      </c>
      <c r="G1469" t="s">
        <v>149</v>
      </c>
      <c r="H1469" t="s">
        <v>149</v>
      </c>
      <c r="I1469">
        <v>2</v>
      </c>
      <c r="J1469">
        <v>1343.202</v>
      </c>
      <c r="K1469">
        <v>0.38278800000000002</v>
      </c>
    </row>
    <row r="1470" spans="1:11">
      <c r="A1470" t="s">
        <v>239</v>
      </c>
      <c r="B1470">
        <v>9.3538126191262602E-2</v>
      </c>
      <c r="C1470" t="s">
        <v>241</v>
      </c>
      <c r="D1470" t="s">
        <v>240</v>
      </c>
      <c r="E1470" t="s">
        <v>169</v>
      </c>
      <c r="F1470" t="s">
        <v>504</v>
      </c>
      <c r="G1470" t="s">
        <v>149</v>
      </c>
      <c r="H1470" t="s">
        <v>242</v>
      </c>
      <c r="I1470">
        <v>46</v>
      </c>
      <c r="J1470">
        <v>1284.7270000000001</v>
      </c>
      <c r="K1470">
        <v>0.38278800000000002</v>
      </c>
    </row>
    <row r="1471" spans="1:11">
      <c r="A1471" t="s">
        <v>243</v>
      </c>
      <c r="B1471">
        <v>0.100628558671086</v>
      </c>
      <c r="C1471" t="s">
        <v>236</v>
      </c>
      <c r="D1471" t="s">
        <v>244</v>
      </c>
      <c r="E1471" t="s">
        <v>165</v>
      </c>
      <c r="F1471" t="s">
        <v>504</v>
      </c>
      <c r="G1471" t="s">
        <v>149</v>
      </c>
      <c r="H1471" t="s">
        <v>149</v>
      </c>
      <c r="I1471">
        <v>51</v>
      </c>
      <c r="J1471">
        <v>1324.008</v>
      </c>
      <c r="K1471">
        <v>0.38278800000000002</v>
      </c>
    </row>
    <row r="1472" spans="1:11">
      <c r="A1472" t="s">
        <v>142</v>
      </c>
      <c r="B1472">
        <v>3.5346094757379202E-3</v>
      </c>
      <c r="C1472" t="s">
        <v>119</v>
      </c>
      <c r="D1472" t="s">
        <v>143</v>
      </c>
      <c r="E1472" t="s">
        <v>113</v>
      </c>
      <c r="F1472" t="s">
        <v>505</v>
      </c>
      <c r="G1472" t="s">
        <v>137</v>
      </c>
      <c r="H1472" t="s">
        <v>144</v>
      </c>
      <c r="I1472">
        <v>1</v>
      </c>
      <c r="J1472">
        <v>775.38400000000001</v>
      </c>
      <c r="K1472">
        <v>0.364873</v>
      </c>
    </row>
    <row r="1473" spans="1:11">
      <c r="A1473" t="s">
        <v>150</v>
      </c>
      <c r="B1473">
        <v>8.6124949733170208E-3</v>
      </c>
      <c r="C1473" t="s">
        <v>148</v>
      </c>
      <c r="D1473" t="s">
        <v>151</v>
      </c>
      <c r="E1473" t="s">
        <v>147</v>
      </c>
      <c r="F1473" t="s">
        <v>505</v>
      </c>
      <c r="G1473" t="s">
        <v>149</v>
      </c>
      <c r="H1473" t="s">
        <v>149</v>
      </c>
      <c r="I1473">
        <v>3</v>
      </c>
      <c r="J1473">
        <v>954.66399999999999</v>
      </c>
      <c r="K1473">
        <v>0.364873</v>
      </c>
    </row>
    <row r="1474" spans="1:11">
      <c r="A1474" t="s">
        <v>154</v>
      </c>
      <c r="B1474">
        <v>3.3716378205620998E-3</v>
      </c>
      <c r="C1474" t="s">
        <v>148</v>
      </c>
      <c r="D1474" t="s">
        <v>155</v>
      </c>
      <c r="E1474" t="s">
        <v>147</v>
      </c>
      <c r="F1474" t="s">
        <v>505</v>
      </c>
      <c r="G1474" t="s">
        <v>149</v>
      </c>
      <c r="H1474" t="s">
        <v>149</v>
      </c>
      <c r="I1474">
        <v>1</v>
      </c>
      <c r="J1474">
        <v>812.86300000000006</v>
      </c>
      <c r="K1474">
        <v>0.364873</v>
      </c>
    </row>
    <row r="1475" spans="1:11">
      <c r="A1475" t="s">
        <v>156</v>
      </c>
      <c r="B1475">
        <v>4.0647825491072704E-3</v>
      </c>
      <c r="C1475" t="s">
        <v>119</v>
      </c>
      <c r="D1475" t="s">
        <v>157</v>
      </c>
      <c r="E1475" t="s">
        <v>113</v>
      </c>
      <c r="F1475" t="s">
        <v>505</v>
      </c>
      <c r="G1475" t="s">
        <v>158</v>
      </c>
      <c r="H1475" t="s">
        <v>158</v>
      </c>
      <c r="I1475">
        <v>1</v>
      </c>
      <c r="J1475">
        <v>674.25</v>
      </c>
      <c r="K1475">
        <v>0.364873</v>
      </c>
    </row>
    <row r="1476" spans="1:11">
      <c r="A1476" t="s">
        <v>159</v>
      </c>
      <c r="B1476">
        <v>2.45790062475781E-3</v>
      </c>
      <c r="C1476" t="s">
        <v>162</v>
      </c>
      <c r="D1476" t="s">
        <v>160</v>
      </c>
      <c r="E1476" t="s">
        <v>161</v>
      </c>
      <c r="F1476" t="s">
        <v>505</v>
      </c>
      <c r="G1476" t="s">
        <v>149</v>
      </c>
      <c r="H1476" t="s">
        <v>149</v>
      </c>
      <c r="I1476">
        <v>1</v>
      </c>
      <c r="J1476">
        <v>1115.049</v>
      </c>
      <c r="K1476">
        <v>0.364873</v>
      </c>
    </row>
    <row r="1477" spans="1:11">
      <c r="A1477" t="s">
        <v>163</v>
      </c>
      <c r="B1477">
        <v>1.88118759557054E-3</v>
      </c>
      <c r="C1477" t="s">
        <v>166</v>
      </c>
      <c r="D1477" t="s">
        <v>164</v>
      </c>
      <c r="E1477" t="s">
        <v>165</v>
      </c>
      <c r="F1477" t="s">
        <v>505</v>
      </c>
      <c r="G1477" t="s">
        <v>149</v>
      </c>
      <c r="H1477" t="s">
        <v>149</v>
      </c>
      <c r="I1477">
        <v>1</v>
      </c>
      <c r="J1477">
        <v>1456.8879999999999</v>
      </c>
      <c r="K1477">
        <v>0.364873</v>
      </c>
    </row>
    <row r="1478" spans="1:11">
      <c r="A1478" t="s">
        <v>171</v>
      </c>
      <c r="B1478">
        <v>6.4251042853154198E-3</v>
      </c>
      <c r="C1478" t="s">
        <v>166</v>
      </c>
      <c r="D1478" t="s">
        <v>172</v>
      </c>
      <c r="E1478" t="s">
        <v>165</v>
      </c>
      <c r="F1478" t="s">
        <v>505</v>
      </c>
      <c r="G1478" t="s">
        <v>149</v>
      </c>
      <c r="H1478" t="s">
        <v>149</v>
      </c>
      <c r="I1478">
        <v>3</v>
      </c>
      <c r="J1478">
        <v>1279.674</v>
      </c>
      <c r="K1478">
        <v>0.364873</v>
      </c>
    </row>
    <row r="1479" spans="1:11">
      <c r="A1479" t="s">
        <v>173</v>
      </c>
      <c r="B1479">
        <v>1.9059896057079099E-3</v>
      </c>
      <c r="C1479" t="s">
        <v>162</v>
      </c>
      <c r="D1479" t="s">
        <v>174</v>
      </c>
      <c r="E1479" t="s">
        <v>165</v>
      </c>
      <c r="F1479" t="s">
        <v>505</v>
      </c>
      <c r="G1479" t="s">
        <v>149</v>
      </c>
      <c r="H1479" t="s">
        <v>149</v>
      </c>
      <c r="I1479">
        <v>1</v>
      </c>
      <c r="J1479">
        <v>1437.93</v>
      </c>
      <c r="K1479">
        <v>0.364873</v>
      </c>
    </row>
    <row r="1480" spans="1:11">
      <c r="A1480" t="s">
        <v>175</v>
      </c>
      <c r="B1480">
        <v>1.9827081517101502E-3</v>
      </c>
      <c r="C1480" t="s">
        <v>162</v>
      </c>
      <c r="D1480" t="s">
        <v>176</v>
      </c>
      <c r="E1480" t="s">
        <v>165</v>
      </c>
      <c r="F1480" t="s">
        <v>505</v>
      </c>
      <c r="G1480" t="s">
        <v>149</v>
      </c>
      <c r="H1480" t="s">
        <v>149</v>
      </c>
      <c r="I1480">
        <v>1</v>
      </c>
      <c r="J1480">
        <v>1382.2909999999999</v>
      </c>
      <c r="K1480">
        <v>0.364873</v>
      </c>
    </row>
    <row r="1481" spans="1:11">
      <c r="A1481" t="s">
        <v>177</v>
      </c>
      <c r="B1481">
        <v>9.7178468100233995E-3</v>
      </c>
      <c r="C1481" t="s">
        <v>162</v>
      </c>
      <c r="D1481" t="s">
        <v>178</v>
      </c>
      <c r="E1481" t="s">
        <v>179</v>
      </c>
      <c r="F1481" t="s">
        <v>505</v>
      </c>
      <c r="G1481" t="s">
        <v>179</v>
      </c>
      <c r="H1481" t="s">
        <v>179</v>
      </c>
      <c r="I1481">
        <v>5</v>
      </c>
      <c r="J1481">
        <v>1410.127</v>
      </c>
      <c r="K1481">
        <v>0.364873</v>
      </c>
    </row>
    <row r="1482" spans="1:11">
      <c r="A1482" t="s">
        <v>180</v>
      </c>
      <c r="B1482">
        <v>3.9264835579669198E-3</v>
      </c>
      <c r="C1482" t="s">
        <v>162</v>
      </c>
      <c r="D1482" t="s">
        <v>181</v>
      </c>
      <c r="E1482" t="s">
        <v>165</v>
      </c>
      <c r="F1482" t="s">
        <v>505</v>
      </c>
      <c r="G1482" t="s">
        <v>149</v>
      </c>
      <c r="H1482" t="s">
        <v>149</v>
      </c>
      <c r="I1482">
        <v>2</v>
      </c>
      <c r="J1482">
        <v>1395.9970000000001</v>
      </c>
      <c r="K1482">
        <v>0.364873</v>
      </c>
    </row>
    <row r="1483" spans="1:11">
      <c r="A1483" t="s">
        <v>182</v>
      </c>
      <c r="B1483">
        <v>4.0232462977485301E-3</v>
      </c>
      <c r="C1483" t="s">
        <v>166</v>
      </c>
      <c r="D1483" t="s">
        <v>183</v>
      </c>
      <c r="E1483" t="s">
        <v>165</v>
      </c>
      <c r="F1483" t="s">
        <v>505</v>
      </c>
      <c r="G1483" t="s">
        <v>149</v>
      </c>
      <c r="H1483" t="s">
        <v>149</v>
      </c>
      <c r="I1483">
        <v>2</v>
      </c>
      <c r="J1483">
        <v>1362.422</v>
      </c>
      <c r="K1483">
        <v>0.364873</v>
      </c>
    </row>
    <row r="1484" spans="1:11">
      <c r="A1484" t="s">
        <v>184</v>
      </c>
      <c r="B1484">
        <v>1.8934552057581901E-2</v>
      </c>
      <c r="C1484" t="s">
        <v>186</v>
      </c>
      <c r="D1484" t="s">
        <v>185</v>
      </c>
      <c r="E1484" t="s">
        <v>165</v>
      </c>
      <c r="F1484" t="s">
        <v>505</v>
      </c>
      <c r="G1484" t="s">
        <v>149</v>
      </c>
      <c r="H1484" t="s">
        <v>149</v>
      </c>
      <c r="I1484">
        <v>9</v>
      </c>
      <c r="J1484">
        <v>1302.704</v>
      </c>
      <c r="K1484">
        <v>0.364873</v>
      </c>
    </row>
    <row r="1485" spans="1:11">
      <c r="A1485" t="s">
        <v>187</v>
      </c>
      <c r="B1485">
        <v>1.9644829521118898E-3</v>
      </c>
      <c r="C1485" t="s">
        <v>186</v>
      </c>
      <c r="D1485" t="s">
        <v>188</v>
      </c>
      <c r="E1485" t="s">
        <v>165</v>
      </c>
      <c r="F1485" t="s">
        <v>505</v>
      </c>
      <c r="G1485" t="s">
        <v>149</v>
      </c>
      <c r="H1485" t="s">
        <v>149</v>
      </c>
      <c r="I1485">
        <v>1</v>
      </c>
      <c r="J1485">
        <v>1395.115</v>
      </c>
      <c r="K1485">
        <v>0.364873</v>
      </c>
    </row>
    <row r="1486" spans="1:11">
      <c r="A1486" t="s">
        <v>189</v>
      </c>
      <c r="B1486">
        <v>4.5153921712165403E-2</v>
      </c>
      <c r="C1486" t="s">
        <v>186</v>
      </c>
      <c r="D1486" t="s">
        <v>190</v>
      </c>
      <c r="E1486" t="s">
        <v>165</v>
      </c>
      <c r="F1486" t="s">
        <v>505</v>
      </c>
      <c r="G1486" t="s">
        <v>149</v>
      </c>
      <c r="H1486" t="s">
        <v>149</v>
      </c>
      <c r="I1486">
        <v>21</v>
      </c>
      <c r="J1486">
        <v>1274.624</v>
      </c>
      <c r="K1486">
        <v>0.364873</v>
      </c>
    </row>
    <row r="1487" spans="1:11">
      <c r="A1487" t="s">
        <v>191</v>
      </c>
      <c r="B1487">
        <v>5.70491590541813E-2</v>
      </c>
      <c r="C1487" t="s">
        <v>186</v>
      </c>
      <c r="D1487" t="s">
        <v>192</v>
      </c>
      <c r="E1487" t="s">
        <v>165</v>
      </c>
      <c r="F1487" t="s">
        <v>505</v>
      </c>
      <c r="G1487" t="s">
        <v>149</v>
      </c>
      <c r="H1487" t="s">
        <v>149</v>
      </c>
      <c r="I1487">
        <v>27</v>
      </c>
      <c r="J1487">
        <v>1297.098</v>
      </c>
      <c r="K1487">
        <v>0.364873</v>
      </c>
    </row>
    <row r="1488" spans="1:11">
      <c r="A1488" t="s">
        <v>195</v>
      </c>
      <c r="B1488">
        <v>1.9117317275994499E-3</v>
      </c>
      <c r="C1488" t="s">
        <v>166</v>
      </c>
      <c r="D1488" t="s">
        <v>196</v>
      </c>
      <c r="E1488" t="s">
        <v>165</v>
      </c>
      <c r="F1488" t="s">
        <v>505</v>
      </c>
      <c r="G1488" t="s">
        <v>149</v>
      </c>
      <c r="H1488" t="s">
        <v>149</v>
      </c>
      <c r="I1488">
        <v>1</v>
      </c>
      <c r="J1488">
        <v>1433.6110000000001</v>
      </c>
      <c r="K1488">
        <v>0.364873</v>
      </c>
    </row>
    <row r="1489" spans="1:11">
      <c r="A1489" t="s">
        <v>199</v>
      </c>
      <c r="B1489">
        <v>1.9931345786624402E-3</v>
      </c>
      <c r="C1489" t="s">
        <v>166</v>
      </c>
      <c r="D1489" t="s">
        <v>200</v>
      </c>
      <c r="E1489" t="s">
        <v>165</v>
      </c>
      <c r="F1489" t="s">
        <v>505</v>
      </c>
      <c r="G1489" t="s">
        <v>149</v>
      </c>
      <c r="H1489" t="s">
        <v>149</v>
      </c>
      <c r="I1489">
        <v>1</v>
      </c>
      <c r="J1489">
        <v>1375.06</v>
      </c>
      <c r="K1489">
        <v>0.364873</v>
      </c>
    </row>
    <row r="1490" spans="1:11">
      <c r="A1490" t="s">
        <v>209</v>
      </c>
      <c r="B1490">
        <v>5.4913315255214999E-3</v>
      </c>
      <c r="C1490" t="s">
        <v>203</v>
      </c>
      <c r="D1490" t="s">
        <v>210</v>
      </c>
      <c r="E1490" t="s">
        <v>165</v>
      </c>
      <c r="F1490" t="s">
        <v>505</v>
      </c>
      <c r="G1490" t="s">
        <v>149</v>
      </c>
      <c r="H1490" t="s">
        <v>149</v>
      </c>
      <c r="I1490">
        <v>2</v>
      </c>
      <c r="J1490">
        <v>998.18399999999997</v>
      </c>
      <c r="K1490">
        <v>0.364873</v>
      </c>
    </row>
    <row r="1491" spans="1:11">
      <c r="A1491" t="s">
        <v>222</v>
      </c>
      <c r="B1491">
        <v>7.4700410715912401E-3</v>
      </c>
      <c r="C1491" t="s">
        <v>203</v>
      </c>
      <c r="D1491" t="s">
        <v>223</v>
      </c>
      <c r="E1491" t="s">
        <v>224</v>
      </c>
      <c r="F1491" t="s">
        <v>505</v>
      </c>
      <c r="G1491" t="s">
        <v>149</v>
      </c>
      <c r="H1491" t="s">
        <v>149</v>
      </c>
      <c r="I1491">
        <v>2</v>
      </c>
      <c r="J1491">
        <v>733.779</v>
      </c>
      <c r="K1491">
        <v>0.364873</v>
      </c>
    </row>
    <row r="1492" spans="1:11">
      <c r="A1492" t="s">
        <v>234</v>
      </c>
      <c r="B1492">
        <v>0.140305079438066</v>
      </c>
      <c r="C1492" t="s">
        <v>236</v>
      </c>
      <c r="D1492" t="s">
        <v>235</v>
      </c>
      <c r="E1492" t="s">
        <v>165</v>
      </c>
      <c r="F1492" t="s">
        <v>505</v>
      </c>
      <c r="G1492" t="s">
        <v>149</v>
      </c>
      <c r="H1492" t="s">
        <v>149</v>
      </c>
      <c r="I1492">
        <v>67</v>
      </c>
      <c r="J1492">
        <v>1308.759</v>
      </c>
      <c r="K1492">
        <v>0.364873</v>
      </c>
    </row>
    <row r="1493" spans="1:11">
      <c r="A1493" t="s">
        <v>239</v>
      </c>
      <c r="B1493">
        <v>6.1865057228758798E-2</v>
      </c>
      <c r="C1493" t="s">
        <v>241</v>
      </c>
      <c r="D1493" t="s">
        <v>240</v>
      </c>
      <c r="E1493" t="s">
        <v>169</v>
      </c>
      <c r="F1493" t="s">
        <v>505</v>
      </c>
      <c r="G1493" t="s">
        <v>149</v>
      </c>
      <c r="H1493" t="s">
        <v>242</v>
      </c>
      <c r="I1493">
        <v>29</v>
      </c>
      <c r="J1493">
        <v>1284.7270000000001</v>
      </c>
      <c r="K1493">
        <v>0.364873</v>
      </c>
    </row>
    <row r="1494" spans="1:11">
      <c r="A1494" t="s">
        <v>243</v>
      </c>
      <c r="B1494">
        <v>4.7609705965461102E-2</v>
      </c>
      <c r="C1494" t="s">
        <v>236</v>
      </c>
      <c r="D1494" t="s">
        <v>244</v>
      </c>
      <c r="E1494" t="s">
        <v>165</v>
      </c>
      <c r="F1494" t="s">
        <v>505</v>
      </c>
      <c r="G1494" t="s">
        <v>149</v>
      </c>
      <c r="H1494" t="s">
        <v>149</v>
      </c>
      <c r="I1494">
        <v>23</v>
      </c>
      <c r="J1494">
        <v>1324.008</v>
      </c>
      <c r="K1494">
        <v>0.364873</v>
      </c>
    </row>
    <row r="1495" spans="1:11">
      <c r="A1495" t="s">
        <v>139</v>
      </c>
      <c r="B1495">
        <v>5.3387861246086904E-3</v>
      </c>
      <c r="C1495" t="s">
        <v>119</v>
      </c>
      <c r="D1495" t="s">
        <v>140</v>
      </c>
      <c r="E1495" t="s">
        <v>113</v>
      </c>
      <c r="F1495" t="s">
        <v>506</v>
      </c>
      <c r="G1495" t="s">
        <v>137</v>
      </c>
      <c r="H1495" t="s">
        <v>141</v>
      </c>
      <c r="I1495">
        <v>1</v>
      </c>
      <c r="J1495">
        <v>719.58699999999999</v>
      </c>
      <c r="K1495">
        <v>0.26029999999999998</v>
      </c>
    </row>
    <row r="1496" spans="1:11">
      <c r="A1496" t="s">
        <v>145</v>
      </c>
      <c r="B1496">
        <v>4.2226645508381001E-3</v>
      </c>
      <c r="C1496" t="s">
        <v>148</v>
      </c>
      <c r="D1496" t="s">
        <v>146</v>
      </c>
      <c r="E1496" t="s">
        <v>147</v>
      </c>
      <c r="F1496" t="s">
        <v>506</v>
      </c>
      <c r="G1496" t="s">
        <v>149</v>
      </c>
      <c r="H1496" t="s">
        <v>149</v>
      </c>
      <c r="I1496">
        <v>1</v>
      </c>
      <c r="J1496">
        <v>909.78599999999994</v>
      </c>
      <c r="K1496">
        <v>0.26029999999999998</v>
      </c>
    </row>
    <row r="1497" spans="1:11">
      <c r="A1497" t="s">
        <v>150</v>
      </c>
      <c r="B1497">
        <v>1.2072481284668099E-2</v>
      </c>
      <c r="C1497" t="s">
        <v>148</v>
      </c>
      <c r="D1497" t="s">
        <v>151</v>
      </c>
      <c r="E1497" t="s">
        <v>147</v>
      </c>
      <c r="F1497" t="s">
        <v>506</v>
      </c>
      <c r="G1497" t="s">
        <v>149</v>
      </c>
      <c r="H1497" t="s">
        <v>149</v>
      </c>
      <c r="I1497">
        <v>3</v>
      </c>
      <c r="J1497">
        <v>954.66399999999999</v>
      </c>
      <c r="K1497">
        <v>0.26029999999999998</v>
      </c>
    </row>
    <row r="1498" spans="1:11">
      <c r="A1498" t="s">
        <v>152</v>
      </c>
      <c r="B1498">
        <v>1.3704525429586299E-2</v>
      </c>
      <c r="C1498" t="s">
        <v>148</v>
      </c>
      <c r="D1498" t="s">
        <v>153</v>
      </c>
      <c r="E1498" t="s">
        <v>147</v>
      </c>
      <c r="F1498" t="s">
        <v>506</v>
      </c>
      <c r="G1498" t="s">
        <v>149</v>
      </c>
      <c r="H1498" t="s">
        <v>149</v>
      </c>
      <c r="I1498">
        <v>5</v>
      </c>
      <c r="J1498">
        <v>1401.625</v>
      </c>
      <c r="K1498">
        <v>0.26029999999999998</v>
      </c>
    </row>
    <row r="1499" spans="1:11">
      <c r="A1499" t="s">
        <v>156</v>
      </c>
      <c r="B1499">
        <v>5.6977695084149604E-3</v>
      </c>
      <c r="C1499" t="s">
        <v>119</v>
      </c>
      <c r="D1499" t="s">
        <v>157</v>
      </c>
      <c r="E1499" t="s">
        <v>113</v>
      </c>
      <c r="F1499" t="s">
        <v>506</v>
      </c>
      <c r="G1499" t="s">
        <v>158</v>
      </c>
      <c r="H1499" t="s">
        <v>158</v>
      </c>
      <c r="I1499">
        <v>1</v>
      </c>
      <c r="J1499">
        <v>674.25</v>
      </c>
      <c r="K1499">
        <v>0.26029999999999998</v>
      </c>
    </row>
    <row r="1500" spans="1:11">
      <c r="A1500" t="s">
        <v>159</v>
      </c>
      <c r="B1500">
        <v>9.9914812389782795E-2</v>
      </c>
      <c r="C1500" t="s">
        <v>162</v>
      </c>
      <c r="D1500" t="s">
        <v>160</v>
      </c>
      <c r="E1500" t="s">
        <v>161</v>
      </c>
      <c r="F1500" t="s">
        <v>506</v>
      </c>
      <c r="G1500" t="s">
        <v>149</v>
      </c>
      <c r="H1500" t="s">
        <v>149</v>
      </c>
      <c r="I1500">
        <v>29</v>
      </c>
      <c r="J1500">
        <v>1115.049</v>
      </c>
      <c r="K1500">
        <v>0.26029999999999998</v>
      </c>
    </row>
    <row r="1501" spans="1:11">
      <c r="A1501" t="s">
        <v>163</v>
      </c>
      <c r="B1501">
        <v>0.13448375965996601</v>
      </c>
      <c r="C1501" t="s">
        <v>166</v>
      </c>
      <c r="D1501" t="s">
        <v>164</v>
      </c>
      <c r="E1501" t="s">
        <v>165</v>
      </c>
      <c r="F1501" t="s">
        <v>506</v>
      </c>
      <c r="G1501" t="s">
        <v>149</v>
      </c>
      <c r="H1501" t="s">
        <v>149</v>
      </c>
      <c r="I1501">
        <v>51</v>
      </c>
      <c r="J1501">
        <v>1456.8879999999999</v>
      </c>
      <c r="K1501">
        <v>0.26029999999999998</v>
      </c>
    </row>
    <row r="1502" spans="1:11">
      <c r="A1502" t="s">
        <v>167</v>
      </c>
      <c r="B1502">
        <v>6.2094894595861603E-3</v>
      </c>
      <c r="C1502" t="s">
        <v>162</v>
      </c>
      <c r="D1502" t="s">
        <v>168</v>
      </c>
      <c r="E1502" t="s">
        <v>169</v>
      </c>
      <c r="F1502" t="s">
        <v>506</v>
      </c>
      <c r="G1502" t="s">
        <v>149</v>
      </c>
      <c r="H1502" t="s">
        <v>170</v>
      </c>
      <c r="I1502">
        <v>2</v>
      </c>
      <c r="J1502">
        <v>1237.3710000000001</v>
      </c>
      <c r="K1502">
        <v>0.26029999999999998</v>
      </c>
    </row>
    <row r="1503" spans="1:11">
      <c r="A1503" t="s">
        <v>171</v>
      </c>
      <c r="B1503">
        <v>0.64845558764696198</v>
      </c>
      <c r="C1503" t="s">
        <v>166</v>
      </c>
      <c r="D1503" t="s">
        <v>172</v>
      </c>
      <c r="E1503" t="s">
        <v>165</v>
      </c>
      <c r="F1503" t="s">
        <v>506</v>
      </c>
      <c r="G1503" t="s">
        <v>149</v>
      </c>
      <c r="H1503" t="s">
        <v>149</v>
      </c>
      <c r="I1503">
        <v>216</v>
      </c>
      <c r="J1503">
        <v>1279.674</v>
      </c>
      <c r="K1503">
        <v>0.26029999999999998</v>
      </c>
    </row>
    <row r="1504" spans="1:11">
      <c r="A1504" t="s">
        <v>173</v>
      </c>
      <c r="B1504">
        <v>3.4732131733557499E-2</v>
      </c>
      <c r="C1504" t="s">
        <v>162</v>
      </c>
      <c r="D1504" t="s">
        <v>174</v>
      </c>
      <c r="E1504" t="s">
        <v>165</v>
      </c>
      <c r="F1504" t="s">
        <v>506</v>
      </c>
      <c r="G1504" t="s">
        <v>149</v>
      </c>
      <c r="H1504" t="s">
        <v>149</v>
      </c>
      <c r="I1504">
        <v>13</v>
      </c>
      <c r="J1504">
        <v>1437.93</v>
      </c>
      <c r="K1504">
        <v>0.26029999999999998</v>
      </c>
    </row>
    <row r="1505" spans="1:11">
      <c r="A1505" t="s">
        <v>175</v>
      </c>
      <c r="B1505">
        <v>2.2233935349640799E-2</v>
      </c>
      <c r="C1505" t="s">
        <v>162</v>
      </c>
      <c r="D1505" t="s">
        <v>176</v>
      </c>
      <c r="E1505" t="s">
        <v>165</v>
      </c>
      <c r="F1505" t="s">
        <v>506</v>
      </c>
      <c r="G1505" t="s">
        <v>149</v>
      </c>
      <c r="H1505" t="s">
        <v>149</v>
      </c>
      <c r="I1505">
        <v>8</v>
      </c>
      <c r="J1505">
        <v>1382.2909999999999</v>
      </c>
      <c r="K1505">
        <v>0.26029999999999998</v>
      </c>
    </row>
    <row r="1506" spans="1:11">
      <c r="A1506" t="s">
        <v>177</v>
      </c>
      <c r="B1506">
        <v>8.1731384996857493E-3</v>
      </c>
      <c r="C1506" t="s">
        <v>162</v>
      </c>
      <c r="D1506" t="s">
        <v>178</v>
      </c>
      <c r="E1506" t="s">
        <v>179</v>
      </c>
      <c r="F1506" t="s">
        <v>506</v>
      </c>
      <c r="G1506" t="s">
        <v>179</v>
      </c>
      <c r="H1506" t="s">
        <v>179</v>
      </c>
      <c r="I1506">
        <v>3</v>
      </c>
      <c r="J1506">
        <v>1410.127</v>
      </c>
      <c r="K1506">
        <v>0.26029999999999998</v>
      </c>
    </row>
    <row r="1507" spans="1:11">
      <c r="A1507" t="s">
        <v>180</v>
      </c>
      <c r="B1507">
        <v>1.9263685836962099E-2</v>
      </c>
      <c r="C1507" t="s">
        <v>162</v>
      </c>
      <c r="D1507" t="s">
        <v>181</v>
      </c>
      <c r="E1507" t="s">
        <v>165</v>
      </c>
      <c r="F1507" t="s">
        <v>506</v>
      </c>
      <c r="G1507" t="s">
        <v>149</v>
      </c>
      <c r="H1507" t="s">
        <v>149</v>
      </c>
      <c r="I1507">
        <v>7</v>
      </c>
      <c r="J1507">
        <v>1395.9970000000001</v>
      </c>
      <c r="K1507">
        <v>0.26029999999999998</v>
      </c>
    </row>
    <row r="1508" spans="1:11">
      <c r="A1508" t="s">
        <v>182</v>
      </c>
      <c r="B1508">
        <v>0.70212353563811303</v>
      </c>
      <c r="C1508" t="s">
        <v>166</v>
      </c>
      <c r="D1508" t="s">
        <v>183</v>
      </c>
      <c r="E1508" t="s">
        <v>165</v>
      </c>
      <c r="F1508" t="s">
        <v>506</v>
      </c>
      <c r="G1508" t="s">
        <v>149</v>
      </c>
      <c r="H1508" t="s">
        <v>149</v>
      </c>
      <c r="I1508">
        <v>249</v>
      </c>
      <c r="J1508">
        <v>1362.422</v>
      </c>
      <c r="K1508">
        <v>0.26029999999999998</v>
      </c>
    </row>
    <row r="1509" spans="1:11">
      <c r="A1509" t="s">
        <v>184</v>
      </c>
      <c r="B1509">
        <v>0.22117770562511499</v>
      </c>
      <c r="C1509" t="s">
        <v>186</v>
      </c>
      <c r="D1509" t="s">
        <v>185</v>
      </c>
      <c r="E1509" t="s">
        <v>165</v>
      </c>
      <c r="F1509" t="s">
        <v>506</v>
      </c>
      <c r="G1509" t="s">
        <v>149</v>
      </c>
      <c r="H1509" t="s">
        <v>149</v>
      </c>
      <c r="I1509">
        <v>75</v>
      </c>
      <c r="J1509">
        <v>1302.704</v>
      </c>
      <c r="K1509">
        <v>0.26029999999999998</v>
      </c>
    </row>
    <row r="1510" spans="1:11">
      <c r="A1510" t="s">
        <v>187</v>
      </c>
      <c r="B1510">
        <v>0.75451240861675795</v>
      </c>
      <c r="C1510" t="s">
        <v>186</v>
      </c>
      <c r="D1510" t="s">
        <v>188</v>
      </c>
      <c r="E1510" t="s">
        <v>165</v>
      </c>
      <c r="F1510" t="s">
        <v>506</v>
      </c>
      <c r="G1510" t="s">
        <v>149</v>
      </c>
      <c r="H1510" t="s">
        <v>149</v>
      </c>
      <c r="I1510">
        <v>274</v>
      </c>
      <c r="J1510">
        <v>1395.115</v>
      </c>
      <c r="K1510">
        <v>0.26029999999999998</v>
      </c>
    </row>
    <row r="1511" spans="1:11">
      <c r="A1511" t="s">
        <v>189</v>
      </c>
      <c r="B1511">
        <v>0.4219604783425</v>
      </c>
      <c r="C1511" t="s">
        <v>186</v>
      </c>
      <c r="D1511" t="s">
        <v>190</v>
      </c>
      <c r="E1511" t="s">
        <v>165</v>
      </c>
      <c r="F1511" t="s">
        <v>506</v>
      </c>
      <c r="G1511" t="s">
        <v>149</v>
      </c>
      <c r="H1511" t="s">
        <v>149</v>
      </c>
      <c r="I1511">
        <v>140</v>
      </c>
      <c r="J1511">
        <v>1274.624</v>
      </c>
      <c r="K1511">
        <v>0.26029999999999998</v>
      </c>
    </row>
    <row r="1512" spans="1:11">
      <c r="A1512" t="s">
        <v>191</v>
      </c>
      <c r="B1512">
        <v>0.31987242123052301</v>
      </c>
      <c r="C1512" t="s">
        <v>186</v>
      </c>
      <c r="D1512" t="s">
        <v>192</v>
      </c>
      <c r="E1512" t="s">
        <v>165</v>
      </c>
      <c r="F1512" t="s">
        <v>506</v>
      </c>
      <c r="G1512" t="s">
        <v>149</v>
      </c>
      <c r="H1512" t="s">
        <v>149</v>
      </c>
      <c r="I1512">
        <v>108</v>
      </c>
      <c r="J1512">
        <v>1297.098</v>
      </c>
      <c r="K1512">
        <v>0.26029999999999998</v>
      </c>
    </row>
    <row r="1513" spans="1:11">
      <c r="A1513" t="s">
        <v>193</v>
      </c>
      <c r="B1513">
        <v>1.16358581002183E-2</v>
      </c>
      <c r="C1513" t="s">
        <v>162</v>
      </c>
      <c r="D1513" t="s">
        <v>194</v>
      </c>
      <c r="E1513" t="s">
        <v>165</v>
      </c>
      <c r="F1513" t="s">
        <v>506</v>
      </c>
      <c r="G1513" t="s">
        <v>149</v>
      </c>
      <c r="H1513" t="s">
        <v>149</v>
      </c>
      <c r="I1513">
        <v>4</v>
      </c>
      <c r="J1513">
        <v>1320.6489999999999</v>
      </c>
      <c r="K1513">
        <v>0.26029999999999998</v>
      </c>
    </row>
    <row r="1514" spans="1:11">
      <c r="A1514" t="s">
        <v>195</v>
      </c>
      <c r="B1514">
        <v>0.123268564616374</v>
      </c>
      <c r="C1514" t="s">
        <v>166</v>
      </c>
      <c r="D1514" t="s">
        <v>196</v>
      </c>
      <c r="E1514" t="s">
        <v>165</v>
      </c>
      <c r="F1514" t="s">
        <v>506</v>
      </c>
      <c r="G1514" t="s">
        <v>149</v>
      </c>
      <c r="H1514" t="s">
        <v>149</v>
      </c>
      <c r="I1514">
        <v>46</v>
      </c>
      <c r="J1514">
        <v>1433.6110000000001</v>
      </c>
      <c r="K1514">
        <v>0.26029999999999998</v>
      </c>
    </row>
    <row r="1515" spans="1:11">
      <c r="A1515" t="s">
        <v>197</v>
      </c>
      <c r="B1515">
        <v>2.1144445518890598E-2</v>
      </c>
      <c r="C1515" t="s">
        <v>162</v>
      </c>
      <c r="D1515" t="s">
        <v>198</v>
      </c>
      <c r="E1515" t="s">
        <v>165</v>
      </c>
      <c r="F1515" t="s">
        <v>506</v>
      </c>
      <c r="G1515" t="s">
        <v>149</v>
      </c>
      <c r="H1515" t="s">
        <v>149</v>
      </c>
      <c r="I1515">
        <v>8</v>
      </c>
      <c r="J1515">
        <v>1453.5150000000001</v>
      </c>
      <c r="K1515">
        <v>0.26029999999999998</v>
      </c>
    </row>
    <row r="1516" spans="1:11">
      <c r="A1516" t="s">
        <v>199</v>
      </c>
      <c r="B1516">
        <v>0.150868281323458</v>
      </c>
      <c r="C1516" t="s">
        <v>166</v>
      </c>
      <c r="D1516" t="s">
        <v>200</v>
      </c>
      <c r="E1516" t="s">
        <v>165</v>
      </c>
      <c r="F1516" t="s">
        <v>506</v>
      </c>
      <c r="G1516" t="s">
        <v>149</v>
      </c>
      <c r="H1516" t="s">
        <v>149</v>
      </c>
      <c r="I1516">
        <v>54</v>
      </c>
      <c r="J1516">
        <v>1375.06</v>
      </c>
      <c r="K1516">
        <v>0.26029999999999998</v>
      </c>
    </row>
    <row r="1517" spans="1:11">
      <c r="A1517" t="s">
        <v>204</v>
      </c>
      <c r="B1517">
        <v>5.54750076462057E-2</v>
      </c>
      <c r="C1517" t="s">
        <v>203</v>
      </c>
      <c r="D1517" t="s">
        <v>205</v>
      </c>
      <c r="E1517" t="s">
        <v>147</v>
      </c>
      <c r="F1517" t="s">
        <v>506</v>
      </c>
      <c r="G1517" t="s">
        <v>149</v>
      </c>
      <c r="H1517" t="s">
        <v>149</v>
      </c>
      <c r="I1517">
        <v>13</v>
      </c>
      <c r="J1517">
        <v>900.26800000000003</v>
      </c>
      <c r="K1517">
        <v>0.26029999999999998</v>
      </c>
    </row>
    <row r="1518" spans="1:11">
      <c r="A1518" t="s">
        <v>209</v>
      </c>
      <c r="B1518">
        <v>2.3092262094255901E-2</v>
      </c>
      <c r="C1518" t="s">
        <v>203</v>
      </c>
      <c r="D1518" t="s">
        <v>210</v>
      </c>
      <c r="E1518" t="s">
        <v>165</v>
      </c>
      <c r="F1518" t="s">
        <v>506</v>
      </c>
      <c r="G1518" t="s">
        <v>149</v>
      </c>
      <c r="H1518" t="s">
        <v>149</v>
      </c>
      <c r="I1518">
        <v>6</v>
      </c>
      <c r="J1518">
        <v>998.18399999999997</v>
      </c>
      <c r="K1518">
        <v>0.26029999999999998</v>
      </c>
    </row>
    <row r="1519" spans="1:11">
      <c r="A1519" t="s">
        <v>211</v>
      </c>
      <c r="B1519">
        <v>1.6740765507897298E-2</v>
      </c>
      <c r="C1519" t="s">
        <v>203</v>
      </c>
      <c r="D1519" t="s">
        <v>212</v>
      </c>
      <c r="E1519" t="s">
        <v>165</v>
      </c>
      <c r="F1519" t="s">
        <v>506</v>
      </c>
      <c r="G1519" t="s">
        <v>149</v>
      </c>
      <c r="H1519" t="s">
        <v>149</v>
      </c>
      <c r="I1519">
        <v>3</v>
      </c>
      <c r="J1519">
        <v>688.44899999999996</v>
      </c>
      <c r="K1519">
        <v>0.26029999999999998</v>
      </c>
    </row>
    <row r="1520" spans="1:11">
      <c r="A1520" t="s">
        <v>213</v>
      </c>
      <c r="B1520">
        <v>2.1297991684469601E-2</v>
      </c>
      <c r="C1520" t="s">
        <v>208</v>
      </c>
      <c r="D1520" t="s">
        <v>214</v>
      </c>
      <c r="E1520" t="s">
        <v>165</v>
      </c>
      <c r="F1520" t="s">
        <v>506</v>
      </c>
      <c r="G1520" t="s">
        <v>149</v>
      </c>
      <c r="H1520" t="s">
        <v>149</v>
      </c>
      <c r="I1520">
        <v>2</v>
      </c>
      <c r="J1520">
        <v>360.75900000000001</v>
      </c>
      <c r="K1520">
        <v>0.26029999999999998</v>
      </c>
    </row>
    <row r="1521" spans="1:11">
      <c r="A1521" t="s">
        <v>215</v>
      </c>
      <c r="B1521">
        <v>1.5092917721710701E-2</v>
      </c>
      <c r="C1521" t="s">
        <v>203</v>
      </c>
      <c r="D1521" t="s">
        <v>216</v>
      </c>
      <c r="E1521" t="s">
        <v>217</v>
      </c>
      <c r="F1521" t="s">
        <v>506</v>
      </c>
      <c r="G1521" t="s">
        <v>149</v>
      </c>
      <c r="H1521" t="s">
        <v>149</v>
      </c>
      <c r="I1521">
        <v>1</v>
      </c>
      <c r="J1521">
        <v>254.53800000000001</v>
      </c>
      <c r="K1521">
        <v>0.26029999999999998</v>
      </c>
    </row>
    <row r="1522" spans="1:11">
      <c r="A1522" t="s">
        <v>222</v>
      </c>
      <c r="B1522">
        <v>4.1884230440487301E-2</v>
      </c>
      <c r="C1522" t="s">
        <v>203</v>
      </c>
      <c r="D1522" t="s">
        <v>223</v>
      </c>
      <c r="E1522" t="s">
        <v>224</v>
      </c>
      <c r="F1522" t="s">
        <v>506</v>
      </c>
      <c r="G1522" t="s">
        <v>149</v>
      </c>
      <c r="H1522" t="s">
        <v>149</v>
      </c>
      <c r="I1522">
        <v>8</v>
      </c>
      <c r="J1522">
        <v>733.779</v>
      </c>
      <c r="K1522">
        <v>0.26029999999999998</v>
      </c>
    </row>
    <row r="1523" spans="1:11">
      <c r="A1523" t="s">
        <v>225</v>
      </c>
      <c r="B1523">
        <v>7.5894343881431098E-2</v>
      </c>
      <c r="C1523" t="s">
        <v>203</v>
      </c>
      <c r="D1523" t="s">
        <v>226</v>
      </c>
      <c r="E1523" t="s">
        <v>217</v>
      </c>
      <c r="F1523" t="s">
        <v>506</v>
      </c>
      <c r="G1523" t="s">
        <v>149</v>
      </c>
      <c r="H1523" t="s">
        <v>149</v>
      </c>
      <c r="I1523">
        <v>6</v>
      </c>
      <c r="J1523">
        <v>303.71600000000001</v>
      </c>
      <c r="K1523">
        <v>0.26029999999999998</v>
      </c>
    </row>
    <row r="1524" spans="1:11">
      <c r="A1524" t="s">
        <v>227</v>
      </c>
      <c r="B1524">
        <v>5.1632720448715398E-2</v>
      </c>
      <c r="C1524" t="s">
        <v>203</v>
      </c>
      <c r="D1524" t="s">
        <v>228</v>
      </c>
      <c r="E1524" t="s">
        <v>165</v>
      </c>
      <c r="F1524" t="s">
        <v>506</v>
      </c>
      <c r="G1524" t="s">
        <v>149</v>
      </c>
      <c r="H1524" t="s">
        <v>149</v>
      </c>
      <c r="I1524">
        <v>9</v>
      </c>
      <c r="J1524">
        <v>669.64300000000003</v>
      </c>
      <c r="K1524">
        <v>0.26029999999999998</v>
      </c>
    </row>
    <row r="1525" spans="1:11">
      <c r="A1525" t="s">
        <v>229</v>
      </c>
      <c r="B1525">
        <v>1.3363368046461399E-2</v>
      </c>
      <c r="C1525" t="s">
        <v>203</v>
      </c>
      <c r="D1525" t="s">
        <v>230</v>
      </c>
      <c r="E1525" t="s">
        <v>231</v>
      </c>
      <c r="F1525" t="s">
        <v>506</v>
      </c>
      <c r="G1525" t="s">
        <v>149</v>
      </c>
      <c r="H1525" t="s">
        <v>149</v>
      </c>
      <c r="I1525">
        <v>2</v>
      </c>
      <c r="J1525">
        <v>574.96299999999997</v>
      </c>
      <c r="K1525">
        <v>0.26029999999999998</v>
      </c>
    </row>
    <row r="1526" spans="1:11">
      <c r="A1526" t="s">
        <v>232</v>
      </c>
      <c r="B1526">
        <v>3.3112519122090699E-3</v>
      </c>
      <c r="C1526" t="s">
        <v>233</v>
      </c>
      <c r="D1526" t="s">
        <v>1</v>
      </c>
      <c r="E1526" t="s">
        <v>113</v>
      </c>
      <c r="F1526" t="s">
        <v>506</v>
      </c>
      <c r="G1526" t="s">
        <v>1</v>
      </c>
      <c r="H1526" t="s">
        <v>1</v>
      </c>
      <c r="I1526">
        <v>1</v>
      </c>
      <c r="J1526">
        <v>1160.202</v>
      </c>
      <c r="K1526">
        <v>0.26029999999999998</v>
      </c>
    </row>
    <row r="1527" spans="1:11">
      <c r="A1527" t="s">
        <v>234</v>
      </c>
      <c r="B1527">
        <v>0.76026660567884297</v>
      </c>
      <c r="C1527" t="s">
        <v>236</v>
      </c>
      <c r="D1527" t="s">
        <v>235</v>
      </c>
      <c r="E1527" t="s">
        <v>165</v>
      </c>
      <c r="F1527" t="s">
        <v>506</v>
      </c>
      <c r="G1527" t="s">
        <v>149</v>
      </c>
      <c r="H1527" t="s">
        <v>149</v>
      </c>
      <c r="I1527">
        <v>259</v>
      </c>
      <c r="J1527">
        <v>1308.759</v>
      </c>
      <c r="K1527">
        <v>0.26029999999999998</v>
      </c>
    </row>
    <row r="1528" spans="1:11">
      <c r="A1528" t="s">
        <v>237</v>
      </c>
      <c r="B1528">
        <v>8.5803648841696004E-3</v>
      </c>
      <c r="C1528" t="s">
        <v>162</v>
      </c>
      <c r="D1528" t="s">
        <v>238</v>
      </c>
      <c r="E1528" t="s">
        <v>165</v>
      </c>
      <c r="F1528" t="s">
        <v>506</v>
      </c>
      <c r="G1528" t="s">
        <v>149</v>
      </c>
      <c r="H1528" t="s">
        <v>149</v>
      </c>
      <c r="I1528">
        <v>3</v>
      </c>
      <c r="J1528">
        <v>1343.202</v>
      </c>
      <c r="K1528">
        <v>0.26029999999999998</v>
      </c>
    </row>
    <row r="1529" spans="1:11">
      <c r="A1529" t="s">
        <v>239</v>
      </c>
      <c r="B1529">
        <v>4.7844824197499303E-2</v>
      </c>
      <c r="C1529" t="s">
        <v>241</v>
      </c>
      <c r="D1529" t="s">
        <v>240</v>
      </c>
      <c r="E1529" t="s">
        <v>169</v>
      </c>
      <c r="F1529" t="s">
        <v>506</v>
      </c>
      <c r="G1529" t="s">
        <v>149</v>
      </c>
      <c r="H1529" t="s">
        <v>242</v>
      </c>
      <c r="I1529">
        <v>16</v>
      </c>
      <c r="J1529">
        <v>1284.7270000000001</v>
      </c>
      <c r="K1529">
        <v>0.26029999999999998</v>
      </c>
    </row>
    <row r="1530" spans="1:11">
      <c r="A1530" t="s">
        <v>243</v>
      </c>
      <c r="B1530">
        <v>0.45264718204392401</v>
      </c>
      <c r="C1530" t="s">
        <v>236</v>
      </c>
      <c r="D1530" t="s">
        <v>244</v>
      </c>
      <c r="E1530" t="s">
        <v>165</v>
      </c>
      <c r="F1530" t="s">
        <v>506</v>
      </c>
      <c r="G1530" t="s">
        <v>149</v>
      </c>
      <c r="H1530" t="s">
        <v>149</v>
      </c>
      <c r="I1530">
        <v>156</v>
      </c>
      <c r="J1530">
        <v>1324.008</v>
      </c>
      <c r="K1530">
        <v>0.26029999999999998</v>
      </c>
    </row>
    <row r="1531" spans="1:11">
      <c r="A1531" t="s">
        <v>145</v>
      </c>
      <c r="B1531">
        <v>6.0685474182502397E-3</v>
      </c>
      <c r="C1531" t="s">
        <v>148</v>
      </c>
      <c r="D1531" t="s">
        <v>146</v>
      </c>
      <c r="E1531" t="s">
        <v>147</v>
      </c>
      <c r="F1531" t="s">
        <v>507</v>
      </c>
      <c r="G1531" t="s">
        <v>149</v>
      </c>
      <c r="H1531" t="s">
        <v>149</v>
      </c>
      <c r="I1531">
        <v>1</v>
      </c>
      <c r="J1531">
        <v>909.78599999999994</v>
      </c>
      <c r="K1531">
        <v>0.18112400000000001</v>
      </c>
    </row>
    <row r="1532" spans="1:11">
      <c r="A1532" t="s">
        <v>159</v>
      </c>
      <c r="B1532">
        <v>3.46599623605972E-2</v>
      </c>
      <c r="C1532" t="s">
        <v>162</v>
      </c>
      <c r="D1532" t="s">
        <v>160</v>
      </c>
      <c r="E1532" t="s">
        <v>161</v>
      </c>
      <c r="F1532" t="s">
        <v>507</v>
      </c>
      <c r="G1532" t="s">
        <v>149</v>
      </c>
      <c r="H1532" t="s">
        <v>149</v>
      </c>
      <c r="I1532">
        <v>7</v>
      </c>
      <c r="J1532">
        <v>1115.049</v>
      </c>
      <c r="K1532">
        <v>0.18112400000000001</v>
      </c>
    </row>
    <row r="1533" spans="1:11">
      <c r="A1533" t="s">
        <v>163</v>
      </c>
      <c r="B1533">
        <v>5.6844583950106803E-2</v>
      </c>
      <c r="C1533" t="s">
        <v>166</v>
      </c>
      <c r="D1533" t="s">
        <v>164</v>
      </c>
      <c r="E1533" t="s">
        <v>165</v>
      </c>
      <c r="F1533" t="s">
        <v>507</v>
      </c>
      <c r="G1533" t="s">
        <v>149</v>
      </c>
      <c r="H1533" t="s">
        <v>149</v>
      </c>
      <c r="I1533">
        <v>15</v>
      </c>
      <c r="J1533">
        <v>1456.8879999999999</v>
      </c>
      <c r="K1533">
        <v>0.18112400000000001</v>
      </c>
    </row>
    <row r="1534" spans="1:11">
      <c r="A1534" t="s">
        <v>171</v>
      </c>
      <c r="B1534">
        <v>0.33652648999190199</v>
      </c>
      <c r="C1534" t="s">
        <v>166</v>
      </c>
      <c r="D1534" t="s">
        <v>172</v>
      </c>
      <c r="E1534" t="s">
        <v>165</v>
      </c>
      <c r="F1534" t="s">
        <v>507</v>
      </c>
      <c r="G1534" t="s">
        <v>149</v>
      </c>
      <c r="H1534" t="s">
        <v>149</v>
      </c>
      <c r="I1534">
        <v>78</v>
      </c>
      <c r="J1534">
        <v>1279.674</v>
      </c>
      <c r="K1534">
        <v>0.18112400000000001</v>
      </c>
    </row>
    <row r="1535" spans="1:11">
      <c r="A1535" t="s">
        <v>173</v>
      </c>
      <c r="B1535">
        <v>7.6792048033773796E-3</v>
      </c>
      <c r="C1535" t="s">
        <v>162</v>
      </c>
      <c r="D1535" t="s">
        <v>174</v>
      </c>
      <c r="E1535" t="s">
        <v>165</v>
      </c>
      <c r="F1535" t="s">
        <v>507</v>
      </c>
      <c r="G1535" t="s">
        <v>149</v>
      </c>
      <c r="H1535" t="s">
        <v>149</v>
      </c>
      <c r="I1535">
        <v>2</v>
      </c>
      <c r="J1535">
        <v>1437.93</v>
      </c>
      <c r="K1535">
        <v>0.18112400000000001</v>
      </c>
    </row>
    <row r="1536" spans="1:11">
      <c r="A1536" t="s">
        <v>175</v>
      </c>
      <c r="B1536">
        <v>3.9941513628173903E-3</v>
      </c>
      <c r="C1536" t="s">
        <v>162</v>
      </c>
      <c r="D1536" t="s">
        <v>176</v>
      </c>
      <c r="E1536" t="s">
        <v>165</v>
      </c>
      <c r="F1536" t="s">
        <v>507</v>
      </c>
      <c r="G1536" t="s">
        <v>149</v>
      </c>
      <c r="H1536" t="s">
        <v>149</v>
      </c>
      <c r="I1536">
        <v>1</v>
      </c>
      <c r="J1536">
        <v>1382.2909999999999</v>
      </c>
      <c r="K1536">
        <v>0.18112400000000001</v>
      </c>
    </row>
    <row r="1537" spans="1:11">
      <c r="A1537" t="s">
        <v>177</v>
      </c>
      <c r="B1537">
        <v>3.91530655143843E-3</v>
      </c>
      <c r="C1537" t="s">
        <v>162</v>
      </c>
      <c r="D1537" t="s">
        <v>178</v>
      </c>
      <c r="E1537" t="s">
        <v>179</v>
      </c>
      <c r="F1537" t="s">
        <v>507</v>
      </c>
      <c r="G1537" t="s">
        <v>179</v>
      </c>
      <c r="H1537" t="s">
        <v>179</v>
      </c>
      <c r="I1537">
        <v>1</v>
      </c>
      <c r="J1537">
        <v>1410.127</v>
      </c>
      <c r="K1537">
        <v>0.18112400000000001</v>
      </c>
    </row>
    <row r="1538" spans="1:11">
      <c r="A1538" t="s">
        <v>180</v>
      </c>
      <c r="B1538">
        <v>1.18648094833876E-2</v>
      </c>
      <c r="C1538" t="s">
        <v>162</v>
      </c>
      <c r="D1538" t="s">
        <v>181</v>
      </c>
      <c r="E1538" t="s">
        <v>165</v>
      </c>
      <c r="F1538" t="s">
        <v>507</v>
      </c>
      <c r="G1538" t="s">
        <v>149</v>
      </c>
      <c r="H1538" t="s">
        <v>149</v>
      </c>
      <c r="I1538">
        <v>3</v>
      </c>
      <c r="J1538">
        <v>1395.9970000000001</v>
      </c>
      <c r="K1538">
        <v>0.18112400000000001</v>
      </c>
    </row>
    <row r="1539" spans="1:11">
      <c r="A1539" t="s">
        <v>182</v>
      </c>
      <c r="B1539">
        <v>0.28366802921724299</v>
      </c>
      <c r="C1539" t="s">
        <v>166</v>
      </c>
      <c r="D1539" t="s">
        <v>183</v>
      </c>
      <c r="E1539" t="s">
        <v>165</v>
      </c>
      <c r="F1539" t="s">
        <v>507</v>
      </c>
      <c r="G1539" t="s">
        <v>149</v>
      </c>
      <c r="H1539" t="s">
        <v>149</v>
      </c>
      <c r="I1539">
        <v>70</v>
      </c>
      <c r="J1539">
        <v>1362.422</v>
      </c>
      <c r="K1539">
        <v>0.18112400000000001</v>
      </c>
    </row>
    <row r="1540" spans="1:11">
      <c r="A1540" t="s">
        <v>184</v>
      </c>
      <c r="B1540">
        <v>8.0525207681671401E-2</v>
      </c>
      <c r="C1540" t="s">
        <v>186</v>
      </c>
      <c r="D1540" t="s">
        <v>185</v>
      </c>
      <c r="E1540" t="s">
        <v>165</v>
      </c>
      <c r="F1540" t="s">
        <v>507</v>
      </c>
      <c r="G1540" t="s">
        <v>149</v>
      </c>
      <c r="H1540" t="s">
        <v>149</v>
      </c>
      <c r="I1540">
        <v>19</v>
      </c>
      <c r="J1540">
        <v>1302.704</v>
      </c>
      <c r="K1540">
        <v>0.18112400000000001</v>
      </c>
    </row>
    <row r="1541" spans="1:11">
      <c r="A1541" t="s">
        <v>187</v>
      </c>
      <c r="B1541">
        <v>0.25723339387427802</v>
      </c>
      <c r="C1541" t="s">
        <v>186</v>
      </c>
      <c r="D1541" t="s">
        <v>188</v>
      </c>
      <c r="E1541" t="s">
        <v>165</v>
      </c>
      <c r="F1541" t="s">
        <v>507</v>
      </c>
      <c r="G1541" t="s">
        <v>149</v>
      </c>
      <c r="H1541" t="s">
        <v>149</v>
      </c>
      <c r="I1541">
        <v>65</v>
      </c>
      <c r="J1541">
        <v>1395.115</v>
      </c>
      <c r="K1541">
        <v>0.18112400000000001</v>
      </c>
    </row>
    <row r="1542" spans="1:11">
      <c r="A1542" t="s">
        <v>189</v>
      </c>
      <c r="B1542">
        <v>0.151603752833077</v>
      </c>
      <c r="C1542" t="s">
        <v>186</v>
      </c>
      <c r="D1542" t="s">
        <v>190</v>
      </c>
      <c r="E1542" t="s">
        <v>165</v>
      </c>
      <c r="F1542" t="s">
        <v>507</v>
      </c>
      <c r="G1542" t="s">
        <v>149</v>
      </c>
      <c r="H1542" t="s">
        <v>149</v>
      </c>
      <c r="I1542">
        <v>35</v>
      </c>
      <c r="J1542">
        <v>1274.624</v>
      </c>
      <c r="K1542">
        <v>0.18112400000000001</v>
      </c>
    </row>
    <row r="1543" spans="1:11">
      <c r="A1543" t="s">
        <v>191</v>
      </c>
      <c r="B1543">
        <v>0.106412150073861</v>
      </c>
      <c r="C1543" t="s">
        <v>186</v>
      </c>
      <c r="D1543" t="s">
        <v>192</v>
      </c>
      <c r="E1543" t="s">
        <v>165</v>
      </c>
      <c r="F1543" t="s">
        <v>507</v>
      </c>
      <c r="G1543" t="s">
        <v>149</v>
      </c>
      <c r="H1543" t="s">
        <v>149</v>
      </c>
      <c r="I1543">
        <v>25</v>
      </c>
      <c r="J1543">
        <v>1297.098</v>
      </c>
      <c r="K1543">
        <v>0.18112400000000001</v>
      </c>
    </row>
    <row r="1544" spans="1:11">
      <c r="A1544" t="s">
        <v>193</v>
      </c>
      <c r="B1544">
        <v>1.2541741556144501E-2</v>
      </c>
      <c r="C1544" t="s">
        <v>162</v>
      </c>
      <c r="D1544" t="s">
        <v>194</v>
      </c>
      <c r="E1544" t="s">
        <v>165</v>
      </c>
      <c r="F1544" t="s">
        <v>507</v>
      </c>
      <c r="G1544" t="s">
        <v>149</v>
      </c>
      <c r="H1544" t="s">
        <v>149</v>
      </c>
      <c r="I1544">
        <v>3</v>
      </c>
      <c r="J1544">
        <v>1320.6489999999999</v>
      </c>
      <c r="K1544">
        <v>0.18112400000000001</v>
      </c>
    </row>
    <row r="1545" spans="1:11">
      <c r="A1545" t="s">
        <v>195</v>
      </c>
      <c r="B1545">
        <v>4.6214038381068898E-2</v>
      </c>
      <c r="C1545" t="s">
        <v>166</v>
      </c>
      <c r="D1545" t="s">
        <v>196</v>
      </c>
      <c r="E1545" t="s">
        <v>165</v>
      </c>
      <c r="F1545" t="s">
        <v>507</v>
      </c>
      <c r="G1545" t="s">
        <v>149</v>
      </c>
      <c r="H1545" t="s">
        <v>149</v>
      </c>
      <c r="I1545">
        <v>12</v>
      </c>
      <c r="J1545">
        <v>1433.6110000000001</v>
      </c>
      <c r="K1545">
        <v>0.18112400000000001</v>
      </c>
    </row>
    <row r="1546" spans="1:11">
      <c r="A1546" t="s">
        <v>197</v>
      </c>
      <c r="B1546">
        <v>7.5968661919006203E-3</v>
      </c>
      <c r="C1546" t="s">
        <v>162</v>
      </c>
      <c r="D1546" t="s">
        <v>198</v>
      </c>
      <c r="E1546" t="s">
        <v>165</v>
      </c>
      <c r="F1546" t="s">
        <v>507</v>
      </c>
      <c r="G1546" t="s">
        <v>149</v>
      </c>
      <c r="H1546" t="s">
        <v>149</v>
      </c>
      <c r="I1546">
        <v>2</v>
      </c>
      <c r="J1546">
        <v>1453.5150000000001</v>
      </c>
      <c r="K1546">
        <v>0.18112400000000001</v>
      </c>
    </row>
    <row r="1547" spans="1:11">
      <c r="A1547" t="s">
        <v>199</v>
      </c>
      <c r="B1547">
        <v>4.0151553251932398E-2</v>
      </c>
      <c r="C1547" t="s">
        <v>166</v>
      </c>
      <c r="D1547" t="s">
        <v>200</v>
      </c>
      <c r="E1547" t="s">
        <v>165</v>
      </c>
      <c r="F1547" t="s">
        <v>507</v>
      </c>
      <c r="G1547" t="s">
        <v>149</v>
      </c>
      <c r="H1547" t="s">
        <v>149</v>
      </c>
      <c r="I1547">
        <v>10</v>
      </c>
      <c r="J1547">
        <v>1375.06</v>
      </c>
      <c r="K1547">
        <v>0.18112400000000001</v>
      </c>
    </row>
    <row r="1548" spans="1:11">
      <c r="A1548" t="s">
        <v>215</v>
      </c>
      <c r="B1548">
        <v>2.1690590330167701E-2</v>
      </c>
      <c r="C1548" t="s">
        <v>203</v>
      </c>
      <c r="D1548" t="s">
        <v>216</v>
      </c>
      <c r="E1548" t="s">
        <v>217</v>
      </c>
      <c r="F1548" t="s">
        <v>507</v>
      </c>
      <c r="G1548" t="s">
        <v>149</v>
      </c>
      <c r="H1548" t="s">
        <v>149</v>
      </c>
      <c r="I1548">
        <v>1</v>
      </c>
      <c r="J1548">
        <v>254.53800000000001</v>
      </c>
      <c r="K1548">
        <v>0.18112400000000001</v>
      </c>
    </row>
    <row r="1549" spans="1:11">
      <c r="A1549" t="s">
        <v>222</v>
      </c>
      <c r="B1549">
        <v>2.2572516308562499E-2</v>
      </c>
      <c r="C1549" t="s">
        <v>203</v>
      </c>
      <c r="D1549" t="s">
        <v>223</v>
      </c>
      <c r="E1549" t="s">
        <v>224</v>
      </c>
      <c r="F1549" t="s">
        <v>507</v>
      </c>
      <c r="G1549" t="s">
        <v>149</v>
      </c>
      <c r="H1549" t="s">
        <v>149</v>
      </c>
      <c r="I1549">
        <v>3</v>
      </c>
      <c r="J1549">
        <v>733.779</v>
      </c>
      <c r="K1549">
        <v>0.18112400000000001</v>
      </c>
    </row>
    <row r="1550" spans="1:11">
      <c r="A1550" t="s">
        <v>225</v>
      </c>
      <c r="B1550">
        <v>3.6356856283239702E-2</v>
      </c>
      <c r="C1550" t="s">
        <v>203</v>
      </c>
      <c r="D1550" t="s">
        <v>226</v>
      </c>
      <c r="E1550" t="s">
        <v>217</v>
      </c>
      <c r="F1550" t="s">
        <v>507</v>
      </c>
      <c r="G1550" t="s">
        <v>149</v>
      </c>
      <c r="H1550" t="s">
        <v>149</v>
      </c>
      <c r="I1550">
        <v>2</v>
      </c>
      <c r="J1550">
        <v>303.71600000000001</v>
      </c>
      <c r="K1550">
        <v>0.18112400000000001</v>
      </c>
    </row>
    <row r="1551" spans="1:11">
      <c r="A1551" t="s">
        <v>227</v>
      </c>
      <c r="B1551">
        <v>2.4734430800263201E-2</v>
      </c>
      <c r="C1551" t="s">
        <v>203</v>
      </c>
      <c r="D1551" t="s">
        <v>228</v>
      </c>
      <c r="E1551" t="s">
        <v>165</v>
      </c>
      <c r="F1551" t="s">
        <v>507</v>
      </c>
      <c r="G1551" t="s">
        <v>149</v>
      </c>
      <c r="H1551" t="s">
        <v>149</v>
      </c>
      <c r="I1551">
        <v>3</v>
      </c>
      <c r="J1551">
        <v>669.64300000000003</v>
      </c>
      <c r="K1551">
        <v>0.18112400000000001</v>
      </c>
    </row>
    <row r="1552" spans="1:11">
      <c r="A1552" t="s">
        <v>234</v>
      </c>
      <c r="B1552">
        <v>0.269987894496583</v>
      </c>
      <c r="C1552" t="s">
        <v>236</v>
      </c>
      <c r="D1552" t="s">
        <v>235</v>
      </c>
      <c r="E1552" t="s">
        <v>165</v>
      </c>
      <c r="F1552" t="s">
        <v>507</v>
      </c>
      <c r="G1552" t="s">
        <v>149</v>
      </c>
      <c r="H1552" t="s">
        <v>149</v>
      </c>
      <c r="I1552">
        <v>64</v>
      </c>
      <c r="J1552">
        <v>1308.759</v>
      </c>
      <c r="K1552">
        <v>0.18112400000000001</v>
      </c>
    </row>
    <row r="1553" spans="1:11">
      <c r="A1553" t="s">
        <v>237</v>
      </c>
      <c r="B1553">
        <v>4.1103865847878498E-3</v>
      </c>
      <c r="C1553" t="s">
        <v>162</v>
      </c>
      <c r="D1553" t="s">
        <v>238</v>
      </c>
      <c r="E1553" t="s">
        <v>165</v>
      </c>
      <c r="F1553" t="s">
        <v>507</v>
      </c>
      <c r="G1553" t="s">
        <v>149</v>
      </c>
      <c r="H1553" t="s">
        <v>149</v>
      </c>
      <c r="I1553">
        <v>1</v>
      </c>
      <c r="J1553">
        <v>1343.202</v>
      </c>
      <c r="K1553">
        <v>0.18112400000000001</v>
      </c>
    </row>
    <row r="1554" spans="1:11">
      <c r="A1554" t="s">
        <v>239</v>
      </c>
      <c r="B1554">
        <v>8.59494582344765E-3</v>
      </c>
      <c r="C1554" t="s">
        <v>241</v>
      </c>
      <c r="D1554" t="s">
        <v>240</v>
      </c>
      <c r="E1554" t="s">
        <v>169</v>
      </c>
      <c r="F1554" t="s">
        <v>507</v>
      </c>
      <c r="G1554" t="s">
        <v>149</v>
      </c>
      <c r="H1554" t="s">
        <v>242</v>
      </c>
      <c r="I1554">
        <v>2</v>
      </c>
      <c r="J1554">
        <v>1284.7270000000001</v>
      </c>
      <c r="K1554">
        <v>0.18112400000000001</v>
      </c>
    </row>
    <row r="1555" spans="1:11">
      <c r="A1555" t="s">
        <v>243</v>
      </c>
      <c r="B1555">
        <v>0.23351856707948301</v>
      </c>
      <c r="C1555" t="s">
        <v>236</v>
      </c>
      <c r="D1555" t="s">
        <v>244</v>
      </c>
      <c r="E1555" t="s">
        <v>165</v>
      </c>
      <c r="F1555" t="s">
        <v>507</v>
      </c>
      <c r="G1555" t="s">
        <v>149</v>
      </c>
      <c r="H1555" t="s">
        <v>149</v>
      </c>
      <c r="I1555">
        <v>56</v>
      </c>
      <c r="J1555">
        <v>1324.008</v>
      </c>
      <c r="K1555">
        <v>0.18112400000000001</v>
      </c>
    </row>
    <row r="1556" spans="1:11">
      <c r="A1556" t="s">
        <v>132</v>
      </c>
      <c r="B1556">
        <v>8.4442029200386404E-3</v>
      </c>
      <c r="C1556" t="s">
        <v>114</v>
      </c>
      <c r="D1556" t="s">
        <v>133</v>
      </c>
      <c r="E1556" t="s">
        <v>113</v>
      </c>
      <c r="F1556" t="s">
        <v>508</v>
      </c>
      <c r="G1556" t="s">
        <v>115</v>
      </c>
      <c r="H1556" t="s">
        <v>134</v>
      </c>
      <c r="I1556">
        <v>1</v>
      </c>
      <c r="J1556">
        <v>720.52300000000002</v>
      </c>
      <c r="K1556">
        <v>0.16435900000000001</v>
      </c>
    </row>
    <row r="1557" spans="1:11">
      <c r="A1557" t="s">
        <v>145</v>
      </c>
      <c r="B1557">
        <v>6.6875533593119801E-3</v>
      </c>
      <c r="C1557" t="s">
        <v>148</v>
      </c>
      <c r="D1557" t="s">
        <v>146</v>
      </c>
      <c r="E1557" t="s">
        <v>147</v>
      </c>
      <c r="F1557" t="s">
        <v>508</v>
      </c>
      <c r="G1557" t="s">
        <v>149</v>
      </c>
      <c r="H1557" t="s">
        <v>149</v>
      </c>
      <c r="I1557">
        <v>1</v>
      </c>
      <c r="J1557">
        <v>909.78599999999994</v>
      </c>
      <c r="K1557">
        <v>0.16435900000000001</v>
      </c>
    </row>
    <row r="1558" spans="1:11">
      <c r="A1558" t="s">
        <v>159</v>
      </c>
      <c r="B1558">
        <v>0.77482014128420396</v>
      </c>
      <c r="C1558" t="s">
        <v>162</v>
      </c>
      <c r="D1558" t="s">
        <v>160</v>
      </c>
      <c r="E1558" t="s">
        <v>161</v>
      </c>
      <c r="F1558" t="s">
        <v>508</v>
      </c>
      <c r="G1558" t="s">
        <v>149</v>
      </c>
      <c r="H1558" t="s">
        <v>149</v>
      </c>
      <c r="I1558">
        <v>142</v>
      </c>
      <c r="J1558">
        <v>1115.049</v>
      </c>
      <c r="K1558">
        <v>0.16435900000000001</v>
      </c>
    </row>
    <row r="1559" spans="1:11">
      <c r="A1559" t="s">
        <v>163</v>
      </c>
      <c r="B1559">
        <v>1.01481439080758</v>
      </c>
      <c r="C1559" t="s">
        <v>166</v>
      </c>
      <c r="D1559" t="s">
        <v>164</v>
      </c>
      <c r="E1559" t="s">
        <v>165</v>
      </c>
      <c r="F1559" t="s">
        <v>508</v>
      </c>
      <c r="G1559" t="s">
        <v>149</v>
      </c>
      <c r="H1559" t="s">
        <v>149</v>
      </c>
      <c r="I1559">
        <v>243</v>
      </c>
      <c r="J1559">
        <v>1456.8879999999999</v>
      </c>
      <c r="K1559">
        <v>0.16435900000000001</v>
      </c>
    </row>
    <row r="1560" spans="1:11">
      <c r="A1560" t="s">
        <v>167</v>
      </c>
      <c r="B1560">
        <v>4.9170720992774202E-3</v>
      </c>
      <c r="C1560" t="s">
        <v>162</v>
      </c>
      <c r="D1560" t="s">
        <v>168</v>
      </c>
      <c r="E1560" t="s">
        <v>169</v>
      </c>
      <c r="F1560" t="s">
        <v>508</v>
      </c>
      <c r="G1560" t="s">
        <v>149</v>
      </c>
      <c r="H1560" t="s">
        <v>170</v>
      </c>
      <c r="I1560">
        <v>1</v>
      </c>
      <c r="J1560">
        <v>1237.3710000000001</v>
      </c>
      <c r="K1560">
        <v>0.16435900000000001</v>
      </c>
    </row>
    <row r="1561" spans="1:11">
      <c r="A1561" t="s">
        <v>171</v>
      </c>
      <c r="B1561">
        <v>0.68465164452815397</v>
      </c>
      <c r="C1561" t="s">
        <v>166</v>
      </c>
      <c r="D1561" t="s">
        <v>172</v>
      </c>
      <c r="E1561" t="s">
        <v>165</v>
      </c>
      <c r="F1561" t="s">
        <v>508</v>
      </c>
      <c r="G1561" t="s">
        <v>149</v>
      </c>
      <c r="H1561" t="s">
        <v>149</v>
      </c>
      <c r="I1561">
        <v>144</v>
      </c>
      <c r="J1561">
        <v>1279.674</v>
      </c>
      <c r="K1561">
        <v>0.16435900000000001</v>
      </c>
    </row>
    <row r="1562" spans="1:11">
      <c r="A1562" t="s">
        <v>173</v>
      </c>
      <c r="B1562">
        <v>7.61625138706266E-2</v>
      </c>
      <c r="C1562" t="s">
        <v>162</v>
      </c>
      <c r="D1562" t="s">
        <v>174</v>
      </c>
      <c r="E1562" t="s">
        <v>165</v>
      </c>
      <c r="F1562" t="s">
        <v>508</v>
      </c>
      <c r="G1562" t="s">
        <v>149</v>
      </c>
      <c r="H1562" t="s">
        <v>149</v>
      </c>
      <c r="I1562">
        <v>18</v>
      </c>
      <c r="J1562">
        <v>1437.93</v>
      </c>
      <c r="K1562">
        <v>0.16435900000000001</v>
      </c>
    </row>
    <row r="1563" spans="1:11">
      <c r="A1563" t="s">
        <v>175</v>
      </c>
      <c r="B1563">
        <v>6.1621897189354499E-2</v>
      </c>
      <c r="C1563" t="s">
        <v>162</v>
      </c>
      <c r="D1563" t="s">
        <v>176</v>
      </c>
      <c r="E1563" t="s">
        <v>165</v>
      </c>
      <c r="F1563" t="s">
        <v>508</v>
      </c>
      <c r="G1563" t="s">
        <v>149</v>
      </c>
      <c r="H1563" t="s">
        <v>149</v>
      </c>
      <c r="I1563">
        <v>14</v>
      </c>
      <c r="J1563">
        <v>1382.2909999999999</v>
      </c>
      <c r="K1563">
        <v>0.16435900000000001</v>
      </c>
    </row>
    <row r="1564" spans="1:11">
      <c r="A1564" t="s">
        <v>177</v>
      </c>
      <c r="B1564">
        <v>6.9034830713035095E-2</v>
      </c>
      <c r="C1564" t="s">
        <v>162</v>
      </c>
      <c r="D1564" t="s">
        <v>178</v>
      </c>
      <c r="E1564" t="s">
        <v>179</v>
      </c>
      <c r="F1564" t="s">
        <v>508</v>
      </c>
      <c r="G1564" t="s">
        <v>179</v>
      </c>
      <c r="H1564" t="s">
        <v>179</v>
      </c>
      <c r="I1564">
        <v>16</v>
      </c>
      <c r="J1564">
        <v>1410.127</v>
      </c>
      <c r="K1564">
        <v>0.16435900000000001</v>
      </c>
    </row>
    <row r="1565" spans="1:11">
      <c r="A1565" t="s">
        <v>180</v>
      </c>
      <c r="B1565">
        <v>0.18305066677314499</v>
      </c>
      <c r="C1565" t="s">
        <v>162</v>
      </c>
      <c r="D1565" t="s">
        <v>181</v>
      </c>
      <c r="E1565" t="s">
        <v>165</v>
      </c>
      <c r="F1565" t="s">
        <v>508</v>
      </c>
      <c r="G1565" t="s">
        <v>149</v>
      </c>
      <c r="H1565" t="s">
        <v>149</v>
      </c>
      <c r="I1565">
        <v>42</v>
      </c>
      <c r="J1565">
        <v>1395.9970000000001</v>
      </c>
      <c r="K1565">
        <v>0.16435900000000001</v>
      </c>
    </row>
    <row r="1566" spans="1:11">
      <c r="A1566" t="s">
        <v>182</v>
      </c>
      <c r="B1566">
        <v>10.030085007851101</v>
      </c>
      <c r="C1566" t="s">
        <v>166</v>
      </c>
      <c r="D1566" t="s">
        <v>183</v>
      </c>
      <c r="E1566" t="s">
        <v>165</v>
      </c>
      <c r="F1566" t="s">
        <v>508</v>
      </c>
      <c r="G1566" t="s">
        <v>149</v>
      </c>
      <c r="H1566" t="s">
        <v>149</v>
      </c>
      <c r="I1566">
        <v>2246</v>
      </c>
      <c r="J1566">
        <v>1362.422</v>
      </c>
      <c r="K1566">
        <v>0.16435900000000001</v>
      </c>
    </row>
    <row r="1567" spans="1:11">
      <c r="A1567" t="s">
        <v>184</v>
      </c>
      <c r="B1567">
        <v>1.4478462877000899</v>
      </c>
      <c r="C1567" t="s">
        <v>186</v>
      </c>
      <c r="D1567" t="s">
        <v>185</v>
      </c>
      <c r="E1567" t="s">
        <v>165</v>
      </c>
      <c r="F1567" t="s">
        <v>508</v>
      </c>
      <c r="G1567" t="s">
        <v>149</v>
      </c>
      <c r="H1567" t="s">
        <v>149</v>
      </c>
      <c r="I1567">
        <v>310</v>
      </c>
      <c r="J1567">
        <v>1302.704</v>
      </c>
      <c r="K1567">
        <v>0.16435900000000001</v>
      </c>
    </row>
    <row r="1568" spans="1:11">
      <c r="A1568" t="s">
        <v>187</v>
      </c>
      <c r="B1568">
        <v>4.7754095185756897</v>
      </c>
      <c r="C1568" t="s">
        <v>186</v>
      </c>
      <c r="D1568" t="s">
        <v>188</v>
      </c>
      <c r="E1568" t="s">
        <v>165</v>
      </c>
      <c r="F1568" t="s">
        <v>508</v>
      </c>
      <c r="G1568" t="s">
        <v>149</v>
      </c>
      <c r="H1568" t="s">
        <v>149</v>
      </c>
      <c r="I1568">
        <v>1095</v>
      </c>
      <c r="J1568">
        <v>1395.115</v>
      </c>
      <c r="K1568">
        <v>0.16435900000000001</v>
      </c>
    </row>
    <row r="1569" spans="1:11">
      <c r="A1569" t="s">
        <v>189</v>
      </c>
      <c r="B1569">
        <v>3.0835921837957998</v>
      </c>
      <c r="C1569" t="s">
        <v>186</v>
      </c>
      <c r="D1569" t="s">
        <v>190</v>
      </c>
      <c r="E1569" t="s">
        <v>165</v>
      </c>
      <c r="F1569" t="s">
        <v>508</v>
      </c>
      <c r="G1569" t="s">
        <v>149</v>
      </c>
      <c r="H1569" t="s">
        <v>149</v>
      </c>
      <c r="I1569">
        <v>646</v>
      </c>
      <c r="J1569">
        <v>1274.624</v>
      </c>
      <c r="K1569">
        <v>0.16435900000000001</v>
      </c>
    </row>
    <row r="1570" spans="1:11">
      <c r="A1570" t="s">
        <v>191</v>
      </c>
      <c r="B1570">
        <v>2.7440346188373401</v>
      </c>
      <c r="C1570" t="s">
        <v>186</v>
      </c>
      <c r="D1570" t="s">
        <v>192</v>
      </c>
      <c r="E1570" t="s">
        <v>165</v>
      </c>
      <c r="F1570" t="s">
        <v>508</v>
      </c>
      <c r="G1570" t="s">
        <v>149</v>
      </c>
      <c r="H1570" t="s">
        <v>149</v>
      </c>
      <c r="I1570">
        <v>585</v>
      </c>
      <c r="J1570">
        <v>1297.098</v>
      </c>
      <c r="K1570">
        <v>0.16435900000000001</v>
      </c>
    </row>
    <row r="1571" spans="1:11">
      <c r="A1571" t="s">
        <v>193</v>
      </c>
      <c r="B1571">
        <v>4.1463085032431103E-2</v>
      </c>
      <c r="C1571" t="s">
        <v>162</v>
      </c>
      <c r="D1571" t="s">
        <v>194</v>
      </c>
      <c r="E1571" t="s">
        <v>165</v>
      </c>
      <c r="F1571" t="s">
        <v>508</v>
      </c>
      <c r="G1571" t="s">
        <v>149</v>
      </c>
      <c r="H1571" t="s">
        <v>149</v>
      </c>
      <c r="I1571">
        <v>9</v>
      </c>
      <c r="J1571">
        <v>1320.6489999999999</v>
      </c>
      <c r="K1571">
        <v>0.16435900000000001</v>
      </c>
    </row>
    <row r="1572" spans="1:11">
      <c r="A1572" t="s">
        <v>195</v>
      </c>
      <c r="B1572">
        <v>1.35807940548559</v>
      </c>
      <c r="C1572" t="s">
        <v>166</v>
      </c>
      <c r="D1572" t="s">
        <v>196</v>
      </c>
      <c r="E1572" t="s">
        <v>165</v>
      </c>
      <c r="F1572" t="s">
        <v>508</v>
      </c>
      <c r="G1572" t="s">
        <v>149</v>
      </c>
      <c r="H1572" t="s">
        <v>149</v>
      </c>
      <c r="I1572">
        <v>320</v>
      </c>
      <c r="J1572">
        <v>1433.6110000000001</v>
      </c>
      <c r="K1572">
        <v>0.16435900000000001</v>
      </c>
    </row>
    <row r="1573" spans="1:11">
      <c r="A1573" t="s">
        <v>197</v>
      </c>
      <c r="B1573">
        <v>5.4416467299763002E-2</v>
      </c>
      <c r="C1573" t="s">
        <v>162</v>
      </c>
      <c r="D1573" t="s">
        <v>198</v>
      </c>
      <c r="E1573" t="s">
        <v>165</v>
      </c>
      <c r="F1573" t="s">
        <v>508</v>
      </c>
      <c r="G1573" t="s">
        <v>149</v>
      </c>
      <c r="H1573" t="s">
        <v>149</v>
      </c>
      <c r="I1573">
        <v>13</v>
      </c>
      <c r="J1573">
        <v>1453.5150000000001</v>
      </c>
      <c r="K1573">
        <v>0.16435900000000001</v>
      </c>
    </row>
    <row r="1574" spans="1:11">
      <c r="A1574" t="s">
        <v>199</v>
      </c>
      <c r="B1574">
        <v>1.61059462211251</v>
      </c>
      <c r="C1574" t="s">
        <v>166</v>
      </c>
      <c r="D1574" t="s">
        <v>200</v>
      </c>
      <c r="E1574" t="s">
        <v>165</v>
      </c>
      <c r="F1574" t="s">
        <v>508</v>
      </c>
      <c r="G1574" t="s">
        <v>149</v>
      </c>
      <c r="H1574" t="s">
        <v>149</v>
      </c>
      <c r="I1574">
        <v>364</v>
      </c>
      <c r="J1574">
        <v>1375.06</v>
      </c>
      <c r="K1574">
        <v>0.16435900000000001</v>
      </c>
    </row>
    <row r="1575" spans="1:11">
      <c r="A1575" t="s">
        <v>204</v>
      </c>
      <c r="B1575">
        <v>6.7582568974516501E-3</v>
      </c>
      <c r="C1575" t="s">
        <v>203</v>
      </c>
      <c r="D1575" t="s">
        <v>205</v>
      </c>
      <c r="E1575" t="s">
        <v>147</v>
      </c>
      <c r="F1575" t="s">
        <v>508</v>
      </c>
      <c r="G1575" t="s">
        <v>149</v>
      </c>
      <c r="H1575" t="s">
        <v>149</v>
      </c>
      <c r="I1575">
        <v>1</v>
      </c>
      <c r="J1575">
        <v>900.26800000000003</v>
      </c>
      <c r="K1575">
        <v>0.16435900000000001</v>
      </c>
    </row>
    <row r="1576" spans="1:11">
      <c r="A1576" t="s">
        <v>209</v>
      </c>
      <c r="B1576">
        <v>0.121906230125007</v>
      </c>
      <c r="C1576" t="s">
        <v>203</v>
      </c>
      <c r="D1576" t="s">
        <v>210</v>
      </c>
      <c r="E1576" t="s">
        <v>165</v>
      </c>
      <c r="F1576" t="s">
        <v>508</v>
      </c>
      <c r="G1576" t="s">
        <v>149</v>
      </c>
      <c r="H1576" t="s">
        <v>149</v>
      </c>
      <c r="I1576">
        <v>20</v>
      </c>
      <c r="J1576">
        <v>998.18399999999997</v>
      </c>
      <c r="K1576">
        <v>0.16435900000000001</v>
      </c>
    </row>
    <row r="1577" spans="1:11">
      <c r="A1577" t="s">
        <v>211</v>
      </c>
      <c r="B1577">
        <v>1.7675216088787998E-2</v>
      </c>
      <c r="C1577" t="s">
        <v>203</v>
      </c>
      <c r="D1577" t="s">
        <v>212</v>
      </c>
      <c r="E1577" t="s">
        <v>165</v>
      </c>
      <c r="F1577" t="s">
        <v>508</v>
      </c>
      <c r="G1577" t="s">
        <v>149</v>
      </c>
      <c r="H1577" t="s">
        <v>149</v>
      </c>
      <c r="I1577">
        <v>2</v>
      </c>
      <c r="J1577">
        <v>688.44899999999996</v>
      </c>
      <c r="K1577">
        <v>0.16435900000000001</v>
      </c>
    </row>
    <row r="1578" spans="1:11">
      <c r="A1578" t="s">
        <v>213</v>
      </c>
      <c r="B1578">
        <v>8.43255805198901E-2</v>
      </c>
      <c r="C1578" t="s">
        <v>208</v>
      </c>
      <c r="D1578" t="s">
        <v>214</v>
      </c>
      <c r="E1578" t="s">
        <v>165</v>
      </c>
      <c r="F1578" t="s">
        <v>508</v>
      </c>
      <c r="G1578" t="s">
        <v>149</v>
      </c>
      <c r="H1578" t="s">
        <v>149</v>
      </c>
      <c r="I1578">
        <v>5</v>
      </c>
      <c r="J1578">
        <v>360.75900000000001</v>
      </c>
      <c r="K1578">
        <v>0.16435900000000001</v>
      </c>
    </row>
    <row r="1579" spans="1:11">
      <c r="A1579" t="s">
        <v>218</v>
      </c>
      <c r="B1579">
        <v>3.00578131418896E-2</v>
      </c>
      <c r="C1579" t="s">
        <v>203</v>
      </c>
      <c r="D1579" t="s">
        <v>219</v>
      </c>
      <c r="E1579" t="s">
        <v>217</v>
      </c>
      <c r="F1579" t="s">
        <v>508</v>
      </c>
      <c r="G1579" t="s">
        <v>149</v>
      </c>
      <c r="H1579" t="s">
        <v>149</v>
      </c>
      <c r="I1579">
        <v>1</v>
      </c>
      <c r="J1579">
        <v>202.41800000000001</v>
      </c>
      <c r="K1579">
        <v>0.16435900000000001</v>
      </c>
    </row>
    <row r="1580" spans="1:11">
      <c r="A1580" t="s">
        <v>222</v>
      </c>
      <c r="B1580">
        <v>3.3166620579520599E-2</v>
      </c>
      <c r="C1580" t="s">
        <v>203</v>
      </c>
      <c r="D1580" t="s">
        <v>223</v>
      </c>
      <c r="E1580" t="s">
        <v>224</v>
      </c>
      <c r="F1580" t="s">
        <v>508</v>
      </c>
      <c r="G1580" t="s">
        <v>149</v>
      </c>
      <c r="H1580" t="s">
        <v>149</v>
      </c>
      <c r="I1580">
        <v>4</v>
      </c>
      <c r="J1580">
        <v>733.779</v>
      </c>
      <c r="K1580">
        <v>0.16435900000000001</v>
      </c>
    </row>
    <row r="1581" spans="1:11">
      <c r="A1581" t="s">
        <v>227</v>
      </c>
      <c r="B1581">
        <v>9.9943800840306005E-2</v>
      </c>
      <c r="C1581" t="s">
        <v>203</v>
      </c>
      <c r="D1581" t="s">
        <v>228</v>
      </c>
      <c r="E1581" t="s">
        <v>165</v>
      </c>
      <c r="F1581" t="s">
        <v>508</v>
      </c>
      <c r="G1581" t="s">
        <v>149</v>
      </c>
      <c r="H1581" t="s">
        <v>149</v>
      </c>
      <c r="I1581">
        <v>11</v>
      </c>
      <c r="J1581">
        <v>669.64300000000003</v>
      </c>
      <c r="K1581">
        <v>0.16435900000000001</v>
      </c>
    </row>
    <row r="1582" spans="1:11">
      <c r="A1582" t="s">
        <v>229</v>
      </c>
      <c r="B1582">
        <v>2.1163944186165001E-2</v>
      </c>
      <c r="C1582" t="s">
        <v>203</v>
      </c>
      <c r="D1582" t="s">
        <v>230</v>
      </c>
      <c r="E1582" t="s">
        <v>231</v>
      </c>
      <c r="F1582" t="s">
        <v>508</v>
      </c>
      <c r="G1582" t="s">
        <v>149</v>
      </c>
      <c r="H1582" t="s">
        <v>149</v>
      </c>
      <c r="I1582">
        <v>2</v>
      </c>
      <c r="J1582">
        <v>574.96299999999997</v>
      </c>
      <c r="K1582">
        <v>0.16435900000000001</v>
      </c>
    </row>
    <row r="1583" spans="1:11">
      <c r="A1583" t="s">
        <v>234</v>
      </c>
      <c r="B1583">
        <v>5.6855605045228099</v>
      </c>
      <c r="C1583" t="s">
        <v>236</v>
      </c>
      <c r="D1583" t="s">
        <v>235</v>
      </c>
      <c r="E1583" t="s">
        <v>165</v>
      </c>
      <c r="F1583" t="s">
        <v>508</v>
      </c>
      <c r="G1583" t="s">
        <v>149</v>
      </c>
      <c r="H1583" t="s">
        <v>149</v>
      </c>
      <c r="I1583">
        <v>1223</v>
      </c>
      <c r="J1583">
        <v>1308.759</v>
      </c>
      <c r="K1583">
        <v>0.16435900000000001</v>
      </c>
    </row>
    <row r="1584" spans="1:11">
      <c r="A1584" t="s">
        <v>237</v>
      </c>
      <c r="B1584">
        <v>3.6237244557735901E-2</v>
      </c>
      <c r="C1584" t="s">
        <v>162</v>
      </c>
      <c r="D1584" t="s">
        <v>238</v>
      </c>
      <c r="E1584" t="s">
        <v>165</v>
      </c>
      <c r="F1584" t="s">
        <v>508</v>
      </c>
      <c r="G1584" t="s">
        <v>149</v>
      </c>
      <c r="H1584" t="s">
        <v>149</v>
      </c>
      <c r="I1584">
        <v>8</v>
      </c>
      <c r="J1584">
        <v>1343.202</v>
      </c>
      <c r="K1584">
        <v>0.16435900000000001</v>
      </c>
    </row>
    <row r="1585" spans="1:11">
      <c r="A1585" t="s">
        <v>239</v>
      </c>
      <c r="B1585">
        <v>2.2163661640330901</v>
      </c>
      <c r="C1585" t="s">
        <v>241</v>
      </c>
      <c r="D1585" t="s">
        <v>240</v>
      </c>
      <c r="E1585" t="s">
        <v>169</v>
      </c>
      <c r="F1585" t="s">
        <v>508</v>
      </c>
      <c r="G1585" t="s">
        <v>149</v>
      </c>
      <c r="H1585" t="s">
        <v>242</v>
      </c>
      <c r="I1585">
        <v>468</v>
      </c>
      <c r="J1585">
        <v>1284.7270000000001</v>
      </c>
      <c r="K1585">
        <v>0.16435900000000001</v>
      </c>
    </row>
    <row r="1586" spans="1:11">
      <c r="A1586" t="s">
        <v>243</v>
      </c>
      <c r="B1586">
        <v>3.2305110102432701</v>
      </c>
      <c r="C1586" t="s">
        <v>236</v>
      </c>
      <c r="D1586" t="s">
        <v>244</v>
      </c>
      <c r="E1586" t="s">
        <v>165</v>
      </c>
      <c r="F1586" t="s">
        <v>508</v>
      </c>
      <c r="G1586" t="s">
        <v>149</v>
      </c>
      <c r="H1586" t="s">
        <v>149</v>
      </c>
      <c r="I1586">
        <v>703</v>
      </c>
      <c r="J1586">
        <v>1324.008</v>
      </c>
      <c r="K1586">
        <v>0.16435900000000001</v>
      </c>
    </row>
    <row r="1587" spans="1:11">
      <c r="A1587" t="s">
        <v>159</v>
      </c>
      <c r="B1587">
        <v>0.25305850258145202</v>
      </c>
      <c r="C1587" t="s">
        <v>162</v>
      </c>
      <c r="D1587" t="s">
        <v>160</v>
      </c>
      <c r="E1587" t="s">
        <v>161</v>
      </c>
      <c r="F1587" t="s">
        <v>509</v>
      </c>
      <c r="G1587" t="s">
        <v>149</v>
      </c>
      <c r="H1587" t="s">
        <v>149</v>
      </c>
      <c r="I1587">
        <v>57</v>
      </c>
      <c r="J1587">
        <v>1115.049</v>
      </c>
      <c r="K1587">
        <v>0.20200399999999999</v>
      </c>
    </row>
    <row r="1588" spans="1:11">
      <c r="A1588" t="s">
        <v>163</v>
      </c>
      <c r="B1588">
        <v>0.319405005774684</v>
      </c>
      <c r="C1588" t="s">
        <v>166</v>
      </c>
      <c r="D1588" t="s">
        <v>164</v>
      </c>
      <c r="E1588" t="s">
        <v>165</v>
      </c>
      <c r="F1588" t="s">
        <v>509</v>
      </c>
      <c r="G1588" t="s">
        <v>149</v>
      </c>
      <c r="H1588" t="s">
        <v>149</v>
      </c>
      <c r="I1588">
        <v>94</v>
      </c>
      <c r="J1588">
        <v>1456.8879999999999</v>
      </c>
      <c r="K1588">
        <v>0.20200399999999999</v>
      </c>
    </row>
    <row r="1589" spans="1:11">
      <c r="A1589" t="s">
        <v>167</v>
      </c>
      <c r="B1589">
        <v>1.20022136170344E-2</v>
      </c>
      <c r="C1589" t="s">
        <v>162</v>
      </c>
      <c r="D1589" t="s">
        <v>168</v>
      </c>
      <c r="E1589" t="s">
        <v>169</v>
      </c>
      <c r="F1589" t="s">
        <v>509</v>
      </c>
      <c r="G1589" t="s">
        <v>149</v>
      </c>
      <c r="H1589" t="s">
        <v>170</v>
      </c>
      <c r="I1589">
        <v>3</v>
      </c>
      <c r="J1589">
        <v>1237.3710000000001</v>
      </c>
      <c r="K1589">
        <v>0.20200399999999999</v>
      </c>
    </row>
    <row r="1590" spans="1:11">
      <c r="A1590" t="s">
        <v>171</v>
      </c>
      <c r="B1590">
        <v>0.22437200979842301</v>
      </c>
      <c r="C1590" t="s">
        <v>166</v>
      </c>
      <c r="D1590" t="s">
        <v>172</v>
      </c>
      <c r="E1590" t="s">
        <v>165</v>
      </c>
      <c r="F1590" t="s">
        <v>509</v>
      </c>
      <c r="G1590" t="s">
        <v>149</v>
      </c>
      <c r="H1590" t="s">
        <v>149</v>
      </c>
      <c r="I1590">
        <v>58</v>
      </c>
      <c r="J1590">
        <v>1279.674</v>
      </c>
      <c r="K1590">
        <v>0.20200399999999999</v>
      </c>
    </row>
    <row r="1591" spans="1:11">
      <c r="A1591" t="s">
        <v>173</v>
      </c>
      <c r="B1591">
        <v>6.8854492525243297E-3</v>
      </c>
      <c r="C1591" t="s">
        <v>162</v>
      </c>
      <c r="D1591" t="s">
        <v>174</v>
      </c>
      <c r="E1591" t="s">
        <v>165</v>
      </c>
      <c r="F1591" t="s">
        <v>509</v>
      </c>
      <c r="G1591" t="s">
        <v>149</v>
      </c>
      <c r="H1591" t="s">
        <v>149</v>
      </c>
      <c r="I1591">
        <v>2</v>
      </c>
      <c r="J1591">
        <v>1437.93</v>
      </c>
      <c r="K1591">
        <v>0.20200399999999999</v>
      </c>
    </row>
    <row r="1592" spans="1:11">
      <c r="A1592" t="s">
        <v>175</v>
      </c>
      <c r="B1592">
        <v>1.0743896231346001E-2</v>
      </c>
      <c r="C1592" t="s">
        <v>162</v>
      </c>
      <c r="D1592" t="s">
        <v>176</v>
      </c>
      <c r="E1592" t="s">
        <v>165</v>
      </c>
      <c r="F1592" t="s">
        <v>509</v>
      </c>
      <c r="G1592" t="s">
        <v>149</v>
      </c>
      <c r="H1592" t="s">
        <v>149</v>
      </c>
      <c r="I1592">
        <v>3</v>
      </c>
      <c r="J1592">
        <v>1382.2909999999999</v>
      </c>
      <c r="K1592">
        <v>0.20200399999999999</v>
      </c>
    </row>
    <row r="1593" spans="1:11">
      <c r="A1593" t="s">
        <v>177</v>
      </c>
      <c r="B1593">
        <v>1.05318110110107E-2</v>
      </c>
      <c r="C1593" t="s">
        <v>162</v>
      </c>
      <c r="D1593" t="s">
        <v>178</v>
      </c>
      <c r="E1593" t="s">
        <v>179</v>
      </c>
      <c r="F1593" t="s">
        <v>509</v>
      </c>
      <c r="G1593" t="s">
        <v>179</v>
      </c>
      <c r="H1593" t="s">
        <v>179</v>
      </c>
      <c r="I1593">
        <v>3</v>
      </c>
      <c r="J1593">
        <v>1410.127</v>
      </c>
      <c r="K1593">
        <v>0.20200399999999999</v>
      </c>
    </row>
    <row r="1594" spans="1:11">
      <c r="A1594" t="s">
        <v>180</v>
      </c>
      <c r="B1594">
        <v>6.3830471264007496E-2</v>
      </c>
      <c r="C1594" t="s">
        <v>162</v>
      </c>
      <c r="D1594" t="s">
        <v>181</v>
      </c>
      <c r="E1594" t="s">
        <v>165</v>
      </c>
      <c r="F1594" t="s">
        <v>509</v>
      </c>
      <c r="G1594" t="s">
        <v>149</v>
      </c>
      <c r="H1594" t="s">
        <v>149</v>
      </c>
      <c r="I1594">
        <v>18</v>
      </c>
      <c r="J1594">
        <v>1395.9970000000001</v>
      </c>
      <c r="K1594">
        <v>0.20200399999999999</v>
      </c>
    </row>
    <row r="1595" spans="1:11">
      <c r="A1595" t="s">
        <v>182</v>
      </c>
      <c r="B1595">
        <v>2.5144006329273001</v>
      </c>
      <c r="C1595" t="s">
        <v>166</v>
      </c>
      <c r="D1595" t="s">
        <v>183</v>
      </c>
      <c r="E1595" t="s">
        <v>165</v>
      </c>
      <c r="F1595" t="s">
        <v>509</v>
      </c>
      <c r="G1595" t="s">
        <v>149</v>
      </c>
      <c r="H1595" t="s">
        <v>149</v>
      </c>
      <c r="I1595">
        <v>692</v>
      </c>
      <c r="J1595">
        <v>1362.422</v>
      </c>
      <c r="K1595">
        <v>0.20200399999999999</v>
      </c>
    </row>
    <row r="1596" spans="1:11">
      <c r="A1596" t="s">
        <v>184</v>
      </c>
      <c r="B1596">
        <v>0.31160766819705399</v>
      </c>
      <c r="C1596" t="s">
        <v>186</v>
      </c>
      <c r="D1596" t="s">
        <v>185</v>
      </c>
      <c r="E1596" t="s">
        <v>165</v>
      </c>
      <c r="F1596" t="s">
        <v>509</v>
      </c>
      <c r="G1596" t="s">
        <v>149</v>
      </c>
      <c r="H1596" t="s">
        <v>149</v>
      </c>
      <c r="I1596">
        <v>82</v>
      </c>
      <c r="J1596">
        <v>1302.704</v>
      </c>
      <c r="K1596">
        <v>0.20200399999999999</v>
      </c>
    </row>
    <row r="1597" spans="1:11">
      <c r="A1597" t="s">
        <v>187</v>
      </c>
      <c r="B1597">
        <v>1.2703197469879799</v>
      </c>
      <c r="C1597" t="s">
        <v>186</v>
      </c>
      <c r="D1597" t="s">
        <v>188</v>
      </c>
      <c r="E1597" t="s">
        <v>165</v>
      </c>
      <c r="F1597" t="s">
        <v>509</v>
      </c>
      <c r="G1597" t="s">
        <v>149</v>
      </c>
      <c r="H1597" t="s">
        <v>149</v>
      </c>
      <c r="I1597">
        <v>358</v>
      </c>
      <c r="J1597">
        <v>1395.115</v>
      </c>
      <c r="K1597">
        <v>0.20200399999999999</v>
      </c>
    </row>
    <row r="1598" spans="1:11">
      <c r="A1598" t="s">
        <v>189</v>
      </c>
      <c r="B1598">
        <v>0.83113527022400802</v>
      </c>
      <c r="C1598" t="s">
        <v>186</v>
      </c>
      <c r="D1598" t="s">
        <v>190</v>
      </c>
      <c r="E1598" t="s">
        <v>165</v>
      </c>
      <c r="F1598" t="s">
        <v>509</v>
      </c>
      <c r="G1598" t="s">
        <v>149</v>
      </c>
      <c r="H1598" t="s">
        <v>149</v>
      </c>
      <c r="I1598">
        <v>214</v>
      </c>
      <c r="J1598">
        <v>1274.624</v>
      </c>
      <c r="K1598">
        <v>0.20200399999999999</v>
      </c>
    </row>
    <row r="1599" spans="1:11">
      <c r="A1599" t="s">
        <v>191</v>
      </c>
      <c r="B1599">
        <v>0.67934008832618997</v>
      </c>
      <c r="C1599" t="s">
        <v>186</v>
      </c>
      <c r="D1599" t="s">
        <v>192</v>
      </c>
      <c r="E1599" t="s">
        <v>165</v>
      </c>
      <c r="F1599" t="s">
        <v>509</v>
      </c>
      <c r="G1599" t="s">
        <v>149</v>
      </c>
      <c r="H1599" t="s">
        <v>149</v>
      </c>
      <c r="I1599">
        <v>178</v>
      </c>
      <c r="J1599">
        <v>1297.098</v>
      </c>
      <c r="K1599">
        <v>0.20200399999999999</v>
      </c>
    </row>
    <row r="1600" spans="1:11">
      <c r="A1600" t="s">
        <v>193</v>
      </c>
      <c r="B1600">
        <v>2.2490746694274501E-2</v>
      </c>
      <c r="C1600" t="s">
        <v>162</v>
      </c>
      <c r="D1600" t="s">
        <v>194</v>
      </c>
      <c r="E1600" t="s">
        <v>165</v>
      </c>
      <c r="F1600" t="s">
        <v>509</v>
      </c>
      <c r="G1600" t="s">
        <v>149</v>
      </c>
      <c r="H1600" t="s">
        <v>149</v>
      </c>
      <c r="I1600">
        <v>6</v>
      </c>
      <c r="J1600">
        <v>1320.6489999999999</v>
      </c>
      <c r="K1600">
        <v>0.20200399999999999</v>
      </c>
    </row>
    <row r="1601" spans="1:11">
      <c r="A1601" t="s">
        <v>195</v>
      </c>
      <c r="B1601">
        <v>0.27970081058887902</v>
      </c>
      <c r="C1601" t="s">
        <v>166</v>
      </c>
      <c r="D1601" t="s">
        <v>196</v>
      </c>
      <c r="E1601" t="s">
        <v>165</v>
      </c>
      <c r="F1601" t="s">
        <v>509</v>
      </c>
      <c r="G1601" t="s">
        <v>149</v>
      </c>
      <c r="H1601" t="s">
        <v>149</v>
      </c>
      <c r="I1601">
        <v>81</v>
      </c>
      <c r="J1601">
        <v>1433.6110000000001</v>
      </c>
      <c r="K1601">
        <v>0.20200399999999999</v>
      </c>
    </row>
    <row r="1602" spans="1:11">
      <c r="A1602" t="s">
        <v>197</v>
      </c>
      <c r="B1602">
        <v>2.0434864539441901E-2</v>
      </c>
      <c r="C1602" t="s">
        <v>162</v>
      </c>
      <c r="D1602" t="s">
        <v>198</v>
      </c>
      <c r="E1602" t="s">
        <v>165</v>
      </c>
      <c r="F1602" t="s">
        <v>509</v>
      </c>
      <c r="G1602" t="s">
        <v>149</v>
      </c>
      <c r="H1602" t="s">
        <v>149</v>
      </c>
      <c r="I1602">
        <v>6</v>
      </c>
      <c r="J1602">
        <v>1453.5150000000001</v>
      </c>
      <c r="K1602">
        <v>0.20200399999999999</v>
      </c>
    </row>
    <row r="1603" spans="1:11">
      <c r="A1603" t="s">
        <v>199</v>
      </c>
      <c r="B1603">
        <v>0.39601448111538901</v>
      </c>
      <c r="C1603" t="s">
        <v>166</v>
      </c>
      <c r="D1603" t="s">
        <v>200</v>
      </c>
      <c r="E1603" t="s">
        <v>165</v>
      </c>
      <c r="F1603" t="s">
        <v>509</v>
      </c>
      <c r="G1603" t="s">
        <v>149</v>
      </c>
      <c r="H1603" t="s">
        <v>149</v>
      </c>
      <c r="I1603">
        <v>110</v>
      </c>
      <c r="J1603">
        <v>1375.06</v>
      </c>
      <c r="K1603">
        <v>0.20200399999999999</v>
      </c>
    </row>
    <row r="1604" spans="1:11">
      <c r="A1604" t="s">
        <v>204</v>
      </c>
      <c r="B1604">
        <v>5.4988037138287201E-3</v>
      </c>
      <c r="C1604" t="s">
        <v>203</v>
      </c>
      <c r="D1604" t="s">
        <v>205</v>
      </c>
      <c r="E1604" t="s">
        <v>147</v>
      </c>
      <c r="F1604" t="s">
        <v>509</v>
      </c>
      <c r="G1604" t="s">
        <v>149</v>
      </c>
      <c r="H1604" t="s">
        <v>149</v>
      </c>
      <c r="I1604">
        <v>1</v>
      </c>
      <c r="J1604">
        <v>900.26800000000003</v>
      </c>
      <c r="K1604">
        <v>0.20200399999999999</v>
      </c>
    </row>
    <row r="1605" spans="1:11">
      <c r="A1605" t="s">
        <v>209</v>
      </c>
      <c r="B1605">
        <v>1.9837613192923001E-2</v>
      </c>
      <c r="C1605" t="s">
        <v>203</v>
      </c>
      <c r="D1605" t="s">
        <v>210</v>
      </c>
      <c r="E1605" t="s">
        <v>165</v>
      </c>
      <c r="F1605" t="s">
        <v>509</v>
      </c>
      <c r="G1605" t="s">
        <v>149</v>
      </c>
      <c r="H1605" t="s">
        <v>149</v>
      </c>
      <c r="I1605">
        <v>4</v>
      </c>
      <c r="J1605">
        <v>998.18399999999997</v>
      </c>
      <c r="K1605">
        <v>0.20200399999999999</v>
      </c>
    </row>
    <row r="1606" spans="1:11">
      <c r="A1606" t="s">
        <v>211</v>
      </c>
      <c r="B1606">
        <v>1.4381303544172899E-2</v>
      </c>
      <c r="C1606" t="s">
        <v>203</v>
      </c>
      <c r="D1606" t="s">
        <v>212</v>
      </c>
      <c r="E1606" t="s">
        <v>165</v>
      </c>
      <c r="F1606" t="s">
        <v>509</v>
      </c>
      <c r="G1606" t="s">
        <v>149</v>
      </c>
      <c r="H1606" t="s">
        <v>149</v>
      </c>
      <c r="I1606">
        <v>2</v>
      </c>
      <c r="J1606">
        <v>688.44899999999996</v>
      </c>
      <c r="K1606">
        <v>0.20200399999999999</v>
      </c>
    </row>
    <row r="1607" spans="1:11">
      <c r="A1607" t="s">
        <v>213</v>
      </c>
      <c r="B1607">
        <v>1.3722171925970399E-2</v>
      </c>
      <c r="C1607" t="s">
        <v>208</v>
      </c>
      <c r="D1607" t="s">
        <v>214</v>
      </c>
      <c r="E1607" t="s">
        <v>165</v>
      </c>
      <c r="F1607" t="s">
        <v>509</v>
      </c>
      <c r="G1607" t="s">
        <v>149</v>
      </c>
      <c r="H1607" t="s">
        <v>149</v>
      </c>
      <c r="I1607">
        <v>1</v>
      </c>
      <c r="J1607">
        <v>360.75900000000001</v>
      </c>
      <c r="K1607">
        <v>0.20200399999999999</v>
      </c>
    </row>
    <row r="1608" spans="1:11">
      <c r="A1608" t="s">
        <v>222</v>
      </c>
      <c r="B1608">
        <v>6.7464413969889501E-3</v>
      </c>
      <c r="C1608" t="s">
        <v>203</v>
      </c>
      <c r="D1608" t="s">
        <v>223</v>
      </c>
      <c r="E1608" t="s">
        <v>224</v>
      </c>
      <c r="F1608" t="s">
        <v>509</v>
      </c>
      <c r="G1608" t="s">
        <v>149</v>
      </c>
      <c r="H1608" t="s">
        <v>149</v>
      </c>
      <c r="I1608">
        <v>1</v>
      </c>
      <c r="J1608">
        <v>733.779</v>
      </c>
      <c r="K1608">
        <v>0.20200399999999999</v>
      </c>
    </row>
    <row r="1609" spans="1:11">
      <c r="A1609" t="s">
        <v>225</v>
      </c>
      <c r="B1609">
        <v>1.6299427826789298E-2</v>
      </c>
      <c r="C1609" t="s">
        <v>203</v>
      </c>
      <c r="D1609" t="s">
        <v>226</v>
      </c>
      <c r="E1609" t="s">
        <v>217</v>
      </c>
      <c r="F1609" t="s">
        <v>509</v>
      </c>
      <c r="G1609" t="s">
        <v>149</v>
      </c>
      <c r="H1609" t="s">
        <v>149</v>
      </c>
      <c r="I1609">
        <v>1</v>
      </c>
      <c r="J1609">
        <v>303.71600000000001</v>
      </c>
      <c r="K1609">
        <v>0.20200399999999999</v>
      </c>
    </row>
    <row r="1610" spans="1:11">
      <c r="A1610" t="s">
        <v>227</v>
      </c>
      <c r="B1610">
        <v>1.47851826177266E-2</v>
      </c>
      <c r="C1610" t="s">
        <v>203</v>
      </c>
      <c r="D1610" t="s">
        <v>228</v>
      </c>
      <c r="E1610" t="s">
        <v>165</v>
      </c>
      <c r="F1610" t="s">
        <v>509</v>
      </c>
      <c r="G1610" t="s">
        <v>149</v>
      </c>
      <c r="H1610" t="s">
        <v>149</v>
      </c>
      <c r="I1610">
        <v>2</v>
      </c>
      <c r="J1610">
        <v>669.64300000000003</v>
      </c>
      <c r="K1610">
        <v>0.20200399999999999</v>
      </c>
    </row>
    <row r="1611" spans="1:11">
      <c r="A1611" t="s">
        <v>229</v>
      </c>
      <c r="B1611">
        <v>2.5829820467618701E-2</v>
      </c>
      <c r="C1611" t="s">
        <v>203</v>
      </c>
      <c r="D1611" t="s">
        <v>230</v>
      </c>
      <c r="E1611" t="s">
        <v>231</v>
      </c>
      <c r="F1611" t="s">
        <v>509</v>
      </c>
      <c r="G1611" t="s">
        <v>149</v>
      </c>
      <c r="H1611" t="s">
        <v>149</v>
      </c>
      <c r="I1611">
        <v>3</v>
      </c>
      <c r="J1611">
        <v>574.96299999999997</v>
      </c>
      <c r="K1611">
        <v>0.20200399999999999</v>
      </c>
    </row>
    <row r="1612" spans="1:11">
      <c r="A1612" t="s">
        <v>234</v>
      </c>
      <c r="B1612">
        <v>1.2482290606655499</v>
      </c>
      <c r="C1612" t="s">
        <v>236</v>
      </c>
      <c r="D1612" t="s">
        <v>235</v>
      </c>
      <c r="E1612" t="s">
        <v>165</v>
      </c>
      <c r="F1612" t="s">
        <v>509</v>
      </c>
      <c r="G1612" t="s">
        <v>149</v>
      </c>
      <c r="H1612" t="s">
        <v>149</v>
      </c>
      <c r="I1612">
        <v>330</v>
      </c>
      <c r="J1612">
        <v>1308.759</v>
      </c>
      <c r="K1612">
        <v>0.20200399999999999</v>
      </c>
    </row>
    <row r="1613" spans="1:11">
      <c r="A1613" t="s">
        <v>237</v>
      </c>
      <c r="B1613">
        <v>7.3710387891637299E-3</v>
      </c>
      <c r="C1613" t="s">
        <v>162</v>
      </c>
      <c r="D1613" t="s">
        <v>238</v>
      </c>
      <c r="E1613" t="s">
        <v>165</v>
      </c>
      <c r="F1613" t="s">
        <v>509</v>
      </c>
      <c r="G1613" t="s">
        <v>149</v>
      </c>
      <c r="H1613" t="s">
        <v>149</v>
      </c>
      <c r="I1613">
        <v>2</v>
      </c>
      <c r="J1613">
        <v>1343.202</v>
      </c>
      <c r="K1613">
        <v>0.20200399999999999</v>
      </c>
    </row>
    <row r="1614" spans="1:11">
      <c r="A1614" t="s">
        <v>239</v>
      </c>
      <c r="B1614">
        <v>0.67046857565876705</v>
      </c>
      <c r="C1614" t="s">
        <v>241</v>
      </c>
      <c r="D1614" t="s">
        <v>240</v>
      </c>
      <c r="E1614" t="s">
        <v>169</v>
      </c>
      <c r="F1614" t="s">
        <v>509</v>
      </c>
      <c r="G1614" t="s">
        <v>149</v>
      </c>
      <c r="H1614" t="s">
        <v>242</v>
      </c>
      <c r="I1614">
        <v>174</v>
      </c>
      <c r="J1614">
        <v>1284.7270000000001</v>
      </c>
      <c r="K1614">
        <v>0.20200399999999999</v>
      </c>
    </row>
    <row r="1615" spans="1:11">
      <c r="A1615" t="s">
        <v>243</v>
      </c>
      <c r="B1615">
        <v>0.82256855306391896</v>
      </c>
      <c r="C1615" t="s">
        <v>236</v>
      </c>
      <c r="D1615" t="s">
        <v>244</v>
      </c>
      <c r="E1615" t="s">
        <v>165</v>
      </c>
      <c r="F1615" t="s">
        <v>509</v>
      </c>
      <c r="G1615" t="s">
        <v>149</v>
      </c>
      <c r="H1615" t="s">
        <v>149</v>
      </c>
      <c r="I1615">
        <v>220</v>
      </c>
      <c r="J1615">
        <v>1324.008</v>
      </c>
      <c r="K1615">
        <v>0.20200399999999999</v>
      </c>
    </row>
    <row r="1616" spans="1:11">
      <c r="A1616" t="s">
        <v>159</v>
      </c>
      <c r="B1616">
        <v>3.3591968336258403E-2</v>
      </c>
      <c r="C1616" t="s">
        <v>162</v>
      </c>
      <c r="D1616" t="s">
        <v>160</v>
      </c>
      <c r="E1616" t="s">
        <v>161</v>
      </c>
      <c r="F1616" t="s">
        <v>510</v>
      </c>
      <c r="G1616" t="s">
        <v>149</v>
      </c>
      <c r="H1616" t="s">
        <v>149</v>
      </c>
      <c r="I1616">
        <v>8</v>
      </c>
      <c r="J1616">
        <v>1115.049</v>
      </c>
      <c r="K1616">
        <v>0.21357999999999999</v>
      </c>
    </row>
    <row r="1617" spans="1:11">
      <c r="A1617" t="s">
        <v>163</v>
      </c>
      <c r="B1617">
        <v>4.4992620384963697E-2</v>
      </c>
      <c r="C1617" t="s">
        <v>166</v>
      </c>
      <c r="D1617" t="s">
        <v>164</v>
      </c>
      <c r="E1617" t="s">
        <v>165</v>
      </c>
      <c r="F1617" t="s">
        <v>510</v>
      </c>
      <c r="G1617" t="s">
        <v>149</v>
      </c>
      <c r="H1617" t="s">
        <v>149</v>
      </c>
      <c r="I1617">
        <v>14</v>
      </c>
      <c r="J1617">
        <v>1456.8879999999999</v>
      </c>
      <c r="K1617">
        <v>0.21357999999999999</v>
      </c>
    </row>
    <row r="1618" spans="1:11">
      <c r="A1618" t="s">
        <v>171</v>
      </c>
      <c r="B1618">
        <v>2.5611682634565099E-2</v>
      </c>
      <c r="C1618" t="s">
        <v>166</v>
      </c>
      <c r="D1618" t="s">
        <v>172</v>
      </c>
      <c r="E1618" t="s">
        <v>165</v>
      </c>
      <c r="F1618" t="s">
        <v>510</v>
      </c>
      <c r="G1618" t="s">
        <v>149</v>
      </c>
      <c r="H1618" t="s">
        <v>149</v>
      </c>
      <c r="I1618">
        <v>7</v>
      </c>
      <c r="J1618">
        <v>1279.674</v>
      </c>
      <c r="K1618">
        <v>0.21357999999999999</v>
      </c>
    </row>
    <row r="1619" spans="1:11">
      <c r="A1619" t="s">
        <v>177</v>
      </c>
      <c r="B1619">
        <v>3.32032954313482E-3</v>
      </c>
      <c r="C1619" t="s">
        <v>162</v>
      </c>
      <c r="D1619" t="s">
        <v>178</v>
      </c>
      <c r="E1619" t="s">
        <v>179</v>
      </c>
      <c r="F1619" t="s">
        <v>510</v>
      </c>
      <c r="G1619" t="s">
        <v>179</v>
      </c>
      <c r="H1619" t="s">
        <v>179</v>
      </c>
      <c r="I1619">
        <v>1</v>
      </c>
      <c r="J1619">
        <v>1410.127</v>
      </c>
      <c r="K1619">
        <v>0.21357999999999999</v>
      </c>
    </row>
    <row r="1620" spans="1:11">
      <c r="A1620" t="s">
        <v>180</v>
      </c>
      <c r="B1620">
        <v>6.7078744978278102E-3</v>
      </c>
      <c r="C1620" t="s">
        <v>162</v>
      </c>
      <c r="D1620" t="s">
        <v>181</v>
      </c>
      <c r="E1620" t="s">
        <v>165</v>
      </c>
      <c r="F1620" t="s">
        <v>510</v>
      </c>
      <c r="G1620" t="s">
        <v>149</v>
      </c>
      <c r="H1620" t="s">
        <v>149</v>
      </c>
      <c r="I1620">
        <v>2</v>
      </c>
      <c r="J1620">
        <v>1395.9970000000001</v>
      </c>
      <c r="K1620">
        <v>0.21357999999999999</v>
      </c>
    </row>
    <row r="1621" spans="1:11">
      <c r="A1621" t="s">
        <v>182</v>
      </c>
      <c r="B1621">
        <v>0.38489812247546801</v>
      </c>
      <c r="C1621" t="s">
        <v>166</v>
      </c>
      <c r="D1621" t="s">
        <v>183</v>
      </c>
      <c r="E1621" t="s">
        <v>165</v>
      </c>
      <c r="F1621" t="s">
        <v>510</v>
      </c>
      <c r="G1621" t="s">
        <v>149</v>
      </c>
      <c r="H1621" t="s">
        <v>149</v>
      </c>
      <c r="I1621">
        <v>112</v>
      </c>
      <c r="J1621">
        <v>1362.422</v>
      </c>
      <c r="K1621">
        <v>0.21357999999999999</v>
      </c>
    </row>
    <row r="1622" spans="1:11">
      <c r="A1622" t="s">
        <v>184</v>
      </c>
      <c r="B1622">
        <v>6.8288452646011105E-2</v>
      </c>
      <c r="C1622" t="s">
        <v>186</v>
      </c>
      <c r="D1622" t="s">
        <v>185</v>
      </c>
      <c r="E1622" t="s">
        <v>165</v>
      </c>
      <c r="F1622" t="s">
        <v>510</v>
      </c>
      <c r="G1622" t="s">
        <v>149</v>
      </c>
      <c r="H1622" t="s">
        <v>149</v>
      </c>
      <c r="I1622">
        <v>19</v>
      </c>
      <c r="J1622">
        <v>1302.704</v>
      </c>
      <c r="K1622">
        <v>0.21357999999999999</v>
      </c>
    </row>
    <row r="1623" spans="1:11">
      <c r="A1623" t="s">
        <v>187</v>
      </c>
      <c r="B1623">
        <v>0.198007400051359</v>
      </c>
      <c r="C1623" t="s">
        <v>186</v>
      </c>
      <c r="D1623" t="s">
        <v>188</v>
      </c>
      <c r="E1623" t="s">
        <v>165</v>
      </c>
      <c r="F1623" t="s">
        <v>510</v>
      </c>
      <c r="G1623" t="s">
        <v>149</v>
      </c>
      <c r="H1623" t="s">
        <v>149</v>
      </c>
      <c r="I1623">
        <v>59</v>
      </c>
      <c r="J1623">
        <v>1395.115</v>
      </c>
      <c r="K1623">
        <v>0.21357999999999999</v>
      </c>
    </row>
    <row r="1624" spans="1:11">
      <c r="A1624" t="s">
        <v>189</v>
      </c>
      <c r="B1624">
        <v>5.5099617663782401E-2</v>
      </c>
      <c r="C1624" t="s">
        <v>186</v>
      </c>
      <c r="D1624" t="s">
        <v>190</v>
      </c>
      <c r="E1624" t="s">
        <v>165</v>
      </c>
      <c r="F1624" t="s">
        <v>510</v>
      </c>
      <c r="G1624" t="s">
        <v>149</v>
      </c>
      <c r="H1624" t="s">
        <v>149</v>
      </c>
      <c r="I1624">
        <v>15</v>
      </c>
      <c r="J1624">
        <v>1274.624</v>
      </c>
      <c r="K1624">
        <v>0.21357999999999999</v>
      </c>
    </row>
    <row r="1625" spans="1:11">
      <c r="A1625" t="s">
        <v>191</v>
      </c>
      <c r="B1625">
        <v>6.13642668020652E-2</v>
      </c>
      <c r="C1625" t="s">
        <v>186</v>
      </c>
      <c r="D1625" t="s">
        <v>192</v>
      </c>
      <c r="E1625" t="s">
        <v>165</v>
      </c>
      <c r="F1625" t="s">
        <v>510</v>
      </c>
      <c r="G1625" t="s">
        <v>149</v>
      </c>
      <c r="H1625" t="s">
        <v>149</v>
      </c>
      <c r="I1625">
        <v>17</v>
      </c>
      <c r="J1625">
        <v>1297.098</v>
      </c>
      <c r="K1625">
        <v>0.21357999999999999</v>
      </c>
    </row>
    <row r="1626" spans="1:11">
      <c r="A1626" t="s">
        <v>195</v>
      </c>
      <c r="B1626">
        <v>3.59253310098714E-2</v>
      </c>
      <c r="C1626" t="s">
        <v>166</v>
      </c>
      <c r="D1626" t="s">
        <v>196</v>
      </c>
      <c r="E1626" t="s">
        <v>165</v>
      </c>
      <c r="F1626" t="s">
        <v>510</v>
      </c>
      <c r="G1626" t="s">
        <v>149</v>
      </c>
      <c r="H1626" t="s">
        <v>149</v>
      </c>
      <c r="I1626">
        <v>11</v>
      </c>
      <c r="J1626">
        <v>1433.6110000000001</v>
      </c>
      <c r="K1626">
        <v>0.21357999999999999</v>
      </c>
    </row>
    <row r="1627" spans="1:11">
      <c r="A1627" t="s">
        <v>197</v>
      </c>
      <c r="B1627">
        <v>6.4424327752683197E-3</v>
      </c>
      <c r="C1627" t="s">
        <v>162</v>
      </c>
      <c r="D1627" t="s">
        <v>198</v>
      </c>
      <c r="E1627" t="s">
        <v>165</v>
      </c>
      <c r="F1627" t="s">
        <v>510</v>
      </c>
      <c r="G1627" t="s">
        <v>149</v>
      </c>
      <c r="H1627" t="s">
        <v>149</v>
      </c>
      <c r="I1627">
        <v>2</v>
      </c>
      <c r="J1627">
        <v>1453.5150000000001</v>
      </c>
      <c r="K1627">
        <v>0.21357999999999999</v>
      </c>
    </row>
    <row r="1628" spans="1:11">
      <c r="A1628" t="s">
        <v>199</v>
      </c>
      <c r="B1628">
        <v>4.0860061417003497E-2</v>
      </c>
      <c r="C1628" t="s">
        <v>166</v>
      </c>
      <c r="D1628" t="s">
        <v>200</v>
      </c>
      <c r="E1628" t="s">
        <v>165</v>
      </c>
      <c r="F1628" t="s">
        <v>510</v>
      </c>
      <c r="G1628" t="s">
        <v>149</v>
      </c>
      <c r="H1628" t="s">
        <v>149</v>
      </c>
      <c r="I1628">
        <v>12</v>
      </c>
      <c r="J1628">
        <v>1375.06</v>
      </c>
      <c r="K1628">
        <v>0.21357999999999999</v>
      </c>
    </row>
    <row r="1629" spans="1:11">
      <c r="A1629" t="s">
        <v>211</v>
      </c>
      <c r="B1629">
        <v>6.8009196580604602E-3</v>
      </c>
      <c r="C1629" t="s">
        <v>203</v>
      </c>
      <c r="D1629" t="s">
        <v>212</v>
      </c>
      <c r="E1629" t="s">
        <v>165</v>
      </c>
      <c r="F1629" t="s">
        <v>510</v>
      </c>
      <c r="G1629" t="s">
        <v>149</v>
      </c>
      <c r="H1629" t="s">
        <v>149</v>
      </c>
      <c r="I1629">
        <v>1</v>
      </c>
      <c r="J1629">
        <v>688.44899999999996</v>
      </c>
      <c r="K1629">
        <v>0.21357999999999999</v>
      </c>
    </row>
    <row r="1630" spans="1:11">
      <c r="A1630" t="s">
        <v>229</v>
      </c>
      <c r="B1630">
        <v>8.1432828506739895E-3</v>
      </c>
      <c r="C1630" t="s">
        <v>203</v>
      </c>
      <c r="D1630" t="s">
        <v>230</v>
      </c>
      <c r="E1630" t="s">
        <v>231</v>
      </c>
      <c r="F1630" t="s">
        <v>510</v>
      </c>
      <c r="G1630" t="s">
        <v>149</v>
      </c>
      <c r="H1630" t="s">
        <v>149</v>
      </c>
      <c r="I1630">
        <v>1</v>
      </c>
      <c r="J1630">
        <v>574.96299999999997</v>
      </c>
      <c r="K1630">
        <v>0.21357999999999999</v>
      </c>
    </row>
    <row r="1631" spans="1:11">
      <c r="A1631" t="s">
        <v>234</v>
      </c>
      <c r="B1631">
        <v>0.19676254266214299</v>
      </c>
      <c r="C1631" t="s">
        <v>236</v>
      </c>
      <c r="D1631" t="s">
        <v>235</v>
      </c>
      <c r="E1631" t="s">
        <v>165</v>
      </c>
      <c r="F1631" t="s">
        <v>510</v>
      </c>
      <c r="G1631" t="s">
        <v>149</v>
      </c>
      <c r="H1631" t="s">
        <v>149</v>
      </c>
      <c r="I1631">
        <v>55</v>
      </c>
      <c r="J1631">
        <v>1308.759</v>
      </c>
      <c r="K1631">
        <v>0.21357999999999999</v>
      </c>
    </row>
    <row r="1632" spans="1:11">
      <c r="A1632" t="s">
        <v>237</v>
      </c>
      <c r="B1632">
        <v>3.48576486460865E-3</v>
      </c>
      <c r="C1632" t="s">
        <v>162</v>
      </c>
      <c r="D1632" t="s">
        <v>238</v>
      </c>
      <c r="E1632" t="s">
        <v>165</v>
      </c>
      <c r="F1632" t="s">
        <v>510</v>
      </c>
      <c r="G1632" t="s">
        <v>149</v>
      </c>
      <c r="H1632" t="s">
        <v>149</v>
      </c>
      <c r="I1632">
        <v>1</v>
      </c>
      <c r="J1632">
        <v>1343.202</v>
      </c>
      <c r="K1632">
        <v>0.21357999999999999</v>
      </c>
    </row>
    <row r="1633" spans="1:11">
      <c r="A1633" t="s">
        <v>239</v>
      </c>
      <c r="B1633">
        <v>8.3821688005667805E-2</v>
      </c>
      <c r="C1633" t="s">
        <v>241</v>
      </c>
      <c r="D1633" t="s">
        <v>240</v>
      </c>
      <c r="E1633" t="s">
        <v>169</v>
      </c>
      <c r="F1633" t="s">
        <v>510</v>
      </c>
      <c r="G1633" t="s">
        <v>149</v>
      </c>
      <c r="H1633" t="s">
        <v>242</v>
      </c>
      <c r="I1633">
        <v>23</v>
      </c>
      <c r="J1633">
        <v>1284.7270000000001</v>
      </c>
      <c r="K1633">
        <v>0.21357999999999999</v>
      </c>
    </row>
    <row r="1634" spans="1:11">
      <c r="A1634" t="s">
        <v>243</v>
      </c>
      <c r="B1634">
        <v>0.106088928563998</v>
      </c>
      <c r="C1634" t="s">
        <v>236</v>
      </c>
      <c r="D1634" t="s">
        <v>244</v>
      </c>
      <c r="E1634" t="s">
        <v>165</v>
      </c>
      <c r="F1634" t="s">
        <v>510</v>
      </c>
      <c r="G1634" t="s">
        <v>149</v>
      </c>
      <c r="H1634" t="s">
        <v>149</v>
      </c>
      <c r="I1634">
        <v>30</v>
      </c>
      <c r="J1634">
        <v>1324.008</v>
      </c>
      <c r="K1634">
        <v>0.21357999999999999</v>
      </c>
    </row>
    <row r="1635" spans="1:11">
      <c r="A1635" t="s">
        <v>142</v>
      </c>
      <c r="B1635">
        <v>4.1437080932689102E-3</v>
      </c>
      <c r="C1635" t="s">
        <v>119</v>
      </c>
      <c r="D1635" t="s">
        <v>143</v>
      </c>
      <c r="E1635" t="s">
        <v>113</v>
      </c>
      <c r="F1635" t="s">
        <v>511</v>
      </c>
      <c r="G1635" t="s">
        <v>137</v>
      </c>
      <c r="H1635" t="s">
        <v>144</v>
      </c>
      <c r="I1635">
        <v>1</v>
      </c>
      <c r="J1635">
        <v>775.38400000000001</v>
      </c>
      <c r="K1635">
        <v>0.31123899999999999</v>
      </c>
    </row>
    <row r="1636" spans="1:11">
      <c r="A1636" t="s">
        <v>145</v>
      </c>
      <c r="B1636">
        <v>7.0631224402029104E-3</v>
      </c>
      <c r="C1636" t="s">
        <v>148</v>
      </c>
      <c r="D1636" t="s">
        <v>146</v>
      </c>
      <c r="E1636" t="s">
        <v>147</v>
      </c>
      <c r="F1636" t="s">
        <v>511</v>
      </c>
      <c r="G1636" t="s">
        <v>149</v>
      </c>
      <c r="H1636" t="s">
        <v>149</v>
      </c>
      <c r="I1636">
        <v>2</v>
      </c>
      <c r="J1636">
        <v>909.78599999999994</v>
      </c>
      <c r="K1636">
        <v>0.31123899999999999</v>
      </c>
    </row>
    <row r="1637" spans="1:11">
      <c r="A1637" t="s">
        <v>152</v>
      </c>
      <c r="B1637">
        <v>2.2923142468143898E-3</v>
      </c>
      <c r="C1637" t="s">
        <v>148</v>
      </c>
      <c r="D1637" t="s">
        <v>153</v>
      </c>
      <c r="E1637" t="s">
        <v>147</v>
      </c>
      <c r="F1637" t="s">
        <v>511</v>
      </c>
      <c r="G1637" t="s">
        <v>149</v>
      </c>
      <c r="H1637" t="s">
        <v>149</v>
      </c>
      <c r="I1637">
        <v>1</v>
      </c>
      <c r="J1637">
        <v>1401.625</v>
      </c>
      <c r="K1637">
        <v>0.31123899999999999</v>
      </c>
    </row>
    <row r="1638" spans="1:11">
      <c r="A1638" t="s">
        <v>159</v>
      </c>
      <c r="B1638">
        <v>0.18441320264512001</v>
      </c>
      <c r="C1638" t="s">
        <v>162</v>
      </c>
      <c r="D1638" t="s">
        <v>160</v>
      </c>
      <c r="E1638" t="s">
        <v>161</v>
      </c>
      <c r="F1638" t="s">
        <v>511</v>
      </c>
      <c r="G1638" t="s">
        <v>149</v>
      </c>
      <c r="H1638" t="s">
        <v>149</v>
      </c>
      <c r="I1638">
        <v>64</v>
      </c>
      <c r="J1638">
        <v>1115.049</v>
      </c>
      <c r="K1638">
        <v>0.31123899999999999</v>
      </c>
    </row>
    <row r="1639" spans="1:11">
      <c r="A1639" t="s">
        <v>163</v>
      </c>
      <c r="B1639">
        <v>0.231562975602846</v>
      </c>
      <c r="C1639" t="s">
        <v>166</v>
      </c>
      <c r="D1639" t="s">
        <v>164</v>
      </c>
      <c r="E1639" t="s">
        <v>165</v>
      </c>
      <c r="F1639" t="s">
        <v>511</v>
      </c>
      <c r="G1639" t="s">
        <v>149</v>
      </c>
      <c r="H1639" t="s">
        <v>149</v>
      </c>
      <c r="I1639">
        <v>105</v>
      </c>
      <c r="J1639">
        <v>1456.8879999999999</v>
      </c>
      <c r="K1639">
        <v>0.31123899999999999</v>
      </c>
    </row>
    <row r="1640" spans="1:11">
      <c r="A1640" t="s">
        <v>167</v>
      </c>
      <c r="B1640">
        <v>5.1932119892760097E-3</v>
      </c>
      <c r="C1640" t="s">
        <v>162</v>
      </c>
      <c r="D1640" t="s">
        <v>168</v>
      </c>
      <c r="E1640" t="s">
        <v>169</v>
      </c>
      <c r="F1640" t="s">
        <v>511</v>
      </c>
      <c r="G1640" t="s">
        <v>149</v>
      </c>
      <c r="H1640" t="s">
        <v>170</v>
      </c>
      <c r="I1640">
        <v>2</v>
      </c>
      <c r="J1640">
        <v>1237.3710000000001</v>
      </c>
      <c r="K1640">
        <v>0.31123899999999999</v>
      </c>
    </row>
    <row r="1641" spans="1:11">
      <c r="A1641" t="s">
        <v>171</v>
      </c>
      <c r="B1641">
        <v>0.13558149000005201</v>
      </c>
      <c r="C1641" t="s">
        <v>166</v>
      </c>
      <c r="D1641" t="s">
        <v>172</v>
      </c>
      <c r="E1641" t="s">
        <v>165</v>
      </c>
      <c r="F1641" t="s">
        <v>511</v>
      </c>
      <c r="G1641" t="s">
        <v>149</v>
      </c>
      <c r="H1641" t="s">
        <v>149</v>
      </c>
      <c r="I1641">
        <v>54</v>
      </c>
      <c r="J1641">
        <v>1279.674</v>
      </c>
      <c r="K1641">
        <v>0.31123899999999999</v>
      </c>
    </row>
    <row r="1642" spans="1:11">
      <c r="A1642" t="s">
        <v>173</v>
      </c>
      <c r="B1642">
        <v>1.5641063677187698E-2</v>
      </c>
      <c r="C1642" t="s">
        <v>162</v>
      </c>
      <c r="D1642" t="s">
        <v>174</v>
      </c>
      <c r="E1642" t="s">
        <v>165</v>
      </c>
      <c r="F1642" t="s">
        <v>511</v>
      </c>
      <c r="G1642" t="s">
        <v>149</v>
      </c>
      <c r="H1642" t="s">
        <v>149</v>
      </c>
      <c r="I1642">
        <v>7</v>
      </c>
      <c r="J1642">
        <v>1437.93</v>
      </c>
      <c r="K1642">
        <v>0.31123899999999999</v>
      </c>
    </row>
    <row r="1643" spans="1:11">
      <c r="A1643" t="s">
        <v>175</v>
      </c>
      <c r="B1643">
        <v>2.3243766733569302E-2</v>
      </c>
      <c r="C1643" t="s">
        <v>162</v>
      </c>
      <c r="D1643" t="s">
        <v>176</v>
      </c>
      <c r="E1643" t="s">
        <v>165</v>
      </c>
      <c r="F1643" t="s">
        <v>511</v>
      </c>
      <c r="G1643" t="s">
        <v>149</v>
      </c>
      <c r="H1643" t="s">
        <v>149</v>
      </c>
      <c r="I1643">
        <v>10</v>
      </c>
      <c r="J1643">
        <v>1382.2909999999999</v>
      </c>
      <c r="K1643">
        <v>0.31123899999999999</v>
      </c>
    </row>
    <row r="1644" spans="1:11">
      <c r="A1644" t="s">
        <v>177</v>
      </c>
      <c r="B1644">
        <v>5.2405346463402301E-2</v>
      </c>
      <c r="C1644" t="s">
        <v>162</v>
      </c>
      <c r="D1644" t="s">
        <v>178</v>
      </c>
      <c r="E1644" t="s">
        <v>179</v>
      </c>
      <c r="F1644" t="s">
        <v>511</v>
      </c>
      <c r="G1644" t="s">
        <v>179</v>
      </c>
      <c r="H1644" t="s">
        <v>179</v>
      </c>
      <c r="I1644">
        <v>23</v>
      </c>
      <c r="J1644">
        <v>1410.127</v>
      </c>
      <c r="K1644">
        <v>0.31123899999999999</v>
      </c>
    </row>
    <row r="1645" spans="1:11">
      <c r="A1645" t="s">
        <v>180</v>
      </c>
      <c r="B1645">
        <v>4.1428003936571499E-2</v>
      </c>
      <c r="C1645" t="s">
        <v>162</v>
      </c>
      <c r="D1645" t="s">
        <v>181</v>
      </c>
      <c r="E1645" t="s">
        <v>165</v>
      </c>
      <c r="F1645" t="s">
        <v>511</v>
      </c>
      <c r="G1645" t="s">
        <v>149</v>
      </c>
      <c r="H1645" t="s">
        <v>149</v>
      </c>
      <c r="I1645">
        <v>18</v>
      </c>
      <c r="J1645">
        <v>1395.9970000000001</v>
      </c>
      <c r="K1645">
        <v>0.31123899999999999</v>
      </c>
    </row>
    <row r="1646" spans="1:11">
      <c r="A1646" t="s">
        <v>182</v>
      </c>
      <c r="B1646">
        <v>4.3345083898230303</v>
      </c>
      <c r="C1646" t="s">
        <v>166</v>
      </c>
      <c r="D1646" t="s">
        <v>183</v>
      </c>
      <c r="E1646" t="s">
        <v>165</v>
      </c>
      <c r="F1646" t="s">
        <v>511</v>
      </c>
      <c r="G1646" t="s">
        <v>149</v>
      </c>
      <c r="H1646" t="s">
        <v>149</v>
      </c>
      <c r="I1646">
        <v>1838</v>
      </c>
      <c r="J1646">
        <v>1362.422</v>
      </c>
      <c r="K1646">
        <v>0.31123899999999999</v>
      </c>
    </row>
    <row r="1647" spans="1:11">
      <c r="A1647" t="s">
        <v>184</v>
      </c>
      <c r="B1647">
        <v>0.207176040236357</v>
      </c>
      <c r="C1647" t="s">
        <v>186</v>
      </c>
      <c r="D1647" t="s">
        <v>185</v>
      </c>
      <c r="E1647" t="s">
        <v>165</v>
      </c>
      <c r="F1647" t="s">
        <v>511</v>
      </c>
      <c r="G1647" t="s">
        <v>149</v>
      </c>
      <c r="H1647" t="s">
        <v>149</v>
      </c>
      <c r="I1647">
        <v>84</v>
      </c>
      <c r="J1647">
        <v>1302.704</v>
      </c>
      <c r="K1647">
        <v>0.31123899999999999</v>
      </c>
    </row>
    <row r="1648" spans="1:11">
      <c r="A1648" t="s">
        <v>187</v>
      </c>
      <c r="B1648">
        <v>1.4485938130149001</v>
      </c>
      <c r="C1648" t="s">
        <v>186</v>
      </c>
      <c r="D1648" t="s">
        <v>188</v>
      </c>
      <c r="E1648" t="s">
        <v>165</v>
      </c>
      <c r="F1648" t="s">
        <v>511</v>
      </c>
      <c r="G1648" t="s">
        <v>149</v>
      </c>
      <c r="H1648" t="s">
        <v>149</v>
      </c>
      <c r="I1648">
        <v>629</v>
      </c>
      <c r="J1648">
        <v>1395.115</v>
      </c>
      <c r="K1648">
        <v>0.31123899999999999</v>
      </c>
    </row>
    <row r="1649" spans="1:11">
      <c r="A1649" t="s">
        <v>189</v>
      </c>
      <c r="B1649">
        <v>0.34029664362652401</v>
      </c>
      <c r="C1649" t="s">
        <v>186</v>
      </c>
      <c r="D1649" t="s">
        <v>190</v>
      </c>
      <c r="E1649" t="s">
        <v>165</v>
      </c>
      <c r="F1649" t="s">
        <v>511</v>
      </c>
      <c r="G1649" t="s">
        <v>149</v>
      </c>
      <c r="H1649" t="s">
        <v>149</v>
      </c>
      <c r="I1649">
        <v>135</v>
      </c>
      <c r="J1649">
        <v>1274.624</v>
      </c>
      <c r="K1649">
        <v>0.31123899999999999</v>
      </c>
    </row>
    <row r="1650" spans="1:11">
      <c r="A1650" t="s">
        <v>191</v>
      </c>
      <c r="B1650">
        <v>0.32201533292384898</v>
      </c>
      <c r="C1650" t="s">
        <v>186</v>
      </c>
      <c r="D1650" t="s">
        <v>192</v>
      </c>
      <c r="E1650" t="s">
        <v>165</v>
      </c>
      <c r="F1650" t="s">
        <v>511</v>
      </c>
      <c r="G1650" t="s">
        <v>149</v>
      </c>
      <c r="H1650" t="s">
        <v>149</v>
      </c>
      <c r="I1650">
        <v>130</v>
      </c>
      <c r="J1650">
        <v>1297.098</v>
      </c>
      <c r="K1650">
        <v>0.31123899999999999</v>
      </c>
    </row>
    <row r="1651" spans="1:11">
      <c r="A1651" t="s">
        <v>193</v>
      </c>
      <c r="B1651">
        <v>1.21643410027616E-2</v>
      </c>
      <c r="C1651" t="s">
        <v>162</v>
      </c>
      <c r="D1651" t="s">
        <v>194</v>
      </c>
      <c r="E1651" t="s">
        <v>165</v>
      </c>
      <c r="F1651" t="s">
        <v>511</v>
      </c>
      <c r="G1651" t="s">
        <v>149</v>
      </c>
      <c r="H1651" t="s">
        <v>149</v>
      </c>
      <c r="I1651">
        <v>5</v>
      </c>
      <c r="J1651">
        <v>1320.6489999999999</v>
      </c>
      <c r="K1651">
        <v>0.31123899999999999</v>
      </c>
    </row>
    <row r="1652" spans="1:11">
      <c r="A1652" t="s">
        <v>195</v>
      </c>
      <c r="B1652">
        <v>0.24876979190116799</v>
      </c>
      <c r="C1652" t="s">
        <v>166</v>
      </c>
      <c r="D1652" t="s">
        <v>196</v>
      </c>
      <c r="E1652" t="s">
        <v>165</v>
      </c>
      <c r="F1652" t="s">
        <v>511</v>
      </c>
      <c r="G1652" t="s">
        <v>149</v>
      </c>
      <c r="H1652" t="s">
        <v>149</v>
      </c>
      <c r="I1652">
        <v>111</v>
      </c>
      <c r="J1652">
        <v>1433.6110000000001</v>
      </c>
      <c r="K1652">
        <v>0.31123899999999999</v>
      </c>
    </row>
    <row r="1653" spans="1:11">
      <c r="A1653" t="s">
        <v>197</v>
      </c>
      <c r="B1653">
        <v>1.3262876363262399E-2</v>
      </c>
      <c r="C1653" t="s">
        <v>162</v>
      </c>
      <c r="D1653" t="s">
        <v>198</v>
      </c>
      <c r="E1653" t="s">
        <v>165</v>
      </c>
      <c r="F1653" t="s">
        <v>511</v>
      </c>
      <c r="G1653" t="s">
        <v>149</v>
      </c>
      <c r="H1653" t="s">
        <v>149</v>
      </c>
      <c r="I1653">
        <v>6</v>
      </c>
      <c r="J1653">
        <v>1453.5150000000001</v>
      </c>
      <c r="K1653">
        <v>0.31123899999999999</v>
      </c>
    </row>
    <row r="1654" spans="1:11">
      <c r="A1654" t="s">
        <v>199</v>
      </c>
      <c r="B1654">
        <v>0.30609457715376098</v>
      </c>
      <c r="C1654" t="s">
        <v>166</v>
      </c>
      <c r="D1654" t="s">
        <v>200</v>
      </c>
      <c r="E1654" t="s">
        <v>165</v>
      </c>
      <c r="F1654" t="s">
        <v>511</v>
      </c>
      <c r="G1654" t="s">
        <v>149</v>
      </c>
      <c r="H1654" t="s">
        <v>149</v>
      </c>
      <c r="I1654">
        <v>131</v>
      </c>
      <c r="J1654">
        <v>1375.06</v>
      </c>
      <c r="K1654">
        <v>0.31123899999999999</v>
      </c>
    </row>
    <row r="1655" spans="1:11">
      <c r="A1655" t="s">
        <v>204</v>
      </c>
      <c r="B1655">
        <v>7.13779664764542E-3</v>
      </c>
      <c r="C1655" t="s">
        <v>203</v>
      </c>
      <c r="D1655" t="s">
        <v>205</v>
      </c>
      <c r="E1655" t="s">
        <v>147</v>
      </c>
      <c r="F1655" t="s">
        <v>511</v>
      </c>
      <c r="G1655" t="s">
        <v>149</v>
      </c>
      <c r="H1655" t="s">
        <v>149</v>
      </c>
      <c r="I1655">
        <v>2</v>
      </c>
      <c r="J1655">
        <v>900.26800000000003</v>
      </c>
      <c r="K1655">
        <v>0.31123899999999999</v>
      </c>
    </row>
    <row r="1656" spans="1:11">
      <c r="A1656" t="s">
        <v>209</v>
      </c>
      <c r="B1656">
        <v>4.5063344420144098E-2</v>
      </c>
      <c r="C1656" t="s">
        <v>203</v>
      </c>
      <c r="D1656" t="s">
        <v>210</v>
      </c>
      <c r="E1656" t="s">
        <v>165</v>
      </c>
      <c r="F1656" t="s">
        <v>511</v>
      </c>
      <c r="G1656" t="s">
        <v>149</v>
      </c>
      <c r="H1656" t="s">
        <v>149</v>
      </c>
      <c r="I1656">
        <v>14</v>
      </c>
      <c r="J1656">
        <v>998.18399999999997</v>
      </c>
      <c r="K1656">
        <v>0.31123899999999999</v>
      </c>
    </row>
    <row r="1657" spans="1:11">
      <c r="A1657" t="s">
        <v>211</v>
      </c>
      <c r="B1657">
        <v>9.3339229374760496E-3</v>
      </c>
      <c r="C1657" t="s">
        <v>203</v>
      </c>
      <c r="D1657" t="s">
        <v>212</v>
      </c>
      <c r="E1657" t="s">
        <v>165</v>
      </c>
      <c r="F1657" t="s">
        <v>511</v>
      </c>
      <c r="G1657" t="s">
        <v>149</v>
      </c>
      <c r="H1657" t="s">
        <v>149</v>
      </c>
      <c r="I1657">
        <v>2</v>
      </c>
      <c r="J1657">
        <v>688.44899999999996</v>
      </c>
      <c r="K1657">
        <v>0.31123899999999999</v>
      </c>
    </row>
    <row r="1658" spans="1:11">
      <c r="A1658" t="s">
        <v>213</v>
      </c>
      <c r="B1658">
        <v>2.67183767240004E-2</v>
      </c>
      <c r="C1658" t="s">
        <v>208</v>
      </c>
      <c r="D1658" t="s">
        <v>214</v>
      </c>
      <c r="E1658" t="s">
        <v>165</v>
      </c>
      <c r="F1658" t="s">
        <v>511</v>
      </c>
      <c r="G1658" t="s">
        <v>149</v>
      </c>
      <c r="H1658" t="s">
        <v>149</v>
      </c>
      <c r="I1658">
        <v>3</v>
      </c>
      <c r="J1658">
        <v>360.75900000000001</v>
      </c>
      <c r="K1658">
        <v>0.31123899999999999</v>
      </c>
    </row>
    <row r="1659" spans="1:11">
      <c r="A1659" t="s">
        <v>218</v>
      </c>
      <c r="B1659">
        <v>1.5872921164082399E-2</v>
      </c>
      <c r="C1659" t="s">
        <v>203</v>
      </c>
      <c r="D1659" t="s">
        <v>219</v>
      </c>
      <c r="E1659" t="s">
        <v>217</v>
      </c>
      <c r="F1659" t="s">
        <v>511</v>
      </c>
      <c r="G1659" t="s">
        <v>149</v>
      </c>
      <c r="H1659" t="s">
        <v>149</v>
      </c>
      <c r="I1659">
        <v>1</v>
      </c>
      <c r="J1659">
        <v>202.41800000000001</v>
      </c>
      <c r="K1659">
        <v>0.31123899999999999</v>
      </c>
    </row>
    <row r="1660" spans="1:11">
      <c r="A1660" t="s">
        <v>220</v>
      </c>
      <c r="B1660">
        <v>2.5731200571740401E-2</v>
      </c>
      <c r="C1660" t="s">
        <v>208</v>
      </c>
      <c r="D1660" t="s">
        <v>221</v>
      </c>
      <c r="E1660" t="s">
        <v>147</v>
      </c>
      <c r="F1660" t="s">
        <v>511</v>
      </c>
      <c r="G1660" t="s">
        <v>149</v>
      </c>
      <c r="H1660" t="s">
        <v>149</v>
      </c>
      <c r="I1660">
        <v>2</v>
      </c>
      <c r="J1660">
        <v>249.733</v>
      </c>
      <c r="K1660">
        <v>0.31123899999999999</v>
      </c>
    </row>
    <row r="1661" spans="1:11">
      <c r="A1661" t="s">
        <v>222</v>
      </c>
      <c r="B1661">
        <v>1.3135964464196501E-2</v>
      </c>
      <c r="C1661" t="s">
        <v>203</v>
      </c>
      <c r="D1661" t="s">
        <v>223</v>
      </c>
      <c r="E1661" t="s">
        <v>224</v>
      </c>
      <c r="F1661" t="s">
        <v>511</v>
      </c>
      <c r="G1661" t="s">
        <v>149</v>
      </c>
      <c r="H1661" t="s">
        <v>149</v>
      </c>
      <c r="I1661">
        <v>3</v>
      </c>
      <c r="J1661">
        <v>733.779</v>
      </c>
      <c r="K1661">
        <v>0.31123899999999999</v>
      </c>
    </row>
    <row r="1662" spans="1:11">
      <c r="A1662" t="s">
        <v>225</v>
      </c>
      <c r="B1662">
        <v>1.0578846541477E-2</v>
      </c>
      <c r="C1662" t="s">
        <v>203</v>
      </c>
      <c r="D1662" t="s">
        <v>226</v>
      </c>
      <c r="E1662" t="s">
        <v>217</v>
      </c>
      <c r="F1662" t="s">
        <v>511</v>
      </c>
      <c r="G1662" t="s">
        <v>149</v>
      </c>
      <c r="H1662" t="s">
        <v>149</v>
      </c>
      <c r="I1662">
        <v>1</v>
      </c>
      <c r="J1662">
        <v>303.71600000000001</v>
      </c>
      <c r="K1662">
        <v>0.31123899999999999</v>
      </c>
    </row>
    <row r="1663" spans="1:11">
      <c r="A1663" t="s">
        <v>227</v>
      </c>
      <c r="B1663">
        <v>4.3182239798998899E-2</v>
      </c>
      <c r="C1663" t="s">
        <v>203</v>
      </c>
      <c r="D1663" t="s">
        <v>228</v>
      </c>
      <c r="E1663" t="s">
        <v>165</v>
      </c>
      <c r="F1663" t="s">
        <v>511</v>
      </c>
      <c r="G1663" t="s">
        <v>149</v>
      </c>
      <c r="H1663" t="s">
        <v>149</v>
      </c>
      <c r="I1663">
        <v>9</v>
      </c>
      <c r="J1663">
        <v>669.64300000000003</v>
      </c>
      <c r="K1663">
        <v>0.31123899999999999</v>
      </c>
    </row>
    <row r="1664" spans="1:11">
      <c r="A1664" t="s">
        <v>229</v>
      </c>
      <c r="B1664">
        <v>5.5881247248800803E-3</v>
      </c>
      <c r="C1664" t="s">
        <v>203</v>
      </c>
      <c r="D1664" t="s">
        <v>230</v>
      </c>
      <c r="E1664" t="s">
        <v>231</v>
      </c>
      <c r="F1664" t="s">
        <v>511</v>
      </c>
      <c r="G1664" t="s">
        <v>149</v>
      </c>
      <c r="H1664" t="s">
        <v>149</v>
      </c>
      <c r="I1664">
        <v>1</v>
      </c>
      <c r="J1664">
        <v>574.96299999999997</v>
      </c>
      <c r="K1664">
        <v>0.31123899999999999</v>
      </c>
    </row>
    <row r="1665" spans="1:11">
      <c r="A1665" t="s">
        <v>234</v>
      </c>
      <c r="B1665">
        <v>0.79295552569247996</v>
      </c>
      <c r="C1665" t="s">
        <v>236</v>
      </c>
      <c r="D1665" t="s">
        <v>235</v>
      </c>
      <c r="E1665" t="s">
        <v>165</v>
      </c>
      <c r="F1665" t="s">
        <v>511</v>
      </c>
      <c r="G1665" t="s">
        <v>149</v>
      </c>
      <c r="H1665" t="s">
        <v>149</v>
      </c>
      <c r="I1665">
        <v>323</v>
      </c>
      <c r="J1665">
        <v>1308.759</v>
      </c>
      <c r="K1665">
        <v>0.31123899999999999</v>
      </c>
    </row>
    <row r="1666" spans="1:11">
      <c r="A1666" t="s">
        <v>237</v>
      </c>
      <c r="B1666">
        <v>1.19600959356494E-2</v>
      </c>
      <c r="C1666" t="s">
        <v>162</v>
      </c>
      <c r="D1666" t="s">
        <v>238</v>
      </c>
      <c r="E1666" t="s">
        <v>165</v>
      </c>
      <c r="F1666" t="s">
        <v>511</v>
      </c>
      <c r="G1666" t="s">
        <v>149</v>
      </c>
      <c r="H1666" t="s">
        <v>149</v>
      </c>
      <c r="I1666">
        <v>5</v>
      </c>
      <c r="J1666">
        <v>1343.202</v>
      </c>
      <c r="K1666">
        <v>0.31123899999999999</v>
      </c>
    </row>
    <row r="1667" spans="1:11">
      <c r="A1667" t="s">
        <v>239</v>
      </c>
      <c r="B1667">
        <v>0.42265094264876302</v>
      </c>
      <c r="C1667" t="s">
        <v>241</v>
      </c>
      <c r="D1667" t="s">
        <v>240</v>
      </c>
      <c r="E1667" t="s">
        <v>169</v>
      </c>
      <c r="F1667" t="s">
        <v>511</v>
      </c>
      <c r="G1667" t="s">
        <v>149</v>
      </c>
      <c r="H1667" t="s">
        <v>242</v>
      </c>
      <c r="I1667">
        <v>169</v>
      </c>
      <c r="J1667">
        <v>1284.7270000000001</v>
      </c>
      <c r="K1667">
        <v>0.31123899999999999</v>
      </c>
    </row>
    <row r="1668" spans="1:11">
      <c r="A1668" t="s">
        <v>243</v>
      </c>
      <c r="B1668">
        <v>0.36643110040488802</v>
      </c>
      <c r="C1668" t="s">
        <v>236</v>
      </c>
      <c r="D1668" t="s">
        <v>244</v>
      </c>
      <c r="E1668" t="s">
        <v>165</v>
      </c>
      <c r="F1668" t="s">
        <v>511</v>
      </c>
      <c r="G1668" t="s">
        <v>149</v>
      </c>
      <c r="H1668" t="s">
        <v>149</v>
      </c>
      <c r="I1668">
        <v>151</v>
      </c>
      <c r="J1668">
        <v>1324.008</v>
      </c>
      <c r="K1668">
        <v>0.31123899999999999</v>
      </c>
    </row>
    <row r="1669" spans="1:11">
      <c r="A1669" t="s">
        <v>145</v>
      </c>
      <c r="B1669">
        <v>3.22986792252721E-3</v>
      </c>
      <c r="C1669" t="s">
        <v>148</v>
      </c>
      <c r="D1669" t="s">
        <v>146</v>
      </c>
      <c r="E1669" t="s">
        <v>147</v>
      </c>
      <c r="F1669" t="s">
        <v>512</v>
      </c>
      <c r="G1669" t="s">
        <v>149</v>
      </c>
      <c r="H1669" t="s">
        <v>149</v>
      </c>
      <c r="I1669">
        <v>1</v>
      </c>
      <c r="J1669">
        <v>909.78599999999994</v>
      </c>
      <c r="K1669">
        <v>0.34031099999999997</v>
      </c>
    </row>
    <row r="1670" spans="1:11">
      <c r="A1670" t="s">
        <v>159</v>
      </c>
      <c r="B1670">
        <v>2.8988299882254299E-2</v>
      </c>
      <c r="C1670" t="s">
        <v>162</v>
      </c>
      <c r="D1670" t="s">
        <v>160</v>
      </c>
      <c r="E1670" t="s">
        <v>161</v>
      </c>
      <c r="F1670" t="s">
        <v>512</v>
      </c>
      <c r="G1670" t="s">
        <v>149</v>
      </c>
      <c r="H1670" t="s">
        <v>149</v>
      </c>
      <c r="I1670">
        <v>11</v>
      </c>
      <c r="J1670">
        <v>1115.049</v>
      </c>
      <c r="K1670">
        <v>0.34031099999999997</v>
      </c>
    </row>
    <row r="1671" spans="1:11">
      <c r="A1671" t="s">
        <v>163</v>
      </c>
      <c r="B1671">
        <v>2.0169626064353199E-2</v>
      </c>
      <c r="C1671" t="s">
        <v>166</v>
      </c>
      <c r="D1671" t="s">
        <v>164</v>
      </c>
      <c r="E1671" t="s">
        <v>165</v>
      </c>
      <c r="F1671" t="s">
        <v>512</v>
      </c>
      <c r="G1671" t="s">
        <v>149</v>
      </c>
      <c r="H1671" t="s">
        <v>149</v>
      </c>
      <c r="I1671">
        <v>10</v>
      </c>
      <c r="J1671">
        <v>1456.8879999999999</v>
      </c>
      <c r="K1671">
        <v>0.34031099999999997</v>
      </c>
    </row>
    <row r="1672" spans="1:11">
      <c r="A1672" t="s">
        <v>167</v>
      </c>
      <c r="B1672">
        <v>2.3747838100006699E-3</v>
      </c>
      <c r="C1672" t="s">
        <v>162</v>
      </c>
      <c r="D1672" t="s">
        <v>168</v>
      </c>
      <c r="E1672" t="s">
        <v>169</v>
      </c>
      <c r="F1672" t="s">
        <v>512</v>
      </c>
      <c r="G1672" t="s">
        <v>149</v>
      </c>
      <c r="H1672" t="s">
        <v>170</v>
      </c>
      <c r="I1672">
        <v>1</v>
      </c>
      <c r="J1672">
        <v>1237.3710000000001</v>
      </c>
      <c r="K1672">
        <v>0.34031099999999997</v>
      </c>
    </row>
    <row r="1673" spans="1:11">
      <c r="A1673" t="s">
        <v>171</v>
      </c>
      <c r="B1673">
        <v>1.14813953310153E-2</v>
      </c>
      <c r="C1673" t="s">
        <v>166</v>
      </c>
      <c r="D1673" t="s">
        <v>172</v>
      </c>
      <c r="E1673" t="s">
        <v>165</v>
      </c>
      <c r="F1673" t="s">
        <v>512</v>
      </c>
      <c r="G1673" t="s">
        <v>149</v>
      </c>
      <c r="H1673" t="s">
        <v>149</v>
      </c>
      <c r="I1673">
        <v>5</v>
      </c>
      <c r="J1673">
        <v>1279.674</v>
      </c>
      <c r="K1673">
        <v>0.34031099999999997</v>
      </c>
    </row>
    <row r="1674" spans="1:11">
      <c r="A1674" t="s">
        <v>173</v>
      </c>
      <c r="B1674">
        <v>4.0871094111178397E-3</v>
      </c>
      <c r="C1674" t="s">
        <v>162</v>
      </c>
      <c r="D1674" t="s">
        <v>174</v>
      </c>
      <c r="E1674" t="s">
        <v>165</v>
      </c>
      <c r="F1674" t="s">
        <v>512</v>
      </c>
      <c r="G1674" t="s">
        <v>149</v>
      </c>
      <c r="H1674" t="s">
        <v>149</v>
      </c>
      <c r="I1674">
        <v>2</v>
      </c>
      <c r="J1674">
        <v>1437.93</v>
      </c>
      <c r="K1674">
        <v>0.34031099999999997</v>
      </c>
    </row>
    <row r="1675" spans="1:11">
      <c r="A1675" t="s">
        <v>177</v>
      </c>
      <c r="B1675">
        <v>8.3353871467302994E-3</v>
      </c>
      <c r="C1675" t="s">
        <v>162</v>
      </c>
      <c r="D1675" t="s">
        <v>178</v>
      </c>
      <c r="E1675" t="s">
        <v>179</v>
      </c>
      <c r="F1675" t="s">
        <v>512</v>
      </c>
      <c r="G1675" t="s">
        <v>179</v>
      </c>
      <c r="H1675" t="s">
        <v>179</v>
      </c>
      <c r="I1675">
        <v>4</v>
      </c>
      <c r="J1675">
        <v>1410.127</v>
      </c>
      <c r="K1675">
        <v>0.34031099999999997</v>
      </c>
    </row>
    <row r="1676" spans="1:11">
      <c r="A1676" t="s">
        <v>182</v>
      </c>
      <c r="B1676">
        <v>0.21999486136598101</v>
      </c>
      <c r="C1676" t="s">
        <v>166</v>
      </c>
      <c r="D1676" t="s">
        <v>183</v>
      </c>
      <c r="E1676" t="s">
        <v>165</v>
      </c>
      <c r="F1676" t="s">
        <v>512</v>
      </c>
      <c r="G1676" t="s">
        <v>149</v>
      </c>
      <c r="H1676" t="s">
        <v>149</v>
      </c>
      <c r="I1676">
        <v>102</v>
      </c>
      <c r="J1676">
        <v>1362.422</v>
      </c>
      <c r="K1676">
        <v>0.34031099999999997</v>
      </c>
    </row>
    <row r="1677" spans="1:11">
      <c r="A1677" t="s">
        <v>184</v>
      </c>
      <c r="B1677">
        <v>2.03011563331955E-2</v>
      </c>
      <c r="C1677" t="s">
        <v>186</v>
      </c>
      <c r="D1677" t="s">
        <v>185</v>
      </c>
      <c r="E1677" t="s">
        <v>165</v>
      </c>
      <c r="F1677" t="s">
        <v>512</v>
      </c>
      <c r="G1677" t="s">
        <v>149</v>
      </c>
      <c r="H1677" t="s">
        <v>149</v>
      </c>
      <c r="I1677">
        <v>9</v>
      </c>
      <c r="J1677">
        <v>1302.704</v>
      </c>
      <c r="K1677">
        <v>0.34031099999999997</v>
      </c>
    </row>
    <row r="1678" spans="1:11">
      <c r="A1678" t="s">
        <v>187</v>
      </c>
      <c r="B1678">
        <v>7.7931983282582801E-2</v>
      </c>
      <c r="C1678" t="s">
        <v>186</v>
      </c>
      <c r="D1678" t="s">
        <v>188</v>
      </c>
      <c r="E1678" t="s">
        <v>165</v>
      </c>
      <c r="F1678" t="s">
        <v>512</v>
      </c>
      <c r="G1678" t="s">
        <v>149</v>
      </c>
      <c r="H1678" t="s">
        <v>149</v>
      </c>
      <c r="I1678">
        <v>37</v>
      </c>
      <c r="J1678">
        <v>1395.115</v>
      </c>
      <c r="K1678">
        <v>0.34031099999999997</v>
      </c>
    </row>
    <row r="1679" spans="1:11">
      <c r="A1679" t="s">
        <v>189</v>
      </c>
      <c r="B1679">
        <v>2.3053768152524499E-2</v>
      </c>
      <c r="C1679" t="s">
        <v>186</v>
      </c>
      <c r="D1679" t="s">
        <v>190</v>
      </c>
      <c r="E1679" t="s">
        <v>165</v>
      </c>
      <c r="F1679" t="s">
        <v>512</v>
      </c>
      <c r="G1679" t="s">
        <v>149</v>
      </c>
      <c r="H1679" t="s">
        <v>149</v>
      </c>
      <c r="I1679">
        <v>10</v>
      </c>
      <c r="J1679">
        <v>1274.624</v>
      </c>
      <c r="K1679">
        <v>0.34031099999999997</v>
      </c>
    </row>
    <row r="1680" spans="1:11">
      <c r="A1680" t="s">
        <v>191</v>
      </c>
      <c r="B1680">
        <v>3.1716062046738797E-2</v>
      </c>
      <c r="C1680" t="s">
        <v>186</v>
      </c>
      <c r="D1680" t="s">
        <v>192</v>
      </c>
      <c r="E1680" t="s">
        <v>165</v>
      </c>
      <c r="F1680" t="s">
        <v>512</v>
      </c>
      <c r="G1680" t="s">
        <v>149</v>
      </c>
      <c r="H1680" t="s">
        <v>149</v>
      </c>
      <c r="I1680">
        <v>14</v>
      </c>
      <c r="J1680">
        <v>1297.098</v>
      </c>
      <c r="K1680">
        <v>0.34031099999999997</v>
      </c>
    </row>
    <row r="1681" spans="1:11">
      <c r="A1681" t="s">
        <v>193</v>
      </c>
      <c r="B1681">
        <v>2.2250337657957098E-3</v>
      </c>
      <c r="C1681" t="s">
        <v>162</v>
      </c>
      <c r="D1681" t="s">
        <v>194</v>
      </c>
      <c r="E1681" t="s">
        <v>165</v>
      </c>
      <c r="F1681" t="s">
        <v>512</v>
      </c>
      <c r="G1681" t="s">
        <v>149</v>
      </c>
      <c r="H1681" t="s">
        <v>149</v>
      </c>
      <c r="I1681">
        <v>1</v>
      </c>
      <c r="J1681">
        <v>1320.6489999999999</v>
      </c>
      <c r="K1681">
        <v>0.34031099999999997</v>
      </c>
    </row>
    <row r="1682" spans="1:11">
      <c r="A1682" t="s">
        <v>195</v>
      </c>
      <c r="B1682">
        <v>1.2298267596011801E-2</v>
      </c>
      <c r="C1682" t="s">
        <v>166</v>
      </c>
      <c r="D1682" t="s">
        <v>196</v>
      </c>
      <c r="E1682" t="s">
        <v>165</v>
      </c>
      <c r="F1682" t="s">
        <v>512</v>
      </c>
      <c r="G1682" t="s">
        <v>149</v>
      </c>
      <c r="H1682" t="s">
        <v>149</v>
      </c>
      <c r="I1682">
        <v>6</v>
      </c>
      <c r="J1682">
        <v>1433.6110000000001</v>
      </c>
      <c r="K1682">
        <v>0.34031099999999997</v>
      </c>
    </row>
    <row r="1683" spans="1:11">
      <c r="A1683" t="s">
        <v>199</v>
      </c>
      <c r="B1683">
        <v>1.7095915045245099E-2</v>
      </c>
      <c r="C1683" t="s">
        <v>166</v>
      </c>
      <c r="D1683" t="s">
        <v>200</v>
      </c>
      <c r="E1683" t="s">
        <v>165</v>
      </c>
      <c r="F1683" t="s">
        <v>512</v>
      </c>
      <c r="G1683" t="s">
        <v>149</v>
      </c>
      <c r="H1683" t="s">
        <v>149</v>
      </c>
      <c r="I1683">
        <v>8</v>
      </c>
      <c r="J1683">
        <v>1375.06</v>
      </c>
      <c r="K1683">
        <v>0.34031099999999997</v>
      </c>
    </row>
    <row r="1684" spans="1:11">
      <c r="A1684" t="s">
        <v>204</v>
      </c>
      <c r="B1684">
        <v>3.2640154018184998E-3</v>
      </c>
      <c r="C1684" t="s">
        <v>203</v>
      </c>
      <c r="D1684" t="s">
        <v>205</v>
      </c>
      <c r="E1684" t="s">
        <v>147</v>
      </c>
      <c r="F1684" t="s">
        <v>512</v>
      </c>
      <c r="G1684" t="s">
        <v>149</v>
      </c>
      <c r="H1684" t="s">
        <v>149</v>
      </c>
      <c r="I1684">
        <v>1</v>
      </c>
      <c r="J1684">
        <v>900.26800000000003</v>
      </c>
      <c r="K1684">
        <v>0.34031099999999997</v>
      </c>
    </row>
    <row r="1685" spans="1:11">
      <c r="A1685" t="s">
        <v>209</v>
      </c>
      <c r="B1685">
        <v>2.9438346214368701E-3</v>
      </c>
      <c r="C1685" t="s">
        <v>203</v>
      </c>
      <c r="D1685" t="s">
        <v>210</v>
      </c>
      <c r="E1685" t="s">
        <v>165</v>
      </c>
      <c r="F1685" t="s">
        <v>512</v>
      </c>
      <c r="G1685" t="s">
        <v>149</v>
      </c>
      <c r="H1685" t="s">
        <v>149</v>
      </c>
      <c r="I1685">
        <v>1</v>
      </c>
      <c r="J1685">
        <v>998.18399999999997</v>
      </c>
      <c r="K1685">
        <v>0.34031099999999997</v>
      </c>
    </row>
    <row r="1686" spans="1:11">
      <c r="A1686" t="s">
        <v>218</v>
      </c>
      <c r="B1686">
        <v>1.4516933364445501E-2</v>
      </c>
      <c r="C1686" t="s">
        <v>203</v>
      </c>
      <c r="D1686" t="s">
        <v>219</v>
      </c>
      <c r="E1686" t="s">
        <v>217</v>
      </c>
      <c r="F1686" t="s">
        <v>512</v>
      </c>
      <c r="G1686" t="s">
        <v>149</v>
      </c>
      <c r="H1686" t="s">
        <v>149</v>
      </c>
      <c r="I1686">
        <v>1</v>
      </c>
      <c r="J1686">
        <v>202.41800000000001</v>
      </c>
      <c r="K1686">
        <v>0.34031099999999997</v>
      </c>
    </row>
    <row r="1687" spans="1:11">
      <c r="A1687" t="s">
        <v>227</v>
      </c>
      <c r="B1687">
        <v>8.7762841327822094E-3</v>
      </c>
      <c r="C1687" t="s">
        <v>203</v>
      </c>
      <c r="D1687" t="s">
        <v>228</v>
      </c>
      <c r="E1687" t="s">
        <v>165</v>
      </c>
      <c r="F1687" t="s">
        <v>512</v>
      </c>
      <c r="G1687" t="s">
        <v>149</v>
      </c>
      <c r="H1687" t="s">
        <v>149</v>
      </c>
      <c r="I1687">
        <v>2</v>
      </c>
      <c r="J1687">
        <v>669.64300000000003</v>
      </c>
      <c r="K1687">
        <v>0.34031099999999997</v>
      </c>
    </row>
    <row r="1688" spans="1:11">
      <c r="A1688" t="s">
        <v>234</v>
      </c>
      <c r="B1688">
        <v>6.0621697867703002E-2</v>
      </c>
      <c r="C1688" t="s">
        <v>236</v>
      </c>
      <c r="D1688" t="s">
        <v>235</v>
      </c>
      <c r="E1688" t="s">
        <v>165</v>
      </c>
      <c r="F1688" t="s">
        <v>512</v>
      </c>
      <c r="G1688" t="s">
        <v>149</v>
      </c>
      <c r="H1688" t="s">
        <v>149</v>
      </c>
      <c r="I1688">
        <v>27</v>
      </c>
      <c r="J1688">
        <v>1308.759</v>
      </c>
      <c r="K1688">
        <v>0.34031099999999997</v>
      </c>
    </row>
    <row r="1689" spans="1:11">
      <c r="A1689" t="s">
        <v>237</v>
      </c>
      <c r="B1689">
        <v>2.1876743913159299E-3</v>
      </c>
      <c r="C1689" t="s">
        <v>162</v>
      </c>
      <c r="D1689" t="s">
        <v>238</v>
      </c>
      <c r="E1689" t="s">
        <v>165</v>
      </c>
      <c r="F1689" t="s">
        <v>512</v>
      </c>
      <c r="G1689" t="s">
        <v>149</v>
      </c>
      <c r="H1689" t="s">
        <v>149</v>
      </c>
      <c r="I1689">
        <v>1</v>
      </c>
      <c r="J1689">
        <v>1343.202</v>
      </c>
      <c r="K1689">
        <v>0.34031099999999997</v>
      </c>
    </row>
    <row r="1690" spans="1:11">
      <c r="A1690" t="s">
        <v>239</v>
      </c>
      <c r="B1690">
        <v>4.3457702482723903E-2</v>
      </c>
      <c r="C1690" t="s">
        <v>241</v>
      </c>
      <c r="D1690" t="s">
        <v>240</v>
      </c>
      <c r="E1690" t="s">
        <v>169</v>
      </c>
      <c r="F1690" t="s">
        <v>512</v>
      </c>
      <c r="G1690" t="s">
        <v>149</v>
      </c>
      <c r="H1690" t="s">
        <v>242</v>
      </c>
      <c r="I1690">
        <v>19</v>
      </c>
      <c r="J1690">
        <v>1284.7270000000001</v>
      </c>
      <c r="K1690">
        <v>0.34031099999999997</v>
      </c>
    </row>
    <row r="1691" spans="1:11">
      <c r="A1691" t="s">
        <v>243</v>
      </c>
      <c r="B1691">
        <v>3.55102219051769E-2</v>
      </c>
      <c r="C1691" t="s">
        <v>236</v>
      </c>
      <c r="D1691" t="s">
        <v>244</v>
      </c>
      <c r="E1691" t="s">
        <v>165</v>
      </c>
      <c r="F1691" t="s">
        <v>512</v>
      </c>
      <c r="G1691" t="s">
        <v>149</v>
      </c>
      <c r="H1691" t="s">
        <v>149</v>
      </c>
      <c r="I1691">
        <v>16</v>
      </c>
      <c r="J1691">
        <v>1324.008</v>
      </c>
      <c r="K1691">
        <v>0.34031099999999997</v>
      </c>
    </row>
    <row r="1692" spans="1:11">
      <c r="A1692" t="s">
        <v>159</v>
      </c>
      <c r="B1692">
        <v>1.9940573028656702E-2</v>
      </c>
      <c r="C1692" t="s">
        <v>162</v>
      </c>
      <c r="D1692" t="s">
        <v>160</v>
      </c>
      <c r="E1692" t="s">
        <v>161</v>
      </c>
      <c r="F1692" t="s">
        <v>513</v>
      </c>
      <c r="G1692" t="s">
        <v>149</v>
      </c>
      <c r="H1692" t="s">
        <v>149</v>
      </c>
      <c r="I1692">
        <v>7</v>
      </c>
      <c r="J1692">
        <v>1115.049</v>
      </c>
      <c r="K1692">
        <v>0.31482300000000002</v>
      </c>
    </row>
    <row r="1693" spans="1:11">
      <c r="A1693" t="s">
        <v>163</v>
      </c>
      <c r="B1693">
        <v>1.09012772503694E-2</v>
      </c>
      <c r="C1693" t="s">
        <v>166</v>
      </c>
      <c r="D1693" t="s">
        <v>164</v>
      </c>
      <c r="E1693" t="s">
        <v>165</v>
      </c>
      <c r="F1693" t="s">
        <v>513</v>
      </c>
      <c r="G1693" t="s">
        <v>149</v>
      </c>
      <c r="H1693" t="s">
        <v>149</v>
      </c>
      <c r="I1693">
        <v>5</v>
      </c>
      <c r="J1693">
        <v>1456.8879999999999</v>
      </c>
      <c r="K1693">
        <v>0.31482300000000002</v>
      </c>
    </row>
    <row r="1694" spans="1:11">
      <c r="A1694" t="s">
        <v>171</v>
      </c>
      <c r="B1694">
        <v>1.4893111849489301E-2</v>
      </c>
      <c r="C1694" t="s">
        <v>166</v>
      </c>
      <c r="D1694" t="s">
        <v>172</v>
      </c>
      <c r="E1694" t="s">
        <v>165</v>
      </c>
      <c r="F1694" t="s">
        <v>513</v>
      </c>
      <c r="G1694" t="s">
        <v>149</v>
      </c>
      <c r="H1694" t="s">
        <v>149</v>
      </c>
      <c r="I1694">
        <v>6</v>
      </c>
      <c r="J1694">
        <v>1279.674</v>
      </c>
      <c r="K1694">
        <v>0.31482300000000002</v>
      </c>
    </row>
    <row r="1695" spans="1:11">
      <c r="A1695" t="s">
        <v>173</v>
      </c>
      <c r="B1695">
        <v>2.2090004396231001E-3</v>
      </c>
      <c r="C1695" t="s">
        <v>162</v>
      </c>
      <c r="D1695" t="s">
        <v>174</v>
      </c>
      <c r="E1695" t="s">
        <v>165</v>
      </c>
      <c r="F1695" t="s">
        <v>513</v>
      </c>
      <c r="G1695" t="s">
        <v>149</v>
      </c>
      <c r="H1695" t="s">
        <v>149</v>
      </c>
      <c r="I1695">
        <v>1</v>
      </c>
      <c r="J1695">
        <v>1437.93</v>
      </c>
      <c r="K1695">
        <v>0.31482300000000002</v>
      </c>
    </row>
    <row r="1696" spans="1:11">
      <c r="A1696" t="s">
        <v>177</v>
      </c>
      <c r="B1696">
        <v>1.12627727933273E-2</v>
      </c>
      <c r="C1696" t="s">
        <v>162</v>
      </c>
      <c r="D1696" t="s">
        <v>178</v>
      </c>
      <c r="E1696" t="s">
        <v>179</v>
      </c>
      <c r="F1696" t="s">
        <v>513</v>
      </c>
      <c r="G1696" t="s">
        <v>179</v>
      </c>
      <c r="H1696" t="s">
        <v>179</v>
      </c>
      <c r="I1696">
        <v>5</v>
      </c>
      <c r="J1696">
        <v>1410.127</v>
      </c>
      <c r="K1696">
        <v>0.31482300000000002</v>
      </c>
    </row>
    <row r="1697" spans="1:11">
      <c r="A1697" t="s">
        <v>180</v>
      </c>
      <c r="B1697">
        <v>4.5507089229378499E-3</v>
      </c>
      <c r="C1697" t="s">
        <v>162</v>
      </c>
      <c r="D1697" t="s">
        <v>181</v>
      </c>
      <c r="E1697" t="s">
        <v>165</v>
      </c>
      <c r="F1697" t="s">
        <v>513</v>
      </c>
      <c r="G1697" t="s">
        <v>149</v>
      </c>
      <c r="H1697" t="s">
        <v>149</v>
      </c>
      <c r="I1697">
        <v>2</v>
      </c>
      <c r="J1697">
        <v>1395.9970000000001</v>
      </c>
      <c r="K1697">
        <v>0.31482300000000002</v>
      </c>
    </row>
    <row r="1698" spans="1:11">
      <c r="A1698" t="s">
        <v>182</v>
      </c>
      <c r="B1698">
        <v>0.29375985434069002</v>
      </c>
      <c r="C1698" t="s">
        <v>166</v>
      </c>
      <c r="D1698" t="s">
        <v>183</v>
      </c>
      <c r="E1698" t="s">
        <v>165</v>
      </c>
      <c r="F1698" t="s">
        <v>513</v>
      </c>
      <c r="G1698" t="s">
        <v>149</v>
      </c>
      <c r="H1698" t="s">
        <v>149</v>
      </c>
      <c r="I1698">
        <v>126</v>
      </c>
      <c r="J1698">
        <v>1362.422</v>
      </c>
      <c r="K1698">
        <v>0.31482300000000002</v>
      </c>
    </row>
    <row r="1699" spans="1:11">
      <c r="A1699" t="s">
        <v>184</v>
      </c>
      <c r="B1699">
        <v>1.7068126001786001E-2</v>
      </c>
      <c r="C1699" t="s">
        <v>186</v>
      </c>
      <c r="D1699" t="s">
        <v>185</v>
      </c>
      <c r="E1699" t="s">
        <v>165</v>
      </c>
      <c r="F1699" t="s">
        <v>513</v>
      </c>
      <c r="G1699" t="s">
        <v>149</v>
      </c>
      <c r="H1699" t="s">
        <v>149</v>
      </c>
      <c r="I1699">
        <v>7</v>
      </c>
      <c r="J1699">
        <v>1302.704</v>
      </c>
      <c r="K1699">
        <v>0.31482300000000002</v>
      </c>
    </row>
    <row r="1700" spans="1:11">
      <c r="A1700" t="s">
        <v>187</v>
      </c>
      <c r="B1700">
        <v>8.1964546347290806E-2</v>
      </c>
      <c r="C1700" t="s">
        <v>186</v>
      </c>
      <c r="D1700" t="s">
        <v>188</v>
      </c>
      <c r="E1700" t="s">
        <v>165</v>
      </c>
      <c r="F1700" t="s">
        <v>513</v>
      </c>
      <c r="G1700" t="s">
        <v>149</v>
      </c>
      <c r="H1700" t="s">
        <v>149</v>
      </c>
      <c r="I1700">
        <v>36</v>
      </c>
      <c r="J1700">
        <v>1395.115</v>
      </c>
      <c r="K1700">
        <v>0.31482300000000002</v>
      </c>
    </row>
    <row r="1701" spans="1:11">
      <c r="A1701" t="s">
        <v>189</v>
      </c>
      <c r="B1701">
        <v>4.7348372571674097E-2</v>
      </c>
      <c r="C1701" t="s">
        <v>186</v>
      </c>
      <c r="D1701" t="s">
        <v>190</v>
      </c>
      <c r="E1701" t="s">
        <v>165</v>
      </c>
      <c r="F1701" t="s">
        <v>513</v>
      </c>
      <c r="G1701" t="s">
        <v>149</v>
      </c>
      <c r="H1701" t="s">
        <v>149</v>
      </c>
      <c r="I1701">
        <v>19</v>
      </c>
      <c r="J1701">
        <v>1274.624</v>
      </c>
      <c r="K1701">
        <v>0.31482300000000002</v>
      </c>
    </row>
    <row r="1702" spans="1:11">
      <c r="A1702" t="s">
        <v>191</v>
      </c>
      <c r="B1702">
        <v>4.4079155190009003E-2</v>
      </c>
      <c r="C1702" t="s">
        <v>186</v>
      </c>
      <c r="D1702" t="s">
        <v>192</v>
      </c>
      <c r="E1702" t="s">
        <v>165</v>
      </c>
      <c r="F1702" t="s">
        <v>513</v>
      </c>
      <c r="G1702" t="s">
        <v>149</v>
      </c>
      <c r="H1702" t="s">
        <v>149</v>
      </c>
      <c r="I1702">
        <v>18</v>
      </c>
      <c r="J1702">
        <v>1297.098</v>
      </c>
      <c r="K1702">
        <v>0.31482300000000002</v>
      </c>
    </row>
    <row r="1703" spans="1:11">
      <c r="A1703" t="s">
        <v>193</v>
      </c>
      <c r="B1703">
        <v>2.4051720041791901E-3</v>
      </c>
      <c r="C1703" t="s">
        <v>162</v>
      </c>
      <c r="D1703" t="s">
        <v>194</v>
      </c>
      <c r="E1703" t="s">
        <v>165</v>
      </c>
      <c r="F1703" t="s">
        <v>513</v>
      </c>
      <c r="G1703" t="s">
        <v>149</v>
      </c>
      <c r="H1703" t="s">
        <v>149</v>
      </c>
      <c r="I1703">
        <v>1</v>
      </c>
      <c r="J1703">
        <v>1320.6489999999999</v>
      </c>
      <c r="K1703">
        <v>0.31482300000000002</v>
      </c>
    </row>
    <row r="1704" spans="1:11">
      <c r="A1704" t="s">
        <v>195</v>
      </c>
      <c r="B1704">
        <v>1.9940898904462299E-2</v>
      </c>
      <c r="C1704" t="s">
        <v>166</v>
      </c>
      <c r="D1704" t="s">
        <v>196</v>
      </c>
      <c r="E1704" t="s">
        <v>165</v>
      </c>
      <c r="F1704" t="s">
        <v>513</v>
      </c>
      <c r="G1704" t="s">
        <v>149</v>
      </c>
      <c r="H1704" t="s">
        <v>149</v>
      </c>
      <c r="I1704">
        <v>9</v>
      </c>
      <c r="J1704">
        <v>1433.6110000000001</v>
      </c>
      <c r="K1704">
        <v>0.31482300000000002</v>
      </c>
    </row>
    <row r="1705" spans="1:11">
      <c r="A1705" t="s">
        <v>199</v>
      </c>
      <c r="B1705">
        <v>1.61699969565187E-2</v>
      </c>
      <c r="C1705" t="s">
        <v>166</v>
      </c>
      <c r="D1705" t="s">
        <v>200</v>
      </c>
      <c r="E1705" t="s">
        <v>165</v>
      </c>
      <c r="F1705" t="s">
        <v>513</v>
      </c>
      <c r="G1705" t="s">
        <v>149</v>
      </c>
      <c r="H1705" t="s">
        <v>149</v>
      </c>
      <c r="I1705">
        <v>7</v>
      </c>
      <c r="J1705">
        <v>1375.06</v>
      </c>
      <c r="K1705">
        <v>0.31482300000000002</v>
      </c>
    </row>
    <row r="1706" spans="1:11">
      <c r="A1706" t="s">
        <v>225</v>
      </c>
      <c r="B1706">
        <v>1.04584151053854E-2</v>
      </c>
      <c r="C1706" t="s">
        <v>203</v>
      </c>
      <c r="D1706" t="s">
        <v>226</v>
      </c>
      <c r="E1706" t="s">
        <v>217</v>
      </c>
      <c r="F1706" t="s">
        <v>513</v>
      </c>
      <c r="G1706" t="s">
        <v>149</v>
      </c>
      <c r="H1706" t="s">
        <v>149</v>
      </c>
      <c r="I1706">
        <v>1</v>
      </c>
      <c r="J1706">
        <v>303.71600000000001</v>
      </c>
      <c r="K1706">
        <v>0.31482300000000002</v>
      </c>
    </row>
    <row r="1707" spans="1:11">
      <c r="A1707" t="s">
        <v>227</v>
      </c>
      <c r="B1707">
        <v>9.4868101425602501E-3</v>
      </c>
      <c r="C1707" t="s">
        <v>203</v>
      </c>
      <c r="D1707" t="s">
        <v>228</v>
      </c>
      <c r="E1707" t="s">
        <v>165</v>
      </c>
      <c r="F1707" t="s">
        <v>513</v>
      </c>
      <c r="G1707" t="s">
        <v>149</v>
      </c>
      <c r="H1707" t="s">
        <v>149</v>
      </c>
      <c r="I1707">
        <v>2</v>
      </c>
      <c r="J1707">
        <v>669.64300000000003</v>
      </c>
      <c r="K1707">
        <v>0.31482300000000002</v>
      </c>
    </row>
    <row r="1708" spans="1:11">
      <c r="A1708" t="s">
        <v>229</v>
      </c>
      <c r="B1708">
        <v>5.5245085373271602E-3</v>
      </c>
      <c r="C1708" t="s">
        <v>203</v>
      </c>
      <c r="D1708" t="s">
        <v>230</v>
      </c>
      <c r="E1708" t="s">
        <v>231</v>
      </c>
      <c r="F1708" t="s">
        <v>513</v>
      </c>
      <c r="G1708" t="s">
        <v>149</v>
      </c>
      <c r="H1708" t="s">
        <v>149</v>
      </c>
      <c r="I1708">
        <v>1</v>
      </c>
      <c r="J1708">
        <v>574.96299999999997</v>
      </c>
      <c r="K1708">
        <v>0.31482300000000002</v>
      </c>
    </row>
    <row r="1709" spans="1:11">
      <c r="A1709" t="s">
        <v>234</v>
      </c>
      <c r="B1709">
        <v>6.5529617032605306E-2</v>
      </c>
      <c r="C1709" t="s">
        <v>236</v>
      </c>
      <c r="D1709" t="s">
        <v>235</v>
      </c>
      <c r="E1709" t="s">
        <v>165</v>
      </c>
      <c r="F1709" t="s">
        <v>513</v>
      </c>
      <c r="G1709" t="s">
        <v>149</v>
      </c>
      <c r="H1709" t="s">
        <v>149</v>
      </c>
      <c r="I1709">
        <v>27</v>
      </c>
      <c r="J1709">
        <v>1308.759</v>
      </c>
      <c r="K1709">
        <v>0.31482300000000002</v>
      </c>
    </row>
    <row r="1710" spans="1:11">
      <c r="A1710" t="s">
        <v>237</v>
      </c>
      <c r="B1710">
        <v>2.3647880230577701E-3</v>
      </c>
      <c r="C1710" t="s">
        <v>162</v>
      </c>
      <c r="D1710" t="s">
        <v>238</v>
      </c>
      <c r="E1710" t="s">
        <v>165</v>
      </c>
      <c r="F1710" t="s">
        <v>513</v>
      </c>
      <c r="G1710" t="s">
        <v>149</v>
      </c>
      <c r="H1710" t="s">
        <v>149</v>
      </c>
      <c r="I1710">
        <v>1</v>
      </c>
      <c r="J1710">
        <v>1343.202</v>
      </c>
      <c r="K1710">
        <v>0.31482300000000002</v>
      </c>
    </row>
    <row r="1711" spans="1:11">
      <c r="A1711" t="s">
        <v>239</v>
      </c>
      <c r="B1711">
        <v>1.48345352848375E-2</v>
      </c>
      <c r="C1711" t="s">
        <v>241</v>
      </c>
      <c r="D1711" t="s">
        <v>240</v>
      </c>
      <c r="E1711" t="s">
        <v>169</v>
      </c>
      <c r="F1711" t="s">
        <v>513</v>
      </c>
      <c r="G1711" t="s">
        <v>149</v>
      </c>
      <c r="H1711" t="s">
        <v>242</v>
      </c>
      <c r="I1711">
        <v>6</v>
      </c>
      <c r="J1711">
        <v>1284.7270000000001</v>
      </c>
      <c r="K1711">
        <v>0.31482300000000002</v>
      </c>
    </row>
    <row r="1712" spans="1:11">
      <c r="A1712" t="s">
        <v>243</v>
      </c>
      <c r="B1712">
        <v>6.2375822544749097E-2</v>
      </c>
      <c r="C1712" t="s">
        <v>236</v>
      </c>
      <c r="D1712" t="s">
        <v>244</v>
      </c>
      <c r="E1712" t="s">
        <v>165</v>
      </c>
      <c r="F1712" t="s">
        <v>513</v>
      </c>
      <c r="G1712" t="s">
        <v>149</v>
      </c>
      <c r="H1712" t="s">
        <v>149</v>
      </c>
      <c r="I1712">
        <v>26</v>
      </c>
      <c r="J1712">
        <v>1324.008</v>
      </c>
      <c r="K1712">
        <v>0.31482300000000002</v>
      </c>
    </row>
    <row r="1713" spans="1:11">
      <c r="A1713" t="s">
        <v>111</v>
      </c>
      <c r="B1713">
        <v>1.3169044419357001</v>
      </c>
      <c r="C1713" t="s">
        <v>114</v>
      </c>
      <c r="D1713" t="s">
        <v>112</v>
      </c>
      <c r="E1713" t="s">
        <v>113</v>
      </c>
      <c r="F1713" t="s">
        <v>514</v>
      </c>
      <c r="G1713" t="s">
        <v>115</v>
      </c>
      <c r="H1713" t="s">
        <v>116</v>
      </c>
      <c r="I1713">
        <v>953</v>
      </c>
      <c r="J1713">
        <v>627.36500000000001</v>
      </c>
      <c r="K1713">
        <v>1.153502</v>
      </c>
    </row>
    <row r="1714" spans="1:11">
      <c r="A1714" t="s">
        <v>117</v>
      </c>
      <c r="B1714">
        <v>0.80307210687278097</v>
      </c>
      <c r="C1714" t="s">
        <v>119</v>
      </c>
      <c r="D1714" t="s">
        <v>118</v>
      </c>
      <c r="E1714" t="s">
        <v>113</v>
      </c>
      <c r="F1714" t="s">
        <v>514</v>
      </c>
      <c r="G1714" t="s">
        <v>120</v>
      </c>
      <c r="H1714" t="s">
        <v>121</v>
      </c>
      <c r="I1714">
        <v>857</v>
      </c>
      <c r="J1714">
        <v>925.14099999999996</v>
      </c>
      <c r="K1714">
        <v>1.153502</v>
      </c>
    </row>
    <row r="1715" spans="1:11">
      <c r="A1715" t="s">
        <v>122</v>
      </c>
      <c r="B1715">
        <v>0.69472783104150204</v>
      </c>
      <c r="C1715" t="s">
        <v>124</v>
      </c>
      <c r="D1715" t="s">
        <v>123</v>
      </c>
      <c r="E1715" t="s">
        <v>113</v>
      </c>
      <c r="F1715" t="s">
        <v>514</v>
      </c>
      <c r="G1715" t="s">
        <v>120</v>
      </c>
      <c r="H1715" t="s">
        <v>125</v>
      </c>
      <c r="I1715">
        <v>621</v>
      </c>
      <c r="J1715">
        <v>774.923</v>
      </c>
      <c r="K1715">
        <v>1.153502</v>
      </c>
    </row>
    <row r="1716" spans="1:11">
      <c r="A1716" t="s">
        <v>126</v>
      </c>
      <c r="B1716">
        <v>1.15410345708184</v>
      </c>
      <c r="C1716" t="s">
        <v>119</v>
      </c>
      <c r="D1716" t="s">
        <v>127</v>
      </c>
      <c r="E1716" t="s">
        <v>113</v>
      </c>
      <c r="F1716" t="s">
        <v>514</v>
      </c>
      <c r="G1716" t="s">
        <v>120</v>
      </c>
      <c r="H1716" t="s">
        <v>128</v>
      </c>
      <c r="I1716">
        <v>1127</v>
      </c>
      <c r="J1716">
        <v>846.56600000000003</v>
      </c>
      <c r="K1716">
        <v>1.153502</v>
      </c>
    </row>
    <row r="1717" spans="1:11">
      <c r="A1717" t="s">
        <v>129</v>
      </c>
      <c r="B1717">
        <v>0.70803051325154998</v>
      </c>
      <c r="C1717" t="s">
        <v>124</v>
      </c>
      <c r="D1717" t="s">
        <v>130</v>
      </c>
      <c r="E1717" t="s">
        <v>113</v>
      </c>
      <c r="F1717" t="s">
        <v>514</v>
      </c>
      <c r="G1717" t="s">
        <v>120</v>
      </c>
      <c r="H1717" t="s">
        <v>131</v>
      </c>
      <c r="I1717">
        <v>268</v>
      </c>
      <c r="J1717">
        <v>328.14400000000001</v>
      </c>
      <c r="K1717">
        <v>1.153502</v>
      </c>
    </row>
    <row r="1718" spans="1:11">
      <c r="A1718" t="s">
        <v>132</v>
      </c>
      <c r="B1718">
        <v>1.62671132857786</v>
      </c>
      <c r="C1718" t="s">
        <v>114</v>
      </c>
      <c r="D1718" t="s">
        <v>133</v>
      </c>
      <c r="E1718" t="s">
        <v>113</v>
      </c>
      <c r="F1718" t="s">
        <v>514</v>
      </c>
      <c r="G1718" t="s">
        <v>115</v>
      </c>
      <c r="H1718" t="s">
        <v>134</v>
      </c>
      <c r="I1718">
        <v>1352</v>
      </c>
      <c r="J1718">
        <v>720.52300000000002</v>
      </c>
      <c r="K1718">
        <v>1.153502</v>
      </c>
    </row>
    <row r="1719" spans="1:11">
      <c r="A1719" t="s">
        <v>135</v>
      </c>
      <c r="B1719">
        <v>1.18180305447273</v>
      </c>
      <c r="C1719" t="s">
        <v>119</v>
      </c>
      <c r="D1719" t="s">
        <v>136</v>
      </c>
      <c r="E1719" t="s">
        <v>113</v>
      </c>
      <c r="F1719" t="s">
        <v>514</v>
      </c>
      <c r="G1719" t="s">
        <v>137</v>
      </c>
      <c r="H1719" t="s">
        <v>138</v>
      </c>
      <c r="I1719">
        <v>1081</v>
      </c>
      <c r="J1719">
        <v>792.98</v>
      </c>
      <c r="K1719">
        <v>1.153502</v>
      </c>
    </row>
    <row r="1720" spans="1:11">
      <c r="A1720" t="s">
        <v>139</v>
      </c>
      <c r="B1720">
        <v>1.26740109831096</v>
      </c>
      <c r="C1720" t="s">
        <v>119</v>
      </c>
      <c r="D1720" t="s">
        <v>140</v>
      </c>
      <c r="E1720" t="s">
        <v>113</v>
      </c>
      <c r="F1720" t="s">
        <v>514</v>
      </c>
      <c r="G1720" t="s">
        <v>137</v>
      </c>
      <c r="H1720" t="s">
        <v>141</v>
      </c>
      <c r="I1720">
        <v>1052</v>
      </c>
      <c r="J1720">
        <v>719.58699999999999</v>
      </c>
      <c r="K1720">
        <v>1.153502</v>
      </c>
    </row>
    <row r="1721" spans="1:11">
      <c r="A1721" t="s">
        <v>142</v>
      </c>
      <c r="B1721">
        <v>1.17508025557495</v>
      </c>
      <c r="C1721" t="s">
        <v>119</v>
      </c>
      <c r="D1721" t="s">
        <v>143</v>
      </c>
      <c r="E1721" t="s">
        <v>113</v>
      </c>
      <c r="F1721" t="s">
        <v>514</v>
      </c>
      <c r="G1721" t="s">
        <v>137</v>
      </c>
      <c r="H1721" t="s">
        <v>144</v>
      </c>
      <c r="I1721">
        <v>1051</v>
      </c>
      <c r="J1721">
        <v>775.38400000000001</v>
      </c>
      <c r="K1721">
        <v>1.153502</v>
      </c>
    </row>
    <row r="1722" spans="1:11">
      <c r="A1722" t="s">
        <v>156</v>
      </c>
      <c r="B1722">
        <v>0.27001008636178098</v>
      </c>
      <c r="C1722" t="s">
        <v>119</v>
      </c>
      <c r="D1722" t="s">
        <v>157</v>
      </c>
      <c r="E1722" t="s">
        <v>113</v>
      </c>
      <c r="F1722" t="s">
        <v>514</v>
      </c>
      <c r="G1722" t="s">
        <v>158</v>
      </c>
      <c r="H1722" t="s">
        <v>158</v>
      </c>
      <c r="I1722">
        <v>210</v>
      </c>
      <c r="J1722">
        <v>674.25</v>
      </c>
      <c r="K1722">
        <v>1.153502</v>
      </c>
    </row>
    <row r="1723" spans="1:11">
      <c r="A1723" t="s">
        <v>159</v>
      </c>
      <c r="B1723">
        <v>4.6648635615226903E-3</v>
      </c>
      <c r="C1723" t="s">
        <v>162</v>
      </c>
      <c r="D1723" t="s">
        <v>160</v>
      </c>
      <c r="E1723" t="s">
        <v>161</v>
      </c>
      <c r="F1723" t="s">
        <v>514</v>
      </c>
      <c r="G1723" t="s">
        <v>149</v>
      </c>
      <c r="H1723" t="s">
        <v>149</v>
      </c>
      <c r="I1723">
        <v>6</v>
      </c>
      <c r="J1723">
        <v>1115.049</v>
      </c>
      <c r="K1723">
        <v>1.153502</v>
      </c>
    </row>
    <row r="1724" spans="1:11">
      <c r="A1724" t="s">
        <v>167</v>
      </c>
      <c r="B1724">
        <v>4.9043307875980798E-3</v>
      </c>
      <c r="C1724" t="s">
        <v>162</v>
      </c>
      <c r="D1724" t="s">
        <v>168</v>
      </c>
      <c r="E1724" t="s">
        <v>169</v>
      </c>
      <c r="F1724" t="s">
        <v>514</v>
      </c>
      <c r="G1724" t="s">
        <v>149</v>
      </c>
      <c r="H1724" t="s">
        <v>170</v>
      </c>
      <c r="I1724">
        <v>7</v>
      </c>
      <c r="J1724">
        <v>1237.3710000000001</v>
      </c>
      <c r="K1724">
        <v>1.153502</v>
      </c>
    </row>
    <row r="1725" spans="1:11">
      <c r="A1725" t="s">
        <v>175</v>
      </c>
      <c r="B1725">
        <v>6.2716551114687001E-4</v>
      </c>
      <c r="C1725" t="s">
        <v>162</v>
      </c>
      <c r="D1725" t="s">
        <v>176</v>
      </c>
      <c r="E1725" t="s">
        <v>165</v>
      </c>
      <c r="F1725" t="s">
        <v>514</v>
      </c>
      <c r="G1725" t="s">
        <v>149</v>
      </c>
      <c r="H1725" t="s">
        <v>149</v>
      </c>
      <c r="I1725">
        <v>1</v>
      </c>
      <c r="J1725">
        <v>1382.2909999999999</v>
      </c>
      <c r="K1725">
        <v>1.153502</v>
      </c>
    </row>
    <row r="1726" spans="1:11">
      <c r="A1726" t="s">
        <v>177</v>
      </c>
      <c r="B1726">
        <v>1.7828771454977299E-2</v>
      </c>
      <c r="C1726" t="s">
        <v>162</v>
      </c>
      <c r="D1726" t="s">
        <v>178</v>
      </c>
      <c r="E1726" t="s">
        <v>179</v>
      </c>
      <c r="F1726" t="s">
        <v>514</v>
      </c>
      <c r="G1726" t="s">
        <v>179</v>
      </c>
      <c r="H1726" t="s">
        <v>179</v>
      </c>
      <c r="I1726">
        <v>29</v>
      </c>
      <c r="J1726">
        <v>1410.127</v>
      </c>
      <c r="K1726">
        <v>1.153502</v>
      </c>
    </row>
    <row r="1727" spans="1:11">
      <c r="A1727" t="s">
        <v>180</v>
      </c>
      <c r="B1727">
        <v>7.4520954549505596E-3</v>
      </c>
      <c r="C1727" t="s">
        <v>162</v>
      </c>
      <c r="D1727" t="s">
        <v>181</v>
      </c>
      <c r="E1727" t="s">
        <v>165</v>
      </c>
      <c r="F1727" t="s">
        <v>514</v>
      </c>
      <c r="G1727" t="s">
        <v>149</v>
      </c>
      <c r="H1727" t="s">
        <v>149</v>
      </c>
      <c r="I1727">
        <v>12</v>
      </c>
      <c r="J1727">
        <v>1395.9970000000001</v>
      </c>
      <c r="K1727">
        <v>1.153502</v>
      </c>
    </row>
    <row r="1728" spans="1:11">
      <c r="A1728" t="s">
        <v>184</v>
      </c>
      <c r="B1728">
        <v>6.6548136918956205E-4</v>
      </c>
      <c r="C1728" t="s">
        <v>186</v>
      </c>
      <c r="D1728" t="s">
        <v>185</v>
      </c>
      <c r="E1728" t="s">
        <v>165</v>
      </c>
      <c r="F1728" t="s">
        <v>514</v>
      </c>
      <c r="G1728" t="s">
        <v>149</v>
      </c>
      <c r="H1728" t="s">
        <v>149</v>
      </c>
      <c r="I1728">
        <v>1</v>
      </c>
      <c r="J1728">
        <v>1302.704</v>
      </c>
      <c r="K1728">
        <v>1.153502</v>
      </c>
    </row>
    <row r="1729" spans="1:11">
      <c r="A1729" t="s">
        <v>187</v>
      </c>
      <c r="B1729">
        <v>6.2140055950134503E-4</v>
      </c>
      <c r="C1729" t="s">
        <v>186</v>
      </c>
      <c r="D1729" t="s">
        <v>188</v>
      </c>
      <c r="E1729" t="s">
        <v>165</v>
      </c>
      <c r="F1729" t="s">
        <v>514</v>
      </c>
      <c r="G1729" t="s">
        <v>149</v>
      </c>
      <c r="H1729" t="s">
        <v>149</v>
      </c>
      <c r="I1729">
        <v>1</v>
      </c>
      <c r="J1729">
        <v>1395.115</v>
      </c>
      <c r="K1729">
        <v>1.153502</v>
      </c>
    </row>
    <row r="1730" spans="1:11">
      <c r="A1730" t="s">
        <v>195</v>
      </c>
      <c r="B1730">
        <v>3.6282865082733801E-3</v>
      </c>
      <c r="C1730" t="s">
        <v>166</v>
      </c>
      <c r="D1730" t="s">
        <v>196</v>
      </c>
      <c r="E1730" t="s">
        <v>165</v>
      </c>
      <c r="F1730" t="s">
        <v>514</v>
      </c>
      <c r="G1730" t="s">
        <v>149</v>
      </c>
      <c r="H1730" t="s">
        <v>149</v>
      </c>
      <c r="I1730">
        <v>6</v>
      </c>
      <c r="J1730">
        <v>1433.6110000000001</v>
      </c>
      <c r="K1730">
        <v>1.153502</v>
      </c>
    </row>
    <row r="1731" spans="1:11">
      <c r="A1731" t="s">
        <v>197</v>
      </c>
      <c r="B1731">
        <v>5.9643363953500205E-4</v>
      </c>
      <c r="C1731" t="s">
        <v>162</v>
      </c>
      <c r="D1731" t="s">
        <v>198</v>
      </c>
      <c r="E1731" t="s">
        <v>165</v>
      </c>
      <c r="F1731" t="s">
        <v>514</v>
      </c>
      <c r="G1731" t="s">
        <v>149</v>
      </c>
      <c r="H1731" t="s">
        <v>149</v>
      </c>
      <c r="I1731">
        <v>1</v>
      </c>
      <c r="J1731">
        <v>1453.5150000000001</v>
      </c>
      <c r="K1731">
        <v>1.153502</v>
      </c>
    </row>
    <row r="1732" spans="1:11">
      <c r="A1732" t="s">
        <v>199</v>
      </c>
      <c r="B1732">
        <v>6.30463573639491E-4</v>
      </c>
      <c r="C1732" t="s">
        <v>166</v>
      </c>
      <c r="D1732" t="s">
        <v>200</v>
      </c>
      <c r="E1732" t="s">
        <v>165</v>
      </c>
      <c r="F1732" t="s">
        <v>514</v>
      </c>
      <c r="G1732" t="s">
        <v>149</v>
      </c>
      <c r="H1732" t="s">
        <v>149</v>
      </c>
      <c r="I1732">
        <v>1</v>
      </c>
      <c r="J1732">
        <v>1375.06</v>
      </c>
      <c r="K1732">
        <v>1.153502</v>
      </c>
    </row>
    <row r="1733" spans="1:11">
      <c r="A1733" t="s">
        <v>204</v>
      </c>
      <c r="B1733">
        <v>9.6296351927283707E-3</v>
      </c>
      <c r="C1733" t="s">
        <v>203</v>
      </c>
      <c r="D1733" t="s">
        <v>205</v>
      </c>
      <c r="E1733" t="s">
        <v>147</v>
      </c>
      <c r="F1733" t="s">
        <v>514</v>
      </c>
      <c r="G1733" t="s">
        <v>149</v>
      </c>
      <c r="H1733" t="s">
        <v>149</v>
      </c>
      <c r="I1733">
        <v>10</v>
      </c>
      <c r="J1733">
        <v>900.26800000000003</v>
      </c>
      <c r="K1733">
        <v>1.153502</v>
      </c>
    </row>
    <row r="1734" spans="1:11">
      <c r="A1734" t="s">
        <v>218</v>
      </c>
      <c r="B1734">
        <v>4.2828465925397897E-3</v>
      </c>
      <c r="C1734" t="s">
        <v>203</v>
      </c>
      <c r="D1734" t="s">
        <v>219</v>
      </c>
      <c r="E1734" t="s">
        <v>217</v>
      </c>
      <c r="F1734" t="s">
        <v>514</v>
      </c>
      <c r="G1734" t="s">
        <v>149</v>
      </c>
      <c r="H1734" t="s">
        <v>149</v>
      </c>
      <c r="I1734">
        <v>1</v>
      </c>
      <c r="J1734">
        <v>202.41800000000001</v>
      </c>
      <c r="K1734">
        <v>1.153502</v>
      </c>
    </row>
    <row r="1735" spans="1:11">
      <c r="A1735" t="s">
        <v>220</v>
      </c>
      <c r="B1735">
        <v>6.94281686095725E-3</v>
      </c>
      <c r="C1735" t="s">
        <v>208</v>
      </c>
      <c r="D1735" t="s">
        <v>221</v>
      </c>
      <c r="E1735" t="s">
        <v>147</v>
      </c>
      <c r="F1735" t="s">
        <v>514</v>
      </c>
      <c r="G1735" t="s">
        <v>149</v>
      </c>
      <c r="H1735" t="s">
        <v>149</v>
      </c>
      <c r="I1735">
        <v>2</v>
      </c>
      <c r="J1735">
        <v>249.733</v>
      </c>
      <c r="K1735">
        <v>1.153502</v>
      </c>
    </row>
    <row r="1736" spans="1:11">
      <c r="A1736" t="s">
        <v>229</v>
      </c>
      <c r="B1736">
        <v>3.0155861910026202E-3</v>
      </c>
      <c r="C1736" t="s">
        <v>203</v>
      </c>
      <c r="D1736" t="s">
        <v>230</v>
      </c>
      <c r="E1736" t="s">
        <v>231</v>
      </c>
      <c r="F1736" t="s">
        <v>514</v>
      </c>
      <c r="G1736" t="s">
        <v>149</v>
      </c>
      <c r="H1736" t="s">
        <v>149</v>
      </c>
      <c r="I1736">
        <v>2</v>
      </c>
      <c r="J1736">
        <v>574.96299999999997</v>
      </c>
      <c r="K1736">
        <v>1.153502</v>
      </c>
    </row>
    <row r="1737" spans="1:11">
      <c r="A1737" t="s">
        <v>232</v>
      </c>
      <c r="B1737">
        <v>0.37435683271182801</v>
      </c>
      <c r="C1737" t="s">
        <v>233</v>
      </c>
      <c r="D1737" t="s">
        <v>1</v>
      </c>
      <c r="E1737" t="s">
        <v>113</v>
      </c>
      <c r="F1737" t="s">
        <v>514</v>
      </c>
      <c r="G1737" t="s">
        <v>1</v>
      </c>
      <c r="H1737" t="s">
        <v>1</v>
      </c>
      <c r="I1737">
        <v>501</v>
      </c>
      <c r="J1737">
        <v>1160.202</v>
      </c>
      <c r="K1737">
        <v>1.153502</v>
      </c>
    </row>
    <row r="1738" spans="1:11">
      <c r="A1738" t="s">
        <v>234</v>
      </c>
      <c r="B1738">
        <v>1.9872075185012302E-3</v>
      </c>
      <c r="C1738" t="s">
        <v>236</v>
      </c>
      <c r="D1738" t="s">
        <v>235</v>
      </c>
      <c r="E1738" t="s">
        <v>165</v>
      </c>
      <c r="F1738" t="s">
        <v>514</v>
      </c>
      <c r="G1738" t="s">
        <v>149</v>
      </c>
      <c r="H1738" t="s">
        <v>149</v>
      </c>
      <c r="I1738">
        <v>3</v>
      </c>
      <c r="J1738">
        <v>1308.759</v>
      </c>
      <c r="K1738">
        <v>1.153502</v>
      </c>
    </row>
    <row r="1739" spans="1:11">
      <c r="A1739" t="s">
        <v>237</v>
      </c>
      <c r="B1739">
        <v>1.9362506344586701E-3</v>
      </c>
      <c r="C1739" t="s">
        <v>162</v>
      </c>
      <c r="D1739" t="s">
        <v>238</v>
      </c>
      <c r="E1739" t="s">
        <v>165</v>
      </c>
      <c r="F1739" t="s">
        <v>514</v>
      </c>
      <c r="G1739" t="s">
        <v>149</v>
      </c>
      <c r="H1739" t="s">
        <v>149</v>
      </c>
      <c r="I1739">
        <v>3</v>
      </c>
      <c r="J1739">
        <v>1343.202</v>
      </c>
      <c r="K1739">
        <v>1.153502</v>
      </c>
    </row>
    <row r="1740" spans="1:11">
      <c r="A1740" t="s">
        <v>239</v>
      </c>
      <c r="B1740">
        <v>4.7235534794403998E-3</v>
      </c>
      <c r="C1740" t="s">
        <v>241</v>
      </c>
      <c r="D1740" t="s">
        <v>240</v>
      </c>
      <c r="E1740" t="s">
        <v>169</v>
      </c>
      <c r="F1740" t="s">
        <v>514</v>
      </c>
      <c r="G1740" t="s">
        <v>149</v>
      </c>
      <c r="H1740" t="s">
        <v>242</v>
      </c>
      <c r="I1740">
        <v>7</v>
      </c>
      <c r="J1740">
        <v>1284.7270000000001</v>
      </c>
      <c r="K1740">
        <v>1.153502</v>
      </c>
    </row>
    <row r="1741" spans="1:11">
      <c r="A1741" t="s">
        <v>243</v>
      </c>
      <c r="B1741">
        <v>6.5477341645119903E-4</v>
      </c>
      <c r="C1741" t="s">
        <v>236</v>
      </c>
      <c r="D1741" t="s">
        <v>244</v>
      </c>
      <c r="E1741" t="s">
        <v>165</v>
      </c>
      <c r="F1741" t="s">
        <v>514</v>
      </c>
      <c r="G1741" t="s">
        <v>149</v>
      </c>
      <c r="H1741" t="s">
        <v>149</v>
      </c>
      <c r="I1741">
        <v>1</v>
      </c>
      <c r="J1741">
        <v>1324.008</v>
      </c>
      <c r="K1741">
        <v>1.153502</v>
      </c>
    </row>
    <row r="1742" spans="1:11">
      <c r="A1742" t="s">
        <v>132</v>
      </c>
      <c r="B1742">
        <v>2.0357321458205702E-3</v>
      </c>
      <c r="C1742" t="s">
        <v>114</v>
      </c>
      <c r="D1742" t="s">
        <v>133</v>
      </c>
      <c r="E1742" t="s">
        <v>113</v>
      </c>
      <c r="F1742" t="s">
        <v>515</v>
      </c>
      <c r="G1742" t="s">
        <v>115</v>
      </c>
      <c r="H1742" t="s">
        <v>134</v>
      </c>
      <c r="I1742">
        <v>1</v>
      </c>
      <c r="J1742">
        <v>720.52300000000002</v>
      </c>
      <c r="K1742">
        <v>0.68176000000000003</v>
      </c>
    </row>
    <row r="1743" spans="1:11">
      <c r="A1743" t="s">
        <v>135</v>
      </c>
      <c r="B1743">
        <v>1.8497210937262901E-3</v>
      </c>
      <c r="C1743" t="s">
        <v>119</v>
      </c>
      <c r="D1743" t="s">
        <v>136</v>
      </c>
      <c r="E1743" t="s">
        <v>113</v>
      </c>
      <c r="F1743" t="s">
        <v>515</v>
      </c>
      <c r="G1743" t="s">
        <v>137</v>
      </c>
      <c r="H1743" t="s">
        <v>138</v>
      </c>
      <c r="I1743">
        <v>1</v>
      </c>
      <c r="J1743">
        <v>792.98</v>
      </c>
      <c r="K1743">
        <v>0.68176000000000003</v>
      </c>
    </row>
    <row r="1744" spans="1:11">
      <c r="A1744" t="s">
        <v>139</v>
      </c>
      <c r="B1744">
        <v>2.03838011651555E-3</v>
      </c>
      <c r="C1744" t="s">
        <v>119</v>
      </c>
      <c r="D1744" t="s">
        <v>140</v>
      </c>
      <c r="E1744" t="s">
        <v>113</v>
      </c>
      <c r="F1744" t="s">
        <v>515</v>
      </c>
      <c r="G1744" t="s">
        <v>137</v>
      </c>
      <c r="H1744" t="s">
        <v>141</v>
      </c>
      <c r="I1744">
        <v>1</v>
      </c>
      <c r="J1744">
        <v>719.58699999999999</v>
      </c>
      <c r="K1744">
        <v>0.68176000000000003</v>
      </c>
    </row>
    <row r="1745" spans="1:11">
      <c r="A1745" t="s">
        <v>142</v>
      </c>
      <c r="B1745">
        <v>1.89169731759112E-3</v>
      </c>
      <c r="C1745" t="s">
        <v>119</v>
      </c>
      <c r="D1745" t="s">
        <v>143</v>
      </c>
      <c r="E1745" t="s">
        <v>113</v>
      </c>
      <c r="F1745" t="s">
        <v>515</v>
      </c>
      <c r="G1745" t="s">
        <v>137</v>
      </c>
      <c r="H1745" t="s">
        <v>144</v>
      </c>
      <c r="I1745">
        <v>1</v>
      </c>
      <c r="J1745">
        <v>775.38400000000001</v>
      </c>
      <c r="K1745">
        <v>0.68176000000000003</v>
      </c>
    </row>
    <row r="1746" spans="1:11">
      <c r="A1746" t="s">
        <v>145</v>
      </c>
      <c r="B1746">
        <v>1.61223829879013E-3</v>
      </c>
      <c r="C1746" t="s">
        <v>148</v>
      </c>
      <c r="D1746" t="s">
        <v>146</v>
      </c>
      <c r="E1746" t="s">
        <v>147</v>
      </c>
      <c r="F1746" t="s">
        <v>515</v>
      </c>
      <c r="G1746" t="s">
        <v>149</v>
      </c>
      <c r="H1746" t="s">
        <v>149</v>
      </c>
      <c r="I1746">
        <v>1</v>
      </c>
      <c r="J1746">
        <v>909.78599999999994</v>
      </c>
      <c r="K1746">
        <v>0.68176000000000003</v>
      </c>
    </row>
    <row r="1747" spans="1:11">
      <c r="A1747" t="s">
        <v>159</v>
      </c>
      <c r="B1747">
        <v>1.31545056127854E-3</v>
      </c>
      <c r="C1747" t="s">
        <v>162</v>
      </c>
      <c r="D1747" t="s">
        <v>160</v>
      </c>
      <c r="E1747" t="s">
        <v>161</v>
      </c>
      <c r="F1747" t="s">
        <v>515</v>
      </c>
      <c r="G1747" t="s">
        <v>149</v>
      </c>
      <c r="H1747" t="s">
        <v>149</v>
      </c>
      <c r="I1747">
        <v>1</v>
      </c>
      <c r="J1747">
        <v>1115.049</v>
      </c>
      <c r="K1747">
        <v>0.68176000000000003</v>
      </c>
    </row>
    <row r="1748" spans="1:11">
      <c r="A1748" t="s">
        <v>167</v>
      </c>
      <c r="B1748">
        <v>1.1854098996203E-3</v>
      </c>
      <c r="C1748" t="s">
        <v>162</v>
      </c>
      <c r="D1748" t="s">
        <v>168</v>
      </c>
      <c r="E1748" t="s">
        <v>169</v>
      </c>
      <c r="F1748" t="s">
        <v>515</v>
      </c>
      <c r="G1748" t="s">
        <v>149</v>
      </c>
      <c r="H1748" t="s">
        <v>170</v>
      </c>
      <c r="I1748">
        <v>1</v>
      </c>
      <c r="J1748">
        <v>1237.3710000000001</v>
      </c>
      <c r="K1748">
        <v>0.68176000000000003</v>
      </c>
    </row>
    <row r="1749" spans="1:11">
      <c r="A1749" t="s">
        <v>177</v>
      </c>
      <c r="B1749">
        <v>1.14420262585808E-2</v>
      </c>
      <c r="C1749" t="s">
        <v>162</v>
      </c>
      <c r="D1749" t="s">
        <v>178</v>
      </c>
      <c r="E1749" t="s">
        <v>179</v>
      </c>
      <c r="F1749" t="s">
        <v>515</v>
      </c>
      <c r="G1749" t="s">
        <v>179</v>
      </c>
      <c r="H1749" t="s">
        <v>179</v>
      </c>
      <c r="I1749">
        <v>11</v>
      </c>
      <c r="J1749">
        <v>1410.127</v>
      </c>
      <c r="K1749">
        <v>0.68176000000000003</v>
      </c>
    </row>
    <row r="1750" spans="1:11">
      <c r="A1750" t="s">
        <v>199</v>
      </c>
      <c r="B1750">
        <v>2.1334222985223499E-3</v>
      </c>
      <c r="C1750" t="s">
        <v>166</v>
      </c>
      <c r="D1750" t="s">
        <v>200</v>
      </c>
      <c r="E1750" t="s">
        <v>165</v>
      </c>
      <c r="F1750" t="s">
        <v>515</v>
      </c>
      <c r="G1750" t="s">
        <v>149</v>
      </c>
      <c r="H1750" t="s">
        <v>149</v>
      </c>
      <c r="I1750">
        <v>2</v>
      </c>
      <c r="J1750">
        <v>1375.06</v>
      </c>
      <c r="K1750">
        <v>0.68176000000000003</v>
      </c>
    </row>
    <row r="1751" spans="1:11">
      <c r="A1751" t="s">
        <v>225</v>
      </c>
      <c r="B1751">
        <v>9.6589697803413296E-3</v>
      </c>
      <c r="C1751" t="s">
        <v>203</v>
      </c>
      <c r="D1751" t="s">
        <v>226</v>
      </c>
      <c r="E1751" t="s">
        <v>217</v>
      </c>
      <c r="F1751" t="s">
        <v>515</v>
      </c>
      <c r="G1751" t="s">
        <v>149</v>
      </c>
      <c r="H1751" t="s">
        <v>149</v>
      </c>
      <c r="I1751">
        <v>2</v>
      </c>
      <c r="J1751">
        <v>303.71600000000001</v>
      </c>
      <c r="K1751">
        <v>0.68176000000000003</v>
      </c>
    </row>
    <row r="1752" spans="1:11">
      <c r="A1752" t="s">
        <v>227</v>
      </c>
      <c r="B1752">
        <v>2.1904086698480698E-3</v>
      </c>
      <c r="C1752" t="s">
        <v>203</v>
      </c>
      <c r="D1752" t="s">
        <v>228</v>
      </c>
      <c r="E1752" t="s">
        <v>165</v>
      </c>
      <c r="F1752" t="s">
        <v>515</v>
      </c>
      <c r="G1752" t="s">
        <v>149</v>
      </c>
      <c r="H1752" t="s">
        <v>149</v>
      </c>
      <c r="I1752">
        <v>1</v>
      </c>
      <c r="J1752">
        <v>669.64300000000003</v>
      </c>
      <c r="K1752">
        <v>0.68176000000000003</v>
      </c>
    </row>
    <row r="1753" spans="1:11">
      <c r="A1753" t="s">
        <v>229</v>
      </c>
      <c r="B1753">
        <v>2.5511064762481698E-3</v>
      </c>
      <c r="C1753" t="s">
        <v>203</v>
      </c>
      <c r="D1753" t="s">
        <v>230</v>
      </c>
      <c r="E1753" t="s">
        <v>231</v>
      </c>
      <c r="F1753" t="s">
        <v>515</v>
      </c>
      <c r="G1753" t="s">
        <v>149</v>
      </c>
      <c r="H1753" t="s">
        <v>149</v>
      </c>
      <c r="I1753">
        <v>1</v>
      </c>
      <c r="J1753">
        <v>574.96299999999997</v>
      </c>
      <c r="K1753">
        <v>0.68176000000000003</v>
      </c>
    </row>
    <row r="1754" spans="1:11">
      <c r="A1754" t="s">
        <v>232</v>
      </c>
      <c r="B1754">
        <v>7.5855333790309301E-3</v>
      </c>
      <c r="C1754" t="s">
        <v>233</v>
      </c>
      <c r="D1754" t="s">
        <v>1</v>
      </c>
      <c r="E1754" t="s">
        <v>113</v>
      </c>
      <c r="F1754" t="s">
        <v>515</v>
      </c>
      <c r="G1754" t="s">
        <v>1</v>
      </c>
      <c r="H1754" t="s">
        <v>1</v>
      </c>
      <c r="I1754">
        <v>6</v>
      </c>
      <c r="J1754">
        <v>1160.202</v>
      </c>
      <c r="K1754">
        <v>0.68176000000000003</v>
      </c>
    </row>
    <row r="1755" spans="1:11">
      <c r="A1755" t="s">
        <v>234</v>
      </c>
      <c r="B1755">
        <v>1.1207501403261201E-3</v>
      </c>
      <c r="C1755" t="s">
        <v>236</v>
      </c>
      <c r="D1755" t="s">
        <v>235</v>
      </c>
      <c r="E1755" t="s">
        <v>165</v>
      </c>
      <c r="F1755" t="s">
        <v>515</v>
      </c>
      <c r="G1755" t="s">
        <v>149</v>
      </c>
      <c r="H1755" t="s">
        <v>149</v>
      </c>
      <c r="I1755">
        <v>1</v>
      </c>
      <c r="J1755">
        <v>1308.759</v>
      </c>
      <c r="K1755">
        <v>0.68176000000000003</v>
      </c>
    </row>
    <row r="1756" spans="1:11">
      <c r="A1756" t="s">
        <v>239</v>
      </c>
      <c r="B1756">
        <v>1.1417148023689699E-3</v>
      </c>
      <c r="C1756" t="s">
        <v>241</v>
      </c>
      <c r="D1756" t="s">
        <v>240</v>
      </c>
      <c r="E1756" t="s">
        <v>169</v>
      </c>
      <c r="F1756" t="s">
        <v>515</v>
      </c>
      <c r="G1756" t="s">
        <v>149</v>
      </c>
      <c r="H1756" t="s">
        <v>242</v>
      </c>
      <c r="I1756">
        <v>1</v>
      </c>
      <c r="J1756">
        <v>1284.7270000000001</v>
      </c>
      <c r="K1756">
        <v>0.68176000000000003</v>
      </c>
    </row>
    <row r="1757" spans="1:11">
      <c r="A1757" t="s">
        <v>111</v>
      </c>
      <c r="B1757">
        <v>0.28212098001937402</v>
      </c>
      <c r="C1757" t="s">
        <v>114</v>
      </c>
      <c r="D1757" t="s">
        <v>112</v>
      </c>
      <c r="E1757" t="s">
        <v>113</v>
      </c>
      <c r="F1757" t="s">
        <v>516</v>
      </c>
      <c r="G1757" t="s">
        <v>115</v>
      </c>
      <c r="H1757" t="s">
        <v>116</v>
      </c>
      <c r="I1757">
        <v>56</v>
      </c>
      <c r="J1757">
        <v>627.36500000000001</v>
      </c>
      <c r="K1757">
        <v>0.31639699999999998</v>
      </c>
    </row>
    <row r="1758" spans="1:11">
      <c r="A1758" t="s">
        <v>117</v>
      </c>
      <c r="B1758">
        <v>4.0995950570126401E-2</v>
      </c>
      <c r="C1758" t="s">
        <v>119</v>
      </c>
      <c r="D1758" t="s">
        <v>118</v>
      </c>
      <c r="E1758" t="s">
        <v>113</v>
      </c>
      <c r="F1758" t="s">
        <v>516</v>
      </c>
      <c r="G1758" t="s">
        <v>120</v>
      </c>
      <c r="H1758" t="s">
        <v>121</v>
      </c>
      <c r="I1758">
        <v>12</v>
      </c>
      <c r="J1758">
        <v>925.14099999999996</v>
      </c>
      <c r="K1758">
        <v>0.31639699999999998</v>
      </c>
    </row>
    <row r="1759" spans="1:11">
      <c r="A1759" t="s">
        <v>122</v>
      </c>
      <c r="B1759">
        <v>4.48643910180292E-2</v>
      </c>
      <c r="C1759" t="s">
        <v>124</v>
      </c>
      <c r="D1759" t="s">
        <v>123</v>
      </c>
      <c r="E1759" t="s">
        <v>113</v>
      </c>
      <c r="F1759" t="s">
        <v>516</v>
      </c>
      <c r="G1759" t="s">
        <v>120</v>
      </c>
      <c r="H1759" t="s">
        <v>125</v>
      </c>
      <c r="I1759">
        <v>11</v>
      </c>
      <c r="J1759">
        <v>774.923</v>
      </c>
      <c r="K1759">
        <v>0.31639699999999998</v>
      </c>
    </row>
    <row r="1760" spans="1:11">
      <c r="A1760" t="s">
        <v>126</v>
      </c>
      <c r="B1760">
        <v>2.9867358013746001E-2</v>
      </c>
      <c r="C1760" t="s">
        <v>119</v>
      </c>
      <c r="D1760" t="s">
        <v>127</v>
      </c>
      <c r="E1760" t="s">
        <v>113</v>
      </c>
      <c r="F1760" t="s">
        <v>516</v>
      </c>
      <c r="G1760" t="s">
        <v>120</v>
      </c>
      <c r="H1760" t="s">
        <v>128</v>
      </c>
      <c r="I1760">
        <v>8</v>
      </c>
      <c r="J1760">
        <v>846.56600000000003</v>
      </c>
      <c r="K1760">
        <v>0.31639699999999998</v>
      </c>
    </row>
    <row r="1761" spans="1:11">
      <c r="A1761" t="s">
        <v>129</v>
      </c>
      <c r="B1761">
        <v>6.7421935426921695E-2</v>
      </c>
      <c r="C1761" t="s">
        <v>124</v>
      </c>
      <c r="D1761" t="s">
        <v>130</v>
      </c>
      <c r="E1761" t="s">
        <v>113</v>
      </c>
      <c r="F1761" t="s">
        <v>516</v>
      </c>
      <c r="G1761" t="s">
        <v>120</v>
      </c>
      <c r="H1761" t="s">
        <v>131</v>
      </c>
      <c r="I1761">
        <v>7</v>
      </c>
      <c r="J1761">
        <v>328.14400000000001</v>
      </c>
      <c r="K1761">
        <v>0.31639699999999998</v>
      </c>
    </row>
    <row r="1762" spans="1:11">
      <c r="A1762" t="s">
        <v>132</v>
      </c>
      <c r="B1762">
        <v>0.26757752321233302</v>
      </c>
      <c r="C1762" t="s">
        <v>114</v>
      </c>
      <c r="D1762" t="s">
        <v>133</v>
      </c>
      <c r="E1762" t="s">
        <v>113</v>
      </c>
      <c r="F1762" t="s">
        <v>516</v>
      </c>
      <c r="G1762" t="s">
        <v>115</v>
      </c>
      <c r="H1762" t="s">
        <v>134</v>
      </c>
      <c r="I1762">
        <v>61</v>
      </c>
      <c r="J1762">
        <v>720.52300000000002</v>
      </c>
      <c r="K1762">
        <v>0.31639699999999998</v>
      </c>
    </row>
    <row r="1763" spans="1:11">
      <c r="A1763" t="s">
        <v>135</v>
      </c>
      <c r="B1763">
        <v>4.7828488368429699E-2</v>
      </c>
      <c r="C1763" t="s">
        <v>119</v>
      </c>
      <c r="D1763" t="s">
        <v>136</v>
      </c>
      <c r="E1763" t="s">
        <v>113</v>
      </c>
      <c r="F1763" t="s">
        <v>516</v>
      </c>
      <c r="G1763" t="s">
        <v>137</v>
      </c>
      <c r="H1763" t="s">
        <v>138</v>
      </c>
      <c r="I1763">
        <v>12</v>
      </c>
      <c r="J1763">
        <v>792.98</v>
      </c>
      <c r="K1763">
        <v>0.31639699999999998</v>
      </c>
    </row>
    <row r="1764" spans="1:11">
      <c r="A1764" t="s">
        <v>139</v>
      </c>
      <c r="B1764">
        <v>7.0275560298518197E-2</v>
      </c>
      <c r="C1764" t="s">
        <v>119</v>
      </c>
      <c r="D1764" t="s">
        <v>140</v>
      </c>
      <c r="E1764" t="s">
        <v>113</v>
      </c>
      <c r="F1764" t="s">
        <v>516</v>
      </c>
      <c r="G1764" t="s">
        <v>137</v>
      </c>
      <c r="H1764" t="s">
        <v>141</v>
      </c>
      <c r="I1764">
        <v>16</v>
      </c>
      <c r="J1764">
        <v>719.58699999999999</v>
      </c>
      <c r="K1764">
        <v>0.31639699999999998</v>
      </c>
    </row>
    <row r="1765" spans="1:11">
      <c r="A1765" t="s">
        <v>142</v>
      </c>
      <c r="B1765">
        <v>2.44569366316543E-2</v>
      </c>
      <c r="C1765" t="s">
        <v>119</v>
      </c>
      <c r="D1765" t="s">
        <v>143</v>
      </c>
      <c r="E1765" t="s">
        <v>113</v>
      </c>
      <c r="F1765" t="s">
        <v>516</v>
      </c>
      <c r="G1765" t="s">
        <v>137</v>
      </c>
      <c r="H1765" t="s">
        <v>144</v>
      </c>
      <c r="I1765">
        <v>6</v>
      </c>
      <c r="J1765">
        <v>775.38400000000001</v>
      </c>
      <c r="K1765">
        <v>0.31639699999999998</v>
      </c>
    </row>
    <row r="1766" spans="1:11">
      <c r="A1766" t="s">
        <v>156</v>
      </c>
      <c r="B1766">
        <v>0.13593919249604799</v>
      </c>
      <c r="C1766" t="s">
        <v>119</v>
      </c>
      <c r="D1766" t="s">
        <v>157</v>
      </c>
      <c r="E1766" t="s">
        <v>113</v>
      </c>
      <c r="F1766" t="s">
        <v>516</v>
      </c>
      <c r="G1766" t="s">
        <v>158</v>
      </c>
      <c r="H1766" t="s">
        <v>158</v>
      </c>
      <c r="I1766">
        <v>29</v>
      </c>
      <c r="J1766">
        <v>674.25</v>
      </c>
      <c r="K1766">
        <v>0.31639699999999998</v>
      </c>
    </row>
    <row r="1767" spans="1:11">
      <c r="A1767" t="s">
        <v>167</v>
      </c>
      <c r="B1767">
        <v>2.5542753349909698E-3</v>
      </c>
      <c r="C1767" t="s">
        <v>162</v>
      </c>
      <c r="D1767" t="s">
        <v>168</v>
      </c>
      <c r="E1767" t="s">
        <v>169</v>
      </c>
      <c r="F1767" t="s">
        <v>516</v>
      </c>
      <c r="G1767" t="s">
        <v>149</v>
      </c>
      <c r="H1767" t="s">
        <v>170</v>
      </c>
      <c r="I1767">
        <v>1</v>
      </c>
      <c r="J1767">
        <v>1237.3710000000001</v>
      </c>
      <c r="K1767">
        <v>0.31639699999999998</v>
      </c>
    </row>
    <row r="1768" spans="1:11">
      <c r="A1768" t="s">
        <v>177</v>
      </c>
      <c r="B1768">
        <v>2.2413486342245099E-3</v>
      </c>
      <c r="C1768" t="s">
        <v>162</v>
      </c>
      <c r="D1768" t="s">
        <v>178</v>
      </c>
      <c r="E1768" t="s">
        <v>179</v>
      </c>
      <c r="F1768" t="s">
        <v>516</v>
      </c>
      <c r="G1768" t="s">
        <v>179</v>
      </c>
      <c r="H1768" t="s">
        <v>179</v>
      </c>
      <c r="I1768">
        <v>1</v>
      </c>
      <c r="J1768">
        <v>1410.127</v>
      </c>
      <c r="K1768">
        <v>0.31639699999999998</v>
      </c>
    </row>
    <row r="1769" spans="1:11">
      <c r="A1769" t="s">
        <v>180</v>
      </c>
      <c r="B1769">
        <v>6.7921053387645803E-3</v>
      </c>
      <c r="C1769" t="s">
        <v>162</v>
      </c>
      <c r="D1769" t="s">
        <v>181</v>
      </c>
      <c r="E1769" t="s">
        <v>165</v>
      </c>
      <c r="F1769" t="s">
        <v>516</v>
      </c>
      <c r="G1769" t="s">
        <v>149</v>
      </c>
      <c r="H1769" t="s">
        <v>149</v>
      </c>
      <c r="I1769">
        <v>3</v>
      </c>
      <c r="J1769">
        <v>1395.9970000000001</v>
      </c>
      <c r="K1769">
        <v>0.31639699999999998</v>
      </c>
    </row>
    <row r="1770" spans="1:11">
      <c r="A1770" t="s">
        <v>204</v>
      </c>
      <c r="B1770">
        <v>7.0214341185804901E-3</v>
      </c>
      <c r="C1770" t="s">
        <v>203</v>
      </c>
      <c r="D1770" t="s">
        <v>205</v>
      </c>
      <c r="E1770" t="s">
        <v>147</v>
      </c>
      <c r="F1770" t="s">
        <v>516</v>
      </c>
      <c r="G1770" t="s">
        <v>149</v>
      </c>
      <c r="H1770" t="s">
        <v>149</v>
      </c>
      <c r="I1770">
        <v>2</v>
      </c>
      <c r="J1770">
        <v>900.26800000000003</v>
      </c>
      <c r="K1770">
        <v>0.31639699999999998</v>
      </c>
    </row>
    <row r="1771" spans="1:11">
      <c r="A1771" t="s">
        <v>234</v>
      </c>
      <c r="B1771">
        <v>4.8298979805038401E-3</v>
      </c>
      <c r="C1771" t="s">
        <v>236</v>
      </c>
      <c r="D1771" t="s">
        <v>235</v>
      </c>
      <c r="E1771" t="s">
        <v>165</v>
      </c>
      <c r="F1771" t="s">
        <v>516</v>
      </c>
      <c r="G1771" t="s">
        <v>149</v>
      </c>
      <c r="H1771" t="s">
        <v>149</v>
      </c>
      <c r="I1771">
        <v>2</v>
      </c>
      <c r="J1771">
        <v>1308.759</v>
      </c>
      <c r="K1771">
        <v>0.31639699999999998</v>
      </c>
    </row>
    <row r="1772" spans="1:11">
      <c r="A1772" t="s">
        <v>239</v>
      </c>
      <c r="B1772">
        <v>4.9202456639163197E-3</v>
      </c>
      <c r="C1772" t="s">
        <v>241</v>
      </c>
      <c r="D1772" t="s">
        <v>240</v>
      </c>
      <c r="E1772" t="s">
        <v>169</v>
      </c>
      <c r="F1772" t="s">
        <v>516</v>
      </c>
      <c r="G1772" t="s">
        <v>149</v>
      </c>
      <c r="H1772" t="s">
        <v>242</v>
      </c>
      <c r="I1772">
        <v>2</v>
      </c>
      <c r="J1772">
        <v>1284.7270000000001</v>
      </c>
      <c r="K1772">
        <v>0.31639699999999998</v>
      </c>
    </row>
    <row r="1773" spans="1:11">
      <c r="A1773" t="s">
        <v>111</v>
      </c>
      <c r="B1773">
        <v>4.4358207268116701</v>
      </c>
      <c r="C1773" t="s">
        <v>114</v>
      </c>
      <c r="D1773" t="s">
        <v>112</v>
      </c>
      <c r="E1773" t="s">
        <v>113</v>
      </c>
      <c r="F1773" t="s">
        <v>517</v>
      </c>
      <c r="G1773" t="s">
        <v>115</v>
      </c>
      <c r="H1773" t="s">
        <v>116</v>
      </c>
      <c r="I1773">
        <v>1029</v>
      </c>
      <c r="J1773">
        <v>627.36500000000001</v>
      </c>
      <c r="K1773">
        <v>0.36976100000000001</v>
      </c>
    </row>
    <row r="1774" spans="1:11">
      <c r="A1774" t="s">
        <v>117</v>
      </c>
      <c r="B1774">
        <v>0.494034949953852</v>
      </c>
      <c r="C1774" t="s">
        <v>119</v>
      </c>
      <c r="D1774" t="s">
        <v>118</v>
      </c>
      <c r="E1774" t="s">
        <v>113</v>
      </c>
      <c r="F1774" t="s">
        <v>517</v>
      </c>
      <c r="G1774" t="s">
        <v>120</v>
      </c>
      <c r="H1774" t="s">
        <v>121</v>
      </c>
      <c r="I1774">
        <v>169</v>
      </c>
      <c r="J1774">
        <v>925.14099999999996</v>
      </c>
      <c r="K1774">
        <v>0.36976100000000001</v>
      </c>
    </row>
    <row r="1775" spans="1:11">
      <c r="A1775" t="s">
        <v>122</v>
      </c>
      <c r="B1775">
        <v>0.38040554968246598</v>
      </c>
      <c r="C1775" t="s">
        <v>124</v>
      </c>
      <c r="D1775" t="s">
        <v>123</v>
      </c>
      <c r="E1775" t="s">
        <v>113</v>
      </c>
      <c r="F1775" t="s">
        <v>517</v>
      </c>
      <c r="G1775" t="s">
        <v>120</v>
      </c>
      <c r="H1775" t="s">
        <v>125</v>
      </c>
      <c r="I1775">
        <v>109</v>
      </c>
      <c r="J1775">
        <v>774.923</v>
      </c>
      <c r="K1775">
        <v>0.36976100000000001</v>
      </c>
    </row>
    <row r="1776" spans="1:11">
      <c r="A1776" t="s">
        <v>126</v>
      </c>
      <c r="B1776">
        <v>0.65809000595516098</v>
      </c>
      <c r="C1776" t="s">
        <v>119</v>
      </c>
      <c r="D1776" t="s">
        <v>127</v>
      </c>
      <c r="E1776" t="s">
        <v>113</v>
      </c>
      <c r="F1776" t="s">
        <v>517</v>
      </c>
      <c r="G1776" t="s">
        <v>120</v>
      </c>
      <c r="H1776" t="s">
        <v>128</v>
      </c>
      <c r="I1776">
        <v>206</v>
      </c>
      <c r="J1776">
        <v>846.56600000000003</v>
      </c>
      <c r="K1776">
        <v>0.36976100000000001</v>
      </c>
    </row>
    <row r="1777" spans="1:11">
      <c r="A1777" t="s">
        <v>129</v>
      </c>
      <c r="B1777">
        <v>0.74999060296389397</v>
      </c>
      <c r="C1777" t="s">
        <v>124</v>
      </c>
      <c r="D1777" t="s">
        <v>130</v>
      </c>
      <c r="E1777" t="s">
        <v>113</v>
      </c>
      <c r="F1777" t="s">
        <v>517</v>
      </c>
      <c r="G1777" t="s">
        <v>120</v>
      </c>
      <c r="H1777" t="s">
        <v>131</v>
      </c>
      <c r="I1777">
        <v>91</v>
      </c>
      <c r="J1777">
        <v>328.14400000000001</v>
      </c>
      <c r="K1777">
        <v>0.36976100000000001</v>
      </c>
    </row>
    <row r="1778" spans="1:11">
      <c r="A1778" t="s">
        <v>132</v>
      </c>
      <c r="B1778">
        <v>6.58355757239553</v>
      </c>
      <c r="C1778" t="s">
        <v>114</v>
      </c>
      <c r="D1778" t="s">
        <v>133</v>
      </c>
      <c r="E1778" t="s">
        <v>113</v>
      </c>
      <c r="F1778" t="s">
        <v>517</v>
      </c>
      <c r="G1778" t="s">
        <v>115</v>
      </c>
      <c r="H1778" t="s">
        <v>134</v>
      </c>
      <c r="I1778">
        <v>1754</v>
      </c>
      <c r="J1778">
        <v>720.52300000000002</v>
      </c>
      <c r="K1778">
        <v>0.36976100000000001</v>
      </c>
    </row>
    <row r="1779" spans="1:11">
      <c r="A1779" t="s">
        <v>135</v>
      </c>
      <c r="B1779">
        <v>0.68891879424137503</v>
      </c>
      <c r="C1779" t="s">
        <v>119</v>
      </c>
      <c r="D1779" t="s">
        <v>136</v>
      </c>
      <c r="E1779" t="s">
        <v>113</v>
      </c>
      <c r="F1779" t="s">
        <v>517</v>
      </c>
      <c r="G1779" t="s">
        <v>137</v>
      </c>
      <c r="H1779" t="s">
        <v>138</v>
      </c>
      <c r="I1779">
        <v>202</v>
      </c>
      <c r="J1779">
        <v>792.98</v>
      </c>
      <c r="K1779">
        <v>0.36976100000000001</v>
      </c>
    </row>
    <row r="1780" spans="1:11">
      <c r="A1780" t="s">
        <v>139</v>
      </c>
      <c r="B1780">
        <v>0.74415050151491602</v>
      </c>
      <c r="C1780" t="s">
        <v>119</v>
      </c>
      <c r="D1780" t="s">
        <v>140</v>
      </c>
      <c r="E1780" t="s">
        <v>113</v>
      </c>
      <c r="F1780" t="s">
        <v>517</v>
      </c>
      <c r="G1780" t="s">
        <v>137</v>
      </c>
      <c r="H1780" t="s">
        <v>141</v>
      </c>
      <c r="I1780">
        <v>198</v>
      </c>
      <c r="J1780">
        <v>719.58699999999999</v>
      </c>
      <c r="K1780">
        <v>0.36976100000000001</v>
      </c>
    </row>
    <row r="1781" spans="1:11">
      <c r="A1781" t="s">
        <v>142</v>
      </c>
      <c r="B1781">
        <v>0.69060107886365196</v>
      </c>
      <c r="C1781" t="s">
        <v>119</v>
      </c>
      <c r="D1781" t="s">
        <v>143</v>
      </c>
      <c r="E1781" t="s">
        <v>113</v>
      </c>
      <c r="F1781" t="s">
        <v>517</v>
      </c>
      <c r="G1781" t="s">
        <v>137</v>
      </c>
      <c r="H1781" t="s">
        <v>144</v>
      </c>
      <c r="I1781">
        <v>198</v>
      </c>
      <c r="J1781">
        <v>775.38400000000001</v>
      </c>
      <c r="K1781">
        <v>0.36976100000000001</v>
      </c>
    </row>
    <row r="1782" spans="1:11">
      <c r="A1782" t="s">
        <v>156</v>
      </c>
      <c r="B1782">
        <v>1.60441950669802</v>
      </c>
      <c r="C1782" t="s">
        <v>119</v>
      </c>
      <c r="D1782" t="s">
        <v>157</v>
      </c>
      <c r="E1782" t="s">
        <v>113</v>
      </c>
      <c r="F1782" t="s">
        <v>517</v>
      </c>
      <c r="G1782" t="s">
        <v>158</v>
      </c>
      <c r="H1782" t="s">
        <v>158</v>
      </c>
      <c r="I1782">
        <v>400</v>
      </c>
      <c r="J1782">
        <v>674.25</v>
      </c>
      <c r="K1782">
        <v>0.36976100000000001</v>
      </c>
    </row>
    <row r="1783" spans="1:11">
      <c r="A1783" t="s">
        <v>159</v>
      </c>
      <c r="B1783">
        <v>4.8508175532695798E-3</v>
      </c>
      <c r="C1783" t="s">
        <v>162</v>
      </c>
      <c r="D1783" t="s">
        <v>160</v>
      </c>
      <c r="E1783" t="s">
        <v>161</v>
      </c>
      <c r="F1783" t="s">
        <v>517</v>
      </c>
      <c r="G1783" t="s">
        <v>149</v>
      </c>
      <c r="H1783" t="s">
        <v>149</v>
      </c>
      <c r="I1783">
        <v>2</v>
      </c>
      <c r="J1783">
        <v>1115.049</v>
      </c>
      <c r="K1783">
        <v>0.36976100000000001</v>
      </c>
    </row>
    <row r="1784" spans="1:11">
      <c r="A1784" t="s">
        <v>167</v>
      </c>
      <c r="B1784">
        <v>8.7425667192066008E-3</v>
      </c>
      <c r="C1784" t="s">
        <v>162</v>
      </c>
      <c r="D1784" t="s">
        <v>168</v>
      </c>
      <c r="E1784" t="s">
        <v>169</v>
      </c>
      <c r="F1784" t="s">
        <v>517</v>
      </c>
      <c r="G1784" t="s">
        <v>149</v>
      </c>
      <c r="H1784" t="s">
        <v>170</v>
      </c>
      <c r="I1784">
        <v>4</v>
      </c>
      <c r="J1784">
        <v>1237.3710000000001</v>
      </c>
      <c r="K1784">
        <v>0.36976100000000001</v>
      </c>
    </row>
    <row r="1785" spans="1:11">
      <c r="A1785" t="s">
        <v>180</v>
      </c>
      <c r="B1785">
        <v>1.93728899917253E-3</v>
      </c>
      <c r="C1785" t="s">
        <v>162</v>
      </c>
      <c r="D1785" t="s">
        <v>181</v>
      </c>
      <c r="E1785" t="s">
        <v>165</v>
      </c>
      <c r="F1785" t="s">
        <v>517</v>
      </c>
      <c r="G1785" t="s">
        <v>149</v>
      </c>
      <c r="H1785" t="s">
        <v>149</v>
      </c>
      <c r="I1785">
        <v>1</v>
      </c>
      <c r="J1785">
        <v>1395.9970000000001</v>
      </c>
      <c r="K1785">
        <v>0.36976100000000001</v>
      </c>
    </row>
    <row r="1786" spans="1:11">
      <c r="A1786" t="s">
        <v>229</v>
      </c>
      <c r="B1786">
        <v>4.7036933350108603E-3</v>
      </c>
      <c r="C1786" t="s">
        <v>203</v>
      </c>
      <c r="D1786" t="s">
        <v>230</v>
      </c>
      <c r="E1786" t="s">
        <v>231</v>
      </c>
      <c r="F1786" t="s">
        <v>517</v>
      </c>
      <c r="G1786" t="s">
        <v>149</v>
      </c>
      <c r="H1786" t="s">
        <v>149</v>
      </c>
      <c r="I1786">
        <v>1</v>
      </c>
      <c r="J1786">
        <v>574.96299999999997</v>
      </c>
      <c r="K1786">
        <v>0.36976100000000001</v>
      </c>
    </row>
    <row r="1787" spans="1:11">
      <c r="A1787" t="s">
        <v>232</v>
      </c>
      <c r="B1787">
        <v>3.7296258837379699E-2</v>
      </c>
      <c r="C1787" t="s">
        <v>233</v>
      </c>
      <c r="D1787" t="s">
        <v>1</v>
      </c>
      <c r="E1787" t="s">
        <v>113</v>
      </c>
      <c r="F1787" t="s">
        <v>517</v>
      </c>
      <c r="G1787" t="s">
        <v>1</v>
      </c>
      <c r="H1787" t="s">
        <v>1</v>
      </c>
      <c r="I1787">
        <v>16</v>
      </c>
      <c r="J1787">
        <v>1160.202</v>
      </c>
      <c r="K1787">
        <v>0.36976100000000001</v>
      </c>
    </row>
    <row r="1788" spans="1:11">
      <c r="A1788" t="s">
        <v>234</v>
      </c>
      <c r="B1788">
        <v>4.1328458959638097E-3</v>
      </c>
      <c r="C1788" t="s">
        <v>236</v>
      </c>
      <c r="D1788" t="s">
        <v>235</v>
      </c>
      <c r="E1788" t="s">
        <v>165</v>
      </c>
      <c r="F1788" t="s">
        <v>517</v>
      </c>
      <c r="G1788" t="s">
        <v>149</v>
      </c>
      <c r="H1788" t="s">
        <v>149</v>
      </c>
      <c r="I1788">
        <v>2</v>
      </c>
      <c r="J1788">
        <v>1308.759</v>
      </c>
      <c r="K1788">
        <v>0.36976100000000001</v>
      </c>
    </row>
    <row r="1789" spans="1:11">
      <c r="A1789" t="s">
        <v>111</v>
      </c>
      <c r="B1789">
        <v>0.45506641161119399</v>
      </c>
      <c r="C1789" t="s">
        <v>114</v>
      </c>
      <c r="D1789" t="s">
        <v>112</v>
      </c>
      <c r="E1789" t="s">
        <v>113</v>
      </c>
      <c r="F1789" t="s">
        <v>518</v>
      </c>
      <c r="G1789" t="s">
        <v>115</v>
      </c>
      <c r="H1789" t="s">
        <v>116</v>
      </c>
      <c r="I1789">
        <v>81</v>
      </c>
      <c r="J1789">
        <v>627.36500000000001</v>
      </c>
      <c r="K1789">
        <v>0.28372000000000003</v>
      </c>
    </row>
    <row r="1790" spans="1:11">
      <c r="A1790" t="s">
        <v>117</v>
      </c>
      <c r="B1790">
        <v>3.1164159916862499</v>
      </c>
      <c r="C1790" t="s">
        <v>119</v>
      </c>
      <c r="D1790" t="s">
        <v>118</v>
      </c>
      <c r="E1790" t="s">
        <v>113</v>
      </c>
      <c r="F1790" t="s">
        <v>518</v>
      </c>
      <c r="G1790" t="s">
        <v>120</v>
      </c>
      <c r="H1790" t="s">
        <v>121</v>
      </c>
      <c r="I1790">
        <v>818</v>
      </c>
      <c r="J1790">
        <v>925.14099999999996</v>
      </c>
      <c r="K1790">
        <v>0.28372000000000003</v>
      </c>
    </row>
    <row r="1791" spans="1:11">
      <c r="A1791" t="s">
        <v>122</v>
      </c>
      <c r="B1791">
        <v>3.3293739623732002</v>
      </c>
      <c r="C1791" t="s">
        <v>124</v>
      </c>
      <c r="D1791" t="s">
        <v>123</v>
      </c>
      <c r="E1791" t="s">
        <v>113</v>
      </c>
      <c r="F1791" t="s">
        <v>518</v>
      </c>
      <c r="G1791" t="s">
        <v>120</v>
      </c>
      <c r="H1791" t="s">
        <v>125</v>
      </c>
      <c r="I1791">
        <v>732</v>
      </c>
      <c r="J1791">
        <v>774.923</v>
      </c>
      <c r="K1791">
        <v>0.28372000000000003</v>
      </c>
    </row>
    <row r="1792" spans="1:11">
      <c r="A1792" t="s">
        <v>126</v>
      </c>
      <c r="B1792">
        <v>4.4839930406442896</v>
      </c>
      <c r="C1792" t="s">
        <v>119</v>
      </c>
      <c r="D1792" t="s">
        <v>127</v>
      </c>
      <c r="E1792" t="s">
        <v>113</v>
      </c>
      <c r="F1792" t="s">
        <v>518</v>
      </c>
      <c r="G1792" t="s">
        <v>120</v>
      </c>
      <c r="H1792" t="s">
        <v>128</v>
      </c>
      <c r="I1792">
        <v>1077</v>
      </c>
      <c r="J1792">
        <v>846.56600000000003</v>
      </c>
      <c r="K1792">
        <v>0.28372000000000003</v>
      </c>
    </row>
    <row r="1793" spans="1:11">
      <c r="A1793" t="s">
        <v>129</v>
      </c>
      <c r="B1793">
        <v>2.23413244722187</v>
      </c>
      <c r="C1793" t="s">
        <v>124</v>
      </c>
      <c r="D1793" t="s">
        <v>130</v>
      </c>
      <c r="E1793" t="s">
        <v>113</v>
      </c>
      <c r="F1793" t="s">
        <v>518</v>
      </c>
      <c r="G1793" t="s">
        <v>120</v>
      </c>
      <c r="H1793" t="s">
        <v>131</v>
      </c>
      <c r="I1793">
        <v>208</v>
      </c>
      <c r="J1793">
        <v>328.14400000000001</v>
      </c>
      <c r="K1793">
        <v>0.28372000000000003</v>
      </c>
    </row>
    <row r="1794" spans="1:11">
      <c r="A1794" t="s">
        <v>132</v>
      </c>
      <c r="B1794">
        <v>0.82670184113616496</v>
      </c>
      <c r="C1794" t="s">
        <v>114</v>
      </c>
      <c r="D1794" t="s">
        <v>133</v>
      </c>
      <c r="E1794" t="s">
        <v>113</v>
      </c>
      <c r="F1794" t="s">
        <v>518</v>
      </c>
      <c r="G1794" t="s">
        <v>115</v>
      </c>
      <c r="H1794" t="s">
        <v>134</v>
      </c>
      <c r="I1794">
        <v>169</v>
      </c>
      <c r="J1794">
        <v>720.52300000000002</v>
      </c>
      <c r="K1794">
        <v>0.28372000000000003</v>
      </c>
    </row>
    <row r="1795" spans="1:11">
      <c r="A1795" t="s">
        <v>135</v>
      </c>
      <c r="B1795">
        <v>1.0489621502702899</v>
      </c>
      <c r="C1795" t="s">
        <v>119</v>
      </c>
      <c r="D1795" t="s">
        <v>136</v>
      </c>
      <c r="E1795" t="s">
        <v>113</v>
      </c>
      <c r="F1795" t="s">
        <v>518</v>
      </c>
      <c r="G1795" t="s">
        <v>137</v>
      </c>
      <c r="H1795" t="s">
        <v>138</v>
      </c>
      <c r="I1795">
        <v>236</v>
      </c>
      <c r="J1795">
        <v>792.98</v>
      </c>
      <c r="K1795">
        <v>0.28372000000000003</v>
      </c>
    </row>
    <row r="1796" spans="1:11">
      <c r="A1796" t="s">
        <v>139</v>
      </c>
      <c r="B1796">
        <v>0.93553514518894498</v>
      </c>
      <c r="C1796" t="s">
        <v>119</v>
      </c>
      <c r="D1796" t="s">
        <v>140</v>
      </c>
      <c r="E1796" t="s">
        <v>113</v>
      </c>
      <c r="F1796" t="s">
        <v>518</v>
      </c>
      <c r="G1796" t="s">
        <v>137</v>
      </c>
      <c r="H1796" t="s">
        <v>141</v>
      </c>
      <c r="I1796">
        <v>191</v>
      </c>
      <c r="J1796">
        <v>719.58699999999999</v>
      </c>
      <c r="K1796">
        <v>0.28372000000000003</v>
      </c>
    </row>
    <row r="1797" spans="1:11">
      <c r="A1797" t="s">
        <v>142</v>
      </c>
      <c r="B1797">
        <v>0.94548914829448805</v>
      </c>
      <c r="C1797" t="s">
        <v>119</v>
      </c>
      <c r="D1797" t="s">
        <v>143</v>
      </c>
      <c r="E1797" t="s">
        <v>113</v>
      </c>
      <c r="F1797" t="s">
        <v>518</v>
      </c>
      <c r="G1797" t="s">
        <v>137</v>
      </c>
      <c r="H1797" t="s">
        <v>144</v>
      </c>
      <c r="I1797">
        <v>208</v>
      </c>
      <c r="J1797">
        <v>775.38400000000001</v>
      </c>
      <c r="K1797">
        <v>0.28372000000000003</v>
      </c>
    </row>
    <row r="1798" spans="1:11">
      <c r="A1798" t="s">
        <v>156</v>
      </c>
      <c r="B1798">
        <v>8.8866487564102106E-2</v>
      </c>
      <c r="C1798" t="s">
        <v>119</v>
      </c>
      <c r="D1798" t="s">
        <v>157</v>
      </c>
      <c r="E1798" t="s">
        <v>113</v>
      </c>
      <c r="F1798" t="s">
        <v>518</v>
      </c>
      <c r="G1798" t="s">
        <v>158</v>
      </c>
      <c r="H1798" t="s">
        <v>158</v>
      </c>
      <c r="I1798">
        <v>17</v>
      </c>
      <c r="J1798">
        <v>674.25</v>
      </c>
      <c r="K1798">
        <v>0.28372000000000003</v>
      </c>
    </row>
    <row r="1799" spans="1:11">
      <c r="A1799" t="s">
        <v>167</v>
      </c>
      <c r="B1799">
        <v>2.8484599364342902E-3</v>
      </c>
      <c r="C1799" t="s">
        <v>162</v>
      </c>
      <c r="D1799" t="s">
        <v>168</v>
      </c>
      <c r="E1799" t="s">
        <v>169</v>
      </c>
      <c r="F1799" t="s">
        <v>518</v>
      </c>
      <c r="G1799" t="s">
        <v>149</v>
      </c>
      <c r="H1799" t="s">
        <v>170</v>
      </c>
      <c r="I1799">
        <v>1</v>
      </c>
      <c r="J1799">
        <v>1237.3710000000001</v>
      </c>
      <c r="K1799">
        <v>0.28372000000000003</v>
      </c>
    </row>
    <row r="1800" spans="1:11">
      <c r="A1800" t="s">
        <v>177</v>
      </c>
      <c r="B1800">
        <v>1.24974620016695E-2</v>
      </c>
      <c r="C1800" t="s">
        <v>162</v>
      </c>
      <c r="D1800" t="s">
        <v>178</v>
      </c>
      <c r="E1800" t="s">
        <v>179</v>
      </c>
      <c r="F1800" t="s">
        <v>518</v>
      </c>
      <c r="G1800" t="s">
        <v>179</v>
      </c>
      <c r="H1800" t="s">
        <v>179</v>
      </c>
      <c r="I1800">
        <v>5</v>
      </c>
      <c r="J1800">
        <v>1410.127</v>
      </c>
      <c r="K1800">
        <v>0.28372000000000003</v>
      </c>
    </row>
    <row r="1801" spans="1:11">
      <c r="A1801" t="s">
        <v>215</v>
      </c>
      <c r="B1801">
        <v>1.38470551352083E-2</v>
      </c>
      <c r="C1801" t="s">
        <v>203</v>
      </c>
      <c r="D1801" t="s">
        <v>216</v>
      </c>
      <c r="E1801" t="s">
        <v>217</v>
      </c>
      <c r="F1801" t="s">
        <v>518</v>
      </c>
      <c r="G1801" t="s">
        <v>149</v>
      </c>
      <c r="H1801" t="s">
        <v>149</v>
      </c>
      <c r="I1801">
        <v>1</v>
      </c>
      <c r="J1801">
        <v>254.53800000000001</v>
      </c>
      <c r="K1801">
        <v>0.28372000000000003</v>
      </c>
    </row>
    <row r="1802" spans="1:11">
      <c r="A1802" t="s">
        <v>222</v>
      </c>
      <c r="B1802">
        <v>4.8033559423281899E-3</v>
      </c>
      <c r="C1802" t="s">
        <v>203</v>
      </c>
      <c r="D1802" t="s">
        <v>223</v>
      </c>
      <c r="E1802" t="s">
        <v>224</v>
      </c>
      <c r="F1802" t="s">
        <v>518</v>
      </c>
      <c r="G1802" t="s">
        <v>149</v>
      </c>
      <c r="H1802" t="s">
        <v>149</v>
      </c>
      <c r="I1802">
        <v>1</v>
      </c>
      <c r="J1802">
        <v>733.779</v>
      </c>
      <c r="K1802">
        <v>0.28372000000000003</v>
      </c>
    </row>
    <row r="1803" spans="1:11">
      <c r="A1803" t="s">
        <v>227</v>
      </c>
      <c r="B1803">
        <v>5.2634041123488804E-3</v>
      </c>
      <c r="C1803" t="s">
        <v>203</v>
      </c>
      <c r="D1803" t="s">
        <v>228</v>
      </c>
      <c r="E1803" t="s">
        <v>165</v>
      </c>
      <c r="F1803" t="s">
        <v>518</v>
      </c>
      <c r="G1803" t="s">
        <v>149</v>
      </c>
      <c r="H1803" t="s">
        <v>149</v>
      </c>
      <c r="I1803">
        <v>1</v>
      </c>
      <c r="J1803">
        <v>669.64300000000003</v>
      </c>
      <c r="K1803">
        <v>0.28372000000000003</v>
      </c>
    </row>
    <row r="1804" spans="1:11">
      <c r="A1804" t="s">
        <v>232</v>
      </c>
      <c r="B1804">
        <v>0.103289305207362</v>
      </c>
      <c r="C1804" t="s">
        <v>233</v>
      </c>
      <c r="D1804" t="s">
        <v>1</v>
      </c>
      <c r="E1804" t="s">
        <v>113</v>
      </c>
      <c r="F1804" t="s">
        <v>518</v>
      </c>
      <c r="G1804" t="s">
        <v>1</v>
      </c>
      <c r="H1804" t="s">
        <v>1</v>
      </c>
      <c r="I1804">
        <v>34</v>
      </c>
      <c r="J1804">
        <v>1160.202</v>
      </c>
      <c r="K1804">
        <v>0.28372000000000003</v>
      </c>
    </row>
    <row r="1805" spans="1:11">
      <c r="A1805" t="s">
        <v>111</v>
      </c>
      <c r="B1805">
        <v>1.1504681216423001</v>
      </c>
      <c r="C1805" t="s">
        <v>114</v>
      </c>
      <c r="D1805" t="s">
        <v>112</v>
      </c>
      <c r="E1805" t="s">
        <v>113</v>
      </c>
      <c r="F1805" t="s">
        <v>519</v>
      </c>
      <c r="G1805" t="s">
        <v>115</v>
      </c>
      <c r="H1805" t="s">
        <v>116</v>
      </c>
      <c r="I1805">
        <v>446</v>
      </c>
      <c r="J1805">
        <v>627.36500000000001</v>
      </c>
      <c r="K1805">
        <v>0.61793100000000001</v>
      </c>
    </row>
    <row r="1806" spans="1:11">
      <c r="A1806" t="s">
        <v>117</v>
      </c>
      <c r="B1806">
        <v>9.4389574764558208</v>
      </c>
      <c r="C1806" t="s">
        <v>119</v>
      </c>
      <c r="D1806" t="s">
        <v>118</v>
      </c>
      <c r="E1806" t="s">
        <v>113</v>
      </c>
      <c r="F1806" t="s">
        <v>519</v>
      </c>
      <c r="G1806" t="s">
        <v>120</v>
      </c>
      <c r="H1806" t="s">
        <v>121</v>
      </c>
      <c r="I1806">
        <v>5396</v>
      </c>
      <c r="J1806">
        <v>925.14099999999996</v>
      </c>
      <c r="K1806">
        <v>0.61793100000000001</v>
      </c>
    </row>
    <row r="1807" spans="1:11">
      <c r="A1807" t="s">
        <v>122</v>
      </c>
      <c r="B1807">
        <v>10.040744700602801</v>
      </c>
      <c r="C1807" t="s">
        <v>124</v>
      </c>
      <c r="D1807" t="s">
        <v>123</v>
      </c>
      <c r="E1807" t="s">
        <v>113</v>
      </c>
      <c r="F1807" t="s">
        <v>519</v>
      </c>
      <c r="G1807" t="s">
        <v>120</v>
      </c>
      <c r="H1807" t="s">
        <v>125</v>
      </c>
      <c r="I1807">
        <v>4808</v>
      </c>
      <c r="J1807">
        <v>774.923</v>
      </c>
      <c r="K1807">
        <v>0.61793100000000001</v>
      </c>
    </row>
    <row r="1808" spans="1:11">
      <c r="A1808" t="s">
        <v>126</v>
      </c>
      <c r="B1808">
        <v>7.9962628041291701</v>
      </c>
      <c r="C1808" t="s">
        <v>119</v>
      </c>
      <c r="D1808" t="s">
        <v>127</v>
      </c>
      <c r="E1808" t="s">
        <v>113</v>
      </c>
      <c r="F1808" t="s">
        <v>519</v>
      </c>
      <c r="G1808" t="s">
        <v>120</v>
      </c>
      <c r="H1808" t="s">
        <v>128</v>
      </c>
      <c r="I1808">
        <v>4183</v>
      </c>
      <c r="J1808">
        <v>846.56600000000003</v>
      </c>
      <c r="K1808">
        <v>0.61793100000000001</v>
      </c>
    </row>
    <row r="1809" spans="1:11">
      <c r="A1809" t="s">
        <v>129</v>
      </c>
      <c r="B1809">
        <v>8.0485139937120707</v>
      </c>
      <c r="C1809" t="s">
        <v>124</v>
      </c>
      <c r="D1809" t="s">
        <v>130</v>
      </c>
      <c r="E1809" t="s">
        <v>113</v>
      </c>
      <c r="F1809" t="s">
        <v>519</v>
      </c>
      <c r="G1809" t="s">
        <v>120</v>
      </c>
      <c r="H1809" t="s">
        <v>131</v>
      </c>
      <c r="I1809">
        <v>1632</v>
      </c>
      <c r="J1809">
        <v>328.14400000000001</v>
      </c>
      <c r="K1809">
        <v>0.61793100000000001</v>
      </c>
    </row>
    <row r="1810" spans="1:11">
      <c r="A1810" t="s">
        <v>132</v>
      </c>
      <c r="B1810">
        <v>1.48236824743354</v>
      </c>
      <c r="C1810" t="s">
        <v>114</v>
      </c>
      <c r="D1810" t="s">
        <v>133</v>
      </c>
      <c r="E1810" t="s">
        <v>113</v>
      </c>
      <c r="F1810" t="s">
        <v>519</v>
      </c>
      <c r="G1810" t="s">
        <v>115</v>
      </c>
      <c r="H1810" t="s">
        <v>134</v>
      </c>
      <c r="I1810">
        <v>660</v>
      </c>
      <c r="J1810">
        <v>720.52300000000002</v>
      </c>
      <c r="K1810">
        <v>0.61793100000000001</v>
      </c>
    </row>
    <row r="1811" spans="1:11">
      <c r="A1811" t="s">
        <v>135</v>
      </c>
      <c r="B1811">
        <v>2.07344008716924</v>
      </c>
      <c r="C1811" t="s">
        <v>119</v>
      </c>
      <c r="D1811" t="s">
        <v>136</v>
      </c>
      <c r="E1811" t="s">
        <v>113</v>
      </c>
      <c r="F1811" t="s">
        <v>519</v>
      </c>
      <c r="G1811" t="s">
        <v>137</v>
      </c>
      <c r="H1811" t="s">
        <v>138</v>
      </c>
      <c r="I1811">
        <v>1016</v>
      </c>
      <c r="J1811">
        <v>792.98</v>
      </c>
      <c r="K1811">
        <v>0.61793100000000001</v>
      </c>
    </row>
    <row r="1812" spans="1:11">
      <c r="A1812" t="s">
        <v>139</v>
      </c>
      <c r="B1812">
        <v>1.9115938899331699</v>
      </c>
      <c r="C1812" t="s">
        <v>119</v>
      </c>
      <c r="D1812" t="s">
        <v>140</v>
      </c>
      <c r="E1812" t="s">
        <v>113</v>
      </c>
      <c r="F1812" t="s">
        <v>519</v>
      </c>
      <c r="G1812" t="s">
        <v>137</v>
      </c>
      <c r="H1812" t="s">
        <v>141</v>
      </c>
      <c r="I1812">
        <v>850</v>
      </c>
      <c r="J1812">
        <v>719.58699999999999</v>
      </c>
      <c r="K1812">
        <v>0.61793100000000001</v>
      </c>
    </row>
    <row r="1813" spans="1:11">
      <c r="A1813" t="s">
        <v>142</v>
      </c>
      <c r="B1813">
        <v>1.37331155843052</v>
      </c>
      <c r="C1813" t="s">
        <v>119</v>
      </c>
      <c r="D1813" t="s">
        <v>143</v>
      </c>
      <c r="E1813" t="s">
        <v>113</v>
      </c>
      <c r="F1813" t="s">
        <v>519</v>
      </c>
      <c r="G1813" t="s">
        <v>137</v>
      </c>
      <c r="H1813" t="s">
        <v>144</v>
      </c>
      <c r="I1813">
        <v>658</v>
      </c>
      <c r="J1813">
        <v>775.38400000000001</v>
      </c>
      <c r="K1813">
        <v>0.61793100000000001</v>
      </c>
    </row>
    <row r="1814" spans="1:11">
      <c r="A1814" t="s">
        <v>156</v>
      </c>
      <c r="B1814">
        <v>0.1056067647258</v>
      </c>
      <c r="C1814" t="s">
        <v>119</v>
      </c>
      <c r="D1814" t="s">
        <v>157</v>
      </c>
      <c r="E1814" t="s">
        <v>113</v>
      </c>
      <c r="F1814" t="s">
        <v>519</v>
      </c>
      <c r="G1814" t="s">
        <v>158</v>
      </c>
      <c r="H1814" t="s">
        <v>158</v>
      </c>
      <c r="I1814">
        <v>44</v>
      </c>
      <c r="J1814">
        <v>674.25</v>
      </c>
      <c r="K1814">
        <v>0.61793100000000001</v>
      </c>
    </row>
    <row r="1815" spans="1:11">
      <c r="A1815" t="s">
        <v>167</v>
      </c>
      <c r="B1815">
        <v>3.9235693944718996E-3</v>
      </c>
      <c r="C1815" t="s">
        <v>162</v>
      </c>
      <c r="D1815" t="s">
        <v>168</v>
      </c>
      <c r="E1815" t="s">
        <v>169</v>
      </c>
      <c r="F1815" t="s">
        <v>519</v>
      </c>
      <c r="G1815" t="s">
        <v>149</v>
      </c>
      <c r="H1815" t="s">
        <v>170</v>
      </c>
      <c r="I1815">
        <v>3</v>
      </c>
      <c r="J1815">
        <v>1237.3710000000001</v>
      </c>
      <c r="K1815">
        <v>0.61793100000000001</v>
      </c>
    </row>
    <row r="1816" spans="1:11">
      <c r="A1816" t="s">
        <v>177</v>
      </c>
      <c r="B1816">
        <v>1.1476297253621101E-3</v>
      </c>
      <c r="C1816" t="s">
        <v>162</v>
      </c>
      <c r="D1816" t="s">
        <v>178</v>
      </c>
      <c r="E1816" t="s">
        <v>179</v>
      </c>
      <c r="F1816" t="s">
        <v>519</v>
      </c>
      <c r="G1816" t="s">
        <v>179</v>
      </c>
      <c r="H1816" t="s">
        <v>179</v>
      </c>
      <c r="I1816">
        <v>1</v>
      </c>
      <c r="J1816">
        <v>1410.127</v>
      </c>
      <c r="K1816">
        <v>0.61793100000000001</v>
      </c>
    </row>
    <row r="1817" spans="1:11">
      <c r="A1817" t="s">
        <v>227</v>
      </c>
      <c r="B1817">
        <v>2.4166662859698299E-3</v>
      </c>
      <c r="C1817" t="s">
        <v>203</v>
      </c>
      <c r="D1817" t="s">
        <v>228</v>
      </c>
      <c r="E1817" t="s">
        <v>165</v>
      </c>
      <c r="F1817" t="s">
        <v>519</v>
      </c>
      <c r="G1817" t="s">
        <v>149</v>
      </c>
      <c r="H1817" t="s">
        <v>149</v>
      </c>
      <c r="I1817">
        <v>1</v>
      </c>
      <c r="J1817">
        <v>669.64300000000003</v>
      </c>
      <c r="K1817">
        <v>0.61793100000000001</v>
      </c>
    </row>
    <row r="1818" spans="1:11">
      <c r="A1818" t="s">
        <v>232</v>
      </c>
      <c r="B1818">
        <v>0.32360438054983598</v>
      </c>
      <c r="C1818" t="s">
        <v>233</v>
      </c>
      <c r="D1818" t="s">
        <v>1</v>
      </c>
      <c r="E1818" t="s">
        <v>113</v>
      </c>
      <c r="F1818" t="s">
        <v>519</v>
      </c>
      <c r="G1818" t="s">
        <v>1</v>
      </c>
      <c r="H1818" t="s">
        <v>1</v>
      </c>
      <c r="I1818">
        <v>232</v>
      </c>
      <c r="J1818">
        <v>1160.202</v>
      </c>
      <c r="K1818">
        <v>0.61793100000000001</v>
      </c>
    </row>
    <row r="1819" spans="1:11">
      <c r="A1819" t="s">
        <v>234</v>
      </c>
      <c r="B1819">
        <v>1.2365176948053E-3</v>
      </c>
      <c r="C1819" t="s">
        <v>236</v>
      </c>
      <c r="D1819" t="s">
        <v>235</v>
      </c>
      <c r="E1819" t="s">
        <v>165</v>
      </c>
      <c r="F1819" t="s">
        <v>519</v>
      </c>
      <c r="G1819" t="s">
        <v>149</v>
      </c>
      <c r="H1819" t="s">
        <v>149</v>
      </c>
      <c r="I1819">
        <v>1</v>
      </c>
      <c r="J1819">
        <v>1308.759</v>
      </c>
      <c r="K1819">
        <v>0.61793100000000001</v>
      </c>
    </row>
    <row r="1820" spans="1:11">
      <c r="A1820" t="s">
        <v>111</v>
      </c>
      <c r="B1820">
        <v>2.5567202646892802E-3</v>
      </c>
      <c r="C1820" t="s">
        <v>114</v>
      </c>
      <c r="D1820" t="s">
        <v>112</v>
      </c>
      <c r="E1820" t="s">
        <v>113</v>
      </c>
      <c r="F1820" t="s">
        <v>520</v>
      </c>
      <c r="G1820" t="s">
        <v>115</v>
      </c>
      <c r="H1820" t="s">
        <v>116</v>
      </c>
      <c r="I1820">
        <v>190</v>
      </c>
      <c r="J1820">
        <v>627.36500000000001</v>
      </c>
      <c r="K1820">
        <v>118.45410099999999</v>
      </c>
    </row>
    <row r="1821" spans="1:11">
      <c r="A1821" t="s">
        <v>117</v>
      </c>
      <c r="B1821">
        <v>1.1935750026978401E-2</v>
      </c>
      <c r="C1821" t="s">
        <v>119</v>
      </c>
      <c r="D1821" t="s">
        <v>118</v>
      </c>
      <c r="E1821" t="s">
        <v>113</v>
      </c>
      <c r="F1821" t="s">
        <v>520</v>
      </c>
      <c r="G1821" t="s">
        <v>120</v>
      </c>
      <c r="H1821" t="s">
        <v>121</v>
      </c>
      <c r="I1821">
        <v>1308</v>
      </c>
      <c r="J1821">
        <v>925.14099999999996</v>
      </c>
      <c r="K1821">
        <v>118.45410099999999</v>
      </c>
    </row>
    <row r="1822" spans="1:11">
      <c r="A1822" t="s">
        <v>122</v>
      </c>
      <c r="B1822">
        <v>1.6036114845483101E-2</v>
      </c>
      <c r="C1822" t="s">
        <v>124</v>
      </c>
      <c r="D1822" t="s">
        <v>123</v>
      </c>
      <c r="E1822" t="s">
        <v>113</v>
      </c>
      <c r="F1822" t="s">
        <v>520</v>
      </c>
      <c r="G1822" t="s">
        <v>120</v>
      </c>
      <c r="H1822" t="s">
        <v>125</v>
      </c>
      <c r="I1822">
        <v>1472</v>
      </c>
      <c r="J1822">
        <v>774.923</v>
      </c>
      <c r="K1822">
        <v>118.45410099999999</v>
      </c>
    </row>
    <row r="1823" spans="1:11">
      <c r="A1823" t="s">
        <v>126</v>
      </c>
      <c r="B1823">
        <v>8.7854696975958307E-3</v>
      </c>
      <c r="C1823" t="s">
        <v>119</v>
      </c>
      <c r="D1823" t="s">
        <v>127</v>
      </c>
      <c r="E1823" t="s">
        <v>113</v>
      </c>
      <c r="F1823" t="s">
        <v>520</v>
      </c>
      <c r="G1823" t="s">
        <v>120</v>
      </c>
      <c r="H1823" t="s">
        <v>128</v>
      </c>
      <c r="I1823">
        <v>881</v>
      </c>
      <c r="J1823">
        <v>846.56600000000003</v>
      </c>
      <c r="K1823">
        <v>118.45410099999999</v>
      </c>
    </row>
    <row r="1824" spans="1:11">
      <c r="A1824" t="s">
        <v>129</v>
      </c>
      <c r="B1824">
        <v>1.7725751359838299E-2</v>
      </c>
      <c r="C1824" t="s">
        <v>124</v>
      </c>
      <c r="D1824" t="s">
        <v>130</v>
      </c>
      <c r="E1824" t="s">
        <v>113</v>
      </c>
      <c r="F1824" t="s">
        <v>520</v>
      </c>
      <c r="G1824" t="s">
        <v>120</v>
      </c>
      <c r="H1824" t="s">
        <v>131</v>
      </c>
      <c r="I1824">
        <v>689</v>
      </c>
      <c r="J1824">
        <v>328.14400000000001</v>
      </c>
      <c r="K1824">
        <v>118.45410099999999</v>
      </c>
    </row>
    <row r="1825" spans="1:11">
      <c r="A1825" t="s">
        <v>132</v>
      </c>
      <c r="B1825">
        <v>1.7961566280235298E-2</v>
      </c>
      <c r="C1825" t="s">
        <v>114</v>
      </c>
      <c r="D1825" t="s">
        <v>133</v>
      </c>
      <c r="E1825" t="s">
        <v>113</v>
      </c>
      <c r="F1825" t="s">
        <v>520</v>
      </c>
      <c r="G1825" t="s">
        <v>115</v>
      </c>
      <c r="H1825" t="s">
        <v>134</v>
      </c>
      <c r="I1825">
        <v>1533</v>
      </c>
      <c r="J1825">
        <v>720.52300000000002</v>
      </c>
      <c r="K1825">
        <v>118.45410099999999</v>
      </c>
    </row>
    <row r="1826" spans="1:11">
      <c r="A1826" t="s">
        <v>135</v>
      </c>
      <c r="B1826">
        <v>8.4955315357241306E-3</v>
      </c>
      <c r="C1826" t="s">
        <v>119</v>
      </c>
      <c r="D1826" t="s">
        <v>136</v>
      </c>
      <c r="E1826" t="s">
        <v>113</v>
      </c>
      <c r="F1826" t="s">
        <v>520</v>
      </c>
      <c r="G1826" t="s">
        <v>137</v>
      </c>
      <c r="H1826" t="s">
        <v>138</v>
      </c>
      <c r="I1826">
        <v>798</v>
      </c>
      <c r="J1826">
        <v>792.98</v>
      </c>
      <c r="K1826">
        <v>118.45410099999999</v>
      </c>
    </row>
    <row r="1827" spans="1:11">
      <c r="A1827" t="s">
        <v>139</v>
      </c>
      <c r="B1827">
        <v>5.4553113625806201E-3</v>
      </c>
      <c r="C1827" t="s">
        <v>119</v>
      </c>
      <c r="D1827" t="s">
        <v>140</v>
      </c>
      <c r="E1827" t="s">
        <v>113</v>
      </c>
      <c r="F1827" t="s">
        <v>520</v>
      </c>
      <c r="G1827" t="s">
        <v>137</v>
      </c>
      <c r="H1827" t="s">
        <v>141</v>
      </c>
      <c r="I1827">
        <v>465</v>
      </c>
      <c r="J1827">
        <v>719.58699999999999</v>
      </c>
      <c r="K1827">
        <v>118.45410099999999</v>
      </c>
    </row>
    <row r="1828" spans="1:11">
      <c r="A1828" t="s">
        <v>142</v>
      </c>
      <c r="B1828">
        <v>1.5863266326608901E-2</v>
      </c>
      <c r="C1828" t="s">
        <v>119</v>
      </c>
      <c r="D1828" t="s">
        <v>143</v>
      </c>
      <c r="E1828" t="s">
        <v>113</v>
      </c>
      <c r="F1828" t="s">
        <v>520</v>
      </c>
      <c r="G1828" t="s">
        <v>137</v>
      </c>
      <c r="H1828" t="s">
        <v>144</v>
      </c>
      <c r="I1828">
        <v>1457</v>
      </c>
      <c r="J1828">
        <v>775.38400000000001</v>
      </c>
      <c r="K1828">
        <v>118.45410099999999</v>
      </c>
    </row>
    <row r="1829" spans="1:11">
      <c r="A1829" t="s">
        <v>145</v>
      </c>
      <c r="B1829">
        <v>4.9179772912131897E-4</v>
      </c>
      <c r="C1829" t="s">
        <v>148</v>
      </c>
      <c r="D1829" t="s">
        <v>146</v>
      </c>
      <c r="E1829" t="s">
        <v>147</v>
      </c>
      <c r="F1829" t="s">
        <v>520</v>
      </c>
      <c r="G1829" t="s">
        <v>149</v>
      </c>
      <c r="H1829" t="s">
        <v>149</v>
      </c>
      <c r="I1829">
        <v>53</v>
      </c>
      <c r="J1829">
        <v>909.78599999999994</v>
      </c>
      <c r="K1829">
        <v>118.45410099999999</v>
      </c>
    </row>
    <row r="1830" spans="1:11">
      <c r="A1830" t="s">
        <v>150</v>
      </c>
      <c r="B1830">
        <v>4.5099271770071298E-4</v>
      </c>
      <c r="C1830" t="s">
        <v>148</v>
      </c>
      <c r="D1830" t="s">
        <v>151</v>
      </c>
      <c r="E1830" t="s">
        <v>147</v>
      </c>
      <c r="F1830" t="s">
        <v>520</v>
      </c>
      <c r="G1830" t="s">
        <v>149</v>
      </c>
      <c r="H1830" t="s">
        <v>149</v>
      </c>
      <c r="I1830">
        <v>51</v>
      </c>
      <c r="J1830">
        <v>954.66399999999999</v>
      </c>
      <c r="K1830">
        <v>118.45410099999999</v>
      </c>
    </row>
    <row r="1831" spans="1:11">
      <c r="A1831" t="s">
        <v>152</v>
      </c>
      <c r="B1831">
        <v>5.8423799615712503E-4</v>
      </c>
      <c r="C1831" t="s">
        <v>148</v>
      </c>
      <c r="D1831" t="s">
        <v>153</v>
      </c>
      <c r="E1831" t="s">
        <v>147</v>
      </c>
      <c r="F1831" t="s">
        <v>520</v>
      </c>
      <c r="G1831" t="s">
        <v>149</v>
      </c>
      <c r="H1831" t="s">
        <v>149</v>
      </c>
      <c r="I1831">
        <v>97</v>
      </c>
      <c r="J1831">
        <v>1401.625</v>
      </c>
      <c r="K1831">
        <v>118.45410099999999</v>
      </c>
    </row>
    <row r="1832" spans="1:11">
      <c r="A1832" t="s">
        <v>154</v>
      </c>
      <c r="B1832">
        <v>5.9198049690665903E-4</v>
      </c>
      <c r="C1832" t="s">
        <v>148</v>
      </c>
      <c r="D1832" t="s">
        <v>155</v>
      </c>
      <c r="E1832" t="s">
        <v>147</v>
      </c>
      <c r="F1832" t="s">
        <v>520</v>
      </c>
      <c r="G1832" t="s">
        <v>149</v>
      </c>
      <c r="H1832" t="s">
        <v>149</v>
      </c>
      <c r="I1832">
        <v>57</v>
      </c>
      <c r="J1832">
        <v>812.86300000000006</v>
      </c>
      <c r="K1832">
        <v>118.45410099999999</v>
      </c>
    </row>
    <row r="1833" spans="1:11">
      <c r="A1833" t="s">
        <v>156</v>
      </c>
      <c r="B1833">
        <v>1.13938457628139E-3</v>
      </c>
      <c r="C1833" t="s">
        <v>119</v>
      </c>
      <c r="D1833" t="s">
        <v>157</v>
      </c>
      <c r="E1833" t="s">
        <v>113</v>
      </c>
      <c r="F1833" t="s">
        <v>520</v>
      </c>
      <c r="G1833" t="s">
        <v>158</v>
      </c>
      <c r="H1833" t="s">
        <v>158</v>
      </c>
      <c r="I1833">
        <v>91</v>
      </c>
      <c r="J1833">
        <v>674.25</v>
      </c>
      <c r="K1833">
        <v>118.45410099999999</v>
      </c>
    </row>
    <row r="1834" spans="1:11">
      <c r="A1834" t="s">
        <v>159</v>
      </c>
      <c r="B1834">
        <v>1.8041805174885801E-2</v>
      </c>
      <c r="C1834" t="s">
        <v>162</v>
      </c>
      <c r="D1834" t="s">
        <v>160</v>
      </c>
      <c r="E1834" t="s">
        <v>161</v>
      </c>
      <c r="F1834" t="s">
        <v>520</v>
      </c>
      <c r="G1834" t="s">
        <v>149</v>
      </c>
      <c r="H1834" t="s">
        <v>149</v>
      </c>
      <c r="I1834">
        <v>2383</v>
      </c>
      <c r="J1834">
        <v>1115.049</v>
      </c>
      <c r="K1834">
        <v>118.45410099999999</v>
      </c>
    </row>
    <row r="1835" spans="1:11">
      <c r="A1835" t="s">
        <v>163</v>
      </c>
      <c r="B1835">
        <v>3.7085463119382398E-4</v>
      </c>
      <c r="C1835" t="s">
        <v>166</v>
      </c>
      <c r="D1835" t="s">
        <v>164</v>
      </c>
      <c r="E1835" t="s">
        <v>165</v>
      </c>
      <c r="F1835" t="s">
        <v>520</v>
      </c>
      <c r="G1835" t="s">
        <v>149</v>
      </c>
      <c r="H1835" t="s">
        <v>149</v>
      </c>
      <c r="I1835">
        <v>64</v>
      </c>
      <c r="J1835">
        <v>1456.8879999999999</v>
      </c>
      <c r="K1835">
        <v>118.45410099999999</v>
      </c>
    </row>
    <row r="1836" spans="1:11">
      <c r="A1836" t="s">
        <v>167</v>
      </c>
      <c r="B1836">
        <v>5.3011608801058901E-3</v>
      </c>
      <c r="C1836" t="s">
        <v>162</v>
      </c>
      <c r="D1836" t="s">
        <v>168</v>
      </c>
      <c r="E1836" t="s">
        <v>169</v>
      </c>
      <c r="F1836" t="s">
        <v>520</v>
      </c>
      <c r="G1836" t="s">
        <v>149</v>
      </c>
      <c r="H1836" t="s">
        <v>170</v>
      </c>
      <c r="I1836">
        <v>777</v>
      </c>
      <c r="J1836">
        <v>1237.3710000000001</v>
      </c>
      <c r="K1836">
        <v>118.45410099999999</v>
      </c>
    </row>
    <row r="1837" spans="1:11">
      <c r="A1837" t="s">
        <v>171</v>
      </c>
      <c r="B1837">
        <v>2.1836274573038801E-3</v>
      </c>
      <c r="C1837" t="s">
        <v>166</v>
      </c>
      <c r="D1837" t="s">
        <v>172</v>
      </c>
      <c r="E1837" t="s">
        <v>165</v>
      </c>
      <c r="F1837" t="s">
        <v>520</v>
      </c>
      <c r="G1837" t="s">
        <v>149</v>
      </c>
      <c r="H1837" t="s">
        <v>149</v>
      </c>
      <c r="I1837">
        <v>331</v>
      </c>
      <c r="J1837">
        <v>1279.674</v>
      </c>
      <c r="K1837">
        <v>118.45410099999999</v>
      </c>
    </row>
    <row r="1838" spans="1:11">
      <c r="A1838" t="s">
        <v>173</v>
      </c>
      <c r="B1838">
        <v>2.7006604599159699E-4</v>
      </c>
      <c r="C1838" t="s">
        <v>162</v>
      </c>
      <c r="D1838" t="s">
        <v>174</v>
      </c>
      <c r="E1838" t="s">
        <v>165</v>
      </c>
      <c r="F1838" t="s">
        <v>520</v>
      </c>
      <c r="G1838" t="s">
        <v>149</v>
      </c>
      <c r="H1838" t="s">
        <v>149</v>
      </c>
      <c r="I1838">
        <v>46</v>
      </c>
      <c r="J1838">
        <v>1437.93</v>
      </c>
      <c r="K1838">
        <v>118.45410099999999</v>
      </c>
    </row>
    <row r="1839" spans="1:11">
      <c r="A1839" t="s">
        <v>175</v>
      </c>
      <c r="B1839">
        <v>2.19863389717522E-4</v>
      </c>
      <c r="C1839" t="s">
        <v>162</v>
      </c>
      <c r="D1839" t="s">
        <v>176</v>
      </c>
      <c r="E1839" t="s">
        <v>165</v>
      </c>
      <c r="F1839" t="s">
        <v>520</v>
      </c>
      <c r="G1839" t="s">
        <v>149</v>
      </c>
      <c r="H1839" t="s">
        <v>149</v>
      </c>
      <c r="I1839">
        <v>36</v>
      </c>
      <c r="J1839">
        <v>1382.2909999999999</v>
      </c>
      <c r="K1839">
        <v>118.45410099999999</v>
      </c>
    </row>
    <row r="1840" spans="1:11">
      <c r="A1840" t="s">
        <v>177</v>
      </c>
      <c r="B1840">
        <v>3.0179244823701001E-2</v>
      </c>
      <c r="C1840" t="s">
        <v>162</v>
      </c>
      <c r="D1840" t="s">
        <v>178</v>
      </c>
      <c r="E1840" t="s">
        <v>179</v>
      </c>
      <c r="F1840" t="s">
        <v>520</v>
      </c>
      <c r="G1840" t="s">
        <v>179</v>
      </c>
      <c r="H1840" t="s">
        <v>179</v>
      </c>
      <c r="I1840">
        <v>5041</v>
      </c>
      <c r="J1840">
        <v>1410.127</v>
      </c>
      <c r="K1840">
        <v>118.45410099999999</v>
      </c>
    </row>
    <row r="1841" spans="1:11">
      <c r="A1841" t="s">
        <v>180</v>
      </c>
      <c r="B1841">
        <v>9.4943462587940297E-4</v>
      </c>
      <c r="C1841" t="s">
        <v>162</v>
      </c>
      <c r="D1841" t="s">
        <v>181</v>
      </c>
      <c r="E1841" t="s">
        <v>165</v>
      </c>
      <c r="F1841" t="s">
        <v>520</v>
      </c>
      <c r="G1841" t="s">
        <v>149</v>
      </c>
      <c r="H1841" t="s">
        <v>149</v>
      </c>
      <c r="I1841">
        <v>157</v>
      </c>
      <c r="J1841">
        <v>1395.9970000000001</v>
      </c>
      <c r="K1841">
        <v>118.45410099999999</v>
      </c>
    </row>
    <row r="1842" spans="1:11">
      <c r="A1842" t="s">
        <v>182</v>
      </c>
      <c r="B1842">
        <v>2.0757882922241102E-3</v>
      </c>
      <c r="C1842" t="s">
        <v>166</v>
      </c>
      <c r="D1842" t="s">
        <v>183</v>
      </c>
      <c r="E1842" t="s">
        <v>165</v>
      </c>
      <c r="F1842" t="s">
        <v>520</v>
      </c>
      <c r="G1842" t="s">
        <v>149</v>
      </c>
      <c r="H1842" t="s">
        <v>149</v>
      </c>
      <c r="I1842">
        <v>335</v>
      </c>
      <c r="J1842">
        <v>1362.422</v>
      </c>
      <c r="K1842">
        <v>118.45410099999999</v>
      </c>
    </row>
    <row r="1843" spans="1:11">
      <c r="A1843" t="s">
        <v>184</v>
      </c>
      <c r="B1843">
        <v>8.3597610226811595E-4</v>
      </c>
      <c r="C1843" t="s">
        <v>186</v>
      </c>
      <c r="D1843" t="s">
        <v>185</v>
      </c>
      <c r="E1843" t="s">
        <v>165</v>
      </c>
      <c r="F1843" t="s">
        <v>520</v>
      </c>
      <c r="G1843" t="s">
        <v>149</v>
      </c>
      <c r="H1843" t="s">
        <v>149</v>
      </c>
      <c r="I1843">
        <v>129</v>
      </c>
      <c r="J1843">
        <v>1302.704</v>
      </c>
      <c r="K1843">
        <v>118.45410099999999</v>
      </c>
    </row>
    <row r="1844" spans="1:11">
      <c r="A1844" t="s">
        <v>187</v>
      </c>
      <c r="B1844">
        <v>2.0513491651507E-3</v>
      </c>
      <c r="C1844" t="s">
        <v>186</v>
      </c>
      <c r="D1844" t="s">
        <v>188</v>
      </c>
      <c r="E1844" t="s">
        <v>165</v>
      </c>
      <c r="F1844" t="s">
        <v>520</v>
      </c>
      <c r="G1844" t="s">
        <v>149</v>
      </c>
      <c r="H1844" t="s">
        <v>149</v>
      </c>
      <c r="I1844">
        <v>339</v>
      </c>
      <c r="J1844">
        <v>1395.115</v>
      </c>
      <c r="K1844">
        <v>118.45410099999999</v>
      </c>
    </row>
    <row r="1845" spans="1:11">
      <c r="A1845" t="s">
        <v>189</v>
      </c>
      <c r="B1845">
        <v>1.52333578181761E-3</v>
      </c>
      <c r="C1845" t="s">
        <v>186</v>
      </c>
      <c r="D1845" t="s">
        <v>190</v>
      </c>
      <c r="E1845" t="s">
        <v>165</v>
      </c>
      <c r="F1845" t="s">
        <v>520</v>
      </c>
      <c r="G1845" t="s">
        <v>149</v>
      </c>
      <c r="H1845" t="s">
        <v>149</v>
      </c>
      <c r="I1845">
        <v>230</v>
      </c>
      <c r="J1845">
        <v>1274.624</v>
      </c>
      <c r="K1845">
        <v>118.45410099999999</v>
      </c>
    </row>
    <row r="1846" spans="1:11">
      <c r="A1846" t="s">
        <v>191</v>
      </c>
      <c r="B1846">
        <v>1.62711076334774E-3</v>
      </c>
      <c r="C1846" t="s">
        <v>186</v>
      </c>
      <c r="D1846" t="s">
        <v>192</v>
      </c>
      <c r="E1846" t="s">
        <v>165</v>
      </c>
      <c r="F1846" t="s">
        <v>520</v>
      </c>
      <c r="G1846" t="s">
        <v>149</v>
      </c>
      <c r="H1846" t="s">
        <v>149</v>
      </c>
      <c r="I1846">
        <v>250</v>
      </c>
      <c r="J1846">
        <v>1297.098</v>
      </c>
      <c r="K1846">
        <v>118.45410099999999</v>
      </c>
    </row>
    <row r="1847" spans="1:11">
      <c r="A1847" t="s">
        <v>193</v>
      </c>
      <c r="B1847">
        <v>7.0316165116045596E-4</v>
      </c>
      <c r="C1847" t="s">
        <v>162</v>
      </c>
      <c r="D1847" t="s">
        <v>194</v>
      </c>
      <c r="E1847" t="s">
        <v>165</v>
      </c>
      <c r="F1847" t="s">
        <v>520</v>
      </c>
      <c r="G1847" t="s">
        <v>149</v>
      </c>
      <c r="H1847" t="s">
        <v>149</v>
      </c>
      <c r="I1847">
        <v>110</v>
      </c>
      <c r="J1847">
        <v>1320.6489999999999</v>
      </c>
      <c r="K1847">
        <v>118.45410099999999</v>
      </c>
    </row>
    <row r="1848" spans="1:11">
      <c r="A1848" t="s">
        <v>195</v>
      </c>
      <c r="B1848">
        <v>5.7120277492550596E-4</v>
      </c>
      <c r="C1848" t="s">
        <v>166</v>
      </c>
      <c r="D1848" t="s">
        <v>196</v>
      </c>
      <c r="E1848" t="s">
        <v>165</v>
      </c>
      <c r="F1848" t="s">
        <v>520</v>
      </c>
      <c r="G1848" t="s">
        <v>149</v>
      </c>
      <c r="H1848" t="s">
        <v>149</v>
      </c>
      <c r="I1848">
        <v>97</v>
      </c>
      <c r="J1848">
        <v>1433.6110000000001</v>
      </c>
      <c r="K1848">
        <v>118.45410099999999</v>
      </c>
    </row>
    <row r="1849" spans="1:11">
      <c r="A1849" t="s">
        <v>197</v>
      </c>
      <c r="B1849">
        <v>2.9621057357580299E-4</v>
      </c>
      <c r="C1849" t="s">
        <v>162</v>
      </c>
      <c r="D1849" t="s">
        <v>198</v>
      </c>
      <c r="E1849" t="s">
        <v>165</v>
      </c>
      <c r="F1849" t="s">
        <v>520</v>
      </c>
      <c r="G1849" t="s">
        <v>149</v>
      </c>
      <c r="H1849" t="s">
        <v>149</v>
      </c>
      <c r="I1849">
        <v>51</v>
      </c>
      <c r="J1849">
        <v>1453.5150000000001</v>
      </c>
      <c r="K1849">
        <v>118.45410099999999</v>
      </c>
    </row>
    <row r="1850" spans="1:11">
      <c r="A1850" t="s">
        <v>199</v>
      </c>
      <c r="B1850">
        <v>1.0437035762100901E-3</v>
      </c>
      <c r="C1850" t="s">
        <v>166</v>
      </c>
      <c r="D1850" t="s">
        <v>200</v>
      </c>
      <c r="E1850" t="s">
        <v>165</v>
      </c>
      <c r="F1850" t="s">
        <v>520</v>
      </c>
      <c r="G1850" t="s">
        <v>149</v>
      </c>
      <c r="H1850" t="s">
        <v>149</v>
      </c>
      <c r="I1850">
        <v>170</v>
      </c>
      <c r="J1850">
        <v>1375.06</v>
      </c>
      <c r="K1850">
        <v>118.45410099999999</v>
      </c>
    </row>
    <row r="1851" spans="1:11">
      <c r="A1851" t="s">
        <v>201</v>
      </c>
      <c r="B1851">
        <v>2.0681202101863999E-4</v>
      </c>
      <c r="C1851" t="s">
        <v>203</v>
      </c>
      <c r="D1851" t="s">
        <v>202</v>
      </c>
      <c r="E1851" t="s">
        <v>147</v>
      </c>
      <c r="F1851" t="s">
        <v>520</v>
      </c>
      <c r="G1851" t="s">
        <v>149</v>
      </c>
      <c r="H1851" t="s">
        <v>149</v>
      </c>
      <c r="I1851">
        <v>19</v>
      </c>
      <c r="J1851">
        <v>775.58199999999999</v>
      </c>
      <c r="K1851">
        <v>118.45410099999999</v>
      </c>
    </row>
    <row r="1852" spans="1:11">
      <c r="A1852" t="s">
        <v>204</v>
      </c>
      <c r="B1852">
        <v>1.0315036538490799E-3</v>
      </c>
      <c r="C1852" t="s">
        <v>203</v>
      </c>
      <c r="D1852" t="s">
        <v>205</v>
      </c>
      <c r="E1852" t="s">
        <v>147</v>
      </c>
      <c r="F1852" t="s">
        <v>520</v>
      </c>
      <c r="G1852" t="s">
        <v>149</v>
      </c>
      <c r="H1852" t="s">
        <v>149</v>
      </c>
      <c r="I1852">
        <v>110</v>
      </c>
      <c r="J1852">
        <v>900.26800000000003</v>
      </c>
      <c r="K1852">
        <v>118.45410099999999</v>
      </c>
    </row>
    <row r="1853" spans="1:11">
      <c r="A1853" t="s">
        <v>206</v>
      </c>
      <c r="B1853">
        <v>1.74954686085162E-4</v>
      </c>
      <c r="C1853" t="s">
        <v>208</v>
      </c>
      <c r="D1853" t="s">
        <v>207</v>
      </c>
      <c r="E1853" t="s">
        <v>147</v>
      </c>
      <c r="F1853" t="s">
        <v>520</v>
      </c>
      <c r="G1853" t="s">
        <v>149</v>
      </c>
      <c r="H1853" t="s">
        <v>149</v>
      </c>
      <c r="I1853">
        <v>7</v>
      </c>
      <c r="J1853">
        <v>337.77100000000002</v>
      </c>
      <c r="K1853">
        <v>118.45410099999999</v>
      </c>
    </row>
    <row r="1854" spans="1:11">
      <c r="A1854" t="s">
        <v>209</v>
      </c>
      <c r="B1854">
        <v>1.0233511102038799E-3</v>
      </c>
      <c r="C1854" t="s">
        <v>203</v>
      </c>
      <c r="D1854" t="s">
        <v>210</v>
      </c>
      <c r="E1854" t="s">
        <v>165</v>
      </c>
      <c r="F1854" t="s">
        <v>520</v>
      </c>
      <c r="G1854" t="s">
        <v>149</v>
      </c>
      <c r="H1854" t="s">
        <v>149</v>
      </c>
      <c r="I1854">
        <v>121</v>
      </c>
      <c r="J1854">
        <v>998.18399999999997</v>
      </c>
      <c r="K1854">
        <v>118.45410099999999</v>
      </c>
    </row>
    <row r="1855" spans="1:11">
      <c r="A1855" t="s">
        <v>211</v>
      </c>
      <c r="B1855">
        <v>6.9896105979823798E-4</v>
      </c>
      <c r="C1855" t="s">
        <v>203</v>
      </c>
      <c r="D1855" t="s">
        <v>212</v>
      </c>
      <c r="E1855" t="s">
        <v>165</v>
      </c>
      <c r="F1855" t="s">
        <v>520</v>
      </c>
      <c r="G1855" t="s">
        <v>149</v>
      </c>
      <c r="H1855" t="s">
        <v>149</v>
      </c>
      <c r="I1855">
        <v>57</v>
      </c>
      <c r="J1855">
        <v>688.44899999999996</v>
      </c>
      <c r="K1855">
        <v>118.45410099999999</v>
      </c>
    </row>
    <row r="1856" spans="1:11">
      <c r="A1856" t="s">
        <v>213</v>
      </c>
      <c r="B1856">
        <v>8.1903180895932196E-4</v>
      </c>
      <c r="C1856" t="s">
        <v>208</v>
      </c>
      <c r="D1856" t="s">
        <v>214</v>
      </c>
      <c r="E1856" t="s">
        <v>165</v>
      </c>
      <c r="F1856" t="s">
        <v>520</v>
      </c>
      <c r="G1856" t="s">
        <v>149</v>
      </c>
      <c r="H1856" t="s">
        <v>149</v>
      </c>
      <c r="I1856">
        <v>35</v>
      </c>
      <c r="J1856">
        <v>360.75900000000001</v>
      </c>
      <c r="K1856">
        <v>118.45410099999999</v>
      </c>
    </row>
    <row r="1857" spans="1:11">
      <c r="A1857" t="s">
        <v>215</v>
      </c>
      <c r="B1857">
        <v>1.3001196989548099E-2</v>
      </c>
      <c r="C1857" t="s">
        <v>203</v>
      </c>
      <c r="D1857" t="s">
        <v>216</v>
      </c>
      <c r="E1857" t="s">
        <v>217</v>
      </c>
      <c r="F1857" t="s">
        <v>520</v>
      </c>
      <c r="G1857" t="s">
        <v>149</v>
      </c>
      <c r="H1857" t="s">
        <v>149</v>
      </c>
      <c r="I1857">
        <v>392</v>
      </c>
      <c r="J1857">
        <v>254.53800000000001</v>
      </c>
      <c r="K1857">
        <v>118.45410099999999</v>
      </c>
    </row>
    <row r="1858" spans="1:11">
      <c r="A1858" t="s">
        <v>218</v>
      </c>
      <c r="B1858">
        <v>4.0872089924384103E-3</v>
      </c>
      <c r="C1858" t="s">
        <v>203</v>
      </c>
      <c r="D1858" t="s">
        <v>219</v>
      </c>
      <c r="E1858" t="s">
        <v>217</v>
      </c>
      <c r="F1858" t="s">
        <v>520</v>
      </c>
      <c r="G1858" t="s">
        <v>149</v>
      </c>
      <c r="H1858" t="s">
        <v>149</v>
      </c>
      <c r="I1858">
        <v>98</v>
      </c>
      <c r="J1858">
        <v>202.41800000000001</v>
      </c>
      <c r="K1858">
        <v>118.45410099999999</v>
      </c>
    </row>
    <row r="1859" spans="1:11">
      <c r="A1859" t="s">
        <v>220</v>
      </c>
      <c r="B1859">
        <v>1.57528769763426E-2</v>
      </c>
      <c r="C1859" t="s">
        <v>208</v>
      </c>
      <c r="D1859" t="s">
        <v>221</v>
      </c>
      <c r="E1859" t="s">
        <v>147</v>
      </c>
      <c r="F1859" t="s">
        <v>520</v>
      </c>
      <c r="G1859" t="s">
        <v>149</v>
      </c>
      <c r="H1859" t="s">
        <v>149</v>
      </c>
      <c r="I1859">
        <v>466</v>
      </c>
      <c r="J1859">
        <v>249.733</v>
      </c>
      <c r="K1859">
        <v>118.45410099999999</v>
      </c>
    </row>
    <row r="1860" spans="1:11">
      <c r="A1860" t="s">
        <v>222</v>
      </c>
      <c r="B1860">
        <v>2.3470091777008199E-3</v>
      </c>
      <c r="C1860" t="s">
        <v>203</v>
      </c>
      <c r="D1860" t="s">
        <v>223</v>
      </c>
      <c r="E1860" t="s">
        <v>224</v>
      </c>
      <c r="F1860" t="s">
        <v>520</v>
      </c>
      <c r="G1860" t="s">
        <v>149</v>
      </c>
      <c r="H1860" t="s">
        <v>149</v>
      </c>
      <c r="I1860">
        <v>204</v>
      </c>
      <c r="J1860">
        <v>733.779</v>
      </c>
      <c r="K1860">
        <v>118.45410099999999</v>
      </c>
    </row>
    <row r="1861" spans="1:11">
      <c r="A1861" t="s">
        <v>225</v>
      </c>
      <c r="B1861">
        <v>6.3930788880516096E-4</v>
      </c>
      <c r="C1861" t="s">
        <v>203</v>
      </c>
      <c r="D1861" t="s">
        <v>226</v>
      </c>
      <c r="E1861" t="s">
        <v>217</v>
      </c>
      <c r="F1861" t="s">
        <v>520</v>
      </c>
      <c r="G1861" t="s">
        <v>149</v>
      </c>
      <c r="H1861" t="s">
        <v>149</v>
      </c>
      <c r="I1861">
        <v>23</v>
      </c>
      <c r="J1861">
        <v>303.71600000000001</v>
      </c>
      <c r="K1861">
        <v>118.45410099999999</v>
      </c>
    </row>
    <row r="1862" spans="1:11">
      <c r="A1862" t="s">
        <v>227</v>
      </c>
      <c r="B1862">
        <v>1.61367672604868E-3</v>
      </c>
      <c r="C1862" t="s">
        <v>203</v>
      </c>
      <c r="D1862" t="s">
        <v>228</v>
      </c>
      <c r="E1862" t="s">
        <v>165</v>
      </c>
      <c r="F1862" t="s">
        <v>520</v>
      </c>
      <c r="G1862" t="s">
        <v>149</v>
      </c>
      <c r="H1862" t="s">
        <v>149</v>
      </c>
      <c r="I1862">
        <v>128</v>
      </c>
      <c r="J1862">
        <v>669.64300000000003</v>
      </c>
      <c r="K1862">
        <v>118.45410099999999</v>
      </c>
    </row>
    <row r="1863" spans="1:11">
      <c r="A1863" t="s">
        <v>229</v>
      </c>
      <c r="B1863">
        <v>3.71475796237294E-3</v>
      </c>
      <c r="C1863" t="s">
        <v>203</v>
      </c>
      <c r="D1863" t="s">
        <v>230</v>
      </c>
      <c r="E1863" t="s">
        <v>231</v>
      </c>
      <c r="F1863" t="s">
        <v>520</v>
      </c>
      <c r="G1863" t="s">
        <v>149</v>
      </c>
      <c r="H1863" t="s">
        <v>149</v>
      </c>
      <c r="I1863">
        <v>253</v>
      </c>
      <c r="J1863">
        <v>574.96299999999997</v>
      </c>
      <c r="K1863">
        <v>118.45410099999999</v>
      </c>
    </row>
    <row r="1864" spans="1:11">
      <c r="A1864" t="s">
        <v>232</v>
      </c>
      <c r="B1864">
        <v>1.200605236989E-3</v>
      </c>
      <c r="C1864" t="s">
        <v>233</v>
      </c>
      <c r="D1864" t="s">
        <v>1</v>
      </c>
      <c r="E1864" t="s">
        <v>113</v>
      </c>
      <c r="F1864" t="s">
        <v>520</v>
      </c>
      <c r="G1864" t="s">
        <v>1</v>
      </c>
      <c r="H1864" t="s">
        <v>1</v>
      </c>
      <c r="I1864">
        <v>165</v>
      </c>
      <c r="J1864">
        <v>1160.202</v>
      </c>
      <c r="K1864">
        <v>118.45410099999999</v>
      </c>
    </row>
    <row r="1865" spans="1:11">
      <c r="A1865" t="s">
        <v>234</v>
      </c>
      <c r="B1865">
        <v>8.0437149384884107E-3</v>
      </c>
      <c r="C1865" t="s">
        <v>236</v>
      </c>
      <c r="D1865" t="s">
        <v>235</v>
      </c>
      <c r="E1865" t="s">
        <v>165</v>
      </c>
      <c r="F1865" t="s">
        <v>520</v>
      </c>
      <c r="G1865" t="s">
        <v>149</v>
      </c>
      <c r="H1865" t="s">
        <v>149</v>
      </c>
      <c r="I1865">
        <v>1247</v>
      </c>
      <c r="J1865">
        <v>1308.759</v>
      </c>
      <c r="K1865">
        <v>118.45410099999999</v>
      </c>
    </row>
    <row r="1866" spans="1:11">
      <c r="A1866" t="s">
        <v>237</v>
      </c>
      <c r="B1866">
        <v>1.3600842943974199E-2</v>
      </c>
      <c r="C1866" t="s">
        <v>162</v>
      </c>
      <c r="D1866" t="s">
        <v>238</v>
      </c>
      <c r="E1866" t="s">
        <v>165</v>
      </c>
      <c r="F1866" t="s">
        <v>520</v>
      </c>
      <c r="G1866" t="s">
        <v>149</v>
      </c>
      <c r="H1866" t="s">
        <v>149</v>
      </c>
      <c r="I1866">
        <v>2164</v>
      </c>
      <c r="J1866">
        <v>1343.202</v>
      </c>
      <c r="K1866">
        <v>118.45410099999999</v>
      </c>
    </row>
    <row r="1867" spans="1:11">
      <c r="A1867" t="s">
        <v>239</v>
      </c>
      <c r="B1867">
        <v>1.54158350724687E-2</v>
      </c>
      <c r="C1867" t="s">
        <v>241</v>
      </c>
      <c r="D1867" t="s">
        <v>240</v>
      </c>
      <c r="E1867" t="s">
        <v>169</v>
      </c>
      <c r="F1867" t="s">
        <v>520</v>
      </c>
      <c r="G1867" t="s">
        <v>149</v>
      </c>
      <c r="H1867" t="s">
        <v>242</v>
      </c>
      <c r="I1867">
        <v>2346</v>
      </c>
      <c r="J1867">
        <v>1284.7270000000001</v>
      </c>
      <c r="K1867">
        <v>118.45410099999999</v>
      </c>
    </row>
    <row r="1868" spans="1:11">
      <c r="A1868" t="s">
        <v>243</v>
      </c>
      <c r="B1868">
        <v>2.3081703624869099E-3</v>
      </c>
      <c r="C1868" t="s">
        <v>236</v>
      </c>
      <c r="D1868" t="s">
        <v>244</v>
      </c>
      <c r="E1868" t="s">
        <v>165</v>
      </c>
      <c r="F1868" t="s">
        <v>520</v>
      </c>
      <c r="G1868" t="s">
        <v>149</v>
      </c>
      <c r="H1868" t="s">
        <v>149</v>
      </c>
      <c r="I1868">
        <v>362</v>
      </c>
      <c r="J1868">
        <v>1324.008</v>
      </c>
      <c r="K1868">
        <v>118.45410099999999</v>
      </c>
    </row>
    <row r="1869" spans="1:11">
      <c r="A1869" t="s">
        <v>111</v>
      </c>
      <c r="B1869">
        <v>0.34182000914796701</v>
      </c>
      <c r="C1869" t="s">
        <v>114</v>
      </c>
      <c r="D1869" t="s">
        <v>112</v>
      </c>
      <c r="E1869" t="s">
        <v>113</v>
      </c>
      <c r="F1869" t="s">
        <v>521</v>
      </c>
      <c r="G1869" t="s">
        <v>115</v>
      </c>
      <c r="H1869" t="s">
        <v>116</v>
      </c>
      <c r="I1869">
        <v>25686</v>
      </c>
      <c r="J1869">
        <v>627.36500000000001</v>
      </c>
      <c r="K1869">
        <v>119.77845600000001</v>
      </c>
    </row>
    <row r="1870" spans="1:11">
      <c r="A1870" t="s">
        <v>117</v>
      </c>
      <c r="B1870">
        <v>1.9880254701942</v>
      </c>
      <c r="C1870" t="s">
        <v>119</v>
      </c>
      <c r="D1870" t="s">
        <v>118</v>
      </c>
      <c r="E1870" t="s">
        <v>113</v>
      </c>
      <c r="F1870" t="s">
        <v>521</v>
      </c>
      <c r="G1870" t="s">
        <v>120</v>
      </c>
      <c r="H1870" t="s">
        <v>121</v>
      </c>
      <c r="I1870">
        <v>220297</v>
      </c>
      <c r="J1870">
        <v>925.14099999999996</v>
      </c>
      <c r="K1870">
        <v>119.77845600000001</v>
      </c>
    </row>
    <row r="1871" spans="1:11">
      <c r="A1871" t="s">
        <v>122</v>
      </c>
      <c r="B1871">
        <v>2.67321114121467</v>
      </c>
      <c r="C1871" t="s">
        <v>124</v>
      </c>
      <c r="D1871" t="s">
        <v>123</v>
      </c>
      <c r="E1871" t="s">
        <v>113</v>
      </c>
      <c r="F1871" t="s">
        <v>521</v>
      </c>
      <c r="G1871" t="s">
        <v>120</v>
      </c>
      <c r="H1871" t="s">
        <v>125</v>
      </c>
      <c r="I1871">
        <v>248125</v>
      </c>
      <c r="J1871">
        <v>774.923</v>
      </c>
      <c r="K1871">
        <v>119.77845600000001</v>
      </c>
    </row>
    <row r="1872" spans="1:11">
      <c r="A1872" t="s">
        <v>126</v>
      </c>
      <c r="B1872">
        <v>0.92997689756569302</v>
      </c>
      <c r="C1872" t="s">
        <v>119</v>
      </c>
      <c r="D1872" t="s">
        <v>127</v>
      </c>
      <c r="E1872" t="s">
        <v>113</v>
      </c>
      <c r="F1872" t="s">
        <v>521</v>
      </c>
      <c r="G1872" t="s">
        <v>120</v>
      </c>
      <c r="H1872" t="s">
        <v>128</v>
      </c>
      <c r="I1872">
        <v>94300</v>
      </c>
      <c r="J1872">
        <v>846.56600000000003</v>
      </c>
      <c r="K1872">
        <v>119.77845600000001</v>
      </c>
    </row>
    <row r="1873" spans="1:11">
      <c r="A1873" t="s">
        <v>129</v>
      </c>
      <c r="B1873">
        <v>2.5015404269241399</v>
      </c>
      <c r="C1873" t="s">
        <v>124</v>
      </c>
      <c r="D1873" t="s">
        <v>130</v>
      </c>
      <c r="E1873" t="s">
        <v>113</v>
      </c>
      <c r="F1873" t="s">
        <v>521</v>
      </c>
      <c r="G1873" t="s">
        <v>120</v>
      </c>
      <c r="H1873" t="s">
        <v>131</v>
      </c>
      <c r="I1873">
        <v>98322</v>
      </c>
      <c r="J1873">
        <v>328.14400000000001</v>
      </c>
      <c r="K1873">
        <v>119.77845600000001</v>
      </c>
    </row>
    <row r="1874" spans="1:11">
      <c r="A1874" t="s">
        <v>132</v>
      </c>
      <c r="B1874">
        <v>0.51767530019371899</v>
      </c>
      <c r="C1874" t="s">
        <v>114</v>
      </c>
      <c r="D1874" t="s">
        <v>133</v>
      </c>
      <c r="E1874" t="s">
        <v>113</v>
      </c>
      <c r="F1874" t="s">
        <v>521</v>
      </c>
      <c r="G1874" t="s">
        <v>115</v>
      </c>
      <c r="H1874" t="s">
        <v>134</v>
      </c>
      <c r="I1874">
        <v>44677</v>
      </c>
      <c r="J1874">
        <v>720.52300000000002</v>
      </c>
      <c r="K1874">
        <v>119.77845600000001</v>
      </c>
    </row>
    <row r="1875" spans="1:11">
      <c r="A1875" t="s">
        <v>135</v>
      </c>
      <c r="B1875">
        <v>0.590270232240518</v>
      </c>
      <c r="C1875" t="s">
        <v>119</v>
      </c>
      <c r="D1875" t="s">
        <v>136</v>
      </c>
      <c r="E1875" t="s">
        <v>113</v>
      </c>
      <c r="F1875" t="s">
        <v>521</v>
      </c>
      <c r="G1875" t="s">
        <v>137</v>
      </c>
      <c r="H1875" t="s">
        <v>138</v>
      </c>
      <c r="I1875">
        <v>56065</v>
      </c>
      <c r="J1875">
        <v>792.98</v>
      </c>
      <c r="K1875">
        <v>119.77845600000001</v>
      </c>
    </row>
    <row r="1876" spans="1:11">
      <c r="A1876" t="s">
        <v>139</v>
      </c>
      <c r="B1876">
        <v>0.647990940566046</v>
      </c>
      <c r="C1876" t="s">
        <v>119</v>
      </c>
      <c r="D1876" t="s">
        <v>140</v>
      </c>
      <c r="E1876" t="s">
        <v>113</v>
      </c>
      <c r="F1876" t="s">
        <v>521</v>
      </c>
      <c r="G1876" t="s">
        <v>137</v>
      </c>
      <c r="H1876" t="s">
        <v>141</v>
      </c>
      <c r="I1876">
        <v>55851</v>
      </c>
      <c r="J1876">
        <v>719.58699999999999</v>
      </c>
      <c r="K1876">
        <v>119.77845600000001</v>
      </c>
    </row>
    <row r="1877" spans="1:11">
      <c r="A1877" t="s">
        <v>142</v>
      </c>
      <c r="B1877">
        <v>0.66763357696242698</v>
      </c>
      <c r="C1877" t="s">
        <v>119</v>
      </c>
      <c r="D1877" t="s">
        <v>143</v>
      </c>
      <c r="E1877" t="s">
        <v>113</v>
      </c>
      <c r="F1877" t="s">
        <v>521</v>
      </c>
      <c r="G1877" t="s">
        <v>137</v>
      </c>
      <c r="H1877" t="s">
        <v>144</v>
      </c>
      <c r="I1877">
        <v>62006</v>
      </c>
      <c r="J1877">
        <v>775.38400000000001</v>
      </c>
      <c r="K1877">
        <v>119.77845600000001</v>
      </c>
    </row>
    <row r="1878" spans="1:11">
      <c r="A1878" t="s">
        <v>145</v>
      </c>
      <c r="B1878">
        <v>2.94569021668799E-3</v>
      </c>
      <c r="C1878" t="s">
        <v>148</v>
      </c>
      <c r="D1878" t="s">
        <v>146</v>
      </c>
      <c r="E1878" t="s">
        <v>147</v>
      </c>
      <c r="F1878" t="s">
        <v>521</v>
      </c>
      <c r="G1878" t="s">
        <v>149</v>
      </c>
      <c r="H1878" t="s">
        <v>149</v>
      </c>
      <c r="I1878">
        <v>321</v>
      </c>
      <c r="J1878">
        <v>909.78599999999994</v>
      </c>
      <c r="K1878">
        <v>119.77845600000001</v>
      </c>
    </row>
    <row r="1879" spans="1:11">
      <c r="A1879" t="s">
        <v>150</v>
      </c>
      <c r="B1879">
        <v>1.5479039554955299E-3</v>
      </c>
      <c r="C1879" t="s">
        <v>148</v>
      </c>
      <c r="D1879" t="s">
        <v>151</v>
      </c>
      <c r="E1879" t="s">
        <v>147</v>
      </c>
      <c r="F1879" t="s">
        <v>521</v>
      </c>
      <c r="G1879" t="s">
        <v>149</v>
      </c>
      <c r="H1879" t="s">
        <v>149</v>
      </c>
      <c r="I1879">
        <v>177</v>
      </c>
      <c r="J1879">
        <v>954.66399999999999</v>
      </c>
      <c r="K1879">
        <v>119.77845600000001</v>
      </c>
    </row>
    <row r="1880" spans="1:11">
      <c r="A1880" t="s">
        <v>152</v>
      </c>
      <c r="B1880">
        <v>2.4183295793100798E-3</v>
      </c>
      <c r="C1880" t="s">
        <v>148</v>
      </c>
      <c r="D1880" t="s">
        <v>153</v>
      </c>
      <c r="E1880" t="s">
        <v>147</v>
      </c>
      <c r="F1880" t="s">
        <v>521</v>
      </c>
      <c r="G1880" t="s">
        <v>149</v>
      </c>
      <c r="H1880" t="s">
        <v>149</v>
      </c>
      <c r="I1880">
        <v>406</v>
      </c>
      <c r="J1880">
        <v>1401.625</v>
      </c>
      <c r="K1880">
        <v>119.77845600000001</v>
      </c>
    </row>
    <row r="1881" spans="1:11">
      <c r="A1881" t="s">
        <v>154</v>
      </c>
      <c r="B1881">
        <v>2.8860925492899098E-3</v>
      </c>
      <c r="C1881" t="s">
        <v>148</v>
      </c>
      <c r="D1881" t="s">
        <v>155</v>
      </c>
      <c r="E1881" t="s">
        <v>147</v>
      </c>
      <c r="F1881" t="s">
        <v>521</v>
      </c>
      <c r="G1881" t="s">
        <v>149</v>
      </c>
      <c r="H1881" t="s">
        <v>149</v>
      </c>
      <c r="I1881">
        <v>281</v>
      </c>
      <c r="J1881">
        <v>812.86300000000006</v>
      </c>
      <c r="K1881">
        <v>119.77845600000001</v>
      </c>
    </row>
    <row r="1882" spans="1:11">
      <c r="A1882" t="s">
        <v>156</v>
      </c>
      <c r="B1882">
        <v>5.8741497619770003E-2</v>
      </c>
      <c r="C1882" t="s">
        <v>119</v>
      </c>
      <c r="D1882" t="s">
        <v>157</v>
      </c>
      <c r="E1882" t="s">
        <v>113</v>
      </c>
      <c r="F1882" t="s">
        <v>521</v>
      </c>
      <c r="G1882" t="s">
        <v>158</v>
      </c>
      <c r="H1882" t="s">
        <v>158</v>
      </c>
      <c r="I1882">
        <v>4744</v>
      </c>
      <c r="J1882">
        <v>674.25</v>
      </c>
      <c r="K1882">
        <v>119.77845600000001</v>
      </c>
    </row>
    <row r="1883" spans="1:11">
      <c r="A1883" t="s">
        <v>159</v>
      </c>
      <c r="B1883">
        <v>3.3333620950783599E-2</v>
      </c>
      <c r="C1883" t="s">
        <v>162</v>
      </c>
      <c r="D1883" t="s">
        <v>160</v>
      </c>
      <c r="E1883" t="s">
        <v>161</v>
      </c>
      <c r="F1883" t="s">
        <v>521</v>
      </c>
      <c r="G1883" t="s">
        <v>149</v>
      </c>
      <c r="H1883" t="s">
        <v>149</v>
      </c>
      <c r="I1883">
        <v>4452</v>
      </c>
      <c r="J1883">
        <v>1115.049</v>
      </c>
      <c r="K1883">
        <v>119.77845600000001</v>
      </c>
    </row>
    <row r="1884" spans="1:11">
      <c r="A1884" t="s">
        <v>163</v>
      </c>
      <c r="B1884">
        <v>1.4440946668470101E-3</v>
      </c>
      <c r="C1884" t="s">
        <v>166</v>
      </c>
      <c r="D1884" t="s">
        <v>164</v>
      </c>
      <c r="E1884" t="s">
        <v>165</v>
      </c>
      <c r="F1884" t="s">
        <v>521</v>
      </c>
      <c r="G1884" t="s">
        <v>149</v>
      </c>
      <c r="H1884" t="s">
        <v>149</v>
      </c>
      <c r="I1884">
        <v>252</v>
      </c>
      <c r="J1884">
        <v>1456.8879999999999</v>
      </c>
      <c r="K1884">
        <v>119.77845600000001</v>
      </c>
    </row>
    <row r="1885" spans="1:11">
      <c r="A1885" t="s">
        <v>167</v>
      </c>
      <c r="B1885">
        <v>1.6199944108893E-2</v>
      </c>
      <c r="C1885" t="s">
        <v>162</v>
      </c>
      <c r="D1885" t="s">
        <v>168</v>
      </c>
      <c r="E1885" t="s">
        <v>169</v>
      </c>
      <c r="F1885" t="s">
        <v>521</v>
      </c>
      <c r="G1885" t="s">
        <v>149</v>
      </c>
      <c r="H1885" t="s">
        <v>170</v>
      </c>
      <c r="I1885">
        <v>2401</v>
      </c>
      <c r="J1885">
        <v>1237.3710000000001</v>
      </c>
      <c r="K1885">
        <v>119.77845600000001</v>
      </c>
    </row>
    <row r="1886" spans="1:11">
      <c r="A1886" t="s">
        <v>171</v>
      </c>
      <c r="B1886">
        <v>4.4951187084157802E-3</v>
      </c>
      <c r="C1886" t="s">
        <v>166</v>
      </c>
      <c r="D1886" t="s">
        <v>172</v>
      </c>
      <c r="E1886" t="s">
        <v>165</v>
      </c>
      <c r="F1886" t="s">
        <v>521</v>
      </c>
      <c r="G1886" t="s">
        <v>149</v>
      </c>
      <c r="H1886" t="s">
        <v>149</v>
      </c>
      <c r="I1886">
        <v>689</v>
      </c>
      <c r="J1886">
        <v>1279.674</v>
      </c>
      <c r="K1886">
        <v>119.77845600000001</v>
      </c>
    </row>
    <row r="1887" spans="1:11">
      <c r="A1887" t="s">
        <v>173</v>
      </c>
      <c r="B1887">
        <v>1.6140922072176501E-3</v>
      </c>
      <c r="C1887" t="s">
        <v>162</v>
      </c>
      <c r="D1887" t="s">
        <v>174</v>
      </c>
      <c r="E1887" t="s">
        <v>165</v>
      </c>
      <c r="F1887" t="s">
        <v>521</v>
      </c>
      <c r="G1887" t="s">
        <v>149</v>
      </c>
      <c r="H1887" t="s">
        <v>149</v>
      </c>
      <c r="I1887">
        <v>278</v>
      </c>
      <c r="J1887">
        <v>1437.93</v>
      </c>
      <c r="K1887">
        <v>119.77845600000001</v>
      </c>
    </row>
    <row r="1888" spans="1:11">
      <c r="A1888" t="s">
        <v>175</v>
      </c>
      <c r="B1888">
        <v>1.9327326682225701E-3</v>
      </c>
      <c r="C1888" t="s">
        <v>162</v>
      </c>
      <c r="D1888" t="s">
        <v>176</v>
      </c>
      <c r="E1888" t="s">
        <v>165</v>
      </c>
      <c r="F1888" t="s">
        <v>521</v>
      </c>
      <c r="G1888" t="s">
        <v>149</v>
      </c>
      <c r="H1888" t="s">
        <v>149</v>
      </c>
      <c r="I1888">
        <v>320</v>
      </c>
      <c r="J1888">
        <v>1382.2909999999999</v>
      </c>
      <c r="K1888">
        <v>119.77845600000001</v>
      </c>
    </row>
    <row r="1889" spans="1:11">
      <c r="A1889" t="s">
        <v>177</v>
      </c>
      <c r="B1889">
        <v>5.0058366449649401E-2</v>
      </c>
      <c r="C1889" t="s">
        <v>162</v>
      </c>
      <c r="D1889" t="s">
        <v>178</v>
      </c>
      <c r="E1889" t="s">
        <v>179</v>
      </c>
      <c r="F1889" t="s">
        <v>521</v>
      </c>
      <c r="G1889" t="s">
        <v>179</v>
      </c>
      <c r="H1889" t="s">
        <v>179</v>
      </c>
      <c r="I1889">
        <v>8455</v>
      </c>
      <c r="J1889">
        <v>1410.127</v>
      </c>
      <c r="K1889">
        <v>119.77845600000001</v>
      </c>
    </row>
    <row r="1890" spans="1:11">
      <c r="A1890" t="s">
        <v>180</v>
      </c>
      <c r="B1890">
        <v>6.3333394342868403E-3</v>
      </c>
      <c r="C1890" t="s">
        <v>162</v>
      </c>
      <c r="D1890" t="s">
        <v>181</v>
      </c>
      <c r="E1890" t="s">
        <v>165</v>
      </c>
      <c r="F1890" t="s">
        <v>521</v>
      </c>
      <c r="G1890" t="s">
        <v>149</v>
      </c>
      <c r="H1890" t="s">
        <v>149</v>
      </c>
      <c r="I1890">
        <v>1059</v>
      </c>
      <c r="J1890">
        <v>1395.9970000000001</v>
      </c>
      <c r="K1890">
        <v>119.77845600000001</v>
      </c>
    </row>
    <row r="1891" spans="1:11">
      <c r="A1891" t="s">
        <v>182</v>
      </c>
      <c r="B1891">
        <v>3.78089664525235E-3</v>
      </c>
      <c r="C1891" t="s">
        <v>166</v>
      </c>
      <c r="D1891" t="s">
        <v>183</v>
      </c>
      <c r="E1891" t="s">
        <v>165</v>
      </c>
      <c r="F1891" t="s">
        <v>521</v>
      </c>
      <c r="G1891" t="s">
        <v>149</v>
      </c>
      <c r="H1891" t="s">
        <v>149</v>
      </c>
      <c r="I1891">
        <v>617</v>
      </c>
      <c r="J1891">
        <v>1362.422</v>
      </c>
      <c r="K1891">
        <v>119.77845600000001</v>
      </c>
    </row>
    <row r="1892" spans="1:11">
      <c r="A1892" t="s">
        <v>184</v>
      </c>
      <c r="B1892">
        <v>1.2945740947372501E-3</v>
      </c>
      <c r="C1892" t="s">
        <v>186</v>
      </c>
      <c r="D1892" t="s">
        <v>185</v>
      </c>
      <c r="E1892" t="s">
        <v>165</v>
      </c>
      <c r="F1892" t="s">
        <v>521</v>
      </c>
      <c r="G1892" t="s">
        <v>149</v>
      </c>
      <c r="H1892" t="s">
        <v>149</v>
      </c>
      <c r="I1892">
        <v>202</v>
      </c>
      <c r="J1892">
        <v>1302.704</v>
      </c>
      <c r="K1892">
        <v>119.77845600000001</v>
      </c>
    </row>
    <row r="1893" spans="1:11">
      <c r="A1893" t="s">
        <v>187</v>
      </c>
      <c r="B1893">
        <v>3.9556033932420503E-3</v>
      </c>
      <c r="C1893" t="s">
        <v>186</v>
      </c>
      <c r="D1893" t="s">
        <v>188</v>
      </c>
      <c r="E1893" t="s">
        <v>165</v>
      </c>
      <c r="F1893" t="s">
        <v>521</v>
      </c>
      <c r="G1893" t="s">
        <v>149</v>
      </c>
      <c r="H1893" t="s">
        <v>149</v>
      </c>
      <c r="I1893">
        <v>661</v>
      </c>
      <c r="J1893">
        <v>1395.115</v>
      </c>
      <c r="K1893">
        <v>119.77845600000001</v>
      </c>
    </row>
    <row r="1894" spans="1:11">
      <c r="A1894" t="s">
        <v>189</v>
      </c>
      <c r="B1894">
        <v>2.5413876989501898E-3</v>
      </c>
      <c r="C1894" t="s">
        <v>186</v>
      </c>
      <c r="D1894" t="s">
        <v>190</v>
      </c>
      <c r="E1894" t="s">
        <v>165</v>
      </c>
      <c r="F1894" t="s">
        <v>521</v>
      </c>
      <c r="G1894" t="s">
        <v>149</v>
      </c>
      <c r="H1894" t="s">
        <v>149</v>
      </c>
      <c r="I1894">
        <v>388</v>
      </c>
      <c r="J1894">
        <v>1274.624</v>
      </c>
      <c r="K1894">
        <v>119.77845600000001</v>
      </c>
    </row>
    <row r="1895" spans="1:11">
      <c r="A1895" t="s">
        <v>191</v>
      </c>
      <c r="B1895">
        <v>2.4780452317540499E-3</v>
      </c>
      <c r="C1895" t="s">
        <v>186</v>
      </c>
      <c r="D1895" t="s">
        <v>192</v>
      </c>
      <c r="E1895" t="s">
        <v>165</v>
      </c>
      <c r="F1895" t="s">
        <v>521</v>
      </c>
      <c r="G1895" t="s">
        <v>149</v>
      </c>
      <c r="H1895" t="s">
        <v>149</v>
      </c>
      <c r="I1895">
        <v>385</v>
      </c>
      <c r="J1895">
        <v>1297.098</v>
      </c>
      <c r="K1895">
        <v>119.77845600000001</v>
      </c>
    </row>
    <row r="1896" spans="1:11">
      <c r="A1896" t="s">
        <v>193</v>
      </c>
      <c r="B1896">
        <v>2.3390290017808401E-3</v>
      </c>
      <c r="C1896" t="s">
        <v>162</v>
      </c>
      <c r="D1896" t="s">
        <v>194</v>
      </c>
      <c r="E1896" t="s">
        <v>165</v>
      </c>
      <c r="F1896" t="s">
        <v>521</v>
      </c>
      <c r="G1896" t="s">
        <v>149</v>
      </c>
      <c r="H1896" t="s">
        <v>149</v>
      </c>
      <c r="I1896">
        <v>370</v>
      </c>
      <c r="J1896">
        <v>1320.6489999999999</v>
      </c>
      <c r="K1896">
        <v>119.77845600000001</v>
      </c>
    </row>
    <row r="1897" spans="1:11">
      <c r="A1897" t="s">
        <v>195</v>
      </c>
      <c r="B1897">
        <v>1.74707367402797E-3</v>
      </c>
      <c r="C1897" t="s">
        <v>166</v>
      </c>
      <c r="D1897" t="s">
        <v>196</v>
      </c>
      <c r="E1897" t="s">
        <v>165</v>
      </c>
      <c r="F1897" t="s">
        <v>521</v>
      </c>
      <c r="G1897" t="s">
        <v>149</v>
      </c>
      <c r="H1897" t="s">
        <v>149</v>
      </c>
      <c r="I1897">
        <v>300</v>
      </c>
      <c r="J1897">
        <v>1433.6110000000001</v>
      </c>
      <c r="K1897">
        <v>119.77845600000001</v>
      </c>
    </row>
    <row r="1898" spans="1:11">
      <c r="A1898" t="s">
        <v>197</v>
      </c>
      <c r="B1898">
        <v>1.98736606723777E-3</v>
      </c>
      <c r="C1898" t="s">
        <v>162</v>
      </c>
      <c r="D1898" t="s">
        <v>198</v>
      </c>
      <c r="E1898" t="s">
        <v>165</v>
      </c>
      <c r="F1898" t="s">
        <v>521</v>
      </c>
      <c r="G1898" t="s">
        <v>149</v>
      </c>
      <c r="H1898" t="s">
        <v>149</v>
      </c>
      <c r="I1898">
        <v>346</v>
      </c>
      <c r="J1898">
        <v>1453.5150000000001</v>
      </c>
      <c r="K1898">
        <v>119.77845600000001</v>
      </c>
    </row>
    <row r="1899" spans="1:11">
      <c r="A1899" t="s">
        <v>199</v>
      </c>
      <c r="B1899">
        <v>2.95684529152376E-3</v>
      </c>
      <c r="C1899" t="s">
        <v>166</v>
      </c>
      <c r="D1899" t="s">
        <v>200</v>
      </c>
      <c r="E1899" t="s">
        <v>165</v>
      </c>
      <c r="F1899" t="s">
        <v>521</v>
      </c>
      <c r="G1899" t="s">
        <v>149</v>
      </c>
      <c r="H1899" t="s">
        <v>149</v>
      </c>
      <c r="I1899">
        <v>487</v>
      </c>
      <c r="J1899">
        <v>1375.06</v>
      </c>
      <c r="K1899">
        <v>119.77845600000001</v>
      </c>
    </row>
    <row r="1900" spans="1:11">
      <c r="A1900" t="s">
        <v>201</v>
      </c>
      <c r="B1900">
        <v>6.0281159209568799E-4</v>
      </c>
      <c r="C1900" t="s">
        <v>203</v>
      </c>
      <c r="D1900" t="s">
        <v>202</v>
      </c>
      <c r="E1900" t="s">
        <v>147</v>
      </c>
      <c r="F1900" t="s">
        <v>521</v>
      </c>
      <c r="G1900" t="s">
        <v>149</v>
      </c>
      <c r="H1900" t="s">
        <v>149</v>
      </c>
      <c r="I1900">
        <v>56</v>
      </c>
      <c r="J1900">
        <v>775.58199999999999</v>
      </c>
      <c r="K1900">
        <v>119.77845600000001</v>
      </c>
    </row>
    <row r="1901" spans="1:11">
      <c r="A1901" t="s">
        <v>204</v>
      </c>
      <c r="B1901">
        <v>2.0216499977174498E-3</v>
      </c>
      <c r="C1901" t="s">
        <v>203</v>
      </c>
      <c r="D1901" t="s">
        <v>205</v>
      </c>
      <c r="E1901" t="s">
        <v>147</v>
      </c>
      <c r="F1901" t="s">
        <v>521</v>
      </c>
      <c r="G1901" t="s">
        <v>149</v>
      </c>
      <c r="H1901" t="s">
        <v>149</v>
      </c>
      <c r="I1901">
        <v>218</v>
      </c>
      <c r="J1901">
        <v>900.26800000000003</v>
      </c>
      <c r="K1901">
        <v>119.77845600000001</v>
      </c>
    </row>
    <row r="1902" spans="1:11">
      <c r="A1902" t="s">
        <v>206</v>
      </c>
      <c r="B1902">
        <v>1.43359647157415E-3</v>
      </c>
      <c r="C1902" t="s">
        <v>208</v>
      </c>
      <c r="D1902" t="s">
        <v>207</v>
      </c>
      <c r="E1902" t="s">
        <v>147</v>
      </c>
      <c r="F1902" t="s">
        <v>521</v>
      </c>
      <c r="G1902" t="s">
        <v>149</v>
      </c>
      <c r="H1902" t="s">
        <v>149</v>
      </c>
      <c r="I1902">
        <v>58</v>
      </c>
      <c r="J1902">
        <v>337.77100000000002</v>
      </c>
      <c r="K1902">
        <v>119.77845600000001</v>
      </c>
    </row>
    <row r="1903" spans="1:11">
      <c r="A1903" t="s">
        <v>209</v>
      </c>
      <c r="B1903">
        <v>2.3335380594300599E-3</v>
      </c>
      <c r="C1903" t="s">
        <v>203</v>
      </c>
      <c r="D1903" t="s">
        <v>210</v>
      </c>
      <c r="E1903" t="s">
        <v>165</v>
      </c>
      <c r="F1903" t="s">
        <v>521</v>
      </c>
      <c r="G1903" t="s">
        <v>149</v>
      </c>
      <c r="H1903" t="s">
        <v>149</v>
      </c>
      <c r="I1903">
        <v>279</v>
      </c>
      <c r="J1903">
        <v>998.18399999999997</v>
      </c>
      <c r="K1903">
        <v>119.77845600000001</v>
      </c>
    </row>
    <row r="1904" spans="1:11">
      <c r="A1904" t="s">
        <v>211</v>
      </c>
      <c r="B1904">
        <v>1.9888103163831299E-3</v>
      </c>
      <c r="C1904" t="s">
        <v>203</v>
      </c>
      <c r="D1904" t="s">
        <v>212</v>
      </c>
      <c r="E1904" t="s">
        <v>165</v>
      </c>
      <c r="F1904" t="s">
        <v>521</v>
      </c>
      <c r="G1904" t="s">
        <v>149</v>
      </c>
      <c r="H1904" t="s">
        <v>149</v>
      </c>
      <c r="I1904">
        <v>164</v>
      </c>
      <c r="J1904">
        <v>688.44899999999996</v>
      </c>
      <c r="K1904">
        <v>119.77845600000001</v>
      </c>
    </row>
    <row r="1905" spans="1:11">
      <c r="A1905" t="s">
        <v>213</v>
      </c>
      <c r="B1905">
        <v>2.98534017409316E-3</v>
      </c>
      <c r="C1905" t="s">
        <v>208</v>
      </c>
      <c r="D1905" t="s">
        <v>214</v>
      </c>
      <c r="E1905" t="s">
        <v>165</v>
      </c>
      <c r="F1905" t="s">
        <v>521</v>
      </c>
      <c r="G1905" t="s">
        <v>149</v>
      </c>
      <c r="H1905" t="s">
        <v>149</v>
      </c>
      <c r="I1905">
        <v>129</v>
      </c>
      <c r="J1905">
        <v>360.75900000000001</v>
      </c>
      <c r="K1905">
        <v>119.77845600000001</v>
      </c>
    </row>
    <row r="1906" spans="1:11">
      <c r="A1906" t="s">
        <v>215</v>
      </c>
      <c r="B1906">
        <v>3.5390777746502497E-2</v>
      </c>
      <c r="C1906" t="s">
        <v>203</v>
      </c>
      <c r="D1906" t="s">
        <v>216</v>
      </c>
      <c r="E1906" t="s">
        <v>217</v>
      </c>
      <c r="F1906" t="s">
        <v>521</v>
      </c>
      <c r="G1906" t="s">
        <v>149</v>
      </c>
      <c r="H1906" t="s">
        <v>149</v>
      </c>
      <c r="I1906">
        <v>1079</v>
      </c>
      <c r="J1906">
        <v>254.53800000000001</v>
      </c>
      <c r="K1906">
        <v>119.77845600000001</v>
      </c>
    </row>
    <row r="1907" spans="1:11">
      <c r="A1907" t="s">
        <v>218</v>
      </c>
      <c r="B1907">
        <v>9.8163292589503997E-3</v>
      </c>
      <c r="C1907" t="s">
        <v>203</v>
      </c>
      <c r="D1907" t="s">
        <v>219</v>
      </c>
      <c r="E1907" t="s">
        <v>217</v>
      </c>
      <c r="F1907" t="s">
        <v>521</v>
      </c>
      <c r="G1907" t="s">
        <v>149</v>
      </c>
      <c r="H1907" t="s">
        <v>149</v>
      </c>
      <c r="I1907">
        <v>238</v>
      </c>
      <c r="J1907">
        <v>202.41800000000001</v>
      </c>
      <c r="K1907">
        <v>119.77845600000001</v>
      </c>
    </row>
    <row r="1908" spans="1:11">
      <c r="A1908" t="s">
        <v>220</v>
      </c>
      <c r="B1908">
        <v>2.4170389691877198E-2</v>
      </c>
      <c r="C1908" t="s">
        <v>208</v>
      </c>
      <c r="D1908" t="s">
        <v>221</v>
      </c>
      <c r="E1908" t="s">
        <v>147</v>
      </c>
      <c r="F1908" t="s">
        <v>521</v>
      </c>
      <c r="G1908" t="s">
        <v>149</v>
      </c>
      <c r="H1908" t="s">
        <v>149</v>
      </c>
      <c r="I1908">
        <v>723</v>
      </c>
      <c r="J1908">
        <v>249.733</v>
      </c>
      <c r="K1908">
        <v>119.77845600000001</v>
      </c>
    </row>
    <row r="1909" spans="1:11">
      <c r="A1909" t="s">
        <v>222</v>
      </c>
      <c r="B1909">
        <v>5.4271820516342099E-3</v>
      </c>
      <c r="C1909" t="s">
        <v>203</v>
      </c>
      <c r="D1909" t="s">
        <v>223</v>
      </c>
      <c r="E1909" t="s">
        <v>224</v>
      </c>
      <c r="F1909" t="s">
        <v>521</v>
      </c>
      <c r="G1909" t="s">
        <v>149</v>
      </c>
      <c r="H1909" t="s">
        <v>149</v>
      </c>
      <c r="I1909">
        <v>477</v>
      </c>
      <c r="J1909">
        <v>733.779</v>
      </c>
      <c r="K1909">
        <v>119.77845600000001</v>
      </c>
    </row>
    <row r="1910" spans="1:11">
      <c r="A1910" t="s">
        <v>225</v>
      </c>
      <c r="B1910">
        <v>1.12703518542294E-3</v>
      </c>
      <c r="C1910" t="s">
        <v>203</v>
      </c>
      <c r="D1910" t="s">
        <v>226</v>
      </c>
      <c r="E1910" t="s">
        <v>217</v>
      </c>
      <c r="F1910" t="s">
        <v>521</v>
      </c>
      <c r="G1910" t="s">
        <v>149</v>
      </c>
      <c r="H1910" t="s">
        <v>149</v>
      </c>
      <c r="I1910">
        <v>41</v>
      </c>
      <c r="J1910">
        <v>303.71600000000001</v>
      </c>
      <c r="K1910">
        <v>119.77845600000001</v>
      </c>
    </row>
    <row r="1911" spans="1:11">
      <c r="A1911" t="s">
        <v>227</v>
      </c>
      <c r="B1911">
        <v>6.3085343616914296E-3</v>
      </c>
      <c r="C1911" t="s">
        <v>203</v>
      </c>
      <c r="D1911" t="s">
        <v>228</v>
      </c>
      <c r="E1911" t="s">
        <v>165</v>
      </c>
      <c r="F1911" t="s">
        <v>521</v>
      </c>
      <c r="G1911" t="s">
        <v>149</v>
      </c>
      <c r="H1911" t="s">
        <v>149</v>
      </c>
      <c r="I1911">
        <v>506</v>
      </c>
      <c r="J1911">
        <v>669.64300000000003</v>
      </c>
      <c r="K1911">
        <v>119.77845600000001</v>
      </c>
    </row>
    <row r="1912" spans="1:11">
      <c r="A1912" t="s">
        <v>229</v>
      </c>
      <c r="B1912">
        <v>2.11127982707764E-2</v>
      </c>
      <c r="C1912" t="s">
        <v>203</v>
      </c>
      <c r="D1912" t="s">
        <v>230</v>
      </c>
      <c r="E1912" t="s">
        <v>231</v>
      </c>
      <c r="F1912" t="s">
        <v>521</v>
      </c>
      <c r="G1912" t="s">
        <v>149</v>
      </c>
      <c r="H1912" t="s">
        <v>149</v>
      </c>
      <c r="I1912">
        <v>1454</v>
      </c>
      <c r="J1912">
        <v>574.96299999999997</v>
      </c>
      <c r="K1912">
        <v>119.77845600000001</v>
      </c>
    </row>
    <row r="1913" spans="1:11">
      <c r="A1913" t="s">
        <v>232</v>
      </c>
      <c r="B1913">
        <v>0.103607178989066</v>
      </c>
      <c r="C1913" t="s">
        <v>233</v>
      </c>
      <c r="D1913" t="s">
        <v>1</v>
      </c>
      <c r="E1913" t="s">
        <v>113</v>
      </c>
      <c r="F1913" t="s">
        <v>521</v>
      </c>
      <c r="G1913" t="s">
        <v>1</v>
      </c>
      <c r="H1913" t="s">
        <v>1</v>
      </c>
      <c r="I1913">
        <v>14398</v>
      </c>
      <c r="J1913">
        <v>1160.202</v>
      </c>
      <c r="K1913">
        <v>119.77845600000001</v>
      </c>
    </row>
    <row r="1914" spans="1:11">
      <c r="A1914" t="s">
        <v>234</v>
      </c>
      <c r="B1914">
        <v>1.2719989775485699E-2</v>
      </c>
      <c r="C1914" t="s">
        <v>236</v>
      </c>
      <c r="D1914" t="s">
        <v>235</v>
      </c>
      <c r="E1914" t="s">
        <v>165</v>
      </c>
      <c r="F1914" t="s">
        <v>521</v>
      </c>
      <c r="G1914" t="s">
        <v>149</v>
      </c>
      <c r="H1914" t="s">
        <v>149</v>
      </c>
      <c r="I1914">
        <v>1994</v>
      </c>
      <c r="J1914">
        <v>1308.759</v>
      </c>
      <c r="K1914">
        <v>119.77845600000001</v>
      </c>
    </row>
    <row r="1915" spans="1:11">
      <c r="A1915" t="s">
        <v>237</v>
      </c>
      <c r="B1915">
        <v>3.6367216149380002E-2</v>
      </c>
      <c r="C1915" t="s">
        <v>162</v>
      </c>
      <c r="D1915" t="s">
        <v>238</v>
      </c>
      <c r="E1915" t="s">
        <v>165</v>
      </c>
      <c r="F1915" t="s">
        <v>521</v>
      </c>
      <c r="G1915" t="s">
        <v>149</v>
      </c>
      <c r="H1915" t="s">
        <v>149</v>
      </c>
      <c r="I1915">
        <v>5851</v>
      </c>
      <c r="J1915">
        <v>1343.202</v>
      </c>
      <c r="K1915">
        <v>119.77845600000001</v>
      </c>
    </row>
    <row r="1916" spans="1:11">
      <c r="A1916" t="s">
        <v>239</v>
      </c>
      <c r="B1916">
        <v>3.61249381414884E-2</v>
      </c>
      <c r="C1916" t="s">
        <v>241</v>
      </c>
      <c r="D1916" t="s">
        <v>240</v>
      </c>
      <c r="E1916" t="s">
        <v>169</v>
      </c>
      <c r="F1916" t="s">
        <v>521</v>
      </c>
      <c r="G1916" t="s">
        <v>149</v>
      </c>
      <c r="H1916" t="s">
        <v>242</v>
      </c>
      <c r="I1916">
        <v>5559</v>
      </c>
      <c r="J1916">
        <v>1284.7270000000001</v>
      </c>
      <c r="K1916">
        <v>119.77845600000001</v>
      </c>
    </row>
    <row r="1917" spans="1:11">
      <c r="A1917" t="s">
        <v>243</v>
      </c>
      <c r="B1917">
        <v>3.18435925521332E-3</v>
      </c>
      <c r="C1917" t="s">
        <v>236</v>
      </c>
      <c r="D1917" t="s">
        <v>244</v>
      </c>
      <c r="E1917" t="s">
        <v>165</v>
      </c>
      <c r="F1917" t="s">
        <v>521</v>
      </c>
      <c r="G1917" t="s">
        <v>149</v>
      </c>
      <c r="H1917" t="s">
        <v>149</v>
      </c>
      <c r="I1917">
        <v>505</v>
      </c>
      <c r="J1917">
        <v>1324.008</v>
      </c>
      <c r="K1917">
        <v>119.77845600000001</v>
      </c>
    </row>
    <row r="1918" spans="1:11">
      <c r="A1918" t="s">
        <v>111</v>
      </c>
      <c r="B1918">
        <v>1.95383309321315E-2</v>
      </c>
      <c r="C1918" t="s">
        <v>114</v>
      </c>
      <c r="D1918" t="s">
        <v>112</v>
      </c>
      <c r="E1918" t="s">
        <v>113</v>
      </c>
      <c r="F1918" t="s">
        <v>522</v>
      </c>
      <c r="G1918" t="s">
        <v>115</v>
      </c>
      <c r="H1918" t="s">
        <v>116</v>
      </c>
      <c r="I1918">
        <v>1598</v>
      </c>
      <c r="J1918">
        <v>627.36500000000001</v>
      </c>
      <c r="K1918">
        <v>130.36740699999999</v>
      </c>
    </row>
    <row r="1919" spans="1:11">
      <c r="A1919" t="s">
        <v>117</v>
      </c>
      <c r="B1919">
        <v>8.5035654043966805E-2</v>
      </c>
      <c r="C1919" t="s">
        <v>119</v>
      </c>
      <c r="D1919" t="s">
        <v>118</v>
      </c>
      <c r="E1919" t="s">
        <v>113</v>
      </c>
      <c r="F1919" t="s">
        <v>522</v>
      </c>
      <c r="G1919" t="s">
        <v>120</v>
      </c>
      <c r="H1919" t="s">
        <v>121</v>
      </c>
      <c r="I1919">
        <v>10256</v>
      </c>
      <c r="J1919">
        <v>925.14099999999996</v>
      </c>
      <c r="K1919">
        <v>130.36740699999999</v>
      </c>
    </row>
    <row r="1920" spans="1:11">
      <c r="A1920" t="s">
        <v>122</v>
      </c>
      <c r="B1920">
        <v>9.8936198660374702E-2</v>
      </c>
      <c r="C1920" t="s">
        <v>124</v>
      </c>
      <c r="D1920" t="s">
        <v>123</v>
      </c>
      <c r="E1920" t="s">
        <v>113</v>
      </c>
      <c r="F1920" t="s">
        <v>522</v>
      </c>
      <c r="G1920" t="s">
        <v>120</v>
      </c>
      <c r="H1920" t="s">
        <v>125</v>
      </c>
      <c r="I1920">
        <v>9995</v>
      </c>
      <c r="J1920">
        <v>774.923</v>
      </c>
      <c r="K1920">
        <v>130.36740699999999</v>
      </c>
    </row>
    <row r="1921" spans="1:11">
      <c r="A1921" t="s">
        <v>126</v>
      </c>
      <c r="B1921">
        <v>5.1438588693720297E-2</v>
      </c>
      <c r="C1921" t="s">
        <v>119</v>
      </c>
      <c r="D1921" t="s">
        <v>127</v>
      </c>
      <c r="E1921" t="s">
        <v>113</v>
      </c>
      <c r="F1921" t="s">
        <v>522</v>
      </c>
      <c r="G1921" t="s">
        <v>120</v>
      </c>
      <c r="H1921" t="s">
        <v>128</v>
      </c>
      <c r="I1921">
        <v>5677</v>
      </c>
      <c r="J1921">
        <v>846.56600000000003</v>
      </c>
      <c r="K1921">
        <v>130.36740699999999</v>
      </c>
    </row>
    <row r="1922" spans="1:11">
      <c r="A1922" t="s">
        <v>129</v>
      </c>
      <c r="B1922">
        <v>9.1492885812441499E-2</v>
      </c>
      <c r="C1922" t="s">
        <v>124</v>
      </c>
      <c r="D1922" t="s">
        <v>130</v>
      </c>
      <c r="E1922" t="s">
        <v>113</v>
      </c>
      <c r="F1922" t="s">
        <v>522</v>
      </c>
      <c r="G1922" t="s">
        <v>120</v>
      </c>
      <c r="H1922" t="s">
        <v>131</v>
      </c>
      <c r="I1922">
        <v>3914</v>
      </c>
      <c r="J1922">
        <v>328.14400000000001</v>
      </c>
      <c r="K1922">
        <v>130.36740699999999</v>
      </c>
    </row>
    <row r="1923" spans="1:11">
      <c r="A1923" t="s">
        <v>132</v>
      </c>
      <c r="B1923">
        <v>5.2729232725551002E-2</v>
      </c>
      <c r="C1923" t="s">
        <v>114</v>
      </c>
      <c r="D1923" t="s">
        <v>133</v>
      </c>
      <c r="E1923" t="s">
        <v>113</v>
      </c>
      <c r="F1923" t="s">
        <v>522</v>
      </c>
      <c r="G1923" t="s">
        <v>115</v>
      </c>
      <c r="H1923" t="s">
        <v>134</v>
      </c>
      <c r="I1923">
        <v>4953</v>
      </c>
      <c r="J1923">
        <v>720.52300000000002</v>
      </c>
      <c r="K1923">
        <v>130.36740699999999</v>
      </c>
    </row>
    <row r="1924" spans="1:11">
      <c r="A1924" t="s">
        <v>135</v>
      </c>
      <c r="B1924">
        <v>5.0784132935227398E-2</v>
      </c>
      <c r="C1924" t="s">
        <v>119</v>
      </c>
      <c r="D1924" t="s">
        <v>136</v>
      </c>
      <c r="E1924" t="s">
        <v>113</v>
      </c>
      <c r="F1924" t="s">
        <v>522</v>
      </c>
      <c r="G1924" t="s">
        <v>137</v>
      </c>
      <c r="H1924" t="s">
        <v>138</v>
      </c>
      <c r="I1924">
        <v>5250</v>
      </c>
      <c r="J1924">
        <v>792.98</v>
      </c>
      <c r="K1924">
        <v>130.36740699999999</v>
      </c>
    </row>
    <row r="1925" spans="1:11">
      <c r="A1925" t="s">
        <v>139</v>
      </c>
      <c r="B1925">
        <v>3.78741479327055E-2</v>
      </c>
      <c r="C1925" t="s">
        <v>119</v>
      </c>
      <c r="D1925" t="s">
        <v>140</v>
      </c>
      <c r="E1925" t="s">
        <v>113</v>
      </c>
      <c r="F1925" t="s">
        <v>522</v>
      </c>
      <c r="G1925" t="s">
        <v>137</v>
      </c>
      <c r="H1925" t="s">
        <v>141</v>
      </c>
      <c r="I1925">
        <v>3553</v>
      </c>
      <c r="J1925">
        <v>719.58699999999999</v>
      </c>
      <c r="K1925">
        <v>130.36740699999999</v>
      </c>
    </row>
    <row r="1926" spans="1:11">
      <c r="A1926" t="s">
        <v>142</v>
      </c>
      <c r="B1926">
        <v>9.8590488888522898E-2</v>
      </c>
      <c r="C1926" t="s">
        <v>119</v>
      </c>
      <c r="D1926" t="s">
        <v>143</v>
      </c>
      <c r="E1926" t="s">
        <v>113</v>
      </c>
      <c r="F1926" t="s">
        <v>522</v>
      </c>
      <c r="G1926" t="s">
        <v>137</v>
      </c>
      <c r="H1926" t="s">
        <v>144</v>
      </c>
      <c r="I1926">
        <v>9966</v>
      </c>
      <c r="J1926">
        <v>775.38400000000001</v>
      </c>
      <c r="K1926">
        <v>130.36740699999999</v>
      </c>
    </row>
    <row r="1927" spans="1:11">
      <c r="A1927" t="s">
        <v>145</v>
      </c>
      <c r="B1927">
        <v>1.9063045537298401E-2</v>
      </c>
      <c r="C1927" t="s">
        <v>148</v>
      </c>
      <c r="D1927" t="s">
        <v>146</v>
      </c>
      <c r="E1927" t="s">
        <v>147</v>
      </c>
      <c r="F1927" t="s">
        <v>522</v>
      </c>
      <c r="G1927" t="s">
        <v>149</v>
      </c>
      <c r="H1927" t="s">
        <v>149</v>
      </c>
      <c r="I1927">
        <v>2261</v>
      </c>
      <c r="J1927">
        <v>909.78599999999994</v>
      </c>
      <c r="K1927">
        <v>130.36740699999999</v>
      </c>
    </row>
    <row r="1928" spans="1:11">
      <c r="A1928" t="s">
        <v>150</v>
      </c>
      <c r="B1928">
        <v>1.8954326946006999E-2</v>
      </c>
      <c r="C1928" t="s">
        <v>148</v>
      </c>
      <c r="D1928" t="s">
        <v>151</v>
      </c>
      <c r="E1928" t="s">
        <v>147</v>
      </c>
      <c r="F1928" t="s">
        <v>522</v>
      </c>
      <c r="G1928" t="s">
        <v>149</v>
      </c>
      <c r="H1928" t="s">
        <v>149</v>
      </c>
      <c r="I1928">
        <v>2359</v>
      </c>
      <c r="J1928">
        <v>954.66399999999999</v>
      </c>
      <c r="K1928">
        <v>130.36740699999999</v>
      </c>
    </row>
    <row r="1929" spans="1:11">
      <c r="A1929" t="s">
        <v>152</v>
      </c>
      <c r="B1929">
        <v>1.5531433032082801E-2</v>
      </c>
      <c r="C1929" t="s">
        <v>148</v>
      </c>
      <c r="D1929" t="s">
        <v>153</v>
      </c>
      <c r="E1929" t="s">
        <v>147</v>
      </c>
      <c r="F1929" t="s">
        <v>522</v>
      </c>
      <c r="G1929" t="s">
        <v>149</v>
      </c>
      <c r="H1929" t="s">
        <v>149</v>
      </c>
      <c r="I1929">
        <v>2838</v>
      </c>
      <c r="J1929">
        <v>1401.625</v>
      </c>
      <c r="K1929">
        <v>130.36740699999999</v>
      </c>
    </row>
    <row r="1930" spans="1:11">
      <c r="A1930" t="s">
        <v>154</v>
      </c>
      <c r="B1930">
        <v>8.6438871914955896E-3</v>
      </c>
      <c r="C1930" t="s">
        <v>148</v>
      </c>
      <c r="D1930" t="s">
        <v>155</v>
      </c>
      <c r="E1930" t="s">
        <v>147</v>
      </c>
      <c r="F1930" t="s">
        <v>522</v>
      </c>
      <c r="G1930" t="s">
        <v>149</v>
      </c>
      <c r="H1930" t="s">
        <v>149</v>
      </c>
      <c r="I1930">
        <v>916</v>
      </c>
      <c r="J1930">
        <v>812.86300000000006</v>
      </c>
      <c r="K1930">
        <v>130.36740699999999</v>
      </c>
    </row>
    <row r="1931" spans="1:11">
      <c r="A1931" t="s">
        <v>156</v>
      </c>
      <c r="B1931">
        <v>9.2718762403392607E-3</v>
      </c>
      <c r="C1931" t="s">
        <v>119</v>
      </c>
      <c r="D1931" t="s">
        <v>157</v>
      </c>
      <c r="E1931" t="s">
        <v>113</v>
      </c>
      <c r="F1931" t="s">
        <v>522</v>
      </c>
      <c r="G1931" t="s">
        <v>158</v>
      </c>
      <c r="H1931" t="s">
        <v>158</v>
      </c>
      <c r="I1931">
        <v>815</v>
      </c>
      <c r="J1931">
        <v>674.25</v>
      </c>
      <c r="K1931">
        <v>130.36740699999999</v>
      </c>
    </row>
    <row r="1932" spans="1:11">
      <c r="A1932" t="s">
        <v>159</v>
      </c>
      <c r="B1932">
        <v>0.20689838280968201</v>
      </c>
      <c r="C1932" t="s">
        <v>162</v>
      </c>
      <c r="D1932" t="s">
        <v>160</v>
      </c>
      <c r="E1932" t="s">
        <v>161</v>
      </c>
      <c r="F1932" t="s">
        <v>522</v>
      </c>
      <c r="G1932" t="s">
        <v>149</v>
      </c>
      <c r="H1932" t="s">
        <v>149</v>
      </c>
      <c r="I1932">
        <v>30076</v>
      </c>
      <c r="J1932">
        <v>1115.049</v>
      </c>
      <c r="K1932">
        <v>130.36740699999999</v>
      </c>
    </row>
    <row r="1933" spans="1:11">
      <c r="A1933" t="s">
        <v>163</v>
      </c>
      <c r="B1933">
        <v>9.9183538648130801E-2</v>
      </c>
      <c r="C1933" t="s">
        <v>166</v>
      </c>
      <c r="D1933" t="s">
        <v>164</v>
      </c>
      <c r="E1933" t="s">
        <v>165</v>
      </c>
      <c r="F1933" t="s">
        <v>522</v>
      </c>
      <c r="G1933" t="s">
        <v>149</v>
      </c>
      <c r="H1933" t="s">
        <v>149</v>
      </c>
      <c r="I1933">
        <v>18838</v>
      </c>
      <c r="J1933">
        <v>1456.8879999999999</v>
      </c>
      <c r="K1933">
        <v>130.36740699999999</v>
      </c>
    </row>
    <row r="1934" spans="1:11">
      <c r="A1934" t="s">
        <v>167</v>
      </c>
      <c r="B1934">
        <v>4.8960762024654401E-2</v>
      </c>
      <c r="C1934" t="s">
        <v>162</v>
      </c>
      <c r="D1934" t="s">
        <v>168</v>
      </c>
      <c r="E1934" t="s">
        <v>169</v>
      </c>
      <c r="F1934" t="s">
        <v>522</v>
      </c>
      <c r="G1934" t="s">
        <v>149</v>
      </c>
      <c r="H1934" t="s">
        <v>170</v>
      </c>
      <c r="I1934">
        <v>7898</v>
      </c>
      <c r="J1934">
        <v>1237.3710000000001</v>
      </c>
      <c r="K1934">
        <v>130.36740699999999</v>
      </c>
    </row>
    <row r="1935" spans="1:11">
      <c r="A1935" t="s">
        <v>171</v>
      </c>
      <c r="B1935">
        <v>0.83461518825411196</v>
      </c>
      <c r="C1935" t="s">
        <v>166</v>
      </c>
      <c r="D1935" t="s">
        <v>172</v>
      </c>
      <c r="E1935" t="s">
        <v>165</v>
      </c>
      <c r="F1935" t="s">
        <v>522</v>
      </c>
      <c r="G1935" t="s">
        <v>149</v>
      </c>
      <c r="H1935" t="s">
        <v>149</v>
      </c>
      <c r="I1935">
        <v>139237</v>
      </c>
      <c r="J1935">
        <v>1279.674</v>
      </c>
      <c r="K1935">
        <v>130.36740699999999</v>
      </c>
    </row>
    <row r="1936" spans="1:11">
      <c r="A1936" t="s">
        <v>173</v>
      </c>
      <c r="B1936">
        <v>4.2585265293769603E-2</v>
      </c>
      <c r="C1936" t="s">
        <v>162</v>
      </c>
      <c r="D1936" t="s">
        <v>174</v>
      </c>
      <c r="E1936" t="s">
        <v>165</v>
      </c>
      <c r="F1936" t="s">
        <v>522</v>
      </c>
      <c r="G1936" t="s">
        <v>149</v>
      </c>
      <c r="H1936" t="s">
        <v>149</v>
      </c>
      <c r="I1936">
        <v>7983</v>
      </c>
      <c r="J1936">
        <v>1437.93</v>
      </c>
      <c r="K1936">
        <v>130.36740699999999</v>
      </c>
    </row>
    <row r="1937" spans="1:11">
      <c r="A1937" t="s">
        <v>175</v>
      </c>
      <c r="B1937">
        <v>4.5459163059274298E-2</v>
      </c>
      <c r="C1937" t="s">
        <v>162</v>
      </c>
      <c r="D1937" t="s">
        <v>176</v>
      </c>
      <c r="E1937" t="s">
        <v>165</v>
      </c>
      <c r="F1937" t="s">
        <v>522</v>
      </c>
      <c r="G1937" t="s">
        <v>149</v>
      </c>
      <c r="H1937" t="s">
        <v>149</v>
      </c>
      <c r="I1937">
        <v>8192</v>
      </c>
      <c r="J1937">
        <v>1382.2909999999999</v>
      </c>
      <c r="K1937">
        <v>130.36740699999999</v>
      </c>
    </row>
    <row r="1938" spans="1:11">
      <c r="A1938" t="s">
        <v>177</v>
      </c>
      <c r="B1938">
        <v>0.122664612292263</v>
      </c>
      <c r="C1938" t="s">
        <v>162</v>
      </c>
      <c r="D1938" t="s">
        <v>178</v>
      </c>
      <c r="E1938" t="s">
        <v>179</v>
      </c>
      <c r="F1938" t="s">
        <v>522</v>
      </c>
      <c r="G1938" t="s">
        <v>179</v>
      </c>
      <c r="H1938" t="s">
        <v>179</v>
      </c>
      <c r="I1938">
        <v>22550</v>
      </c>
      <c r="J1938">
        <v>1410.127</v>
      </c>
      <c r="K1938">
        <v>130.36740699999999</v>
      </c>
    </row>
    <row r="1939" spans="1:11">
      <c r="A1939" t="s">
        <v>180</v>
      </c>
      <c r="B1939">
        <v>9.9570032264636302E-2</v>
      </c>
      <c r="C1939" t="s">
        <v>162</v>
      </c>
      <c r="D1939" t="s">
        <v>181</v>
      </c>
      <c r="E1939" t="s">
        <v>165</v>
      </c>
      <c r="F1939" t="s">
        <v>522</v>
      </c>
      <c r="G1939" t="s">
        <v>149</v>
      </c>
      <c r="H1939" t="s">
        <v>149</v>
      </c>
      <c r="I1939">
        <v>18121</v>
      </c>
      <c r="J1939">
        <v>1395.9970000000001</v>
      </c>
      <c r="K1939">
        <v>130.36740699999999</v>
      </c>
    </row>
    <row r="1940" spans="1:11">
      <c r="A1940" t="s">
        <v>182</v>
      </c>
      <c r="B1940">
        <v>0.74075211204320002</v>
      </c>
      <c r="C1940" t="s">
        <v>166</v>
      </c>
      <c r="D1940" t="s">
        <v>183</v>
      </c>
      <c r="E1940" t="s">
        <v>165</v>
      </c>
      <c r="F1940" t="s">
        <v>522</v>
      </c>
      <c r="G1940" t="s">
        <v>149</v>
      </c>
      <c r="H1940" t="s">
        <v>149</v>
      </c>
      <c r="I1940">
        <v>131569</v>
      </c>
      <c r="J1940">
        <v>1362.422</v>
      </c>
      <c r="K1940">
        <v>130.36740699999999</v>
      </c>
    </row>
    <row r="1941" spans="1:11">
      <c r="A1941" t="s">
        <v>184</v>
      </c>
      <c r="B1941">
        <v>0.33431050072333501</v>
      </c>
      <c r="C1941" t="s">
        <v>186</v>
      </c>
      <c r="D1941" t="s">
        <v>185</v>
      </c>
      <c r="E1941" t="s">
        <v>165</v>
      </c>
      <c r="F1941" t="s">
        <v>522</v>
      </c>
      <c r="G1941" t="s">
        <v>149</v>
      </c>
      <c r="H1941" t="s">
        <v>149</v>
      </c>
      <c r="I1941">
        <v>56776</v>
      </c>
      <c r="J1941">
        <v>1302.704</v>
      </c>
      <c r="K1941">
        <v>130.36740699999999</v>
      </c>
    </row>
    <row r="1942" spans="1:11">
      <c r="A1942" t="s">
        <v>187</v>
      </c>
      <c r="B1942">
        <v>0.60837093527513297</v>
      </c>
      <c r="C1942" t="s">
        <v>186</v>
      </c>
      <c r="D1942" t="s">
        <v>188</v>
      </c>
      <c r="E1942" t="s">
        <v>165</v>
      </c>
      <c r="F1942" t="s">
        <v>522</v>
      </c>
      <c r="G1942" t="s">
        <v>149</v>
      </c>
      <c r="H1942" t="s">
        <v>149</v>
      </c>
      <c r="I1942">
        <v>110649</v>
      </c>
      <c r="J1942">
        <v>1395.115</v>
      </c>
      <c r="K1942">
        <v>130.36740699999999</v>
      </c>
    </row>
    <row r="1943" spans="1:11">
      <c r="A1943" t="s">
        <v>189</v>
      </c>
      <c r="B1943">
        <v>0.81354316153806505</v>
      </c>
      <c r="C1943" t="s">
        <v>186</v>
      </c>
      <c r="D1943" t="s">
        <v>190</v>
      </c>
      <c r="E1943" t="s">
        <v>165</v>
      </c>
      <c r="F1943" t="s">
        <v>522</v>
      </c>
      <c r="G1943" t="s">
        <v>149</v>
      </c>
      <c r="H1943" t="s">
        <v>149</v>
      </c>
      <c r="I1943">
        <v>135186</v>
      </c>
      <c r="J1943">
        <v>1274.624</v>
      </c>
      <c r="K1943">
        <v>130.36740699999999</v>
      </c>
    </row>
    <row r="1944" spans="1:11">
      <c r="A1944" t="s">
        <v>191</v>
      </c>
      <c r="B1944">
        <v>0.74656724094208904</v>
      </c>
      <c r="C1944" t="s">
        <v>186</v>
      </c>
      <c r="D1944" t="s">
        <v>192</v>
      </c>
      <c r="E1944" t="s">
        <v>165</v>
      </c>
      <c r="F1944" t="s">
        <v>522</v>
      </c>
      <c r="G1944" t="s">
        <v>149</v>
      </c>
      <c r="H1944" t="s">
        <v>149</v>
      </c>
      <c r="I1944">
        <v>126244</v>
      </c>
      <c r="J1944">
        <v>1297.098</v>
      </c>
      <c r="K1944">
        <v>130.36740699999999</v>
      </c>
    </row>
    <row r="1945" spans="1:11">
      <c r="A1945" t="s">
        <v>193</v>
      </c>
      <c r="B1945">
        <v>6.4390002193214696E-2</v>
      </c>
      <c r="C1945" t="s">
        <v>162</v>
      </c>
      <c r="D1945" t="s">
        <v>194</v>
      </c>
      <c r="E1945" t="s">
        <v>165</v>
      </c>
      <c r="F1945" t="s">
        <v>522</v>
      </c>
      <c r="G1945" t="s">
        <v>149</v>
      </c>
      <c r="H1945" t="s">
        <v>149</v>
      </c>
      <c r="I1945">
        <v>11086</v>
      </c>
      <c r="J1945">
        <v>1320.6489999999999</v>
      </c>
      <c r="K1945">
        <v>130.36740699999999</v>
      </c>
    </row>
    <row r="1946" spans="1:11">
      <c r="A1946" t="s">
        <v>195</v>
      </c>
      <c r="B1946">
        <v>0.15225032829936</v>
      </c>
      <c r="C1946" t="s">
        <v>166</v>
      </c>
      <c r="D1946" t="s">
        <v>196</v>
      </c>
      <c r="E1946" t="s">
        <v>165</v>
      </c>
      <c r="F1946" t="s">
        <v>522</v>
      </c>
      <c r="G1946" t="s">
        <v>149</v>
      </c>
      <c r="H1946" t="s">
        <v>149</v>
      </c>
      <c r="I1946">
        <v>28455</v>
      </c>
      <c r="J1946">
        <v>1433.6110000000001</v>
      </c>
      <c r="K1946">
        <v>130.36740699999999</v>
      </c>
    </row>
    <row r="1947" spans="1:11">
      <c r="A1947" t="s">
        <v>197</v>
      </c>
      <c r="B1947">
        <v>7.4916494079095605E-2</v>
      </c>
      <c r="C1947" t="s">
        <v>162</v>
      </c>
      <c r="D1947" t="s">
        <v>198</v>
      </c>
      <c r="E1947" t="s">
        <v>165</v>
      </c>
      <c r="F1947" t="s">
        <v>522</v>
      </c>
      <c r="G1947" t="s">
        <v>149</v>
      </c>
      <c r="H1947" t="s">
        <v>149</v>
      </c>
      <c r="I1947">
        <v>14196</v>
      </c>
      <c r="J1947">
        <v>1453.5150000000001</v>
      </c>
      <c r="K1947">
        <v>130.36740699999999</v>
      </c>
    </row>
    <row r="1948" spans="1:11">
      <c r="A1948" t="s">
        <v>199</v>
      </c>
      <c r="B1948">
        <v>0.22144557729752601</v>
      </c>
      <c r="C1948" t="s">
        <v>166</v>
      </c>
      <c r="D1948" t="s">
        <v>200</v>
      </c>
      <c r="E1948" t="s">
        <v>165</v>
      </c>
      <c r="F1948" t="s">
        <v>522</v>
      </c>
      <c r="G1948" t="s">
        <v>149</v>
      </c>
      <c r="H1948" t="s">
        <v>149</v>
      </c>
      <c r="I1948">
        <v>39697</v>
      </c>
      <c r="J1948">
        <v>1375.06</v>
      </c>
      <c r="K1948">
        <v>130.36740699999999</v>
      </c>
    </row>
    <row r="1949" spans="1:11">
      <c r="A1949" t="s">
        <v>201</v>
      </c>
      <c r="B1949">
        <v>1.7970417976117099E-2</v>
      </c>
      <c r="C1949" t="s">
        <v>203</v>
      </c>
      <c r="D1949" t="s">
        <v>202</v>
      </c>
      <c r="E1949" t="s">
        <v>147</v>
      </c>
      <c r="F1949" t="s">
        <v>522</v>
      </c>
      <c r="G1949" t="s">
        <v>149</v>
      </c>
      <c r="H1949" t="s">
        <v>149</v>
      </c>
      <c r="I1949">
        <v>1817</v>
      </c>
      <c r="J1949">
        <v>775.58199999999999</v>
      </c>
      <c r="K1949">
        <v>130.36740699999999</v>
      </c>
    </row>
    <row r="1950" spans="1:11">
      <c r="A1950" t="s">
        <v>204</v>
      </c>
      <c r="B1950">
        <v>2.70948205512614E-2</v>
      </c>
      <c r="C1950" t="s">
        <v>203</v>
      </c>
      <c r="D1950" t="s">
        <v>205</v>
      </c>
      <c r="E1950" t="s">
        <v>147</v>
      </c>
      <c r="F1950" t="s">
        <v>522</v>
      </c>
      <c r="G1950" t="s">
        <v>149</v>
      </c>
      <c r="H1950" t="s">
        <v>149</v>
      </c>
      <c r="I1950">
        <v>3180</v>
      </c>
      <c r="J1950">
        <v>900.26800000000003</v>
      </c>
      <c r="K1950">
        <v>130.36740699999999</v>
      </c>
    </row>
    <row r="1951" spans="1:11">
      <c r="A1951" t="s">
        <v>206</v>
      </c>
      <c r="B1951">
        <v>9.7651083953836492E-3</v>
      </c>
      <c r="C1951" t="s">
        <v>208</v>
      </c>
      <c r="D1951" t="s">
        <v>207</v>
      </c>
      <c r="E1951" t="s">
        <v>147</v>
      </c>
      <c r="F1951" t="s">
        <v>522</v>
      </c>
      <c r="G1951" t="s">
        <v>149</v>
      </c>
      <c r="H1951" t="s">
        <v>149</v>
      </c>
      <c r="I1951">
        <v>430</v>
      </c>
      <c r="J1951">
        <v>337.77100000000002</v>
      </c>
      <c r="K1951">
        <v>130.36740699999999</v>
      </c>
    </row>
    <row r="1952" spans="1:11">
      <c r="A1952" t="s">
        <v>209</v>
      </c>
      <c r="B1952">
        <v>7.9827459699755104E-2</v>
      </c>
      <c r="C1952" t="s">
        <v>203</v>
      </c>
      <c r="D1952" t="s">
        <v>210</v>
      </c>
      <c r="E1952" t="s">
        <v>165</v>
      </c>
      <c r="F1952" t="s">
        <v>522</v>
      </c>
      <c r="G1952" t="s">
        <v>149</v>
      </c>
      <c r="H1952" t="s">
        <v>149</v>
      </c>
      <c r="I1952">
        <v>10388</v>
      </c>
      <c r="J1952">
        <v>998.18399999999997</v>
      </c>
      <c r="K1952">
        <v>130.36740699999999</v>
      </c>
    </row>
    <row r="1953" spans="1:11">
      <c r="A1953" t="s">
        <v>211</v>
      </c>
      <c r="B1953">
        <v>6.3709375801353399E-2</v>
      </c>
      <c r="C1953" t="s">
        <v>203</v>
      </c>
      <c r="D1953" t="s">
        <v>212</v>
      </c>
      <c r="E1953" t="s">
        <v>165</v>
      </c>
      <c r="F1953" t="s">
        <v>522</v>
      </c>
      <c r="G1953" t="s">
        <v>149</v>
      </c>
      <c r="H1953" t="s">
        <v>149</v>
      </c>
      <c r="I1953">
        <v>5718</v>
      </c>
      <c r="J1953">
        <v>688.44899999999996</v>
      </c>
      <c r="K1953">
        <v>130.36740699999999</v>
      </c>
    </row>
    <row r="1954" spans="1:11">
      <c r="A1954" t="s">
        <v>213</v>
      </c>
      <c r="B1954">
        <v>7.6268494676824103E-2</v>
      </c>
      <c r="C1954" t="s">
        <v>208</v>
      </c>
      <c r="D1954" t="s">
        <v>214</v>
      </c>
      <c r="E1954" t="s">
        <v>165</v>
      </c>
      <c r="F1954" t="s">
        <v>522</v>
      </c>
      <c r="G1954" t="s">
        <v>149</v>
      </c>
      <c r="H1954" t="s">
        <v>149</v>
      </c>
      <c r="I1954">
        <v>3587</v>
      </c>
      <c r="J1954">
        <v>360.75900000000001</v>
      </c>
      <c r="K1954">
        <v>130.36740699999999</v>
      </c>
    </row>
    <row r="1955" spans="1:11">
      <c r="A1955" t="s">
        <v>215</v>
      </c>
      <c r="B1955">
        <v>6.9793808927551507E-2</v>
      </c>
      <c r="C1955" t="s">
        <v>203</v>
      </c>
      <c r="D1955" t="s">
        <v>216</v>
      </c>
      <c r="E1955" t="s">
        <v>217</v>
      </c>
      <c r="F1955" t="s">
        <v>522</v>
      </c>
      <c r="G1955" t="s">
        <v>149</v>
      </c>
      <c r="H1955" t="s">
        <v>149</v>
      </c>
      <c r="I1955">
        <v>2316</v>
      </c>
      <c r="J1955">
        <v>254.53800000000001</v>
      </c>
      <c r="K1955">
        <v>130.36740699999999</v>
      </c>
    </row>
    <row r="1956" spans="1:11">
      <c r="A1956" t="s">
        <v>218</v>
      </c>
      <c r="B1956">
        <v>7.3137338481101405E-2</v>
      </c>
      <c r="C1956" t="s">
        <v>203</v>
      </c>
      <c r="D1956" t="s">
        <v>219</v>
      </c>
      <c r="E1956" t="s">
        <v>217</v>
      </c>
      <c r="F1956" t="s">
        <v>522</v>
      </c>
      <c r="G1956" t="s">
        <v>149</v>
      </c>
      <c r="H1956" t="s">
        <v>149</v>
      </c>
      <c r="I1956">
        <v>1930</v>
      </c>
      <c r="J1956">
        <v>202.41800000000001</v>
      </c>
      <c r="K1956">
        <v>130.36740699999999</v>
      </c>
    </row>
    <row r="1957" spans="1:11">
      <c r="A1957" t="s">
        <v>220</v>
      </c>
      <c r="B1957">
        <v>6.8863746473475596E-2</v>
      </c>
      <c r="C1957" t="s">
        <v>208</v>
      </c>
      <c r="D1957" t="s">
        <v>221</v>
      </c>
      <c r="E1957" t="s">
        <v>147</v>
      </c>
      <c r="F1957" t="s">
        <v>522</v>
      </c>
      <c r="G1957" t="s">
        <v>149</v>
      </c>
      <c r="H1957" t="s">
        <v>149</v>
      </c>
      <c r="I1957">
        <v>2242</v>
      </c>
      <c r="J1957">
        <v>249.733</v>
      </c>
      <c r="K1957">
        <v>130.36740699999999</v>
      </c>
    </row>
    <row r="1958" spans="1:11">
      <c r="A1958" t="s">
        <v>222</v>
      </c>
      <c r="B1958">
        <v>6.8136535908749393E-2</v>
      </c>
      <c r="C1958" t="s">
        <v>203</v>
      </c>
      <c r="D1958" t="s">
        <v>223</v>
      </c>
      <c r="E1958" t="s">
        <v>224</v>
      </c>
      <c r="F1958" t="s">
        <v>522</v>
      </c>
      <c r="G1958" t="s">
        <v>149</v>
      </c>
      <c r="H1958" t="s">
        <v>149</v>
      </c>
      <c r="I1958">
        <v>6518</v>
      </c>
      <c r="J1958">
        <v>733.779</v>
      </c>
      <c r="K1958">
        <v>130.36740699999999</v>
      </c>
    </row>
    <row r="1959" spans="1:11">
      <c r="A1959" t="s">
        <v>225</v>
      </c>
      <c r="B1959">
        <v>6.9479053158634202E-2</v>
      </c>
      <c r="C1959" t="s">
        <v>203</v>
      </c>
      <c r="D1959" t="s">
        <v>226</v>
      </c>
      <c r="E1959" t="s">
        <v>217</v>
      </c>
      <c r="F1959" t="s">
        <v>522</v>
      </c>
      <c r="G1959" t="s">
        <v>149</v>
      </c>
      <c r="H1959" t="s">
        <v>149</v>
      </c>
      <c r="I1959">
        <v>2751</v>
      </c>
      <c r="J1959">
        <v>303.71600000000001</v>
      </c>
      <c r="K1959">
        <v>130.36740699999999</v>
      </c>
    </row>
    <row r="1960" spans="1:11">
      <c r="A1960" t="s">
        <v>227</v>
      </c>
      <c r="B1960">
        <v>0.108706084106059</v>
      </c>
      <c r="C1960" t="s">
        <v>203</v>
      </c>
      <c r="D1960" t="s">
        <v>228</v>
      </c>
      <c r="E1960" t="s">
        <v>165</v>
      </c>
      <c r="F1960" t="s">
        <v>522</v>
      </c>
      <c r="G1960" t="s">
        <v>149</v>
      </c>
      <c r="H1960" t="s">
        <v>149</v>
      </c>
      <c r="I1960">
        <v>9490</v>
      </c>
      <c r="J1960">
        <v>669.64300000000003</v>
      </c>
      <c r="K1960">
        <v>130.36740699999999</v>
      </c>
    </row>
    <row r="1961" spans="1:11">
      <c r="A1961" t="s">
        <v>229</v>
      </c>
      <c r="B1961">
        <v>5.6739624497197202E-2</v>
      </c>
      <c r="C1961" t="s">
        <v>203</v>
      </c>
      <c r="D1961" t="s">
        <v>230</v>
      </c>
      <c r="E1961" t="s">
        <v>231</v>
      </c>
      <c r="F1961" t="s">
        <v>522</v>
      </c>
      <c r="G1961" t="s">
        <v>149</v>
      </c>
      <c r="H1961" t="s">
        <v>149</v>
      </c>
      <c r="I1961">
        <v>4253</v>
      </c>
      <c r="J1961">
        <v>574.96299999999997</v>
      </c>
      <c r="K1961">
        <v>130.36740699999999</v>
      </c>
    </row>
    <row r="1962" spans="1:11">
      <c r="A1962" t="s">
        <v>232</v>
      </c>
      <c r="B1962">
        <v>1.44923199175363E-2</v>
      </c>
      <c r="C1962" t="s">
        <v>233</v>
      </c>
      <c r="D1962" t="s">
        <v>1</v>
      </c>
      <c r="E1962" t="s">
        <v>113</v>
      </c>
      <c r="F1962" t="s">
        <v>522</v>
      </c>
      <c r="G1962" t="s">
        <v>1</v>
      </c>
      <c r="H1962" t="s">
        <v>1</v>
      </c>
      <c r="I1962">
        <v>2192</v>
      </c>
      <c r="J1962">
        <v>1160.202</v>
      </c>
      <c r="K1962">
        <v>130.36740699999999</v>
      </c>
    </row>
    <row r="1963" spans="1:11">
      <c r="A1963" t="s">
        <v>234</v>
      </c>
      <c r="B1963">
        <v>3.4450161950070801</v>
      </c>
      <c r="C1963" t="s">
        <v>236</v>
      </c>
      <c r="D1963" t="s">
        <v>235</v>
      </c>
      <c r="E1963" t="s">
        <v>165</v>
      </c>
      <c r="F1963" t="s">
        <v>522</v>
      </c>
      <c r="G1963" t="s">
        <v>149</v>
      </c>
      <c r="H1963" t="s">
        <v>149</v>
      </c>
      <c r="I1963">
        <v>587787</v>
      </c>
      <c r="J1963">
        <v>1308.759</v>
      </c>
      <c r="K1963">
        <v>130.36740699999999</v>
      </c>
    </row>
    <row r="1964" spans="1:11">
      <c r="A1964" t="s">
        <v>237</v>
      </c>
      <c r="B1964">
        <v>0.11876550903946</v>
      </c>
      <c r="C1964" t="s">
        <v>162</v>
      </c>
      <c r="D1964" t="s">
        <v>238</v>
      </c>
      <c r="E1964" t="s">
        <v>165</v>
      </c>
      <c r="F1964" t="s">
        <v>522</v>
      </c>
      <c r="G1964" t="s">
        <v>149</v>
      </c>
      <c r="H1964" t="s">
        <v>149</v>
      </c>
      <c r="I1964">
        <v>20797</v>
      </c>
      <c r="J1964">
        <v>1343.202</v>
      </c>
      <c r="K1964">
        <v>130.36740699999999</v>
      </c>
    </row>
    <row r="1965" spans="1:11">
      <c r="A1965" t="s">
        <v>239</v>
      </c>
      <c r="B1965">
        <v>0.17056894302796499</v>
      </c>
      <c r="C1965" t="s">
        <v>241</v>
      </c>
      <c r="D1965" t="s">
        <v>240</v>
      </c>
      <c r="E1965" t="s">
        <v>169</v>
      </c>
      <c r="F1965" t="s">
        <v>522</v>
      </c>
      <c r="G1965" t="s">
        <v>149</v>
      </c>
      <c r="H1965" t="s">
        <v>242</v>
      </c>
      <c r="I1965">
        <v>28568</v>
      </c>
      <c r="J1965">
        <v>1284.7270000000001</v>
      </c>
      <c r="K1965">
        <v>130.36740699999999</v>
      </c>
    </row>
    <row r="1966" spans="1:11">
      <c r="A1966" t="s">
        <v>243</v>
      </c>
      <c r="B1966">
        <v>1.0133221924223099</v>
      </c>
      <c r="C1966" t="s">
        <v>236</v>
      </c>
      <c r="D1966" t="s">
        <v>244</v>
      </c>
      <c r="E1966" t="s">
        <v>165</v>
      </c>
      <c r="F1966" t="s">
        <v>522</v>
      </c>
      <c r="G1966" t="s">
        <v>149</v>
      </c>
      <c r="H1966" t="s">
        <v>149</v>
      </c>
      <c r="I1966">
        <v>174907</v>
      </c>
      <c r="J1966">
        <v>1324.008</v>
      </c>
      <c r="K1966">
        <v>130.36740699999999</v>
      </c>
    </row>
    <row r="1967" spans="1:11">
      <c r="A1967" t="s">
        <v>111</v>
      </c>
      <c r="B1967">
        <v>9.3467726725260207E-3</v>
      </c>
      <c r="C1967" t="s">
        <v>114</v>
      </c>
      <c r="D1967" t="s">
        <v>112</v>
      </c>
      <c r="E1967" t="s">
        <v>113</v>
      </c>
      <c r="F1967" t="s">
        <v>523</v>
      </c>
      <c r="G1967" t="s">
        <v>115</v>
      </c>
      <c r="H1967" t="s">
        <v>116</v>
      </c>
      <c r="I1967">
        <v>705</v>
      </c>
      <c r="J1967">
        <v>627.36500000000001</v>
      </c>
      <c r="K1967">
        <v>120.22842300000001</v>
      </c>
    </row>
    <row r="1968" spans="1:11">
      <c r="A1968" t="s">
        <v>117</v>
      </c>
      <c r="B1968">
        <v>1.2128214541215101E-2</v>
      </c>
      <c r="C1968" t="s">
        <v>119</v>
      </c>
      <c r="D1968" t="s">
        <v>118</v>
      </c>
      <c r="E1968" t="s">
        <v>113</v>
      </c>
      <c r="F1968" t="s">
        <v>523</v>
      </c>
      <c r="G1968" t="s">
        <v>120</v>
      </c>
      <c r="H1968" t="s">
        <v>121</v>
      </c>
      <c r="I1968">
        <v>1349</v>
      </c>
      <c r="J1968">
        <v>925.14099999999996</v>
      </c>
      <c r="K1968">
        <v>120.22842300000001</v>
      </c>
    </row>
    <row r="1969" spans="1:11">
      <c r="A1969" t="s">
        <v>122</v>
      </c>
      <c r="B1969">
        <v>1.48119891299107E-2</v>
      </c>
      <c r="C1969" t="s">
        <v>124</v>
      </c>
      <c r="D1969" t="s">
        <v>123</v>
      </c>
      <c r="E1969" t="s">
        <v>113</v>
      </c>
      <c r="F1969" t="s">
        <v>523</v>
      </c>
      <c r="G1969" t="s">
        <v>120</v>
      </c>
      <c r="H1969" t="s">
        <v>125</v>
      </c>
      <c r="I1969">
        <v>1380</v>
      </c>
      <c r="J1969">
        <v>774.923</v>
      </c>
      <c r="K1969">
        <v>120.22842300000001</v>
      </c>
    </row>
    <row r="1970" spans="1:11">
      <c r="A1970" t="s">
        <v>126</v>
      </c>
      <c r="B1970">
        <v>1.03948372683645E-2</v>
      </c>
      <c r="C1970" t="s">
        <v>119</v>
      </c>
      <c r="D1970" t="s">
        <v>127</v>
      </c>
      <c r="E1970" t="s">
        <v>113</v>
      </c>
      <c r="F1970" t="s">
        <v>523</v>
      </c>
      <c r="G1970" t="s">
        <v>120</v>
      </c>
      <c r="H1970" t="s">
        <v>128</v>
      </c>
      <c r="I1970">
        <v>1058</v>
      </c>
      <c r="J1970">
        <v>846.56600000000003</v>
      </c>
      <c r="K1970">
        <v>120.22842300000001</v>
      </c>
    </row>
    <row r="1971" spans="1:11">
      <c r="A1971" t="s">
        <v>129</v>
      </c>
      <c r="B1971">
        <v>1.8908941101984902E-2</v>
      </c>
      <c r="C1971" t="s">
        <v>124</v>
      </c>
      <c r="D1971" t="s">
        <v>130</v>
      </c>
      <c r="E1971" t="s">
        <v>113</v>
      </c>
      <c r="F1971" t="s">
        <v>523</v>
      </c>
      <c r="G1971" t="s">
        <v>120</v>
      </c>
      <c r="H1971" t="s">
        <v>131</v>
      </c>
      <c r="I1971">
        <v>746</v>
      </c>
      <c r="J1971">
        <v>328.14400000000001</v>
      </c>
      <c r="K1971">
        <v>120.22842300000001</v>
      </c>
    </row>
    <row r="1972" spans="1:11">
      <c r="A1972" t="s">
        <v>132</v>
      </c>
      <c r="B1972">
        <v>3.7955682896643098E-2</v>
      </c>
      <c r="C1972" t="s">
        <v>114</v>
      </c>
      <c r="D1972" t="s">
        <v>133</v>
      </c>
      <c r="E1972" t="s">
        <v>113</v>
      </c>
      <c r="F1972" t="s">
        <v>523</v>
      </c>
      <c r="G1972" t="s">
        <v>115</v>
      </c>
      <c r="H1972" t="s">
        <v>134</v>
      </c>
      <c r="I1972">
        <v>3288</v>
      </c>
      <c r="J1972">
        <v>720.52300000000002</v>
      </c>
      <c r="K1972">
        <v>120.22842300000001</v>
      </c>
    </row>
    <row r="1973" spans="1:11">
      <c r="A1973" t="s">
        <v>135</v>
      </c>
      <c r="B1973">
        <v>2.4690908718229598E-2</v>
      </c>
      <c r="C1973" t="s">
        <v>119</v>
      </c>
      <c r="D1973" t="s">
        <v>136</v>
      </c>
      <c r="E1973" t="s">
        <v>113</v>
      </c>
      <c r="F1973" t="s">
        <v>523</v>
      </c>
      <c r="G1973" t="s">
        <v>137</v>
      </c>
      <c r="H1973" t="s">
        <v>138</v>
      </c>
      <c r="I1973">
        <v>2354</v>
      </c>
      <c r="J1973">
        <v>792.98</v>
      </c>
      <c r="K1973">
        <v>120.22842300000001</v>
      </c>
    </row>
    <row r="1974" spans="1:11">
      <c r="A1974" t="s">
        <v>139</v>
      </c>
      <c r="B1974">
        <v>8.8655340980122194E-3</v>
      </c>
      <c r="C1974" t="s">
        <v>119</v>
      </c>
      <c r="D1974" t="s">
        <v>140</v>
      </c>
      <c r="E1974" t="s">
        <v>113</v>
      </c>
      <c r="F1974" t="s">
        <v>523</v>
      </c>
      <c r="G1974" t="s">
        <v>137</v>
      </c>
      <c r="H1974" t="s">
        <v>141</v>
      </c>
      <c r="I1974">
        <v>767</v>
      </c>
      <c r="J1974">
        <v>719.58699999999999</v>
      </c>
      <c r="K1974">
        <v>120.22842300000001</v>
      </c>
    </row>
    <row r="1975" spans="1:11">
      <c r="A1975" t="s">
        <v>142</v>
      </c>
      <c r="B1975">
        <v>7.5850221171715498E-2</v>
      </c>
      <c r="C1975" t="s">
        <v>119</v>
      </c>
      <c r="D1975" t="s">
        <v>143</v>
      </c>
      <c r="E1975" t="s">
        <v>113</v>
      </c>
      <c r="F1975" t="s">
        <v>523</v>
      </c>
      <c r="G1975" t="s">
        <v>137</v>
      </c>
      <c r="H1975" t="s">
        <v>144</v>
      </c>
      <c r="I1975">
        <v>7071</v>
      </c>
      <c r="J1975">
        <v>775.38400000000001</v>
      </c>
      <c r="K1975">
        <v>120.22842300000001</v>
      </c>
    </row>
    <row r="1976" spans="1:11">
      <c r="A1976" t="s">
        <v>145</v>
      </c>
      <c r="B1976">
        <v>3.8644335837117301E-2</v>
      </c>
      <c r="C1976" t="s">
        <v>148</v>
      </c>
      <c r="D1976" t="s">
        <v>146</v>
      </c>
      <c r="E1976" t="s">
        <v>147</v>
      </c>
      <c r="F1976" t="s">
        <v>523</v>
      </c>
      <c r="G1976" t="s">
        <v>149</v>
      </c>
      <c r="H1976" t="s">
        <v>149</v>
      </c>
      <c r="I1976">
        <v>4227</v>
      </c>
      <c r="J1976">
        <v>909.78599999999994</v>
      </c>
      <c r="K1976">
        <v>120.22842300000001</v>
      </c>
    </row>
    <row r="1977" spans="1:11">
      <c r="A1977" t="s">
        <v>150</v>
      </c>
      <c r="B1977">
        <v>4.8014533598425002E-2</v>
      </c>
      <c r="C1977" t="s">
        <v>148</v>
      </c>
      <c r="D1977" t="s">
        <v>151</v>
      </c>
      <c r="E1977" t="s">
        <v>147</v>
      </c>
      <c r="F1977" t="s">
        <v>523</v>
      </c>
      <c r="G1977" t="s">
        <v>149</v>
      </c>
      <c r="H1977" t="s">
        <v>149</v>
      </c>
      <c r="I1977">
        <v>5511</v>
      </c>
      <c r="J1977">
        <v>954.66399999999999</v>
      </c>
      <c r="K1977">
        <v>120.22842300000001</v>
      </c>
    </row>
    <row r="1978" spans="1:11">
      <c r="A1978" t="s">
        <v>152</v>
      </c>
      <c r="B1978">
        <v>4.0079479283856599E-2</v>
      </c>
      <c r="C1978" t="s">
        <v>148</v>
      </c>
      <c r="D1978" t="s">
        <v>153</v>
      </c>
      <c r="E1978" t="s">
        <v>147</v>
      </c>
      <c r="F1978" t="s">
        <v>523</v>
      </c>
      <c r="G1978" t="s">
        <v>149</v>
      </c>
      <c r="H1978" t="s">
        <v>149</v>
      </c>
      <c r="I1978">
        <v>6754</v>
      </c>
      <c r="J1978">
        <v>1401.625</v>
      </c>
      <c r="K1978">
        <v>120.22842300000001</v>
      </c>
    </row>
    <row r="1979" spans="1:11">
      <c r="A1979" t="s">
        <v>154</v>
      </c>
      <c r="B1979">
        <v>2.2275831425941299E-2</v>
      </c>
      <c r="C1979" t="s">
        <v>148</v>
      </c>
      <c r="D1979" t="s">
        <v>155</v>
      </c>
      <c r="E1979" t="s">
        <v>147</v>
      </c>
      <c r="F1979" t="s">
        <v>523</v>
      </c>
      <c r="G1979" t="s">
        <v>149</v>
      </c>
      <c r="H1979" t="s">
        <v>149</v>
      </c>
      <c r="I1979">
        <v>2177</v>
      </c>
      <c r="J1979">
        <v>812.86300000000006</v>
      </c>
      <c r="K1979">
        <v>120.22842300000001</v>
      </c>
    </row>
    <row r="1980" spans="1:11">
      <c r="A1980" t="s">
        <v>156</v>
      </c>
      <c r="B1980">
        <v>8.5117916592641896E-3</v>
      </c>
      <c r="C1980" t="s">
        <v>119</v>
      </c>
      <c r="D1980" t="s">
        <v>157</v>
      </c>
      <c r="E1980" t="s">
        <v>113</v>
      </c>
      <c r="F1980" t="s">
        <v>523</v>
      </c>
      <c r="G1980" t="s">
        <v>158</v>
      </c>
      <c r="H1980" t="s">
        <v>158</v>
      </c>
      <c r="I1980">
        <v>690</v>
      </c>
      <c r="J1980">
        <v>674.25</v>
      </c>
      <c r="K1980">
        <v>120.22842300000001</v>
      </c>
    </row>
    <row r="1981" spans="1:11">
      <c r="A1981" t="s">
        <v>159</v>
      </c>
      <c r="B1981">
        <v>0.202557675233067</v>
      </c>
      <c r="C1981" t="s">
        <v>162</v>
      </c>
      <c r="D1981" t="s">
        <v>160</v>
      </c>
      <c r="E1981" t="s">
        <v>161</v>
      </c>
      <c r="F1981" t="s">
        <v>523</v>
      </c>
      <c r="G1981" t="s">
        <v>149</v>
      </c>
      <c r="H1981" t="s">
        <v>149</v>
      </c>
      <c r="I1981">
        <v>27155</v>
      </c>
      <c r="J1981">
        <v>1115.049</v>
      </c>
      <c r="K1981">
        <v>120.22842300000001</v>
      </c>
    </row>
    <row r="1982" spans="1:11">
      <c r="A1982" t="s">
        <v>163</v>
      </c>
      <c r="B1982">
        <v>0.16108760695412</v>
      </c>
      <c r="C1982" t="s">
        <v>166</v>
      </c>
      <c r="D1982" t="s">
        <v>164</v>
      </c>
      <c r="E1982" t="s">
        <v>165</v>
      </c>
      <c r="F1982" t="s">
        <v>523</v>
      </c>
      <c r="G1982" t="s">
        <v>149</v>
      </c>
      <c r="H1982" t="s">
        <v>149</v>
      </c>
      <c r="I1982">
        <v>28216</v>
      </c>
      <c r="J1982">
        <v>1456.8879999999999</v>
      </c>
      <c r="K1982">
        <v>120.22842300000001</v>
      </c>
    </row>
    <row r="1983" spans="1:11">
      <c r="A1983" t="s">
        <v>167</v>
      </c>
      <c r="B1983">
        <v>5.3250998319875002E-2</v>
      </c>
      <c r="C1983" t="s">
        <v>162</v>
      </c>
      <c r="D1983" t="s">
        <v>168</v>
      </c>
      <c r="E1983" t="s">
        <v>169</v>
      </c>
      <c r="F1983" t="s">
        <v>523</v>
      </c>
      <c r="G1983" t="s">
        <v>149</v>
      </c>
      <c r="H1983" t="s">
        <v>170</v>
      </c>
      <c r="I1983">
        <v>7922</v>
      </c>
      <c r="J1983">
        <v>1237.3710000000001</v>
      </c>
      <c r="K1983">
        <v>120.22842300000001</v>
      </c>
    </row>
    <row r="1984" spans="1:11">
      <c r="A1984" t="s">
        <v>171</v>
      </c>
      <c r="B1984">
        <v>0.92444623863359598</v>
      </c>
      <c r="C1984" t="s">
        <v>166</v>
      </c>
      <c r="D1984" t="s">
        <v>172</v>
      </c>
      <c r="E1984" t="s">
        <v>165</v>
      </c>
      <c r="F1984" t="s">
        <v>523</v>
      </c>
      <c r="G1984" t="s">
        <v>149</v>
      </c>
      <c r="H1984" t="s">
        <v>149</v>
      </c>
      <c r="I1984">
        <v>142229</v>
      </c>
      <c r="J1984">
        <v>1279.674</v>
      </c>
      <c r="K1984">
        <v>120.22842300000001</v>
      </c>
    </row>
    <row r="1985" spans="1:11">
      <c r="A1985" t="s">
        <v>173</v>
      </c>
      <c r="B1985">
        <v>6.7653841925872094E-2</v>
      </c>
      <c r="C1985" t="s">
        <v>162</v>
      </c>
      <c r="D1985" t="s">
        <v>174</v>
      </c>
      <c r="E1985" t="s">
        <v>165</v>
      </c>
      <c r="F1985" t="s">
        <v>523</v>
      </c>
      <c r="G1985" t="s">
        <v>149</v>
      </c>
      <c r="H1985" t="s">
        <v>149</v>
      </c>
      <c r="I1985">
        <v>11696</v>
      </c>
      <c r="J1985">
        <v>1437.93</v>
      </c>
      <c r="K1985">
        <v>120.22842300000001</v>
      </c>
    </row>
    <row r="1986" spans="1:11">
      <c r="A1986" t="s">
        <v>175</v>
      </c>
      <c r="B1986">
        <v>6.7368404004021096E-2</v>
      </c>
      <c r="C1986" t="s">
        <v>162</v>
      </c>
      <c r="D1986" t="s">
        <v>176</v>
      </c>
      <c r="E1986" t="s">
        <v>165</v>
      </c>
      <c r="F1986" t="s">
        <v>523</v>
      </c>
      <c r="G1986" t="s">
        <v>149</v>
      </c>
      <c r="H1986" t="s">
        <v>149</v>
      </c>
      <c r="I1986">
        <v>11196</v>
      </c>
      <c r="J1986">
        <v>1382.2909999999999</v>
      </c>
      <c r="K1986">
        <v>120.22842300000001</v>
      </c>
    </row>
    <row r="1987" spans="1:11">
      <c r="A1987" t="s">
        <v>177</v>
      </c>
      <c r="B1987">
        <v>0.13325677561721999</v>
      </c>
      <c r="C1987" t="s">
        <v>162</v>
      </c>
      <c r="D1987" t="s">
        <v>178</v>
      </c>
      <c r="E1987" t="s">
        <v>179</v>
      </c>
      <c r="F1987" t="s">
        <v>523</v>
      </c>
      <c r="G1987" t="s">
        <v>179</v>
      </c>
      <c r="H1987" t="s">
        <v>179</v>
      </c>
      <c r="I1987">
        <v>22592</v>
      </c>
      <c r="J1987">
        <v>1410.127</v>
      </c>
      <c r="K1987">
        <v>120.22842300000001</v>
      </c>
    </row>
    <row r="1988" spans="1:11">
      <c r="A1988" t="s">
        <v>180</v>
      </c>
      <c r="B1988">
        <v>0.15685910684582099</v>
      </c>
      <c r="C1988" t="s">
        <v>162</v>
      </c>
      <c r="D1988" t="s">
        <v>181</v>
      </c>
      <c r="E1988" t="s">
        <v>165</v>
      </c>
      <c r="F1988" t="s">
        <v>523</v>
      </c>
      <c r="G1988" t="s">
        <v>149</v>
      </c>
      <c r="H1988" t="s">
        <v>149</v>
      </c>
      <c r="I1988">
        <v>26327</v>
      </c>
      <c r="J1988">
        <v>1395.9970000000001</v>
      </c>
      <c r="K1988">
        <v>120.22842300000001</v>
      </c>
    </row>
    <row r="1989" spans="1:11">
      <c r="A1989" t="s">
        <v>182</v>
      </c>
      <c r="B1989">
        <v>0.98689362458423502</v>
      </c>
      <c r="C1989" t="s">
        <v>166</v>
      </c>
      <c r="D1989" t="s">
        <v>183</v>
      </c>
      <c r="E1989" t="s">
        <v>165</v>
      </c>
      <c r="F1989" t="s">
        <v>523</v>
      </c>
      <c r="G1989" t="s">
        <v>149</v>
      </c>
      <c r="H1989" t="s">
        <v>149</v>
      </c>
      <c r="I1989">
        <v>161655</v>
      </c>
      <c r="J1989">
        <v>1362.422</v>
      </c>
      <c r="K1989">
        <v>120.22842300000001</v>
      </c>
    </row>
    <row r="1990" spans="1:11">
      <c r="A1990" t="s">
        <v>184</v>
      </c>
      <c r="B1990">
        <v>0.25856512944369597</v>
      </c>
      <c r="C1990" t="s">
        <v>186</v>
      </c>
      <c r="D1990" t="s">
        <v>185</v>
      </c>
      <c r="E1990" t="s">
        <v>165</v>
      </c>
      <c r="F1990" t="s">
        <v>523</v>
      </c>
      <c r="G1990" t="s">
        <v>149</v>
      </c>
      <c r="H1990" t="s">
        <v>149</v>
      </c>
      <c r="I1990">
        <v>40497</v>
      </c>
      <c r="J1990">
        <v>1302.704</v>
      </c>
      <c r="K1990">
        <v>120.22842300000001</v>
      </c>
    </row>
    <row r="1991" spans="1:11">
      <c r="A1991" t="s">
        <v>187</v>
      </c>
      <c r="B1991">
        <v>0.93172177146243995</v>
      </c>
      <c r="C1991" t="s">
        <v>186</v>
      </c>
      <c r="D1991" t="s">
        <v>188</v>
      </c>
      <c r="E1991" t="s">
        <v>165</v>
      </c>
      <c r="F1991" t="s">
        <v>523</v>
      </c>
      <c r="G1991" t="s">
        <v>149</v>
      </c>
      <c r="H1991" t="s">
        <v>149</v>
      </c>
      <c r="I1991">
        <v>156280</v>
      </c>
      <c r="J1991">
        <v>1395.115</v>
      </c>
      <c r="K1991">
        <v>120.22842300000001</v>
      </c>
    </row>
    <row r="1992" spans="1:11">
      <c r="A1992" t="s">
        <v>189</v>
      </c>
      <c r="B1992">
        <v>0.65238882701965295</v>
      </c>
      <c r="C1992" t="s">
        <v>186</v>
      </c>
      <c r="D1992" t="s">
        <v>190</v>
      </c>
      <c r="E1992" t="s">
        <v>165</v>
      </c>
      <c r="F1992" t="s">
        <v>523</v>
      </c>
      <c r="G1992" t="s">
        <v>149</v>
      </c>
      <c r="H1992" t="s">
        <v>149</v>
      </c>
      <c r="I1992">
        <v>99976</v>
      </c>
      <c r="J1992">
        <v>1274.624</v>
      </c>
      <c r="K1992">
        <v>120.22842300000001</v>
      </c>
    </row>
    <row r="1993" spans="1:11">
      <c r="A1993" t="s">
        <v>191</v>
      </c>
      <c r="B1993">
        <v>0.56454057414846004</v>
      </c>
      <c r="C1993" t="s">
        <v>186</v>
      </c>
      <c r="D1993" t="s">
        <v>192</v>
      </c>
      <c r="E1993" t="s">
        <v>165</v>
      </c>
      <c r="F1993" t="s">
        <v>523</v>
      </c>
      <c r="G1993" t="s">
        <v>149</v>
      </c>
      <c r="H1993" t="s">
        <v>149</v>
      </c>
      <c r="I1993">
        <v>88039</v>
      </c>
      <c r="J1993">
        <v>1297.098</v>
      </c>
      <c r="K1993">
        <v>120.22842300000001</v>
      </c>
    </row>
    <row r="1994" spans="1:11">
      <c r="A1994" t="s">
        <v>193</v>
      </c>
      <c r="B1994">
        <v>9.7600732154773398E-2</v>
      </c>
      <c r="C1994" t="s">
        <v>162</v>
      </c>
      <c r="D1994" t="s">
        <v>194</v>
      </c>
      <c r="E1994" t="s">
        <v>165</v>
      </c>
      <c r="F1994" t="s">
        <v>523</v>
      </c>
      <c r="G1994" t="s">
        <v>149</v>
      </c>
      <c r="H1994" t="s">
        <v>149</v>
      </c>
      <c r="I1994">
        <v>15497</v>
      </c>
      <c r="J1994">
        <v>1320.6489999999999</v>
      </c>
      <c r="K1994">
        <v>120.22842300000001</v>
      </c>
    </row>
    <row r="1995" spans="1:11">
      <c r="A1995" t="s">
        <v>195</v>
      </c>
      <c r="B1995">
        <v>0.24784639283705701</v>
      </c>
      <c r="C1995" t="s">
        <v>166</v>
      </c>
      <c r="D1995" t="s">
        <v>196</v>
      </c>
      <c r="E1995" t="s">
        <v>165</v>
      </c>
      <c r="F1995" t="s">
        <v>523</v>
      </c>
      <c r="G1995" t="s">
        <v>149</v>
      </c>
      <c r="H1995" t="s">
        <v>149</v>
      </c>
      <c r="I1995">
        <v>42719</v>
      </c>
      <c r="J1995">
        <v>1433.6110000000001</v>
      </c>
      <c r="K1995">
        <v>120.22842300000001</v>
      </c>
    </row>
    <row r="1996" spans="1:11">
      <c r="A1996" t="s">
        <v>197</v>
      </c>
      <c r="B1996">
        <v>0.11825206706574901</v>
      </c>
      <c r="C1996" t="s">
        <v>162</v>
      </c>
      <c r="D1996" t="s">
        <v>198</v>
      </c>
      <c r="E1996" t="s">
        <v>165</v>
      </c>
      <c r="F1996" t="s">
        <v>523</v>
      </c>
      <c r="G1996" t="s">
        <v>149</v>
      </c>
      <c r="H1996" t="s">
        <v>149</v>
      </c>
      <c r="I1996">
        <v>20665</v>
      </c>
      <c r="J1996">
        <v>1453.5150000000001</v>
      </c>
      <c r="K1996">
        <v>120.22842300000001</v>
      </c>
    </row>
    <row r="1997" spans="1:11">
      <c r="A1997" t="s">
        <v>199</v>
      </c>
      <c r="B1997">
        <v>0.36723036725954999</v>
      </c>
      <c r="C1997" t="s">
        <v>166</v>
      </c>
      <c r="D1997" t="s">
        <v>200</v>
      </c>
      <c r="E1997" t="s">
        <v>165</v>
      </c>
      <c r="F1997" t="s">
        <v>523</v>
      </c>
      <c r="G1997" t="s">
        <v>149</v>
      </c>
      <c r="H1997" t="s">
        <v>149</v>
      </c>
      <c r="I1997">
        <v>60711</v>
      </c>
      <c r="J1997">
        <v>1375.06</v>
      </c>
      <c r="K1997">
        <v>120.22842300000001</v>
      </c>
    </row>
    <row r="1998" spans="1:11">
      <c r="A1998" t="s">
        <v>201</v>
      </c>
      <c r="B1998">
        <v>5.8768646228978101E-2</v>
      </c>
      <c r="C1998" t="s">
        <v>203</v>
      </c>
      <c r="D1998" t="s">
        <v>202</v>
      </c>
      <c r="E1998" t="s">
        <v>147</v>
      </c>
      <c r="F1998" t="s">
        <v>523</v>
      </c>
      <c r="G1998" t="s">
        <v>149</v>
      </c>
      <c r="H1998" t="s">
        <v>149</v>
      </c>
      <c r="I1998">
        <v>5480</v>
      </c>
      <c r="J1998">
        <v>775.58199999999999</v>
      </c>
      <c r="K1998">
        <v>120.22842300000001</v>
      </c>
    </row>
    <row r="1999" spans="1:11">
      <c r="A1999" t="s">
        <v>204</v>
      </c>
      <c r="B1999">
        <v>0.14387764463185901</v>
      </c>
      <c r="C1999" t="s">
        <v>203</v>
      </c>
      <c r="D1999" t="s">
        <v>205</v>
      </c>
      <c r="E1999" t="s">
        <v>147</v>
      </c>
      <c r="F1999" t="s">
        <v>523</v>
      </c>
      <c r="G1999" t="s">
        <v>149</v>
      </c>
      <c r="H1999" t="s">
        <v>149</v>
      </c>
      <c r="I1999">
        <v>15573</v>
      </c>
      <c r="J1999">
        <v>900.26800000000003</v>
      </c>
      <c r="K1999">
        <v>120.22842300000001</v>
      </c>
    </row>
    <row r="2000" spans="1:11">
      <c r="A2000" t="s">
        <v>206</v>
      </c>
      <c r="B2000">
        <v>3.1716580115965898E-2</v>
      </c>
      <c r="C2000" t="s">
        <v>208</v>
      </c>
      <c r="D2000" t="s">
        <v>207</v>
      </c>
      <c r="E2000" t="s">
        <v>147</v>
      </c>
      <c r="F2000" t="s">
        <v>523</v>
      </c>
      <c r="G2000" t="s">
        <v>149</v>
      </c>
      <c r="H2000" t="s">
        <v>149</v>
      </c>
      <c r="I2000">
        <v>1288</v>
      </c>
      <c r="J2000">
        <v>337.77100000000002</v>
      </c>
      <c r="K2000">
        <v>120.22842300000001</v>
      </c>
    </row>
    <row r="2001" spans="1:11">
      <c r="A2001" t="s">
        <v>209</v>
      </c>
      <c r="B2001">
        <v>0.13088899639785601</v>
      </c>
      <c r="C2001" t="s">
        <v>203</v>
      </c>
      <c r="D2001" t="s">
        <v>210</v>
      </c>
      <c r="E2001" t="s">
        <v>165</v>
      </c>
      <c r="F2001" t="s">
        <v>523</v>
      </c>
      <c r="G2001" t="s">
        <v>149</v>
      </c>
      <c r="H2001" t="s">
        <v>149</v>
      </c>
      <c r="I2001">
        <v>15708</v>
      </c>
      <c r="J2001">
        <v>998.18399999999997</v>
      </c>
      <c r="K2001">
        <v>120.22842300000001</v>
      </c>
    </row>
    <row r="2002" spans="1:11">
      <c r="A2002" t="s">
        <v>211</v>
      </c>
      <c r="B2002">
        <v>0.10229411177549901</v>
      </c>
      <c r="C2002" t="s">
        <v>203</v>
      </c>
      <c r="D2002" t="s">
        <v>212</v>
      </c>
      <c r="E2002" t="s">
        <v>165</v>
      </c>
      <c r="F2002" t="s">
        <v>523</v>
      </c>
      <c r="G2002" t="s">
        <v>149</v>
      </c>
      <c r="H2002" t="s">
        <v>149</v>
      </c>
      <c r="I2002">
        <v>8467</v>
      </c>
      <c r="J2002">
        <v>688.44899999999996</v>
      </c>
      <c r="K2002">
        <v>120.22842300000001</v>
      </c>
    </row>
    <row r="2003" spans="1:11">
      <c r="A2003" t="s">
        <v>213</v>
      </c>
      <c r="B2003">
        <v>0.131278358524056</v>
      </c>
      <c r="C2003" t="s">
        <v>208</v>
      </c>
      <c r="D2003" t="s">
        <v>214</v>
      </c>
      <c r="E2003" t="s">
        <v>165</v>
      </c>
      <c r="F2003" t="s">
        <v>523</v>
      </c>
      <c r="G2003" t="s">
        <v>149</v>
      </c>
      <c r="H2003" t="s">
        <v>149</v>
      </c>
      <c r="I2003">
        <v>5694</v>
      </c>
      <c r="J2003">
        <v>360.75900000000001</v>
      </c>
      <c r="K2003">
        <v>120.22842300000001</v>
      </c>
    </row>
    <row r="2004" spans="1:11">
      <c r="A2004" t="s">
        <v>215</v>
      </c>
      <c r="B2004">
        <v>0.15514969718183999</v>
      </c>
      <c r="C2004" t="s">
        <v>203</v>
      </c>
      <c r="D2004" t="s">
        <v>216</v>
      </c>
      <c r="E2004" t="s">
        <v>217</v>
      </c>
      <c r="F2004" t="s">
        <v>523</v>
      </c>
      <c r="G2004" t="s">
        <v>149</v>
      </c>
      <c r="H2004" t="s">
        <v>149</v>
      </c>
      <c r="I2004">
        <v>4748</v>
      </c>
      <c r="J2004">
        <v>254.53800000000001</v>
      </c>
      <c r="K2004">
        <v>120.22842300000001</v>
      </c>
    </row>
    <row r="2005" spans="1:11">
      <c r="A2005" t="s">
        <v>218</v>
      </c>
      <c r="B2005">
        <v>0.20561794809019401</v>
      </c>
      <c r="C2005" t="s">
        <v>203</v>
      </c>
      <c r="D2005" t="s">
        <v>219</v>
      </c>
      <c r="E2005" t="s">
        <v>217</v>
      </c>
      <c r="F2005" t="s">
        <v>523</v>
      </c>
      <c r="G2005" t="s">
        <v>149</v>
      </c>
      <c r="H2005" t="s">
        <v>149</v>
      </c>
      <c r="I2005">
        <v>5004</v>
      </c>
      <c r="J2005">
        <v>202.41800000000001</v>
      </c>
      <c r="K2005">
        <v>120.22842300000001</v>
      </c>
    </row>
    <row r="2006" spans="1:11">
      <c r="A2006" t="s">
        <v>220</v>
      </c>
      <c r="B2006">
        <v>8.9025797706675194E-2</v>
      </c>
      <c r="C2006" t="s">
        <v>208</v>
      </c>
      <c r="D2006" t="s">
        <v>221</v>
      </c>
      <c r="E2006" t="s">
        <v>147</v>
      </c>
      <c r="F2006" t="s">
        <v>523</v>
      </c>
      <c r="G2006" t="s">
        <v>149</v>
      </c>
      <c r="H2006" t="s">
        <v>149</v>
      </c>
      <c r="I2006">
        <v>2673</v>
      </c>
      <c r="J2006">
        <v>249.733</v>
      </c>
      <c r="K2006">
        <v>120.22842300000001</v>
      </c>
    </row>
    <row r="2007" spans="1:11">
      <c r="A2007" t="s">
        <v>222</v>
      </c>
      <c r="B2007">
        <v>0.109406943182515</v>
      </c>
      <c r="C2007" t="s">
        <v>203</v>
      </c>
      <c r="D2007" t="s">
        <v>223</v>
      </c>
      <c r="E2007" t="s">
        <v>224</v>
      </c>
      <c r="F2007" t="s">
        <v>523</v>
      </c>
      <c r="G2007" t="s">
        <v>149</v>
      </c>
      <c r="H2007" t="s">
        <v>149</v>
      </c>
      <c r="I2007">
        <v>9652</v>
      </c>
      <c r="J2007">
        <v>733.779</v>
      </c>
      <c r="K2007">
        <v>120.22842300000001</v>
      </c>
    </row>
    <row r="2008" spans="1:11">
      <c r="A2008" t="s">
        <v>225</v>
      </c>
      <c r="B2008">
        <v>0.23472355436345299</v>
      </c>
      <c r="C2008" t="s">
        <v>203</v>
      </c>
      <c r="D2008" t="s">
        <v>226</v>
      </c>
      <c r="E2008" t="s">
        <v>217</v>
      </c>
      <c r="F2008" t="s">
        <v>523</v>
      </c>
      <c r="G2008" t="s">
        <v>149</v>
      </c>
      <c r="H2008" t="s">
        <v>149</v>
      </c>
      <c r="I2008">
        <v>8571</v>
      </c>
      <c r="J2008">
        <v>303.71600000000001</v>
      </c>
      <c r="K2008">
        <v>120.22842300000001</v>
      </c>
    </row>
    <row r="2009" spans="1:11">
      <c r="A2009" t="s">
        <v>227</v>
      </c>
      <c r="B2009">
        <v>0.17380423325918101</v>
      </c>
      <c r="C2009" t="s">
        <v>203</v>
      </c>
      <c r="D2009" t="s">
        <v>228</v>
      </c>
      <c r="E2009" t="s">
        <v>165</v>
      </c>
      <c r="F2009" t="s">
        <v>523</v>
      </c>
      <c r="G2009" t="s">
        <v>149</v>
      </c>
      <c r="H2009" t="s">
        <v>149</v>
      </c>
      <c r="I2009">
        <v>13993</v>
      </c>
      <c r="J2009">
        <v>669.64300000000003</v>
      </c>
      <c r="K2009">
        <v>120.22842300000001</v>
      </c>
    </row>
    <row r="2010" spans="1:11">
      <c r="A2010" t="s">
        <v>229</v>
      </c>
      <c r="B2010">
        <v>0.13492577716069901</v>
      </c>
      <c r="C2010" t="s">
        <v>203</v>
      </c>
      <c r="D2010" t="s">
        <v>230</v>
      </c>
      <c r="E2010" t="s">
        <v>231</v>
      </c>
      <c r="F2010" t="s">
        <v>523</v>
      </c>
      <c r="G2010" t="s">
        <v>149</v>
      </c>
      <c r="H2010" t="s">
        <v>149</v>
      </c>
      <c r="I2010">
        <v>9327</v>
      </c>
      <c r="J2010">
        <v>574.96299999999997</v>
      </c>
      <c r="K2010">
        <v>120.22842300000001</v>
      </c>
    </row>
    <row r="2011" spans="1:11">
      <c r="A2011" t="s">
        <v>232</v>
      </c>
      <c r="B2011">
        <v>1.21658114658411E-2</v>
      </c>
      <c r="C2011" t="s">
        <v>233</v>
      </c>
      <c r="D2011" t="s">
        <v>1</v>
      </c>
      <c r="E2011" t="s">
        <v>113</v>
      </c>
      <c r="F2011" t="s">
        <v>523</v>
      </c>
      <c r="G2011" t="s">
        <v>1</v>
      </c>
      <c r="H2011" t="s">
        <v>1</v>
      </c>
      <c r="I2011">
        <v>1697</v>
      </c>
      <c r="J2011">
        <v>1160.202</v>
      </c>
      <c r="K2011">
        <v>120.22842300000001</v>
      </c>
    </row>
    <row r="2012" spans="1:11">
      <c r="A2012" t="s">
        <v>234</v>
      </c>
      <c r="B2012">
        <v>2.65047295039275</v>
      </c>
      <c r="C2012" t="s">
        <v>236</v>
      </c>
      <c r="D2012" t="s">
        <v>235</v>
      </c>
      <c r="E2012" t="s">
        <v>165</v>
      </c>
      <c r="F2012" t="s">
        <v>523</v>
      </c>
      <c r="G2012" t="s">
        <v>149</v>
      </c>
      <c r="H2012" t="s">
        <v>149</v>
      </c>
      <c r="I2012">
        <v>417052</v>
      </c>
      <c r="J2012">
        <v>1308.759</v>
      </c>
      <c r="K2012">
        <v>120.22842300000001</v>
      </c>
    </row>
    <row r="2013" spans="1:11">
      <c r="A2013" t="s">
        <v>237</v>
      </c>
      <c r="B2013">
        <v>0.164238195542393</v>
      </c>
      <c r="C2013" t="s">
        <v>162</v>
      </c>
      <c r="D2013" t="s">
        <v>238</v>
      </c>
      <c r="E2013" t="s">
        <v>165</v>
      </c>
      <c r="F2013" t="s">
        <v>523</v>
      </c>
      <c r="G2013" t="s">
        <v>149</v>
      </c>
      <c r="H2013" t="s">
        <v>149</v>
      </c>
      <c r="I2013">
        <v>26523</v>
      </c>
      <c r="J2013">
        <v>1343.202</v>
      </c>
      <c r="K2013">
        <v>120.22842300000001</v>
      </c>
    </row>
    <row r="2014" spans="1:11">
      <c r="A2014" t="s">
        <v>239</v>
      </c>
      <c r="B2014">
        <v>0.124400574717559</v>
      </c>
      <c r="C2014" t="s">
        <v>241</v>
      </c>
      <c r="D2014" t="s">
        <v>240</v>
      </c>
      <c r="E2014" t="s">
        <v>169</v>
      </c>
      <c r="F2014" t="s">
        <v>523</v>
      </c>
      <c r="G2014" t="s">
        <v>149</v>
      </c>
      <c r="H2014" t="s">
        <v>242</v>
      </c>
      <c r="I2014">
        <v>19215</v>
      </c>
      <c r="J2014">
        <v>1284.7270000000001</v>
      </c>
      <c r="K2014">
        <v>120.22842300000001</v>
      </c>
    </row>
    <row r="2015" spans="1:11">
      <c r="A2015" t="s">
        <v>243</v>
      </c>
      <c r="B2015">
        <v>0.81681258849475602</v>
      </c>
      <c r="C2015" t="s">
        <v>236</v>
      </c>
      <c r="D2015" t="s">
        <v>244</v>
      </c>
      <c r="E2015" t="s">
        <v>165</v>
      </c>
      <c r="F2015" t="s">
        <v>523</v>
      </c>
      <c r="G2015" t="s">
        <v>149</v>
      </c>
      <c r="H2015" t="s">
        <v>149</v>
      </c>
      <c r="I2015">
        <v>130023</v>
      </c>
      <c r="J2015">
        <v>1324.008</v>
      </c>
      <c r="K2015">
        <v>120.22842300000001</v>
      </c>
    </row>
    <row r="2016" spans="1:11">
      <c r="A2016" t="s">
        <v>111</v>
      </c>
      <c r="B2016">
        <v>7.3688451289468895E-2</v>
      </c>
      <c r="C2016" t="s">
        <v>114</v>
      </c>
      <c r="D2016" t="s">
        <v>112</v>
      </c>
      <c r="E2016" t="s">
        <v>113</v>
      </c>
      <c r="F2016" t="s">
        <v>421</v>
      </c>
      <c r="G2016" t="s">
        <v>115</v>
      </c>
      <c r="H2016" t="s">
        <v>116</v>
      </c>
      <c r="I2016">
        <v>7748</v>
      </c>
      <c r="J2016">
        <v>627.36500000000001</v>
      </c>
      <c r="K2016">
        <v>167.598411</v>
      </c>
    </row>
    <row r="2017" spans="1:11">
      <c r="A2017" t="s">
        <v>117</v>
      </c>
      <c r="B2017">
        <v>0.41753690727314402</v>
      </c>
      <c r="C2017" t="s">
        <v>119</v>
      </c>
      <c r="D2017" t="s">
        <v>118</v>
      </c>
      <c r="E2017" t="s">
        <v>113</v>
      </c>
      <c r="F2017" t="s">
        <v>421</v>
      </c>
      <c r="G2017" t="s">
        <v>120</v>
      </c>
      <c r="H2017" t="s">
        <v>121</v>
      </c>
      <c r="I2017">
        <v>64740</v>
      </c>
      <c r="J2017">
        <v>925.14099999999996</v>
      </c>
      <c r="K2017">
        <v>167.598411</v>
      </c>
    </row>
    <row r="2018" spans="1:11">
      <c r="A2018" t="s">
        <v>122</v>
      </c>
      <c r="B2018">
        <v>0.53534966509142401</v>
      </c>
      <c r="C2018" t="s">
        <v>124</v>
      </c>
      <c r="D2018" t="s">
        <v>123</v>
      </c>
      <c r="E2018" t="s">
        <v>113</v>
      </c>
      <c r="F2018" t="s">
        <v>421</v>
      </c>
      <c r="G2018" t="s">
        <v>120</v>
      </c>
      <c r="H2018" t="s">
        <v>125</v>
      </c>
      <c r="I2018">
        <v>69529</v>
      </c>
      <c r="J2018">
        <v>774.923</v>
      </c>
      <c r="K2018">
        <v>167.598411</v>
      </c>
    </row>
    <row r="2019" spans="1:11">
      <c r="A2019" t="s">
        <v>126</v>
      </c>
      <c r="B2019">
        <v>0.25881162558313497</v>
      </c>
      <c r="C2019" t="s">
        <v>119</v>
      </c>
      <c r="D2019" t="s">
        <v>127</v>
      </c>
      <c r="E2019" t="s">
        <v>113</v>
      </c>
      <c r="F2019" t="s">
        <v>421</v>
      </c>
      <c r="G2019" t="s">
        <v>120</v>
      </c>
      <c r="H2019" t="s">
        <v>128</v>
      </c>
      <c r="I2019">
        <v>36721</v>
      </c>
      <c r="J2019">
        <v>846.56600000000003</v>
      </c>
      <c r="K2019">
        <v>167.598411</v>
      </c>
    </row>
    <row r="2020" spans="1:11">
      <c r="A2020" t="s">
        <v>129</v>
      </c>
      <c r="B2020">
        <v>0.50086902959336799</v>
      </c>
      <c r="C2020" t="s">
        <v>124</v>
      </c>
      <c r="D2020" t="s">
        <v>130</v>
      </c>
      <c r="E2020" t="s">
        <v>113</v>
      </c>
      <c r="F2020" t="s">
        <v>421</v>
      </c>
      <c r="G2020" t="s">
        <v>120</v>
      </c>
      <c r="H2020" t="s">
        <v>131</v>
      </c>
      <c r="I2020">
        <v>27546</v>
      </c>
      <c r="J2020">
        <v>328.14400000000001</v>
      </c>
      <c r="K2020">
        <v>167.598411</v>
      </c>
    </row>
    <row r="2021" spans="1:11">
      <c r="A2021" t="s">
        <v>132</v>
      </c>
      <c r="B2021">
        <v>0.12964717777982601</v>
      </c>
      <c r="C2021" t="s">
        <v>114</v>
      </c>
      <c r="D2021" t="s">
        <v>133</v>
      </c>
      <c r="E2021" t="s">
        <v>113</v>
      </c>
      <c r="F2021" t="s">
        <v>421</v>
      </c>
      <c r="G2021" t="s">
        <v>115</v>
      </c>
      <c r="H2021" t="s">
        <v>134</v>
      </c>
      <c r="I2021">
        <v>15656</v>
      </c>
      <c r="J2021">
        <v>720.52300000000002</v>
      </c>
      <c r="K2021">
        <v>167.598411</v>
      </c>
    </row>
    <row r="2022" spans="1:11">
      <c r="A2022" t="s">
        <v>135</v>
      </c>
      <c r="B2022">
        <v>0.17300693354892999</v>
      </c>
      <c r="C2022" t="s">
        <v>119</v>
      </c>
      <c r="D2022" t="s">
        <v>136</v>
      </c>
      <c r="E2022" t="s">
        <v>113</v>
      </c>
      <c r="F2022" t="s">
        <v>421</v>
      </c>
      <c r="G2022" t="s">
        <v>137</v>
      </c>
      <c r="H2022" t="s">
        <v>138</v>
      </c>
      <c r="I2022">
        <v>22993</v>
      </c>
      <c r="J2022">
        <v>792.98</v>
      </c>
      <c r="K2022">
        <v>167.598411</v>
      </c>
    </row>
    <row r="2023" spans="1:11">
      <c r="A2023" t="s">
        <v>139</v>
      </c>
      <c r="B2023">
        <v>0.17926788059138901</v>
      </c>
      <c r="C2023" t="s">
        <v>119</v>
      </c>
      <c r="D2023" t="s">
        <v>140</v>
      </c>
      <c r="E2023" t="s">
        <v>113</v>
      </c>
      <c r="F2023" t="s">
        <v>421</v>
      </c>
      <c r="G2023" t="s">
        <v>137</v>
      </c>
      <c r="H2023" t="s">
        <v>141</v>
      </c>
      <c r="I2023">
        <v>21620</v>
      </c>
      <c r="J2023">
        <v>719.58699999999999</v>
      </c>
      <c r="K2023">
        <v>167.598411</v>
      </c>
    </row>
    <row r="2024" spans="1:11">
      <c r="A2024" t="s">
        <v>142</v>
      </c>
      <c r="B2024">
        <v>0.223819163299976</v>
      </c>
      <c r="C2024" t="s">
        <v>119</v>
      </c>
      <c r="D2024" t="s">
        <v>143</v>
      </c>
      <c r="E2024" t="s">
        <v>113</v>
      </c>
      <c r="F2024" t="s">
        <v>421</v>
      </c>
      <c r="G2024" t="s">
        <v>137</v>
      </c>
      <c r="H2024" t="s">
        <v>144</v>
      </c>
      <c r="I2024">
        <v>29086</v>
      </c>
      <c r="J2024">
        <v>775.38400000000001</v>
      </c>
      <c r="K2024">
        <v>167.598411</v>
      </c>
    </row>
    <row r="2025" spans="1:11">
      <c r="A2025" t="s">
        <v>145</v>
      </c>
      <c r="B2025">
        <v>1.8664903523647799E-2</v>
      </c>
      <c r="C2025" t="s">
        <v>148</v>
      </c>
      <c r="D2025" t="s">
        <v>146</v>
      </c>
      <c r="E2025" t="s">
        <v>147</v>
      </c>
      <c r="F2025" t="s">
        <v>421</v>
      </c>
      <c r="G2025" t="s">
        <v>149</v>
      </c>
      <c r="H2025" t="s">
        <v>149</v>
      </c>
      <c r="I2025">
        <v>2846</v>
      </c>
      <c r="J2025">
        <v>909.78599999999994</v>
      </c>
      <c r="K2025">
        <v>167.598411</v>
      </c>
    </row>
    <row r="2026" spans="1:11">
      <c r="A2026" t="s">
        <v>150</v>
      </c>
      <c r="B2026">
        <v>1.3018736213247501E-2</v>
      </c>
      <c r="C2026" t="s">
        <v>148</v>
      </c>
      <c r="D2026" t="s">
        <v>151</v>
      </c>
      <c r="E2026" t="s">
        <v>147</v>
      </c>
      <c r="F2026" t="s">
        <v>421</v>
      </c>
      <c r="G2026" t="s">
        <v>149</v>
      </c>
      <c r="H2026" t="s">
        <v>149</v>
      </c>
      <c r="I2026">
        <v>2083</v>
      </c>
      <c r="J2026">
        <v>954.66399999999999</v>
      </c>
      <c r="K2026">
        <v>167.598411</v>
      </c>
    </row>
    <row r="2027" spans="1:11">
      <c r="A2027" t="s">
        <v>152</v>
      </c>
      <c r="B2027">
        <v>1.1259625461311699E-2</v>
      </c>
      <c r="C2027" t="s">
        <v>148</v>
      </c>
      <c r="D2027" t="s">
        <v>153</v>
      </c>
      <c r="E2027" t="s">
        <v>147</v>
      </c>
      <c r="F2027" t="s">
        <v>421</v>
      </c>
      <c r="G2027" t="s">
        <v>149</v>
      </c>
      <c r="H2027" t="s">
        <v>149</v>
      </c>
      <c r="I2027">
        <v>2645</v>
      </c>
      <c r="J2027">
        <v>1401.625</v>
      </c>
      <c r="K2027">
        <v>167.598411</v>
      </c>
    </row>
    <row r="2028" spans="1:11">
      <c r="A2028" t="s">
        <v>154</v>
      </c>
      <c r="B2028">
        <v>6.5255107351837602E-3</v>
      </c>
      <c r="C2028" t="s">
        <v>148</v>
      </c>
      <c r="D2028" t="s">
        <v>155</v>
      </c>
      <c r="E2028" t="s">
        <v>147</v>
      </c>
      <c r="F2028" t="s">
        <v>421</v>
      </c>
      <c r="G2028" t="s">
        <v>149</v>
      </c>
      <c r="H2028" t="s">
        <v>149</v>
      </c>
      <c r="I2028">
        <v>889</v>
      </c>
      <c r="J2028">
        <v>812.86300000000006</v>
      </c>
      <c r="K2028">
        <v>167.598411</v>
      </c>
    </row>
    <row r="2029" spans="1:11">
      <c r="A2029" t="s">
        <v>156</v>
      </c>
      <c r="B2029">
        <v>1.3866860435594101E-2</v>
      </c>
      <c r="C2029" t="s">
        <v>119</v>
      </c>
      <c r="D2029" t="s">
        <v>157</v>
      </c>
      <c r="E2029" t="s">
        <v>113</v>
      </c>
      <c r="F2029" t="s">
        <v>421</v>
      </c>
      <c r="G2029" t="s">
        <v>158</v>
      </c>
      <c r="H2029" t="s">
        <v>158</v>
      </c>
      <c r="I2029">
        <v>1567</v>
      </c>
      <c r="J2029">
        <v>674.25</v>
      </c>
      <c r="K2029">
        <v>167.598411</v>
      </c>
    </row>
    <row r="2030" spans="1:11">
      <c r="A2030" t="s">
        <v>159</v>
      </c>
      <c r="B2030">
        <v>8.6595472212910099E-2</v>
      </c>
      <c r="C2030" t="s">
        <v>162</v>
      </c>
      <c r="D2030" t="s">
        <v>160</v>
      </c>
      <c r="E2030" t="s">
        <v>161</v>
      </c>
      <c r="F2030" t="s">
        <v>421</v>
      </c>
      <c r="G2030" t="s">
        <v>149</v>
      </c>
      <c r="H2030" t="s">
        <v>149</v>
      </c>
      <c r="I2030">
        <v>16183</v>
      </c>
      <c r="J2030">
        <v>1115.049</v>
      </c>
      <c r="K2030">
        <v>167.598411</v>
      </c>
    </row>
    <row r="2031" spans="1:11">
      <c r="A2031" t="s">
        <v>163</v>
      </c>
      <c r="B2031">
        <v>8.0320392424767406E-2</v>
      </c>
      <c r="C2031" t="s">
        <v>166</v>
      </c>
      <c r="D2031" t="s">
        <v>164</v>
      </c>
      <c r="E2031" t="s">
        <v>165</v>
      </c>
      <c r="F2031" t="s">
        <v>421</v>
      </c>
      <c r="G2031" t="s">
        <v>149</v>
      </c>
      <c r="H2031" t="s">
        <v>149</v>
      </c>
      <c r="I2031">
        <v>19612</v>
      </c>
      <c r="J2031">
        <v>1456.8879999999999</v>
      </c>
      <c r="K2031">
        <v>167.598411</v>
      </c>
    </row>
    <row r="2032" spans="1:11">
      <c r="A2032" t="s">
        <v>167</v>
      </c>
      <c r="B2032">
        <v>2.42162492638151E-2</v>
      </c>
      <c r="C2032" t="s">
        <v>162</v>
      </c>
      <c r="D2032" t="s">
        <v>168</v>
      </c>
      <c r="E2032" t="s">
        <v>169</v>
      </c>
      <c r="F2032" t="s">
        <v>421</v>
      </c>
      <c r="G2032" t="s">
        <v>149</v>
      </c>
      <c r="H2032" t="s">
        <v>170</v>
      </c>
      <c r="I2032">
        <v>5022</v>
      </c>
      <c r="J2032">
        <v>1237.3710000000001</v>
      </c>
      <c r="K2032">
        <v>167.598411</v>
      </c>
    </row>
    <row r="2033" spans="1:11">
      <c r="A2033" t="s">
        <v>171</v>
      </c>
      <c r="B2033">
        <v>0.66541761393813903</v>
      </c>
      <c r="C2033" t="s">
        <v>166</v>
      </c>
      <c r="D2033" t="s">
        <v>172</v>
      </c>
      <c r="E2033" t="s">
        <v>165</v>
      </c>
      <c r="F2033" t="s">
        <v>421</v>
      </c>
      <c r="G2033" t="s">
        <v>149</v>
      </c>
      <c r="H2033" t="s">
        <v>149</v>
      </c>
      <c r="I2033">
        <v>142713</v>
      </c>
      <c r="J2033">
        <v>1279.674</v>
      </c>
      <c r="K2033">
        <v>167.598411</v>
      </c>
    </row>
    <row r="2034" spans="1:11">
      <c r="A2034" t="s">
        <v>173</v>
      </c>
      <c r="B2034">
        <v>3.3623134471151103E-2</v>
      </c>
      <c r="C2034" t="s">
        <v>162</v>
      </c>
      <c r="D2034" t="s">
        <v>174</v>
      </c>
      <c r="E2034" t="s">
        <v>165</v>
      </c>
      <c r="F2034" t="s">
        <v>421</v>
      </c>
      <c r="G2034" t="s">
        <v>149</v>
      </c>
      <c r="H2034" t="s">
        <v>149</v>
      </c>
      <c r="I2034">
        <v>8103</v>
      </c>
      <c r="J2034">
        <v>1437.93</v>
      </c>
      <c r="K2034">
        <v>167.598411</v>
      </c>
    </row>
    <row r="2035" spans="1:11">
      <c r="A2035" t="s">
        <v>175</v>
      </c>
      <c r="B2035">
        <v>3.2999557216271402E-2</v>
      </c>
      <c r="C2035" t="s">
        <v>162</v>
      </c>
      <c r="D2035" t="s">
        <v>176</v>
      </c>
      <c r="E2035" t="s">
        <v>165</v>
      </c>
      <c r="F2035" t="s">
        <v>421</v>
      </c>
      <c r="G2035" t="s">
        <v>149</v>
      </c>
      <c r="H2035" t="s">
        <v>149</v>
      </c>
      <c r="I2035">
        <v>7645</v>
      </c>
      <c r="J2035">
        <v>1382.2909999999999</v>
      </c>
      <c r="K2035">
        <v>167.598411</v>
      </c>
    </row>
    <row r="2036" spans="1:11">
      <c r="A2036" t="s">
        <v>177</v>
      </c>
      <c r="B2036">
        <v>6.5754107827461897E-2</v>
      </c>
      <c r="C2036" t="s">
        <v>162</v>
      </c>
      <c r="D2036" t="s">
        <v>178</v>
      </c>
      <c r="E2036" t="s">
        <v>179</v>
      </c>
      <c r="F2036" t="s">
        <v>421</v>
      </c>
      <c r="G2036" t="s">
        <v>179</v>
      </c>
      <c r="H2036" t="s">
        <v>179</v>
      </c>
      <c r="I2036">
        <v>15540</v>
      </c>
      <c r="J2036">
        <v>1410.127</v>
      </c>
      <c r="K2036">
        <v>167.598411</v>
      </c>
    </row>
    <row r="2037" spans="1:11">
      <c r="A2037" t="s">
        <v>180</v>
      </c>
      <c r="B2037">
        <v>7.7750321245471599E-2</v>
      </c>
      <c r="C2037" t="s">
        <v>162</v>
      </c>
      <c r="D2037" t="s">
        <v>181</v>
      </c>
      <c r="E2037" t="s">
        <v>165</v>
      </c>
      <c r="F2037" t="s">
        <v>421</v>
      </c>
      <c r="G2037" t="s">
        <v>149</v>
      </c>
      <c r="H2037" t="s">
        <v>149</v>
      </c>
      <c r="I2037">
        <v>18191</v>
      </c>
      <c r="J2037">
        <v>1395.9970000000001</v>
      </c>
      <c r="K2037">
        <v>167.598411</v>
      </c>
    </row>
    <row r="2038" spans="1:11">
      <c r="A2038" t="s">
        <v>182</v>
      </c>
      <c r="B2038">
        <v>0.55819888183186195</v>
      </c>
      <c r="C2038" t="s">
        <v>166</v>
      </c>
      <c r="D2038" t="s">
        <v>183</v>
      </c>
      <c r="E2038" t="s">
        <v>165</v>
      </c>
      <c r="F2038" t="s">
        <v>421</v>
      </c>
      <c r="G2038" t="s">
        <v>149</v>
      </c>
      <c r="H2038" t="s">
        <v>149</v>
      </c>
      <c r="I2038">
        <v>127459</v>
      </c>
      <c r="J2038">
        <v>1362.422</v>
      </c>
      <c r="K2038">
        <v>167.598411</v>
      </c>
    </row>
    <row r="2039" spans="1:11">
      <c r="A2039" t="s">
        <v>184</v>
      </c>
      <c r="B2039">
        <v>0.242081842947344</v>
      </c>
      <c r="C2039" t="s">
        <v>186</v>
      </c>
      <c r="D2039" t="s">
        <v>185</v>
      </c>
      <c r="E2039" t="s">
        <v>165</v>
      </c>
      <c r="F2039" t="s">
        <v>421</v>
      </c>
      <c r="G2039" t="s">
        <v>149</v>
      </c>
      <c r="H2039" t="s">
        <v>149</v>
      </c>
      <c r="I2039">
        <v>52854</v>
      </c>
      <c r="J2039">
        <v>1302.704</v>
      </c>
      <c r="K2039">
        <v>167.598411</v>
      </c>
    </row>
    <row r="2040" spans="1:11">
      <c r="A2040" t="s">
        <v>187</v>
      </c>
      <c r="B2040">
        <v>0.51524457185880201</v>
      </c>
      <c r="C2040" t="s">
        <v>186</v>
      </c>
      <c r="D2040" t="s">
        <v>188</v>
      </c>
      <c r="E2040" t="s">
        <v>165</v>
      </c>
      <c r="F2040" t="s">
        <v>421</v>
      </c>
      <c r="G2040" t="s">
        <v>149</v>
      </c>
      <c r="H2040" t="s">
        <v>149</v>
      </c>
      <c r="I2040">
        <v>120474</v>
      </c>
      <c r="J2040">
        <v>1395.115</v>
      </c>
      <c r="K2040">
        <v>167.598411</v>
      </c>
    </row>
    <row r="2041" spans="1:11">
      <c r="A2041" t="s">
        <v>189</v>
      </c>
      <c r="B2041">
        <v>0.629257001960985</v>
      </c>
      <c r="C2041" t="s">
        <v>186</v>
      </c>
      <c r="D2041" t="s">
        <v>190</v>
      </c>
      <c r="E2041" t="s">
        <v>165</v>
      </c>
      <c r="F2041" t="s">
        <v>421</v>
      </c>
      <c r="G2041" t="s">
        <v>149</v>
      </c>
      <c r="H2041" t="s">
        <v>149</v>
      </c>
      <c r="I2041">
        <v>134425</v>
      </c>
      <c r="J2041">
        <v>1274.624</v>
      </c>
      <c r="K2041">
        <v>167.598411</v>
      </c>
    </row>
    <row r="2042" spans="1:11">
      <c r="A2042" t="s">
        <v>191</v>
      </c>
      <c r="B2042">
        <v>0.57532131360031902</v>
      </c>
      <c r="C2042" t="s">
        <v>186</v>
      </c>
      <c r="D2042" t="s">
        <v>192</v>
      </c>
      <c r="E2042" t="s">
        <v>165</v>
      </c>
      <c r="F2042" t="s">
        <v>421</v>
      </c>
      <c r="G2042" t="s">
        <v>149</v>
      </c>
      <c r="H2042" t="s">
        <v>149</v>
      </c>
      <c r="I2042">
        <v>125070</v>
      </c>
      <c r="J2042">
        <v>1297.098</v>
      </c>
      <c r="K2042">
        <v>167.598411</v>
      </c>
    </row>
    <row r="2043" spans="1:11">
      <c r="A2043" t="s">
        <v>193</v>
      </c>
      <c r="B2043">
        <v>4.5279027943565801E-2</v>
      </c>
      <c r="C2043" t="s">
        <v>162</v>
      </c>
      <c r="D2043" t="s">
        <v>194</v>
      </c>
      <c r="E2043" t="s">
        <v>165</v>
      </c>
      <c r="F2043" t="s">
        <v>421</v>
      </c>
      <c r="G2043" t="s">
        <v>149</v>
      </c>
      <c r="H2043" t="s">
        <v>149</v>
      </c>
      <c r="I2043">
        <v>10022</v>
      </c>
      <c r="J2043">
        <v>1320.6489999999999</v>
      </c>
      <c r="K2043">
        <v>167.598411</v>
      </c>
    </row>
    <row r="2044" spans="1:11">
      <c r="A2044" t="s">
        <v>195</v>
      </c>
      <c r="B2044">
        <v>0.12548334729097399</v>
      </c>
      <c r="C2044" t="s">
        <v>166</v>
      </c>
      <c r="D2044" t="s">
        <v>196</v>
      </c>
      <c r="E2044" t="s">
        <v>165</v>
      </c>
      <c r="F2044" t="s">
        <v>421</v>
      </c>
      <c r="G2044" t="s">
        <v>149</v>
      </c>
      <c r="H2044" t="s">
        <v>149</v>
      </c>
      <c r="I2044">
        <v>30150</v>
      </c>
      <c r="J2044">
        <v>1433.6110000000001</v>
      </c>
      <c r="K2044">
        <v>167.598411</v>
      </c>
    </row>
    <row r="2045" spans="1:11">
      <c r="A2045" t="s">
        <v>197</v>
      </c>
      <c r="B2045">
        <v>5.7338299873967102E-2</v>
      </c>
      <c r="C2045" t="s">
        <v>162</v>
      </c>
      <c r="D2045" t="s">
        <v>198</v>
      </c>
      <c r="E2045" t="s">
        <v>165</v>
      </c>
      <c r="F2045" t="s">
        <v>421</v>
      </c>
      <c r="G2045" t="s">
        <v>149</v>
      </c>
      <c r="H2045" t="s">
        <v>149</v>
      </c>
      <c r="I2045">
        <v>13968</v>
      </c>
      <c r="J2045">
        <v>1453.5150000000001</v>
      </c>
      <c r="K2045">
        <v>167.598411</v>
      </c>
    </row>
    <row r="2046" spans="1:11">
      <c r="A2046" t="s">
        <v>199</v>
      </c>
      <c r="B2046">
        <v>0.183491237730638</v>
      </c>
      <c r="C2046" t="s">
        <v>166</v>
      </c>
      <c r="D2046" t="s">
        <v>200</v>
      </c>
      <c r="E2046" t="s">
        <v>165</v>
      </c>
      <c r="F2046" t="s">
        <v>421</v>
      </c>
      <c r="G2046" t="s">
        <v>149</v>
      </c>
      <c r="H2046" t="s">
        <v>149</v>
      </c>
      <c r="I2046">
        <v>42287</v>
      </c>
      <c r="J2046">
        <v>1375.06</v>
      </c>
      <c r="K2046">
        <v>167.598411</v>
      </c>
    </row>
    <row r="2047" spans="1:11">
      <c r="A2047" t="s">
        <v>201</v>
      </c>
      <c r="B2047">
        <v>1.4086098672454601E-2</v>
      </c>
      <c r="C2047" t="s">
        <v>203</v>
      </c>
      <c r="D2047" t="s">
        <v>202</v>
      </c>
      <c r="E2047" t="s">
        <v>147</v>
      </c>
      <c r="F2047" t="s">
        <v>421</v>
      </c>
      <c r="G2047" t="s">
        <v>149</v>
      </c>
      <c r="H2047" t="s">
        <v>149</v>
      </c>
      <c r="I2047">
        <v>1831</v>
      </c>
      <c r="J2047">
        <v>775.58199999999999</v>
      </c>
      <c r="K2047">
        <v>167.598411</v>
      </c>
    </row>
    <row r="2048" spans="1:11">
      <c r="A2048" t="s">
        <v>204</v>
      </c>
      <c r="B2048">
        <v>2.55892814736846E-2</v>
      </c>
      <c r="C2048" t="s">
        <v>203</v>
      </c>
      <c r="D2048" t="s">
        <v>205</v>
      </c>
      <c r="E2048" t="s">
        <v>147</v>
      </c>
      <c r="F2048" t="s">
        <v>421</v>
      </c>
      <c r="G2048" t="s">
        <v>149</v>
      </c>
      <c r="H2048" t="s">
        <v>149</v>
      </c>
      <c r="I2048">
        <v>3861</v>
      </c>
      <c r="J2048">
        <v>900.26800000000003</v>
      </c>
      <c r="K2048">
        <v>167.598411</v>
      </c>
    </row>
    <row r="2049" spans="1:11">
      <c r="A2049" t="s">
        <v>206</v>
      </c>
      <c r="B2049">
        <v>7.3838697188647303E-3</v>
      </c>
      <c r="C2049" t="s">
        <v>208</v>
      </c>
      <c r="D2049" t="s">
        <v>207</v>
      </c>
      <c r="E2049" t="s">
        <v>147</v>
      </c>
      <c r="F2049" t="s">
        <v>421</v>
      </c>
      <c r="G2049" t="s">
        <v>149</v>
      </c>
      <c r="H2049" t="s">
        <v>149</v>
      </c>
      <c r="I2049">
        <v>418</v>
      </c>
      <c r="J2049">
        <v>337.77100000000002</v>
      </c>
      <c r="K2049">
        <v>167.598411</v>
      </c>
    </row>
    <row r="2050" spans="1:11">
      <c r="A2050" t="s">
        <v>209</v>
      </c>
      <c r="B2050">
        <v>6.1101992930076197E-2</v>
      </c>
      <c r="C2050" t="s">
        <v>203</v>
      </c>
      <c r="D2050" t="s">
        <v>210</v>
      </c>
      <c r="E2050" t="s">
        <v>165</v>
      </c>
      <c r="F2050" t="s">
        <v>421</v>
      </c>
      <c r="G2050" t="s">
        <v>149</v>
      </c>
      <c r="H2050" t="s">
        <v>149</v>
      </c>
      <c r="I2050">
        <v>10222</v>
      </c>
      <c r="J2050">
        <v>998.18399999999997</v>
      </c>
      <c r="K2050">
        <v>167.598411</v>
      </c>
    </row>
    <row r="2051" spans="1:11">
      <c r="A2051" t="s">
        <v>211</v>
      </c>
      <c r="B2051">
        <v>4.3879963452270403E-2</v>
      </c>
      <c r="C2051" t="s">
        <v>203</v>
      </c>
      <c r="D2051" t="s">
        <v>212</v>
      </c>
      <c r="E2051" t="s">
        <v>165</v>
      </c>
      <c r="F2051" t="s">
        <v>421</v>
      </c>
      <c r="G2051" t="s">
        <v>149</v>
      </c>
      <c r="H2051" t="s">
        <v>149</v>
      </c>
      <c r="I2051">
        <v>5063</v>
      </c>
      <c r="J2051">
        <v>688.44899999999996</v>
      </c>
      <c r="K2051">
        <v>167.598411</v>
      </c>
    </row>
    <row r="2052" spans="1:11">
      <c r="A2052" t="s">
        <v>213</v>
      </c>
      <c r="B2052">
        <v>5.9143965374563102E-2</v>
      </c>
      <c r="C2052" t="s">
        <v>208</v>
      </c>
      <c r="D2052" t="s">
        <v>214</v>
      </c>
      <c r="E2052" t="s">
        <v>165</v>
      </c>
      <c r="F2052" t="s">
        <v>421</v>
      </c>
      <c r="G2052" t="s">
        <v>149</v>
      </c>
      <c r="H2052" t="s">
        <v>149</v>
      </c>
      <c r="I2052">
        <v>3576</v>
      </c>
      <c r="J2052">
        <v>360.75900000000001</v>
      </c>
      <c r="K2052">
        <v>167.598411</v>
      </c>
    </row>
    <row r="2053" spans="1:11">
      <c r="A2053" t="s">
        <v>215</v>
      </c>
      <c r="B2053">
        <v>4.4022333928937403E-2</v>
      </c>
      <c r="C2053" t="s">
        <v>203</v>
      </c>
      <c r="D2053" t="s">
        <v>216</v>
      </c>
      <c r="E2053" t="s">
        <v>217</v>
      </c>
      <c r="F2053" t="s">
        <v>421</v>
      </c>
      <c r="G2053" t="s">
        <v>149</v>
      </c>
      <c r="H2053" t="s">
        <v>149</v>
      </c>
      <c r="I2053">
        <v>1878</v>
      </c>
      <c r="J2053">
        <v>254.53800000000001</v>
      </c>
      <c r="K2053">
        <v>167.598411</v>
      </c>
    </row>
    <row r="2054" spans="1:11">
      <c r="A2054" t="s">
        <v>218</v>
      </c>
      <c r="B2054">
        <v>6.0958112090146399E-2</v>
      </c>
      <c r="C2054" t="s">
        <v>203</v>
      </c>
      <c r="D2054" t="s">
        <v>219</v>
      </c>
      <c r="E2054" t="s">
        <v>217</v>
      </c>
      <c r="F2054" t="s">
        <v>421</v>
      </c>
      <c r="G2054" t="s">
        <v>149</v>
      </c>
      <c r="H2054" t="s">
        <v>149</v>
      </c>
      <c r="I2054">
        <v>2068</v>
      </c>
      <c r="J2054">
        <v>202.41800000000001</v>
      </c>
      <c r="K2054">
        <v>167.598411</v>
      </c>
    </row>
    <row r="2055" spans="1:11">
      <c r="A2055" t="s">
        <v>220</v>
      </c>
      <c r="B2055">
        <v>3.26365969605334E-2</v>
      </c>
      <c r="C2055" t="s">
        <v>208</v>
      </c>
      <c r="D2055" t="s">
        <v>221</v>
      </c>
      <c r="E2055" t="s">
        <v>147</v>
      </c>
      <c r="F2055" t="s">
        <v>421</v>
      </c>
      <c r="G2055" t="s">
        <v>149</v>
      </c>
      <c r="H2055" t="s">
        <v>149</v>
      </c>
      <c r="I2055">
        <v>1366</v>
      </c>
      <c r="J2055">
        <v>249.733</v>
      </c>
      <c r="K2055">
        <v>167.598411</v>
      </c>
    </row>
    <row r="2056" spans="1:11">
      <c r="A2056" t="s">
        <v>222</v>
      </c>
      <c r="B2056">
        <v>4.8080912765168397E-2</v>
      </c>
      <c r="C2056" t="s">
        <v>203</v>
      </c>
      <c r="D2056" t="s">
        <v>223</v>
      </c>
      <c r="E2056" t="s">
        <v>224</v>
      </c>
      <c r="F2056" t="s">
        <v>421</v>
      </c>
      <c r="G2056" t="s">
        <v>149</v>
      </c>
      <c r="H2056" t="s">
        <v>149</v>
      </c>
      <c r="I2056">
        <v>5913</v>
      </c>
      <c r="J2056">
        <v>733.779</v>
      </c>
      <c r="K2056">
        <v>167.598411</v>
      </c>
    </row>
    <row r="2057" spans="1:11">
      <c r="A2057" t="s">
        <v>225</v>
      </c>
      <c r="B2057">
        <v>6.2433304861708498E-2</v>
      </c>
      <c r="C2057" t="s">
        <v>203</v>
      </c>
      <c r="D2057" t="s">
        <v>226</v>
      </c>
      <c r="E2057" t="s">
        <v>217</v>
      </c>
      <c r="F2057" t="s">
        <v>421</v>
      </c>
      <c r="G2057" t="s">
        <v>149</v>
      </c>
      <c r="H2057" t="s">
        <v>149</v>
      </c>
      <c r="I2057">
        <v>3178</v>
      </c>
      <c r="J2057">
        <v>303.71600000000001</v>
      </c>
      <c r="K2057">
        <v>167.598411</v>
      </c>
    </row>
    <row r="2058" spans="1:11">
      <c r="A2058" t="s">
        <v>227</v>
      </c>
      <c r="B2058">
        <v>7.8347265468681496E-2</v>
      </c>
      <c r="C2058" t="s">
        <v>203</v>
      </c>
      <c r="D2058" t="s">
        <v>228</v>
      </c>
      <c r="E2058" t="s">
        <v>165</v>
      </c>
      <c r="F2058" t="s">
        <v>421</v>
      </c>
      <c r="G2058" t="s">
        <v>149</v>
      </c>
      <c r="H2058" t="s">
        <v>149</v>
      </c>
      <c r="I2058">
        <v>8793</v>
      </c>
      <c r="J2058">
        <v>669.64300000000003</v>
      </c>
      <c r="K2058">
        <v>167.598411</v>
      </c>
    </row>
    <row r="2059" spans="1:11">
      <c r="A2059" t="s">
        <v>229</v>
      </c>
      <c r="B2059">
        <v>4.5505071705112303E-2</v>
      </c>
      <c r="C2059" t="s">
        <v>203</v>
      </c>
      <c r="D2059" t="s">
        <v>230</v>
      </c>
      <c r="E2059" t="s">
        <v>231</v>
      </c>
      <c r="F2059" t="s">
        <v>421</v>
      </c>
      <c r="G2059" t="s">
        <v>149</v>
      </c>
      <c r="H2059" t="s">
        <v>149</v>
      </c>
      <c r="I2059">
        <v>4385</v>
      </c>
      <c r="J2059">
        <v>574.96299999999997</v>
      </c>
      <c r="K2059">
        <v>167.598411</v>
      </c>
    </row>
    <row r="2060" spans="1:11">
      <c r="A2060" t="s">
        <v>232</v>
      </c>
      <c r="B2060">
        <v>3.3880521299596102E-2</v>
      </c>
      <c r="C2060" t="s">
        <v>233</v>
      </c>
      <c r="D2060" t="s">
        <v>1</v>
      </c>
      <c r="E2060" t="s">
        <v>113</v>
      </c>
      <c r="F2060" t="s">
        <v>421</v>
      </c>
      <c r="G2060" t="s">
        <v>1</v>
      </c>
      <c r="H2060" t="s">
        <v>1</v>
      </c>
      <c r="I2060">
        <v>6588</v>
      </c>
      <c r="J2060">
        <v>1160.202</v>
      </c>
      <c r="K2060">
        <v>167.598411</v>
      </c>
    </row>
    <row r="2061" spans="1:11">
      <c r="A2061" t="s">
        <v>234</v>
      </c>
      <c r="B2061">
        <v>2.76130039596999</v>
      </c>
      <c r="C2061" t="s">
        <v>236</v>
      </c>
      <c r="D2061" t="s">
        <v>235</v>
      </c>
      <c r="E2061" t="s">
        <v>165</v>
      </c>
      <c r="F2061" t="s">
        <v>421</v>
      </c>
      <c r="G2061" t="s">
        <v>149</v>
      </c>
      <c r="H2061" t="s">
        <v>149</v>
      </c>
      <c r="I2061">
        <v>605680</v>
      </c>
      <c r="J2061">
        <v>1308.759</v>
      </c>
      <c r="K2061">
        <v>167.598411</v>
      </c>
    </row>
    <row r="2062" spans="1:11">
      <c r="A2062" t="s">
        <v>237</v>
      </c>
      <c r="B2062">
        <v>8.5208448986784993E-2</v>
      </c>
      <c r="C2062" t="s">
        <v>162</v>
      </c>
      <c r="D2062" t="s">
        <v>238</v>
      </c>
      <c r="E2062" t="s">
        <v>165</v>
      </c>
      <c r="F2062" t="s">
        <v>421</v>
      </c>
      <c r="G2062" t="s">
        <v>149</v>
      </c>
      <c r="H2062" t="s">
        <v>149</v>
      </c>
      <c r="I2062">
        <v>19182</v>
      </c>
      <c r="J2062">
        <v>1343.202</v>
      </c>
      <c r="K2062">
        <v>167.598411</v>
      </c>
    </row>
    <row r="2063" spans="1:11">
      <c r="A2063" t="s">
        <v>239</v>
      </c>
      <c r="B2063">
        <v>8.6119053918501901E-2</v>
      </c>
      <c r="C2063" t="s">
        <v>241</v>
      </c>
      <c r="D2063" t="s">
        <v>240</v>
      </c>
      <c r="E2063" t="s">
        <v>169</v>
      </c>
      <c r="F2063" t="s">
        <v>421</v>
      </c>
      <c r="G2063" t="s">
        <v>149</v>
      </c>
      <c r="H2063" t="s">
        <v>242</v>
      </c>
      <c r="I2063">
        <v>18543</v>
      </c>
      <c r="J2063">
        <v>1284.7270000000001</v>
      </c>
      <c r="K2063">
        <v>167.598411</v>
      </c>
    </row>
    <row r="2064" spans="1:11">
      <c r="A2064" t="s">
        <v>243</v>
      </c>
      <c r="B2064">
        <v>0.91062419717236398</v>
      </c>
      <c r="C2064" t="s">
        <v>236</v>
      </c>
      <c r="D2064" t="s">
        <v>244</v>
      </c>
      <c r="E2064" t="s">
        <v>165</v>
      </c>
      <c r="F2064" t="s">
        <v>421</v>
      </c>
      <c r="G2064" t="s">
        <v>149</v>
      </c>
      <c r="H2064" t="s">
        <v>149</v>
      </c>
      <c r="I2064">
        <v>202069</v>
      </c>
      <c r="J2064">
        <v>1324.008</v>
      </c>
      <c r="K2064">
        <v>167.598411</v>
      </c>
    </row>
    <row r="2065" spans="1:11">
      <c r="A2065" t="s">
        <v>111</v>
      </c>
      <c r="B2065">
        <v>0.30322317467742099</v>
      </c>
      <c r="C2065" t="s">
        <v>114</v>
      </c>
      <c r="D2065" t="s">
        <v>112</v>
      </c>
      <c r="E2065" t="s">
        <v>113</v>
      </c>
      <c r="F2065" t="s">
        <v>524</v>
      </c>
      <c r="G2065" t="s">
        <v>115</v>
      </c>
      <c r="H2065" t="s">
        <v>116</v>
      </c>
      <c r="I2065">
        <v>24</v>
      </c>
      <c r="J2065">
        <v>627.36500000000001</v>
      </c>
      <c r="K2065">
        <v>0.126162</v>
      </c>
    </row>
    <row r="2066" spans="1:11">
      <c r="A2066" t="s">
        <v>117</v>
      </c>
      <c r="B2066">
        <v>0.20562444749665201</v>
      </c>
      <c r="C2066" t="s">
        <v>119</v>
      </c>
      <c r="D2066" t="s">
        <v>118</v>
      </c>
      <c r="E2066" t="s">
        <v>113</v>
      </c>
      <c r="F2066" t="s">
        <v>524</v>
      </c>
      <c r="G2066" t="s">
        <v>120</v>
      </c>
      <c r="H2066" t="s">
        <v>121</v>
      </c>
      <c r="I2066">
        <v>24</v>
      </c>
      <c r="J2066">
        <v>925.14099999999996</v>
      </c>
      <c r="K2066">
        <v>0.126162</v>
      </c>
    </row>
    <row r="2067" spans="1:11">
      <c r="A2067" t="s">
        <v>122</v>
      </c>
      <c r="B2067">
        <v>0.26594157212603697</v>
      </c>
      <c r="C2067" t="s">
        <v>124</v>
      </c>
      <c r="D2067" t="s">
        <v>123</v>
      </c>
      <c r="E2067" t="s">
        <v>113</v>
      </c>
      <c r="F2067" t="s">
        <v>524</v>
      </c>
      <c r="G2067" t="s">
        <v>120</v>
      </c>
      <c r="H2067" t="s">
        <v>125</v>
      </c>
      <c r="I2067">
        <v>26</v>
      </c>
      <c r="J2067">
        <v>774.923</v>
      </c>
      <c r="K2067">
        <v>0.126162</v>
      </c>
    </row>
    <row r="2068" spans="1:11">
      <c r="A2068" t="s">
        <v>126</v>
      </c>
      <c r="B2068">
        <v>0.23407262273592699</v>
      </c>
      <c r="C2068" t="s">
        <v>119</v>
      </c>
      <c r="D2068" t="s">
        <v>127</v>
      </c>
      <c r="E2068" t="s">
        <v>113</v>
      </c>
      <c r="F2068" t="s">
        <v>524</v>
      </c>
      <c r="G2068" t="s">
        <v>120</v>
      </c>
      <c r="H2068" t="s">
        <v>128</v>
      </c>
      <c r="I2068">
        <v>25</v>
      </c>
      <c r="J2068">
        <v>846.56600000000003</v>
      </c>
      <c r="K2068">
        <v>0.126162</v>
      </c>
    </row>
    <row r="2069" spans="1:11">
      <c r="A2069" t="s">
        <v>129</v>
      </c>
      <c r="B2069">
        <v>0.12077497924025</v>
      </c>
      <c r="C2069" t="s">
        <v>124</v>
      </c>
      <c r="D2069" t="s">
        <v>130</v>
      </c>
      <c r="E2069" t="s">
        <v>113</v>
      </c>
      <c r="F2069" t="s">
        <v>524</v>
      </c>
      <c r="G2069" t="s">
        <v>120</v>
      </c>
      <c r="H2069" t="s">
        <v>131</v>
      </c>
      <c r="I2069">
        <v>5</v>
      </c>
      <c r="J2069">
        <v>328.14400000000001</v>
      </c>
      <c r="K2069">
        <v>0.126162</v>
      </c>
    </row>
    <row r="2070" spans="1:11">
      <c r="A2070" t="s">
        <v>132</v>
      </c>
      <c r="B2070">
        <v>0.396028177410367</v>
      </c>
      <c r="C2070" t="s">
        <v>114</v>
      </c>
      <c r="D2070" t="s">
        <v>133</v>
      </c>
      <c r="E2070" t="s">
        <v>113</v>
      </c>
      <c r="F2070" t="s">
        <v>524</v>
      </c>
      <c r="G2070" t="s">
        <v>115</v>
      </c>
      <c r="H2070" t="s">
        <v>134</v>
      </c>
      <c r="I2070">
        <v>36</v>
      </c>
      <c r="J2070">
        <v>720.52300000000002</v>
      </c>
      <c r="K2070">
        <v>0.126162</v>
      </c>
    </row>
    <row r="2071" spans="1:11">
      <c r="A2071" t="s">
        <v>135</v>
      </c>
      <c r="B2071">
        <v>0.43980673678119198</v>
      </c>
      <c r="C2071" t="s">
        <v>119</v>
      </c>
      <c r="D2071" t="s">
        <v>136</v>
      </c>
      <c r="E2071" t="s">
        <v>113</v>
      </c>
      <c r="F2071" t="s">
        <v>524</v>
      </c>
      <c r="G2071" t="s">
        <v>137</v>
      </c>
      <c r="H2071" t="s">
        <v>138</v>
      </c>
      <c r="I2071">
        <v>44</v>
      </c>
      <c r="J2071">
        <v>792.98</v>
      </c>
      <c r="K2071">
        <v>0.126162</v>
      </c>
    </row>
    <row r="2072" spans="1:11">
      <c r="A2072" t="s">
        <v>139</v>
      </c>
      <c r="B2072">
        <v>0.715980975533969</v>
      </c>
      <c r="C2072" t="s">
        <v>119</v>
      </c>
      <c r="D2072" t="s">
        <v>140</v>
      </c>
      <c r="E2072" t="s">
        <v>113</v>
      </c>
      <c r="F2072" t="s">
        <v>524</v>
      </c>
      <c r="G2072" t="s">
        <v>137</v>
      </c>
      <c r="H2072" t="s">
        <v>141</v>
      </c>
      <c r="I2072">
        <v>65</v>
      </c>
      <c r="J2072">
        <v>719.58699999999999</v>
      </c>
      <c r="K2072">
        <v>0.126162</v>
      </c>
    </row>
    <row r="2073" spans="1:11">
      <c r="A2073" t="s">
        <v>142</v>
      </c>
      <c r="B2073">
        <v>0.44978739067707102</v>
      </c>
      <c r="C2073" t="s">
        <v>119</v>
      </c>
      <c r="D2073" t="s">
        <v>143</v>
      </c>
      <c r="E2073" t="s">
        <v>113</v>
      </c>
      <c r="F2073" t="s">
        <v>524</v>
      </c>
      <c r="G2073" t="s">
        <v>137</v>
      </c>
      <c r="H2073" t="s">
        <v>144</v>
      </c>
      <c r="I2073">
        <v>44</v>
      </c>
      <c r="J2073">
        <v>775.38400000000001</v>
      </c>
      <c r="K2073">
        <v>0.126162</v>
      </c>
    </row>
    <row r="2074" spans="1:11">
      <c r="A2074" t="s">
        <v>156</v>
      </c>
      <c r="B2074">
        <v>3.5267261212736399E-2</v>
      </c>
      <c r="C2074" t="s">
        <v>119</v>
      </c>
      <c r="D2074" t="s">
        <v>157</v>
      </c>
      <c r="E2074" t="s">
        <v>113</v>
      </c>
      <c r="F2074" t="s">
        <v>524</v>
      </c>
      <c r="G2074" t="s">
        <v>158</v>
      </c>
      <c r="H2074" t="s">
        <v>158</v>
      </c>
      <c r="I2074">
        <v>3</v>
      </c>
      <c r="J2074">
        <v>674.25</v>
      </c>
      <c r="K2074">
        <v>0.126162</v>
      </c>
    </row>
    <row r="2075" spans="1:11">
      <c r="A2075" t="s">
        <v>159</v>
      </c>
      <c r="B2075">
        <v>9.2410396716478396E-2</v>
      </c>
      <c r="C2075" t="s">
        <v>162</v>
      </c>
      <c r="D2075" t="s">
        <v>160</v>
      </c>
      <c r="E2075" t="s">
        <v>161</v>
      </c>
      <c r="F2075" t="s">
        <v>524</v>
      </c>
      <c r="G2075" t="s">
        <v>149</v>
      </c>
      <c r="H2075" t="s">
        <v>149</v>
      </c>
      <c r="I2075">
        <v>13</v>
      </c>
      <c r="J2075">
        <v>1115.049</v>
      </c>
      <c r="K2075">
        <v>0.126162</v>
      </c>
    </row>
    <row r="2076" spans="1:11">
      <c r="A2076" t="s">
        <v>163</v>
      </c>
      <c r="B2076">
        <v>0.16865800643868101</v>
      </c>
      <c r="C2076" t="s">
        <v>166</v>
      </c>
      <c r="D2076" t="s">
        <v>164</v>
      </c>
      <c r="E2076" t="s">
        <v>165</v>
      </c>
      <c r="F2076" t="s">
        <v>524</v>
      </c>
      <c r="G2076" t="s">
        <v>149</v>
      </c>
      <c r="H2076" t="s">
        <v>149</v>
      </c>
      <c r="I2076">
        <v>31</v>
      </c>
      <c r="J2076">
        <v>1456.8879999999999</v>
      </c>
      <c r="K2076">
        <v>0.126162</v>
      </c>
    </row>
    <row r="2077" spans="1:11">
      <c r="A2077" t="s">
        <v>167</v>
      </c>
      <c r="B2077">
        <v>1.2811544730824499E-2</v>
      </c>
      <c r="C2077" t="s">
        <v>162</v>
      </c>
      <c r="D2077" t="s">
        <v>168</v>
      </c>
      <c r="E2077" t="s">
        <v>169</v>
      </c>
      <c r="F2077" t="s">
        <v>524</v>
      </c>
      <c r="G2077" t="s">
        <v>149</v>
      </c>
      <c r="H2077" t="s">
        <v>170</v>
      </c>
      <c r="I2077">
        <v>2</v>
      </c>
      <c r="J2077">
        <v>1237.3710000000001</v>
      </c>
      <c r="K2077">
        <v>0.126162</v>
      </c>
    </row>
    <row r="2078" spans="1:11">
      <c r="A2078" t="s">
        <v>171</v>
      </c>
      <c r="B2078">
        <v>1.2388025321390401E-2</v>
      </c>
      <c r="C2078" t="s">
        <v>166</v>
      </c>
      <c r="D2078" t="s">
        <v>172</v>
      </c>
      <c r="E2078" t="s">
        <v>165</v>
      </c>
      <c r="F2078" t="s">
        <v>524</v>
      </c>
      <c r="G2078" t="s">
        <v>149</v>
      </c>
      <c r="H2078" t="s">
        <v>149</v>
      </c>
      <c r="I2078">
        <v>2</v>
      </c>
      <c r="J2078">
        <v>1279.674</v>
      </c>
      <c r="K2078">
        <v>0.126162</v>
      </c>
    </row>
    <row r="2079" spans="1:11">
      <c r="A2079" t="s">
        <v>173</v>
      </c>
      <c r="B2079">
        <v>0.12678314662322701</v>
      </c>
      <c r="C2079" t="s">
        <v>162</v>
      </c>
      <c r="D2079" t="s">
        <v>174</v>
      </c>
      <c r="E2079" t="s">
        <v>165</v>
      </c>
      <c r="F2079" t="s">
        <v>524</v>
      </c>
      <c r="G2079" t="s">
        <v>149</v>
      </c>
      <c r="H2079" t="s">
        <v>149</v>
      </c>
      <c r="I2079">
        <v>23</v>
      </c>
      <c r="J2079">
        <v>1437.93</v>
      </c>
      <c r="K2079">
        <v>0.126162</v>
      </c>
    </row>
    <row r="2080" spans="1:11">
      <c r="A2080" t="s">
        <v>175</v>
      </c>
      <c r="B2080">
        <v>6.3821516408390604</v>
      </c>
      <c r="C2080" t="s">
        <v>162</v>
      </c>
      <c r="D2080" t="s">
        <v>176</v>
      </c>
      <c r="E2080" t="s">
        <v>165</v>
      </c>
      <c r="F2080" t="s">
        <v>524</v>
      </c>
      <c r="G2080" t="s">
        <v>149</v>
      </c>
      <c r="H2080" t="s">
        <v>149</v>
      </c>
      <c r="I2080">
        <v>1113</v>
      </c>
      <c r="J2080">
        <v>1382.2909999999999</v>
      </c>
      <c r="K2080">
        <v>0.126162</v>
      </c>
    </row>
    <row r="2081" spans="1:11">
      <c r="A2081" t="s">
        <v>177</v>
      </c>
      <c r="B2081">
        <v>0.52275254431218798</v>
      </c>
      <c r="C2081" t="s">
        <v>162</v>
      </c>
      <c r="D2081" t="s">
        <v>178</v>
      </c>
      <c r="E2081" t="s">
        <v>179</v>
      </c>
      <c r="F2081" t="s">
        <v>524</v>
      </c>
      <c r="G2081" t="s">
        <v>179</v>
      </c>
      <c r="H2081" t="s">
        <v>179</v>
      </c>
      <c r="I2081">
        <v>93</v>
      </c>
      <c r="J2081">
        <v>1410.127</v>
      </c>
      <c r="K2081">
        <v>0.126162</v>
      </c>
    </row>
    <row r="2082" spans="1:11">
      <c r="A2082" t="s">
        <v>180</v>
      </c>
      <c r="B2082">
        <v>0.124913572927718</v>
      </c>
      <c r="C2082" t="s">
        <v>162</v>
      </c>
      <c r="D2082" t="s">
        <v>181</v>
      </c>
      <c r="E2082" t="s">
        <v>165</v>
      </c>
      <c r="F2082" t="s">
        <v>524</v>
      </c>
      <c r="G2082" t="s">
        <v>149</v>
      </c>
      <c r="H2082" t="s">
        <v>149</v>
      </c>
      <c r="I2082">
        <v>22</v>
      </c>
      <c r="J2082">
        <v>1395.9970000000001</v>
      </c>
      <c r="K2082">
        <v>0.126162</v>
      </c>
    </row>
    <row r="2083" spans="1:11">
      <c r="A2083" t="s">
        <v>182</v>
      </c>
      <c r="B2083">
        <v>0.47124288477620202</v>
      </c>
      <c r="C2083" t="s">
        <v>166</v>
      </c>
      <c r="D2083" t="s">
        <v>183</v>
      </c>
      <c r="E2083" t="s">
        <v>165</v>
      </c>
      <c r="F2083" t="s">
        <v>524</v>
      </c>
      <c r="G2083" t="s">
        <v>149</v>
      </c>
      <c r="H2083" t="s">
        <v>149</v>
      </c>
      <c r="I2083">
        <v>81</v>
      </c>
      <c r="J2083">
        <v>1362.422</v>
      </c>
      <c r="K2083">
        <v>0.126162</v>
      </c>
    </row>
    <row r="2084" spans="1:11">
      <c r="A2084" t="s">
        <v>187</v>
      </c>
      <c r="B2084">
        <v>0.57951088596379197</v>
      </c>
      <c r="C2084" t="s">
        <v>186</v>
      </c>
      <c r="D2084" t="s">
        <v>188</v>
      </c>
      <c r="E2084" t="s">
        <v>165</v>
      </c>
      <c r="F2084" t="s">
        <v>524</v>
      </c>
      <c r="G2084" t="s">
        <v>149</v>
      </c>
      <c r="H2084" t="s">
        <v>149</v>
      </c>
      <c r="I2084">
        <v>102</v>
      </c>
      <c r="J2084">
        <v>1395.115</v>
      </c>
      <c r="K2084">
        <v>0.126162</v>
      </c>
    </row>
    <row r="2085" spans="1:11">
      <c r="A2085" t="s">
        <v>189</v>
      </c>
      <c r="B2085">
        <v>8.7059742642438098E-2</v>
      </c>
      <c r="C2085" t="s">
        <v>186</v>
      </c>
      <c r="D2085" t="s">
        <v>190</v>
      </c>
      <c r="E2085" t="s">
        <v>165</v>
      </c>
      <c r="F2085" t="s">
        <v>524</v>
      </c>
      <c r="G2085" t="s">
        <v>149</v>
      </c>
      <c r="H2085" t="s">
        <v>149</v>
      </c>
      <c r="I2085">
        <v>14</v>
      </c>
      <c r="J2085">
        <v>1274.624</v>
      </c>
      <c r="K2085">
        <v>0.126162</v>
      </c>
    </row>
    <row r="2086" spans="1:11">
      <c r="A2086" t="s">
        <v>191</v>
      </c>
      <c r="B2086">
        <v>6.1108080943479198E-3</v>
      </c>
      <c r="C2086" t="s">
        <v>186</v>
      </c>
      <c r="D2086" t="s">
        <v>192</v>
      </c>
      <c r="E2086" t="s">
        <v>165</v>
      </c>
      <c r="F2086" t="s">
        <v>524</v>
      </c>
      <c r="G2086" t="s">
        <v>149</v>
      </c>
      <c r="H2086" t="s">
        <v>149</v>
      </c>
      <c r="I2086">
        <v>1</v>
      </c>
      <c r="J2086">
        <v>1297.098</v>
      </c>
      <c r="K2086">
        <v>0.126162</v>
      </c>
    </row>
    <row r="2087" spans="1:11">
      <c r="A2087" t="s">
        <v>193</v>
      </c>
      <c r="B2087">
        <v>5.8217796317080701</v>
      </c>
      <c r="C2087" t="s">
        <v>162</v>
      </c>
      <c r="D2087" t="s">
        <v>194</v>
      </c>
      <c r="E2087" t="s">
        <v>165</v>
      </c>
      <c r="F2087" t="s">
        <v>524</v>
      </c>
      <c r="G2087" t="s">
        <v>149</v>
      </c>
      <c r="H2087" t="s">
        <v>149</v>
      </c>
      <c r="I2087">
        <v>970</v>
      </c>
      <c r="J2087">
        <v>1320.6489999999999</v>
      </c>
      <c r="K2087">
        <v>0.126162</v>
      </c>
    </row>
    <row r="2088" spans="1:11">
      <c r="A2088" t="s">
        <v>195</v>
      </c>
      <c r="B2088">
        <v>0.193512112780027</v>
      </c>
      <c r="C2088" t="s">
        <v>166</v>
      </c>
      <c r="D2088" t="s">
        <v>196</v>
      </c>
      <c r="E2088" t="s">
        <v>165</v>
      </c>
      <c r="F2088" t="s">
        <v>524</v>
      </c>
      <c r="G2088" t="s">
        <v>149</v>
      </c>
      <c r="H2088" t="s">
        <v>149</v>
      </c>
      <c r="I2088">
        <v>35</v>
      </c>
      <c r="J2088">
        <v>1433.6110000000001</v>
      </c>
      <c r="K2088">
        <v>0.126162</v>
      </c>
    </row>
    <row r="2089" spans="1:11">
      <c r="A2089" t="s">
        <v>197</v>
      </c>
      <c r="B2089">
        <v>0.10361091711725499</v>
      </c>
      <c r="C2089" t="s">
        <v>162</v>
      </c>
      <c r="D2089" t="s">
        <v>198</v>
      </c>
      <c r="E2089" t="s">
        <v>165</v>
      </c>
      <c r="F2089" t="s">
        <v>524</v>
      </c>
      <c r="G2089" t="s">
        <v>149</v>
      </c>
      <c r="H2089" t="s">
        <v>149</v>
      </c>
      <c r="I2089">
        <v>19</v>
      </c>
      <c r="J2089">
        <v>1453.5150000000001</v>
      </c>
      <c r="K2089">
        <v>0.126162</v>
      </c>
    </row>
    <row r="2090" spans="1:11">
      <c r="A2090" t="s">
        <v>199</v>
      </c>
      <c r="B2090">
        <v>0.20175199156014101</v>
      </c>
      <c r="C2090" t="s">
        <v>166</v>
      </c>
      <c r="D2090" t="s">
        <v>200</v>
      </c>
      <c r="E2090" t="s">
        <v>165</v>
      </c>
      <c r="F2090" t="s">
        <v>524</v>
      </c>
      <c r="G2090" t="s">
        <v>149</v>
      </c>
      <c r="H2090" t="s">
        <v>149</v>
      </c>
      <c r="I2090">
        <v>35</v>
      </c>
      <c r="J2090">
        <v>1375.06</v>
      </c>
      <c r="K2090">
        <v>0.126162</v>
      </c>
    </row>
    <row r="2091" spans="1:11">
      <c r="A2091" t="s">
        <v>204</v>
      </c>
      <c r="B2091">
        <v>8.8043970879365906E-3</v>
      </c>
      <c r="C2091" t="s">
        <v>203</v>
      </c>
      <c r="D2091" t="s">
        <v>205</v>
      </c>
      <c r="E2091" t="s">
        <v>147</v>
      </c>
      <c r="F2091" t="s">
        <v>524</v>
      </c>
      <c r="G2091" t="s">
        <v>149</v>
      </c>
      <c r="H2091" t="s">
        <v>149</v>
      </c>
      <c r="I2091">
        <v>1</v>
      </c>
      <c r="J2091">
        <v>900.26800000000003</v>
      </c>
      <c r="K2091">
        <v>0.126162</v>
      </c>
    </row>
    <row r="2092" spans="1:11">
      <c r="A2092" t="s">
        <v>209</v>
      </c>
      <c r="B2092">
        <v>7.1466636029091299E-2</v>
      </c>
      <c r="C2092" t="s">
        <v>203</v>
      </c>
      <c r="D2092" t="s">
        <v>210</v>
      </c>
      <c r="E2092" t="s">
        <v>165</v>
      </c>
      <c r="F2092" t="s">
        <v>524</v>
      </c>
      <c r="G2092" t="s">
        <v>149</v>
      </c>
      <c r="H2092" t="s">
        <v>149</v>
      </c>
      <c r="I2092">
        <v>9</v>
      </c>
      <c r="J2092">
        <v>998.18399999999997</v>
      </c>
      <c r="K2092">
        <v>0.126162</v>
      </c>
    </row>
    <row r="2093" spans="1:11">
      <c r="A2093" t="s">
        <v>213</v>
      </c>
      <c r="B2093">
        <v>2.1971224439480401E-2</v>
      </c>
      <c r="C2093" t="s">
        <v>208</v>
      </c>
      <c r="D2093" t="s">
        <v>214</v>
      </c>
      <c r="E2093" t="s">
        <v>165</v>
      </c>
      <c r="F2093" t="s">
        <v>524</v>
      </c>
      <c r="G2093" t="s">
        <v>149</v>
      </c>
      <c r="H2093" t="s">
        <v>149</v>
      </c>
      <c r="I2093">
        <v>1</v>
      </c>
      <c r="J2093">
        <v>360.75900000000001</v>
      </c>
      <c r="K2093">
        <v>0.126162</v>
      </c>
    </row>
    <row r="2094" spans="1:11">
      <c r="A2094" t="s">
        <v>218</v>
      </c>
      <c r="B2094">
        <v>7.8316325203909701E-2</v>
      </c>
      <c r="C2094" t="s">
        <v>203</v>
      </c>
      <c r="D2094" t="s">
        <v>219</v>
      </c>
      <c r="E2094" t="s">
        <v>217</v>
      </c>
      <c r="F2094" t="s">
        <v>524</v>
      </c>
      <c r="G2094" t="s">
        <v>149</v>
      </c>
      <c r="H2094" t="s">
        <v>149</v>
      </c>
      <c r="I2094">
        <v>2</v>
      </c>
      <c r="J2094">
        <v>202.41800000000001</v>
      </c>
      <c r="K2094">
        <v>0.126162</v>
      </c>
    </row>
    <row r="2095" spans="1:11">
      <c r="A2095" t="s">
        <v>222</v>
      </c>
      <c r="B2095">
        <v>6.4812295998352407E-2</v>
      </c>
      <c r="C2095" t="s">
        <v>203</v>
      </c>
      <c r="D2095" t="s">
        <v>223</v>
      </c>
      <c r="E2095" t="s">
        <v>224</v>
      </c>
      <c r="F2095" t="s">
        <v>524</v>
      </c>
      <c r="G2095" t="s">
        <v>149</v>
      </c>
      <c r="H2095" t="s">
        <v>149</v>
      </c>
      <c r="I2095">
        <v>6</v>
      </c>
      <c r="J2095">
        <v>733.779</v>
      </c>
      <c r="K2095">
        <v>0.126162</v>
      </c>
    </row>
    <row r="2096" spans="1:11">
      <c r="A2096" t="s">
        <v>227</v>
      </c>
      <c r="B2096">
        <v>0.24856924676105399</v>
      </c>
      <c r="C2096" t="s">
        <v>203</v>
      </c>
      <c r="D2096" t="s">
        <v>228</v>
      </c>
      <c r="E2096" t="s">
        <v>165</v>
      </c>
      <c r="F2096" t="s">
        <v>524</v>
      </c>
      <c r="G2096" t="s">
        <v>149</v>
      </c>
      <c r="H2096" t="s">
        <v>149</v>
      </c>
      <c r="I2096">
        <v>21</v>
      </c>
      <c r="J2096">
        <v>669.64300000000003</v>
      </c>
      <c r="K2096">
        <v>0.126162</v>
      </c>
    </row>
    <row r="2097" spans="1:11">
      <c r="A2097" t="s">
        <v>232</v>
      </c>
      <c r="B2097">
        <v>0.53971553199135802</v>
      </c>
      <c r="C2097" t="s">
        <v>233</v>
      </c>
      <c r="D2097" t="s">
        <v>1</v>
      </c>
      <c r="E2097" t="s">
        <v>113</v>
      </c>
      <c r="F2097" t="s">
        <v>524</v>
      </c>
      <c r="G2097" t="s">
        <v>1</v>
      </c>
      <c r="H2097" t="s">
        <v>1</v>
      </c>
      <c r="I2097">
        <v>79</v>
      </c>
      <c r="J2097">
        <v>1160.202</v>
      </c>
      <c r="K2097">
        <v>0.126162</v>
      </c>
    </row>
    <row r="2098" spans="1:11">
      <c r="A2098" t="s">
        <v>234</v>
      </c>
      <c r="B2098">
        <v>4.23945269548767E-2</v>
      </c>
      <c r="C2098" t="s">
        <v>236</v>
      </c>
      <c r="D2098" t="s">
        <v>235</v>
      </c>
      <c r="E2098" t="s">
        <v>165</v>
      </c>
      <c r="F2098" t="s">
        <v>524</v>
      </c>
      <c r="G2098" t="s">
        <v>149</v>
      </c>
      <c r="H2098" t="s">
        <v>149</v>
      </c>
      <c r="I2098">
        <v>7</v>
      </c>
      <c r="J2098">
        <v>1308.759</v>
      </c>
      <c r="K2098">
        <v>0.126162</v>
      </c>
    </row>
    <row r="2099" spans="1:11">
      <c r="A2099" t="s">
        <v>237</v>
      </c>
      <c r="B2099">
        <v>0.212438196542478</v>
      </c>
      <c r="C2099" t="s">
        <v>162</v>
      </c>
      <c r="D2099" t="s">
        <v>238</v>
      </c>
      <c r="E2099" t="s">
        <v>165</v>
      </c>
      <c r="F2099" t="s">
        <v>524</v>
      </c>
      <c r="G2099" t="s">
        <v>149</v>
      </c>
      <c r="H2099" t="s">
        <v>149</v>
      </c>
      <c r="I2099">
        <v>36</v>
      </c>
      <c r="J2099">
        <v>1343.202</v>
      </c>
      <c r="K2099">
        <v>0.126162</v>
      </c>
    </row>
    <row r="2100" spans="1:11">
      <c r="A2100" t="s">
        <v>239</v>
      </c>
      <c r="B2100">
        <v>0.283803936593436</v>
      </c>
      <c r="C2100" t="s">
        <v>241</v>
      </c>
      <c r="D2100" t="s">
        <v>240</v>
      </c>
      <c r="E2100" t="s">
        <v>169</v>
      </c>
      <c r="F2100" t="s">
        <v>524</v>
      </c>
      <c r="G2100" t="s">
        <v>149</v>
      </c>
      <c r="H2100" t="s">
        <v>242</v>
      </c>
      <c r="I2100">
        <v>46</v>
      </c>
      <c r="J2100">
        <v>1284.7270000000001</v>
      </c>
      <c r="K2100">
        <v>0.126162</v>
      </c>
    </row>
    <row r="2101" spans="1:11">
      <c r="A2101" t="s">
        <v>243</v>
      </c>
      <c r="B2101">
        <v>1.1973216109815801E-2</v>
      </c>
      <c r="C2101" t="s">
        <v>236</v>
      </c>
      <c r="D2101" t="s">
        <v>244</v>
      </c>
      <c r="E2101" t="s">
        <v>165</v>
      </c>
      <c r="F2101" t="s">
        <v>524</v>
      </c>
      <c r="G2101" t="s">
        <v>149</v>
      </c>
      <c r="H2101" t="s">
        <v>149</v>
      </c>
      <c r="I2101">
        <v>2</v>
      </c>
      <c r="J2101">
        <v>1324.008</v>
      </c>
      <c r="K2101">
        <v>0.126162</v>
      </c>
    </row>
    <row r="2102" spans="1:11">
      <c r="A2102" t="s">
        <v>111</v>
      </c>
      <c r="B2102">
        <v>7.3632730061976099</v>
      </c>
      <c r="C2102" t="s">
        <v>114</v>
      </c>
      <c r="D2102" t="s">
        <v>112</v>
      </c>
      <c r="E2102" t="s">
        <v>113</v>
      </c>
      <c r="F2102" t="s">
        <v>525</v>
      </c>
      <c r="G2102" t="s">
        <v>115</v>
      </c>
      <c r="H2102" t="s">
        <v>116</v>
      </c>
      <c r="I2102">
        <v>1369</v>
      </c>
      <c r="J2102">
        <v>627.36500000000001</v>
      </c>
      <c r="K2102">
        <v>0.29635499999999998</v>
      </c>
    </row>
    <row r="2103" spans="1:11">
      <c r="A2103" t="s">
        <v>117</v>
      </c>
      <c r="B2103">
        <v>3.5488909378610698</v>
      </c>
      <c r="C2103" t="s">
        <v>119</v>
      </c>
      <c r="D2103" t="s">
        <v>118</v>
      </c>
      <c r="E2103" t="s">
        <v>113</v>
      </c>
      <c r="F2103" t="s">
        <v>525</v>
      </c>
      <c r="G2103" t="s">
        <v>120</v>
      </c>
      <c r="H2103" t="s">
        <v>121</v>
      </c>
      <c r="I2103">
        <v>973</v>
      </c>
      <c r="J2103">
        <v>925.14099999999996</v>
      </c>
      <c r="K2103">
        <v>0.29635499999999998</v>
      </c>
    </row>
    <row r="2104" spans="1:11">
      <c r="A2104" t="s">
        <v>122</v>
      </c>
      <c r="B2104">
        <v>2.5865187735867301</v>
      </c>
      <c r="C2104" t="s">
        <v>124</v>
      </c>
      <c r="D2104" t="s">
        <v>123</v>
      </c>
      <c r="E2104" t="s">
        <v>113</v>
      </c>
      <c r="F2104" t="s">
        <v>525</v>
      </c>
      <c r="G2104" t="s">
        <v>120</v>
      </c>
      <c r="H2104" t="s">
        <v>125</v>
      </c>
      <c r="I2104">
        <v>594</v>
      </c>
      <c r="J2104">
        <v>774.923</v>
      </c>
      <c r="K2104">
        <v>0.29635499999999998</v>
      </c>
    </row>
    <row r="2105" spans="1:11">
      <c r="A2105" t="s">
        <v>126</v>
      </c>
      <c r="B2105">
        <v>5.3969150634734602</v>
      </c>
      <c r="C2105" t="s">
        <v>119</v>
      </c>
      <c r="D2105" t="s">
        <v>127</v>
      </c>
      <c r="E2105" t="s">
        <v>113</v>
      </c>
      <c r="F2105" t="s">
        <v>525</v>
      </c>
      <c r="G2105" t="s">
        <v>120</v>
      </c>
      <c r="H2105" t="s">
        <v>128</v>
      </c>
      <c r="I2105">
        <v>1354</v>
      </c>
      <c r="J2105">
        <v>846.56600000000003</v>
      </c>
      <c r="K2105">
        <v>0.29635499999999998</v>
      </c>
    </row>
    <row r="2106" spans="1:11">
      <c r="A2106" t="s">
        <v>129</v>
      </c>
      <c r="B2106">
        <v>2.10803168553675</v>
      </c>
      <c r="C2106" t="s">
        <v>124</v>
      </c>
      <c r="D2106" t="s">
        <v>130</v>
      </c>
      <c r="E2106" t="s">
        <v>113</v>
      </c>
      <c r="F2106" t="s">
        <v>525</v>
      </c>
      <c r="G2106" t="s">
        <v>120</v>
      </c>
      <c r="H2106" t="s">
        <v>131</v>
      </c>
      <c r="I2106">
        <v>205</v>
      </c>
      <c r="J2106">
        <v>328.14400000000001</v>
      </c>
      <c r="K2106">
        <v>0.29635499999999998</v>
      </c>
    </row>
    <row r="2107" spans="1:11">
      <c r="A2107" t="s">
        <v>132</v>
      </c>
      <c r="B2107">
        <v>8.5374183095282099</v>
      </c>
      <c r="C2107" t="s">
        <v>114</v>
      </c>
      <c r="D2107" t="s">
        <v>133</v>
      </c>
      <c r="E2107" t="s">
        <v>113</v>
      </c>
      <c r="F2107" t="s">
        <v>525</v>
      </c>
      <c r="G2107" t="s">
        <v>115</v>
      </c>
      <c r="H2107" t="s">
        <v>134</v>
      </c>
      <c r="I2107">
        <v>1823</v>
      </c>
      <c r="J2107">
        <v>720.52300000000002</v>
      </c>
      <c r="K2107">
        <v>0.29635499999999998</v>
      </c>
    </row>
    <row r="2108" spans="1:11">
      <c r="A2108" t="s">
        <v>135</v>
      </c>
      <c r="B2108">
        <v>4.86375552907037</v>
      </c>
      <c r="C2108" t="s">
        <v>119</v>
      </c>
      <c r="D2108" t="s">
        <v>136</v>
      </c>
      <c r="E2108" t="s">
        <v>113</v>
      </c>
      <c r="F2108" t="s">
        <v>525</v>
      </c>
      <c r="G2108" t="s">
        <v>137</v>
      </c>
      <c r="H2108" t="s">
        <v>138</v>
      </c>
      <c r="I2108">
        <v>1143</v>
      </c>
      <c r="J2108">
        <v>792.98</v>
      </c>
      <c r="K2108">
        <v>0.29635499999999998</v>
      </c>
    </row>
    <row r="2109" spans="1:11">
      <c r="A2109" t="s">
        <v>139</v>
      </c>
      <c r="B2109">
        <v>5.1159840623747996</v>
      </c>
      <c r="C2109" t="s">
        <v>119</v>
      </c>
      <c r="D2109" t="s">
        <v>140</v>
      </c>
      <c r="E2109" t="s">
        <v>113</v>
      </c>
      <c r="F2109" t="s">
        <v>525</v>
      </c>
      <c r="G2109" t="s">
        <v>137</v>
      </c>
      <c r="H2109" t="s">
        <v>141</v>
      </c>
      <c r="I2109">
        <v>1091</v>
      </c>
      <c r="J2109">
        <v>719.58699999999999</v>
      </c>
      <c r="K2109">
        <v>0.29635499999999998</v>
      </c>
    </row>
    <row r="2110" spans="1:11">
      <c r="A2110" t="s">
        <v>142</v>
      </c>
      <c r="B2110">
        <v>3.99932241608344</v>
      </c>
      <c r="C2110" t="s">
        <v>119</v>
      </c>
      <c r="D2110" t="s">
        <v>143</v>
      </c>
      <c r="E2110" t="s">
        <v>113</v>
      </c>
      <c r="F2110" t="s">
        <v>525</v>
      </c>
      <c r="G2110" t="s">
        <v>137</v>
      </c>
      <c r="H2110" t="s">
        <v>144</v>
      </c>
      <c r="I2110">
        <v>919</v>
      </c>
      <c r="J2110">
        <v>775.38400000000001</v>
      </c>
      <c r="K2110">
        <v>0.29635499999999998</v>
      </c>
    </row>
    <row r="2111" spans="1:11">
      <c r="A2111" t="s">
        <v>156</v>
      </c>
      <c r="B2111">
        <v>0.62056670539390801</v>
      </c>
      <c r="C2111" t="s">
        <v>119</v>
      </c>
      <c r="D2111" t="s">
        <v>157</v>
      </c>
      <c r="E2111" t="s">
        <v>113</v>
      </c>
      <c r="F2111" t="s">
        <v>525</v>
      </c>
      <c r="G2111" t="s">
        <v>158</v>
      </c>
      <c r="H2111" t="s">
        <v>158</v>
      </c>
      <c r="I2111">
        <v>124</v>
      </c>
      <c r="J2111">
        <v>674.25</v>
      </c>
      <c r="K2111">
        <v>0.29635499999999998</v>
      </c>
    </row>
    <row r="2112" spans="1:11">
      <c r="A2112" t="s">
        <v>159</v>
      </c>
      <c r="B2112">
        <v>1.51308662694616E-2</v>
      </c>
      <c r="C2112" t="s">
        <v>162</v>
      </c>
      <c r="D2112" t="s">
        <v>160</v>
      </c>
      <c r="E2112" t="s">
        <v>161</v>
      </c>
      <c r="F2112" t="s">
        <v>525</v>
      </c>
      <c r="G2112" t="s">
        <v>149</v>
      </c>
      <c r="H2112" t="s">
        <v>149</v>
      </c>
      <c r="I2112">
        <v>5</v>
      </c>
      <c r="J2112">
        <v>1115.049</v>
      </c>
      <c r="K2112">
        <v>0.29635499999999998</v>
      </c>
    </row>
    <row r="2113" spans="1:11">
      <c r="A2113" t="s">
        <v>163</v>
      </c>
      <c r="B2113">
        <v>2.3161227634377998E-3</v>
      </c>
      <c r="C2113" t="s">
        <v>166</v>
      </c>
      <c r="D2113" t="s">
        <v>164</v>
      </c>
      <c r="E2113" t="s">
        <v>165</v>
      </c>
      <c r="F2113" t="s">
        <v>525</v>
      </c>
      <c r="G2113" t="s">
        <v>149</v>
      </c>
      <c r="H2113" t="s">
        <v>149</v>
      </c>
      <c r="I2113">
        <v>1</v>
      </c>
      <c r="J2113">
        <v>1456.8879999999999</v>
      </c>
      <c r="K2113">
        <v>0.29635499999999998</v>
      </c>
    </row>
    <row r="2114" spans="1:11">
      <c r="A2114" t="s">
        <v>173</v>
      </c>
      <c r="B2114">
        <v>1.40799543534638E-2</v>
      </c>
      <c r="C2114" t="s">
        <v>162</v>
      </c>
      <c r="D2114" t="s">
        <v>174</v>
      </c>
      <c r="E2114" t="s">
        <v>165</v>
      </c>
      <c r="F2114" t="s">
        <v>525</v>
      </c>
      <c r="G2114" t="s">
        <v>149</v>
      </c>
      <c r="H2114" t="s">
        <v>149</v>
      </c>
      <c r="I2114">
        <v>6</v>
      </c>
      <c r="J2114">
        <v>1437.93</v>
      </c>
      <c r="K2114">
        <v>0.29635499999999998</v>
      </c>
    </row>
    <row r="2115" spans="1:11">
      <c r="A2115" t="s">
        <v>175</v>
      </c>
      <c r="B2115">
        <v>4.8822302403464602E-3</v>
      </c>
      <c r="C2115" t="s">
        <v>162</v>
      </c>
      <c r="D2115" t="s">
        <v>176</v>
      </c>
      <c r="E2115" t="s">
        <v>165</v>
      </c>
      <c r="F2115" t="s">
        <v>525</v>
      </c>
      <c r="G2115" t="s">
        <v>149</v>
      </c>
      <c r="H2115" t="s">
        <v>149</v>
      </c>
      <c r="I2115">
        <v>2</v>
      </c>
      <c r="J2115">
        <v>1382.2909999999999</v>
      </c>
      <c r="K2115">
        <v>0.29635499999999998</v>
      </c>
    </row>
    <row r="2116" spans="1:11">
      <c r="A2116" t="s">
        <v>177</v>
      </c>
      <c r="B2116">
        <v>1.4357564080027E-2</v>
      </c>
      <c r="C2116" t="s">
        <v>162</v>
      </c>
      <c r="D2116" t="s">
        <v>178</v>
      </c>
      <c r="E2116" t="s">
        <v>179</v>
      </c>
      <c r="F2116" t="s">
        <v>525</v>
      </c>
      <c r="G2116" t="s">
        <v>179</v>
      </c>
      <c r="H2116" t="s">
        <v>179</v>
      </c>
      <c r="I2116">
        <v>6</v>
      </c>
      <c r="J2116">
        <v>1410.127</v>
      </c>
      <c r="K2116">
        <v>0.29635499999999998</v>
      </c>
    </row>
    <row r="2117" spans="1:11">
      <c r="A2117" t="s">
        <v>180</v>
      </c>
      <c r="B2117">
        <v>0.13536029217286599</v>
      </c>
      <c r="C2117" t="s">
        <v>162</v>
      </c>
      <c r="D2117" t="s">
        <v>181</v>
      </c>
      <c r="E2117" t="s">
        <v>165</v>
      </c>
      <c r="F2117" t="s">
        <v>525</v>
      </c>
      <c r="G2117" t="s">
        <v>149</v>
      </c>
      <c r="H2117" t="s">
        <v>149</v>
      </c>
      <c r="I2117">
        <v>56</v>
      </c>
      <c r="J2117">
        <v>1395.9970000000001</v>
      </c>
      <c r="K2117">
        <v>0.29635499999999998</v>
      </c>
    </row>
    <row r="2118" spans="1:11">
      <c r="A2118" t="s">
        <v>182</v>
      </c>
      <c r="B2118">
        <v>1.2383576676607401E-2</v>
      </c>
      <c r="C2118" t="s">
        <v>166</v>
      </c>
      <c r="D2118" t="s">
        <v>183</v>
      </c>
      <c r="E2118" t="s">
        <v>165</v>
      </c>
      <c r="F2118" t="s">
        <v>525</v>
      </c>
      <c r="G2118" t="s">
        <v>149</v>
      </c>
      <c r="H2118" t="s">
        <v>149</v>
      </c>
      <c r="I2118">
        <v>5</v>
      </c>
      <c r="J2118">
        <v>1362.422</v>
      </c>
      <c r="K2118">
        <v>0.29635499999999998</v>
      </c>
    </row>
    <row r="2119" spans="1:11">
      <c r="A2119" t="s">
        <v>187</v>
      </c>
      <c r="B2119">
        <v>4.8373524198067896E-3</v>
      </c>
      <c r="C2119" t="s">
        <v>186</v>
      </c>
      <c r="D2119" t="s">
        <v>188</v>
      </c>
      <c r="E2119" t="s">
        <v>165</v>
      </c>
      <c r="F2119" t="s">
        <v>525</v>
      </c>
      <c r="G2119" t="s">
        <v>149</v>
      </c>
      <c r="H2119" t="s">
        <v>149</v>
      </c>
      <c r="I2119">
        <v>2</v>
      </c>
      <c r="J2119">
        <v>1395.115</v>
      </c>
      <c r="K2119">
        <v>0.29635499999999998</v>
      </c>
    </row>
    <row r="2120" spans="1:11">
      <c r="A2120" t="s">
        <v>197</v>
      </c>
      <c r="B2120">
        <v>4.64299503008827E-3</v>
      </c>
      <c r="C2120" t="s">
        <v>162</v>
      </c>
      <c r="D2120" t="s">
        <v>198</v>
      </c>
      <c r="E2120" t="s">
        <v>165</v>
      </c>
      <c r="F2120" t="s">
        <v>525</v>
      </c>
      <c r="G2120" t="s">
        <v>149</v>
      </c>
      <c r="H2120" t="s">
        <v>149</v>
      </c>
      <c r="I2120">
        <v>2</v>
      </c>
      <c r="J2120">
        <v>1453.5150000000001</v>
      </c>
      <c r="K2120">
        <v>0.29635499999999998</v>
      </c>
    </row>
    <row r="2121" spans="1:11">
      <c r="A2121" t="s">
        <v>199</v>
      </c>
      <c r="B2121">
        <v>2.4539521625088199E-3</v>
      </c>
      <c r="C2121" t="s">
        <v>166</v>
      </c>
      <c r="D2121" t="s">
        <v>200</v>
      </c>
      <c r="E2121" t="s">
        <v>165</v>
      </c>
      <c r="F2121" t="s">
        <v>525</v>
      </c>
      <c r="G2121" t="s">
        <v>149</v>
      </c>
      <c r="H2121" t="s">
        <v>149</v>
      </c>
      <c r="I2121">
        <v>1</v>
      </c>
      <c r="J2121">
        <v>1375.06</v>
      </c>
      <c r="K2121">
        <v>0.29635499999999998</v>
      </c>
    </row>
    <row r="2122" spans="1:11">
      <c r="A2122" t="s">
        <v>204</v>
      </c>
      <c r="B2122">
        <v>3.7481410653043001E-3</v>
      </c>
      <c r="C2122" t="s">
        <v>203</v>
      </c>
      <c r="D2122" t="s">
        <v>205</v>
      </c>
      <c r="E2122" t="s">
        <v>147</v>
      </c>
      <c r="F2122" t="s">
        <v>525</v>
      </c>
      <c r="G2122" t="s">
        <v>149</v>
      </c>
      <c r="H2122" t="s">
        <v>149</v>
      </c>
      <c r="I2122">
        <v>1</v>
      </c>
      <c r="J2122">
        <v>900.26800000000003</v>
      </c>
      <c r="K2122">
        <v>0.29635499999999998</v>
      </c>
    </row>
    <row r="2123" spans="1:11">
      <c r="A2123" t="s">
        <v>209</v>
      </c>
      <c r="B2123">
        <v>4.0565644737796301E-2</v>
      </c>
      <c r="C2123" t="s">
        <v>203</v>
      </c>
      <c r="D2123" t="s">
        <v>210</v>
      </c>
      <c r="E2123" t="s">
        <v>165</v>
      </c>
      <c r="F2123" t="s">
        <v>525</v>
      </c>
      <c r="G2123" t="s">
        <v>149</v>
      </c>
      <c r="H2123" t="s">
        <v>149</v>
      </c>
      <c r="I2123">
        <v>12</v>
      </c>
      <c r="J2123">
        <v>998.18399999999997</v>
      </c>
      <c r="K2123">
        <v>0.29635499999999998</v>
      </c>
    </row>
    <row r="2124" spans="1:11">
      <c r="A2124" t="s">
        <v>211</v>
      </c>
      <c r="B2124">
        <v>3.4309469872213602E-2</v>
      </c>
      <c r="C2124" t="s">
        <v>203</v>
      </c>
      <c r="D2124" t="s">
        <v>212</v>
      </c>
      <c r="E2124" t="s">
        <v>165</v>
      </c>
      <c r="F2124" t="s">
        <v>525</v>
      </c>
      <c r="G2124" t="s">
        <v>149</v>
      </c>
      <c r="H2124" t="s">
        <v>149</v>
      </c>
      <c r="I2124">
        <v>7</v>
      </c>
      <c r="J2124">
        <v>688.44899999999996</v>
      </c>
      <c r="K2124">
        <v>0.29635499999999998</v>
      </c>
    </row>
    <row r="2125" spans="1:11">
      <c r="A2125" t="s">
        <v>213</v>
      </c>
      <c r="B2125">
        <v>2.8060268438869499E-2</v>
      </c>
      <c r="C2125" t="s">
        <v>208</v>
      </c>
      <c r="D2125" t="s">
        <v>214</v>
      </c>
      <c r="E2125" t="s">
        <v>165</v>
      </c>
      <c r="F2125" t="s">
        <v>525</v>
      </c>
      <c r="G2125" t="s">
        <v>149</v>
      </c>
      <c r="H2125" t="s">
        <v>149</v>
      </c>
      <c r="I2125">
        <v>3</v>
      </c>
      <c r="J2125">
        <v>360.75900000000001</v>
      </c>
      <c r="K2125">
        <v>0.29635499999999998</v>
      </c>
    </row>
    <row r="2126" spans="1:11">
      <c r="A2126" t="s">
        <v>220</v>
      </c>
      <c r="B2126">
        <v>1.35117563981507E-2</v>
      </c>
      <c r="C2126" t="s">
        <v>208</v>
      </c>
      <c r="D2126" t="s">
        <v>221</v>
      </c>
      <c r="E2126" t="s">
        <v>147</v>
      </c>
      <c r="F2126" t="s">
        <v>525</v>
      </c>
      <c r="G2126" t="s">
        <v>149</v>
      </c>
      <c r="H2126" t="s">
        <v>149</v>
      </c>
      <c r="I2126">
        <v>1</v>
      </c>
      <c r="J2126">
        <v>249.733</v>
      </c>
      <c r="K2126">
        <v>0.29635499999999998</v>
      </c>
    </row>
    <row r="2127" spans="1:11">
      <c r="A2127" t="s">
        <v>222</v>
      </c>
      <c r="B2127">
        <v>1.37956992251592E-2</v>
      </c>
      <c r="C2127" t="s">
        <v>203</v>
      </c>
      <c r="D2127" t="s">
        <v>223</v>
      </c>
      <c r="E2127" t="s">
        <v>224</v>
      </c>
      <c r="F2127" t="s">
        <v>525</v>
      </c>
      <c r="G2127" t="s">
        <v>149</v>
      </c>
      <c r="H2127" t="s">
        <v>149</v>
      </c>
      <c r="I2127">
        <v>3</v>
      </c>
      <c r="J2127">
        <v>733.779</v>
      </c>
      <c r="K2127">
        <v>0.29635499999999998</v>
      </c>
    </row>
    <row r="2128" spans="1:11">
      <c r="A2128" t="s">
        <v>227</v>
      </c>
      <c r="B2128">
        <v>3.5273004009682203E-2</v>
      </c>
      <c r="C2128" t="s">
        <v>203</v>
      </c>
      <c r="D2128" t="s">
        <v>228</v>
      </c>
      <c r="E2128" t="s">
        <v>165</v>
      </c>
      <c r="F2128" t="s">
        <v>525</v>
      </c>
      <c r="G2128" t="s">
        <v>149</v>
      </c>
      <c r="H2128" t="s">
        <v>149</v>
      </c>
      <c r="I2128">
        <v>7</v>
      </c>
      <c r="J2128">
        <v>669.64300000000003</v>
      </c>
      <c r="K2128">
        <v>0.29635499999999998</v>
      </c>
    </row>
    <row r="2129" spans="1:11">
      <c r="A2129" t="s">
        <v>232</v>
      </c>
      <c r="B2129">
        <v>7.9399319147714698</v>
      </c>
      <c r="C2129" t="s">
        <v>233</v>
      </c>
      <c r="D2129" t="s">
        <v>1</v>
      </c>
      <c r="E2129" t="s">
        <v>113</v>
      </c>
      <c r="F2129" t="s">
        <v>525</v>
      </c>
      <c r="G2129" t="s">
        <v>1</v>
      </c>
      <c r="H2129" t="s">
        <v>1</v>
      </c>
      <c r="I2129">
        <v>2730</v>
      </c>
      <c r="J2129">
        <v>1160.202</v>
      </c>
      <c r="K2129">
        <v>0.29635499999999998</v>
      </c>
    </row>
    <row r="2130" spans="1:11">
      <c r="A2130" t="s">
        <v>237</v>
      </c>
      <c r="B2130">
        <v>2.5121548810822002E-3</v>
      </c>
      <c r="C2130" t="s">
        <v>162</v>
      </c>
      <c r="D2130" t="s">
        <v>238</v>
      </c>
      <c r="E2130" t="s">
        <v>165</v>
      </c>
      <c r="F2130" t="s">
        <v>525</v>
      </c>
      <c r="G2130" t="s">
        <v>149</v>
      </c>
      <c r="H2130" t="s">
        <v>149</v>
      </c>
      <c r="I2130">
        <v>1</v>
      </c>
      <c r="J2130">
        <v>1343.202</v>
      </c>
      <c r="K2130">
        <v>0.29635499999999998</v>
      </c>
    </row>
    <row r="2131" spans="1:11">
      <c r="A2131" t="s">
        <v>111</v>
      </c>
      <c r="B2131">
        <v>0.25706807942337701</v>
      </c>
      <c r="C2131" t="s">
        <v>114</v>
      </c>
      <c r="D2131" t="s">
        <v>112</v>
      </c>
      <c r="E2131" t="s">
        <v>113</v>
      </c>
      <c r="F2131" t="s">
        <v>526</v>
      </c>
      <c r="G2131" t="s">
        <v>115</v>
      </c>
      <c r="H2131" t="s">
        <v>116</v>
      </c>
      <c r="I2131">
        <v>65</v>
      </c>
      <c r="J2131">
        <v>627.36500000000001</v>
      </c>
      <c r="K2131">
        <v>0.40303699999999998</v>
      </c>
    </row>
    <row r="2132" spans="1:11">
      <c r="A2132" t="s">
        <v>117</v>
      </c>
      <c r="B2132">
        <v>3.2317235361158398</v>
      </c>
      <c r="C2132" t="s">
        <v>119</v>
      </c>
      <c r="D2132" t="s">
        <v>118</v>
      </c>
      <c r="E2132" t="s">
        <v>113</v>
      </c>
      <c r="F2132" t="s">
        <v>526</v>
      </c>
      <c r="G2132" t="s">
        <v>120</v>
      </c>
      <c r="H2132" t="s">
        <v>121</v>
      </c>
      <c r="I2132">
        <v>1205</v>
      </c>
      <c r="J2132">
        <v>925.14099999999996</v>
      </c>
      <c r="K2132">
        <v>0.40303699999999998</v>
      </c>
    </row>
    <row r="2133" spans="1:11">
      <c r="A2133" t="s">
        <v>122</v>
      </c>
      <c r="B2133">
        <v>2.3885556207221201</v>
      </c>
      <c r="C2133" t="s">
        <v>124</v>
      </c>
      <c r="D2133" t="s">
        <v>123</v>
      </c>
      <c r="E2133" t="s">
        <v>113</v>
      </c>
      <c r="F2133" t="s">
        <v>526</v>
      </c>
      <c r="G2133" t="s">
        <v>120</v>
      </c>
      <c r="H2133" t="s">
        <v>125</v>
      </c>
      <c r="I2133">
        <v>746</v>
      </c>
      <c r="J2133">
        <v>774.923</v>
      </c>
      <c r="K2133">
        <v>0.40303699999999998</v>
      </c>
    </row>
    <row r="2134" spans="1:11">
      <c r="A2134" t="s">
        <v>126</v>
      </c>
      <c r="B2134">
        <v>1.7760978331164301</v>
      </c>
      <c r="C2134" t="s">
        <v>119</v>
      </c>
      <c r="D2134" t="s">
        <v>127</v>
      </c>
      <c r="E2134" t="s">
        <v>113</v>
      </c>
      <c r="F2134" t="s">
        <v>526</v>
      </c>
      <c r="G2134" t="s">
        <v>120</v>
      </c>
      <c r="H2134" t="s">
        <v>128</v>
      </c>
      <c r="I2134">
        <v>606</v>
      </c>
      <c r="J2134">
        <v>846.56600000000003</v>
      </c>
      <c r="K2134">
        <v>0.40303699999999998</v>
      </c>
    </row>
    <row r="2135" spans="1:11">
      <c r="A2135" t="s">
        <v>129</v>
      </c>
      <c r="B2135">
        <v>2.0868906670755898</v>
      </c>
      <c r="C2135" t="s">
        <v>124</v>
      </c>
      <c r="D2135" t="s">
        <v>130</v>
      </c>
      <c r="E2135" t="s">
        <v>113</v>
      </c>
      <c r="F2135" t="s">
        <v>526</v>
      </c>
      <c r="G2135" t="s">
        <v>120</v>
      </c>
      <c r="H2135" t="s">
        <v>131</v>
      </c>
      <c r="I2135">
        <v>276</v>
      </c>
      <c r="J2135">
        <v>328.14400000000001</v>
      </c>
      <c r="K2135">
        <v>0.40303699999999998</v>
      </c>
    </row>
    <row r="2136" spans="1:11">
      <c r="A2136" t="s">
        <v>132</v>
      </c>
      <c r="B2136">
        <v>0.35812989319690702</v>
      </c>
      <c r="C2136" t="s">
        <v>114</v>
      </c>
      <c r="D2136" t="s">
        <v>133</v>
      </c>
      <c r="E2136" t="s">
        <v>113</v>
      </c>
      <c r="F2136" t="s">
        <v>526</v>
      </c>
      <c r="G2136" t="s">
        <v>115</v>
      </c>
      <c r="H2136" t="s">
        <v>134</v>
      </c>
      <c r="I2136">
        <v>104</v>
      </c>
      <c r="J2136">
        <v>720.52300000000002</v>
      </c>
      <c r="K2136">
        <v>0.40303699999999998</v>
      </c>
    </row>
    <row r="2137" spans="1:11">
      <c r="A2137" t="s">
        <v>135</v>
      </c>
      <c r="B2137">
        <v>1.6176456402960999</v>
      </c>
      <c r="C2137" t="s">
        <v>119</v>
      </c>
      <c r="D2137" t="s">
        <v>136</v>
      </c>
      <c r="E2137" t="s">
        <v>113</v>
      </c>
      <c r="F2137" t="s">
        <v>526</v>
      </c>
      <c r="G2137" t="s">
        <v>137</v>
      </c>
      <c r="H2137" t="s">
        <v>138</v>
      </c>
      <c r="I2137">
        <v>517</v>
      </c>
      <c r="J2137">
        <v>792.98</v>
      </c>
      <c r="K2137">
        <v>0.40303699999999998</v>
      </c>
    </row>
    <row r="2138" spans="1:11">
      <c r="A2138" t="s">
        <v>139</v>
      </c>
      <c r="B2138">
        <v>1.4205907736338901</v>
      </c>
      <c r="C2138" t="s">
        <v>119</v>
      </c>
      <c r="D2138" t="s">
        <v>140</v>
      </c>
      <c r="E2138" t="s">
        <v>113</v>
      </c>
      <c r="F2138" t="s">
        <v>526</v>
      </c>
      <c r="G2138" t="s">
        <v>137</v>
      </c>
      <c r="H2138" t="s">
        <v>141</v>
      </c>
      <c r="I2138">
        <v>412</v>
      </c>
      <c r="J2138">
        <v>719.58699999999999</v>
      </c>
      <c r="K2138">
        <v>0.40303699999999998</v>
      </c>
    </row>
    <row r="2139" spans="1:11">
      <c r="A2139" t="s">
        <v>142</v>
      </c>
      <c r="B2139">
        <v>1.0975703525771501</v>
      </c>
      <c r="C2139" t="s">
        <v>119</v>
      </c>
      <c r="D2139" t="s">
        <v>143</v>
      </c>
      <c r="E2139" t="s">
        <v>113</v>
      </c>
      <c r="F2139" t="s">
        <v>526</v>
      </c>
      <c r="G2139" t="s">
        <v>137</v>
      </c>
      <c r="H2139" t="s">
        <v>144</v>
      </c>
      <c r="I2139">
        <v>343</v>
      </c>
      <c r="J2139">
        <v>775.38400000000001</v>
      </c>
      <c r="K2139">
        <v>0.40303699999999998</v>
      </c>
    </row>
    <row r="2140" spans="1:11">
      <c r="A2140" t="s">
        <v>156</v>
      </c>
      <c r="B2140">
        <v>5.5198259826284499E-2</v>
      </c>
      <c r="C2140" t="s">
        <v>119</v>
      </c>
      <c r="D2140" t="s">
        <v>157</v>
      </c>
      <c r="E2140" t="s">
        <v>113</v>
      </c>
      <c r="F2140" t="s">
        <v>526</v>
      </c>
      <c r="G2140" t="s">
        <v>158</v>
      </c>
      <c r="H2140" t="s">
        <v>158</v>
      </c>
      <c r="I2140">
        <v>15</v>
      </c>
      <c r="J2140">
        <v>674.25</v>
      </c>
      <c r="K2140">
        <v>0.40303699999999998</v>
      </c>
    </row>
    <row r="2141" spans="1:11">
      <c r="A2141" t="s">
        <v>180</v>
      </c>
      <c r="B2141">
        <v>1.77734033754477E-3</v>
      </c>
      <c r="C2141" t="s">
        <v>162</v>
      </c>
      <c r="D2141" t="s">
        <v>181</v>
      </c>
      <c r="E2141" t="s">
        <v>165</v>
      </c>
      <c r="F2141" t="s">
        <v>526</v>
      </c>
      <c r="G2141" t="s">
        <v>149</v>
      </c>
      <c r="H2141" t="s">
        <v>149</v>
      </c>
      <c r="I2141">
        <v>1</v>
      </c>
      <c r="J2141">
        <v>1395.9970000000001</v>
      </c>
      <c r="K2141">
        <v>0.40303699999999998</v>
      </c>
    </row>
    <row r="2142" spans="1:11">
      <c r="A2142" t="s">
        <v>227</v>
      </c>
      <c r="B2142">
        <v>3.7052007998164501E-3</v>
      </c>
      <c r="C2142" t="s">
        <v>203</v>
      </c>
      <c r="D2142" t="s">
        <v>228</v>
      </c>
      <c r="E2142" t="s">
        <v>165</v>
      </c>
      <c r="F2142" t="s">
        <v>526</v>
      </c>
      <c r="G2142" t="s">
        <v>149</v>
      </c>
      <c r="H2142" t="s">
        <v>149</v>
      </c>
      <c r="I2142">
        <v>1</v>
      </c>
      <c r="J2142">
        <v>669.64300000000003</v>
      </c>
      <c r="K2142">
        <v>0.40303699999999998</v>
      </c>
    </row>
    <row r="2143" spans="1:11">
      <c r="A2143" t="s">
        <v>232</v>
      </c>
      <c r="B2143">
        <v>0.13045216999339801</v>
      </c>
      <c r="C2143" t="s">
        <v>233</v>
      </c>
      <c r="D2143" t="s">
        <v>1</v>
      </c>
      <c r="E2143" t="s">
        <v>113</v>
      </c>
      <c r="F2143" t="s">
        <v>526</v>
      </c>
      <c r="G2143" t="s">
        <v>1</v>
      </c>
      <c r="H2143" t="s">
        <v>1</v>
      </c>
      <c r="I2143">
        <v>61</v>
      </c>
      <c r="J2143">
        <v>1160.202</v>
      </c>
      <c r="K2143">
        <v>0.40303699999999998</v>
      </c>
    </row>
    <row r="2144" spans="1:11">
      <c r="A2144" t="s">
        <v>111</v>
      </c>
      <c r="B2144">
        <v>7.0148737979203304E-2</v>
      </c>
      <c r="C2144" t="s">
        <v>114</v>
      </c>
      <c r="D2144" t="s">
        <v>112</v>
      </c>
      <c r="E2144" t="s">
        <v>113</v>
      </c>
      <c r="F2144" t="s">
        <v>527</v>
      </c>
      <c r="G2144" t="s">
        <v>115</v>
      </c>
      <c r="H2144" t="s">
        <v>116</v>
      </c>
      <c r="I2144">
        <v>23</v>
      </c>
      <c r="J2144">
        <v>627.36500000000001</v>
      </c>
      <c r="K2144">
        <v>0.52262200000000003</v>
      </c>
    </row>
    <row r="2145" spans="1:11">
      <c r="A2145" t="s">
        <v>117</v>
      </c>
      <c r="B2145">
        <v>0.59979436604204805</v>
      </c>
      <c r="C2145" t="s">
        <v>119</v>
      </c>
      <c r="D2145" t="s">
        <v>118</v>
      </c>
      <c r="E2145" t="s">
        <v>113</v>
      </c>
      <c r="F2145" t="s">
        <v>527</v>
      </c>
      <c r="G2145" t="s">
        <v>120</v>
      </c>
      <c r="H2145" t="s">
        <v>121</v>
      </c>
      <c r="I2145">
        <v>290</v>
      </c>
      <c r="J2145">
        <v>925.14099999999996</v>
      </c>
      <c r="K2145">
        <v>0.52262200000000003</v>
      </c>
    </row>
    <row r="2146" spans="1:11">
      <c r="A2146" t="s">
        <v>122</v>
      </c>
      <c r="B2146">
        <v>0.47161447756989899</v>
      </c>
      <c r="C2146" t="s">
        <v>124</v>
      </c>
      <c r="D2146" t="s">
        <v>123</v>
      </c>
      <c r="E2146" t="s">
        <v>113</v>
      </c>
      <c r="F2146" t="s">
        <v>527</v>
      </c>
      <c r="G2146" t="s">
        <v>120</v>
      </c>
      <c r="H2146" t="s">
        <v>125</v>
      </c>
      <c r="I2146">
        <v>191</v>
      </c>
      <c r="J2146">
        <v>774.923</v>
      </c>
      <c r="K2146">
        <v>0.52262200000000003</v>
      </c>
    </row>
    <row r="2147" spans="1:11">
      <c r="A2147" t="s">
        <v>126</v>
      </c>
      <c r="B2147">
        <v>0.45882548048959498</v>
      </c>
      <c r="C2147" t="s">
        <v>119</v>
      </c>
      <c r="D2147" t="s">
        <v>127</v>
      </c>
      <c r="E2147" t="s">
        <v>113</v>
      </c>
      <c r="F2147" t="s">
        <v>527</v>
      </c>
      <c r="G2147" t="s">
        <v>120</v>
      </c>
      <c r="H2147" t="s">
        <v>128</v>
      </c>
      <c r="I2147">
        <v>203</v>
      </c>
      <c r="J2147">
        <v>846.56600000000003</v>
      </c>
      <c r="K2147">
        <v>0.52262200000000003</v>
      </c>
    </row>
    <row r="2148" spans="1:11">
      <c r="A2148" t="s">
        <v>129</v>
      </c>
      <c r="B2148">
        <v>0.23907364411266399</v>
      </c>
      <c r="C2148" t="s">
        <v>124</v>
      </c>
      <c r="D2148" t="s">
        <v>130</v>
      </c>
      <c r="E2148" t="s">
        <v>113</v>
      </c>
      <c r="F2148" t="s">
        <v>527</v>
      </c>
      <c r="G2148" t="s">
        <v>120</v>
      </c>
      <c r="H2148" t="s">
        <v>131</v>
      </c>
      <c r="I2148">
        <v>41</v>
      </c>
      <c r="J2148">
        <v>328.14400000000001</v>
      </c>
      <c r="K2148">
        <v>0.52262200000000003</v>
      </c>
    </row>
    <row r="2149" spans="1:11">
      <c r="A2149" t="s">
        <v>132</v>
      </c>
      <c r="B2149">
        <v>5.5767831630561399E-2</v>
      </c>
      <c r="C2149" t="s">
        <v>114</v>
      </c>
      <c r="D2149" t="s">
        <v>133</v>
      </c>
      <c r="E2149" t="s">
        <v>113</v>
      </c>
      <c r="F2149" t="s">
        <v>527</v>
      </c>
      <c r="G2149" t="s">
        <v>115</v>
      </c>
      <c r="H2149" t="s">
        <v>134</v>
      </c>
      <c r="I2149">
        <v>21</v>
      </c>
      <c r="J2149">
        <v>720.52300000000002</v>
      </c>
      <c r="K2149">
        <v>0.52262200000000003</v>
      </c>
    </row>
    <row r="2150" spans="1:11">
      <c r="A2150" t="s">
        <v>135</v>
      </c>
      <c r="B2150">
        <v>0.56463258257204596</v>
      </c>
      <c r="C2150" t="s">
        <v>119</v>
      </c>
      <c r="D2150" t="s">
        <v>136</v>
      </c>
      <c r="E2150" t="s">
        <v>113</v>
      </c>
      <c r="F2150" t="s">
        <v>527</v>
      </c>
      <c r="G2150" t="s">
        <v>137</v>
      </c>
      <c r="H2150" t="s">
        <v>138</v>
      </c>
      <c r="I2150">
        <v>234</v>
      </c>
      <c r="J2150">
        <v>792.98</v>
      </c>
      <c r="K2150">
        <v>0.52262200000000003</v>
      </c>
    </row>
    <row r="2151" spans="1:11">
      <c r="A2151" t="s">
        <v>139</v>
      </c>
      <c r="B2151">
        <v>0.55308558360155802</v>
      </c>
      <c r="C2151" t="s">
        <v>119</v>
      </c>
      <c r="D2151" t="s">
        <v>140</v>
      </c>
      <c r="E2151" t="s">
        <v>113</v>
      </c>
      <c r="F2151" t="s">
        <v>527</v>
      </c>
      <c r="G2151" t="s">
        <v>137</v>
      </c>
      <c r="H2151" t="s">
        <v>141</v>
      </c>
      <c r="I2151">
        <v>208</v>
      </c>
      <c r="J2151">
        <v>719.58699999999999</v>
      </c>
      <c r="K2151">
        <v>0.52262200000000003</v>
      </c>
    </row>
    <row r="2152" spans="1:11">
      <c r="A2152" t="s">
        <v>142</v>
      </c>
      <c r="B2152">
        <v>0.43431831635561202</v>
      </c>
      <c r="C2152" t="s">
        <v>119</v>
      </c>
      <c r="D2152" t="s">
        <v>143</v>
      </c>
      <c r="E2152" t="s">
        <v>113</v>
      </c>
      <c r="F2152" t="s">
        <v>527</v>
      </c>
      <c r="G2152" t="s">
        <v>137</v>
      </c>
      <c r="H2152" t="s">
        <v>144</v>
      </c>
      <c r="I2152">
        <v>176</v>
      </c>
      <c r="J2152">
        <v>775.38400000000001</v>
      </c>
      <c r="K2152">
        <v>0.52262200000000003</v>
      </c>
    </row>
    <row r="2153" spans="1:11">
      <c r="A2153" t="s">
        <v>156</v>
      </c>
      <c r="B2153">
        <v>2.83786255274446E-3</v>
      </c>
      <c r="C2153" t="s">
        <v>119</v>
      </c>
      <c r="D2153" t="s">
        <v>157</v>
      </c>
      <c r="E2153" t="s">
        <v>113</v>
      </c>
      <c r="F2153" t="s">
        <v>527</v>
      </c>
      <c r="G2153" t="s">
        <v>158</v>
      </c>
      <c r="H2153" t="s">
        <v>158</v>
      </c>
      <c r="I2153">
        <v>1</v>
      </c>
      <c r="J2153">
        <v>674.25</v>
      </c>
      <c r="K2153">
        <v>0.52262200000000003</v>
      </c>
    </row>
    <row r="2154" spans="1:11">
      <c r="A2154" t="s">
        <v>159</v>
      </c>
      <c r="B2154">
        <v>3.43200850579293E-3</v>
      </c>
      <c r="C2154" t="s">
        <v>162</v>
      </c>
      <c r="D2154" t="s">
        <v>160</v>
      </c>
      <c r="E2154" t="s">
        <v>161</v>
      </c>
      <c r="F2154" t="s">
        <v>527</v>
      </c>
      <c r="G2154" t="s">
        <v>149</v>
      </c>
      <c r="H2154" t="s">
        <v>149</v>
      </c>
      <c r="I2154">
        <v>2</v>
      </c>
      <c r="J2154">
        <v>1115.049</v>
      </c>
      <c r="K2154">
        <v>0.52262200000000003</v>
      </c>
    </row>
    <row r="2155" spans="1:11">
      <c r="A2155" t="s">
        <v>175</v>
      </c>
      <c r="B2155">
        <v>1.38424458105273E-3</v>
      </c>
      <c r="C2155" t="s">
        <v>162</v>
      </c>
      <c r="D2155" t="s">
        <v>176</v>
      </c>
      <c r="E2155" t="s">
        <v>165</v>
      </c>
      <c r="F2155" t="s">
        <v>527</v>
      </c>
      <c r="G2155" t="s">
        <v>149</v>
      </c>
      <c r="H2155" t="s">
        <v>149</v>
      </c>
      <c r="I2155">
        <v>1</v>
      </c>
      <c r="J2155">
        <v>1382.2909999999999</v>
      </c>
      <c r="K2155">
        <v>0.52262200000000003</v>
      </c>
    </row>
    <row r="2156" spans="1:11">
      <c r="A2156" t="s">
        <v>220</v>
      </c>
      <c r="B2156">
        <v>1.5323796424084501E-2</v>
      </c>
      <c r="C2156" t="s">
        <v>208</v>
      </c>
      <c r="D2156" t="s">
        <v>221</v>
      </c>
      <c r="E2156" t="s">
        <v>147</v>
      </c>
      <c r="F2156" t="s">
        <v>527</v>
      </c>
      <c r="G2156" t="s">
        <v>149</v>
      </c>
      <c r="H2156" t="s">
        <v>149</v>
      </c>
      <c r="I2156">
        <v>2</v>
      </c>
      <c r="J2156">
        <v>249.733</v>
      </c>
      <c r="K2156">
        <v>0.52262200000000003</v>
      </c>
    </row>
    <row r="2157" spans="1:11">
      <c r="A2157" t="s">
        <v>232</v>
      </c>
      <c r="B2157">
        <v>5.9371935010253597E-2</v>
      </c>
      <c r="C2157" t="s">
        <v>233</v>
      </c>
      <c r="D2157" t="s">
        <v>1</v>
      </c>
      <c r="E2157" t="s">
        <v>113</v>
      </c>
      <c r="F2157" t="s">
        <v>527</v>
      </c>
      <c r="G2157" t="s">
        <v>1</v>
      </c>
      <c r="H2157" t="s">
        <v>1</v>
      </c>
      <c r="I2157">
        <v>36</v>
      </c>
      <c r="J2157">
        <v>1160.202</v>
      </c>
      <c r="K2157">
        <v>0.52262200000000003</v>
      </c>
    </row>
    <row r="2158" spans="1:11">
      <c r="A2158" t="s">
        <v>111</v>
      </c>
      <c r="B2158">
        <v>1.3049591258774499E-2</v>
      </c>
      <c r="C2158" t="s">
        <v>114</v>
      </c>
      <c r="D2158" t="s">
        <v>112</v>
      </c>
      <c r="E2158" t="s">
        <v>113</v>
      </c>
      <c r="F2158" t="s">
        <v>528</v>
      </c>
      <c r="G2158" t="s">
        <v>115</v>
      </c>
      <c r="H2158" t="s">
        <v>116</v>
      </c>
      <c r="I2158">
        <v>1</v>
      </c>
      <c r="J2158">
        <v>627.36500000000001</v>
      </c>
      <c r="K2158">
        <v>0.12214700000000001</v>
      </c>
    </row>
    <row r="2159" spans="1:11">
      <c r="A2159" t="s">
        <v>117</v>
      </c>
      <c r="B2159">
        <v>8.8493071002810106E-2</v>
      </c>
      <c r="C2159" t="s">
        <v>119</v>
      </c>
      <c r="D2159" t="s">
        <v>118</v>
      </c>
      <c r="E2159" t="s">
        <v>113</v>
      </c>
      <c r="F2159" t="s">
        <v>528</v>
      </c>
      <c r="G2159" t="s">
        <v>120</v>
      </c>
      <c r="H2159" t="s">
        <v>121</v>
      </c>
      <c r="I2159">
        <v>10</v>
      </c>
      <c r="J2159">
        <v>925.14099999999996</v>
      </c>
      <c r="K2159">
        <v>0.12214700000000001</v>
      </c>
    </row>
    <row r="2160" spans="1:11">
      <c r="A2160" t="s">
        <v>122</v>
      </c>
      <c r="B2160">
        <v>2.1129471754125401E-2</v>
      </c>
      <c r="C2160" t="s">
        <v>124</v>
      </c>
      <c r="D2160" t="s">
        <v>123</v>
      </c>
      <c r="E2160" t="s">
        <v>113</v>
      </c>
      <c r="F2160" t="s">
        <v>528</v>
      </c>
      <c r="G2160" t="s">
        <v>120</v>
      </c>
      <c r="H2160" t="s">
        <v>125</v>
      </c>
      <c r="I2160">
        <v>2</v>
      </c>
      <c r="J2160">
        <v>774.923</v>
      </c>
      <c r="K2160">
        <v>0.12214700000000001</v>
      </c>
    </row>
    <row r="2161" spans="1:11">
      <c r="A2161" t="s">
        <v>129</v>
      </c>
      <c r="B2161">
        <v>9.9795904481704001E-2</v>
      </c>
      <c r="C2161" t="s">
        <v>124</v>
      </c>
      <c r="D2161" t="s">
        <v>130</v>
      </c>
      <c r="E2161" t="s">
        <v>113</v>
      </c>
      <c r="F2161" t="s">
        <v>528</v>
      </c>
      <c r="G2161" t="s">
        <v>120</v>
      </c>
      <c r="H2161" t="s">
        <v>131</v>
      </c>
      <c r="I2161">
        <v>4</v>
      </c>
      <c r="J2161">
        <v>328.14400000000001</v>
      </c>
      <c r="K2161">
        <v>0.12214700000000001</v>
      </c>
    </row>
    <row r="2162" spans="1:11">
      <c r="A2162" t="s">
        <v>177</v>
      </c>
      <c r="B2162">
        <v>2.3223034010585099E-2</v>
      </c>
      <c r="C2162" t="s">
        <v>162</v>
      </c>
      <c r="D2162" t="s">
        <v>178</v>
      </c>
      <c r="E2162" t="s">
        <v>179</v>
      </c>
      <c r="F2162" t="s">
        <v>528</v>
      </c>
      <c r="G2162" t="s">
        <v>179</v>
      </c>
      <c r="H2162" t="s">
        <v>179</v>
      </c>
      <c r="I2162">
        <v>4</v>
      </c>
      <c r="J2162">
        <v>1410.127</v>
      </c>
      <c r="K2162">
        <v>0.12214700000000001</v>
      </c>
    </row>
    <row r="2163" spans="1:11">
      <c r="A2163" t="s">
        <v>234</v>
      </c>
      <c r="B2163">
        <v>6.2554349731776997E-3</v>
      </c>
      <c r="C2163" t="s">
        <v>236</v>
      </c>
      <c r="D2163" t="s">
        <v>235</v>
      </c>
      <c r="E2163" t="s">
        <v>165</v>
      </c>
      <c r="F2163" t="s">
        <v>528</v>
      </c>
      <c r="G2163" t="s">
        <v>149</v>
      </c>
      <c r="H2163" t="s">
        <v>149</v>
      </c>
      <c r="I2163">
        <v>1</v>
      </c>
      <c r="J2163">
        <v>1308.759</v>
      </c>
      <c r="K2163">
        <v>0.12214700000000001</v>
      </c>
    </row>
    <row r="2164" spans="1:11">
      <c r="A2164" t="s">
        <v>111</v>
      </c>
      <c r="B2164">
        <v>0.392048455549382</v>
      </c>
      <c r="C2164" t="s">
        <v>114</v>
      </c>
      <c r="D2164" t="s">
        <v>112</v>
      </c>
      <c r="E2164" t="s">
        <v>113</v>
      </c>
      <c r="F2164" t="s">
        <v>529</v>
      </c>
      <c r="G2164" t="s">
        <v>115</v>
      </c>
      <c r="H2164" t="s">
        <v>116</v>
      </c>
      <c r="I2164">
        <v>7167</v>
      </c>
      <c r="J2164">
        <v>627.36500000000001</v>
      </c>
      <c r="K2164">
        <v>29.139182999999999</v>
      </c>
    </row>
    <row r="2165" spans="1:11">
      <c r="A2165" t="s">
        <v>117</v>
      </c>
      <c r="B2165">
        <v>0.13120481119718</v>
      </c>
      <c r="C2165" t="s">
        <v>119</v>
      </c>
      <c r="D2165" t="s">
        <v>118</v>
      </c>
      <c r="E2165" t="s">
        <v>113</v>
      </c>
      <c r="F2165" t="s">
        <v>529</v>
      </c>
      <c r="G2165" t="s">
        <v>120</v>
      </c>
      <c r="H2165" t="s">
        <v>121</v>
      </c>
      <c r="I2165">
        <v>3537</v>
      </c>
      <c r="J2165">
        <v>925.14099999999996</v>
      </c>
      <c r="K2165">
        <v>29.139182999999999</v>
      </c>
    </row>
    <row r="2166" spans="1:11">
      <c r="A2166" t="s">
        <v>122</v>
      </c>
      <c r="B2166">
        <v>0.16306015925266301</v>
      </c>
      <c r="C2166" t="s">
        <v>124</v>
      </c>
      <c r="D2166" t="s">
        <v>123</v>
      </c>
      <c r="E2166" t="s">
        <v>113</v>
      </c>
      <c r="F2166" t="s">
        <v>529</v>
      </c>
      <c r="G2166" t="s">
        <v>120</v>
      </c>
      <c r="H2166" t="s">
        <v>125</v>
      </c>
      <c r="I2166">
        <v>3682</v>
      </c>
      <c r="J2166">
        <v>774.923</v>
      </c>
      <c r="K2166">
        <v>29.139182999999999</v>
      </c>
    </row>
    <row r="2167" spans="1:11">
      <c r="A2167" t="s">
        <v>126</v>
      </c>
      <c r="B2167">
        <v>0.17305651817376599</v>
      </c>
      <c r="C2167" t="s">
        <v>119</v>
      </c>
      <c r="D2167" t="s">
        <v>127</v>
      </c>
      <c r="E2167" t="s">
        <v>113</v>
      </c>
      <c r="F2167" t="s">
        <v>529</v>
      </c>
      <c r="G2167" t="s">
        <v>120</v>
      </c>
      <c r="H2167" t="s">
        <v>128</v>
      </c>
      <c r="I2167">
        <v>4269</v>
      </c>
      <c r="J2167">
        <v>846.56600000000003</v>
      </c>
      <c r="K2167">
        <v>29.139182999999999</v>
      </c>
    </row>
    <row r="2168" spans="1:11">
      <c r="A2168" t="s">
        <v>129</v>
      </c>
      <c r="B2168">
        <v>0.23280018512668699</v>
      </c>
      <c r="C2168" t="s">
        <v>124</v>
      </c>
      <c r="D2168" t="s">
        <v>130</v>
      </c>
      <c r="E2168" t="s">
        <v>113</v>
      </c>
      <c r="F2168" t="s">
        <v>529</v>
      </c>
      <c r="G2168" t="s">
        <v>120</v>
      </c>
      <c r="H2168" t="s">
        <v>131</v>
      </c>
      <c r="I2168">
        <v>2226</v>
      </c>
      <c r="J2168">
        <v>328.14400000000001</v>
      </c>
      <c r="K2168">
        <v>29.139182999999999</v>
      </c>
    </row>
    <row r="2169" spans="1:11">
      <c r="A2169" t="s">
        <v>132</v>
      </c>
      <c r="B2169">
        <v>0.66447725427462601</v>
      </c>
      <c r="C2169" t="s">
        <v>114</v>
      </c>
      <c r="D2169" t="s">
        <v>133</v>
      </c>
      <c r="E2169" t="s">
        <v>113</v>
      </c>
      <c r="F2169" t="s">
        <v>529</v>
      </c>
      <c r="G2169" t="s">
        <v>115</v>
      </c>
      <c r="H2169" t="s">
        <v>134</v>
      </c>
      <c r="I2169">
        <v>13951</v>
      </c>
      <c r="J2169">
        <v>720.52300000000002</v>
      </c>
      <c r="K2169">
        <v>29.139182999999999</v>
      </c>
    </row>
    <row r="2170" spans="1:11">
      <c r="A2170" t="s">
        <v>135</v>
      </c>
      <c r="B2170">
        <v>0.19968157120570901</v>
      </c>
      <c r="C2170" t="s">
        <v>119</v>
      </c>
      <c r="D2170" t="s">
        <v>136</v>
      </c>
      <c r="E2170" t="s">
        <v>113</v>
      </c>
      <c r="F2170" t="s">
        <v>529</v>
      </c>
      <c r="G2170" t="s">
        <v>137</v>
      </c>
      <c r="H2170" t="s">
        <v>138</v>
      </c>
      <c r="I2170">
        <v>4614</v>
      </c>
      <c r="J2170">
        <v>792.98</v>
      </c>
      <c r="K2170">
        <v>29.139182999999999</v>
      </c>
    </row>
    <row r="2171" spans="1:11">
      <c r="A2171" t="s">
        <v>139</v>
      </c>
      <c r="B2171">
        <v>0.20058968141828501</v>
      </c>
      <c r="C2171" t="s">
        <v>119</v>
      </c>
      <c r="D2171" t="s">
        <v>140</v>
      </c>
      <c r="E2171" t="s">
        <v>113</v>
      </c>
      <c r="F2171" t="s">
        <v>529</v>
      </c>
      <c r="G2171" t="s">
        <v>137</v>
      </c>
      <c r="H2171" t="s">
        <v>141</v>
      </c>
      <c r="I2171">
        <v>4206</v>
      </c>
      <c r="J2171">
        <v>719.58699999999999</v>
      </c>
      <c r="K2171">
        <v>29.139182999999999</v>
      </c>
    </row>
    <row r="2172" spans="1:11">
      <c r="A2172" t="s">
        <v>142</v>
      </c>
      <c r="B2172">
        <v>0.26148469885471298</v>
      </c>
      <c r="C2172" t="s">
        <v>119</v>
      </c>
      <c r="D2172" t="s">
        <v>143</v>
      </c>
      <c r="E2172" t="s">
        <v>113</v>
      </c>
      <c r="F2172" t="s">
        <v>529</v>
      </c>
      <c r="G2172" t="s">
        <v>137</v>
      </c>
      <c r="H2172" t="s">
        <v>144</v>
      </c>
      <c r="I2172">
        <v>5908</v>
      </c>
      <c r="J2172">
        <v>775.38400000000001</v>
      </c>
      <c r="K2172">
        <v>29.139182999999999</v>
      </c>
    </row>
    <row r="2173" spans="1:11">
      <c r="A2173" t="s">
        <v>145</v>
      </c>
      <c r="B2173">
        <v>1.84832977460537E-3</v>
      </c>
      <c r="C2173" t="s">
        <v>148</v>
      </c>
      <c r="D2173" t="s">
        <v>146</v>
      </c>
      <c r="E2173" t="s">
        <v>147</v>
      </c>
      <c r="F2173" t="s">
        <v>529</v>
      </c>
      <c r="G2173" t="s">
        <v>149</v>
      </c>
      <c r="H2173" t="s">
        <v>149</v>
      </c>
      <c r="I2173">
        <v>49</v>
      </c>
      <c r="J2173">
        <v>909.78599999999994</v>
      </c>
      <c r="K2173">
        <v>29.139182999999999</v>
      </c>
    </row>
    <row r="2174" spans="1:11">
      <c r="A2174" t="s">
        <v>150</v>
      </c>
      <c r="B2174">
        <v>1.18627676219989E-3</v>
      </c>
      <c r="C2174" t="s">
        <v>148</v>
      </c>
      <c r="D2174" t="s">
        <v>151</v>
      </c>
      <c r="E2174" t="s">
        <v>147</v>
      </c>
      <c r="F2174" t="s">
        <v>529</v>
      </c>
      <c r="G2174" t="s">
        <v>149</v>
      </c>
      <c r="H2174" t="s">
        <v>149</v>
      </c>
      <c r="I2174">
        <v>33</v>
      </c>
      <c r="J2174">
        <v>954.66399999999999</v>
      </c>
      <c r="K2174">
        <v>29.139182999999999</v>
      </c>
    </row>
    <row r="2175" spans="1:11">
      <c r="A2175" t="s">
        <v>152</v>
      </c>
      <c r="B2175">
        <v>7.1004977119858397E-4</v>
      </c>
      <c r="C2175" t="s">
        <v>148</v>
      </c>
      <c r="D2175" t="s">
        <v>153</v>
      </c>
      <c r="E2175" t="s">
        <v>147</v>
      </c>
      <c r="F2175" t="s">
        <v>529</v>
      </c>
      <c r="G2175" t="s">
        <v>149</v>
      </c>
      <c r="H2175" t="s">
        <v>149</v>
      </c>
      <c r="I2175">
        <v>29</v>
      </c>
      <c r="J2175">
        <v>1401.625</v>
      </c>
      <c r="K2175">
        <v>29.139182999999999</v>
      </c>
    </row>
    <row r="2176" spans="1:11">
      <c r="A2176" t="s">
        <v>154</v>
      </c>
      <c r="B2176">
        <v>1.4354371782169201E-3</v>
      </c>
      <c r="C2176" t="s">
        <v>148</v>
      </c>
      <c r="D2176" t="s">
        <v>155</v>
      </c>
      <c r="E2176" t="s">
        <v>147</v>
      </c>
      <c r="F2176" t="s">
        <v>529</v>
      </c>
      <c r="G2176" t="s">
        <v>149</v>
      </c>
      <c r="H2176" t="s">
        <v>149</v>
      </c>
      <c r="I2176">
        <v>34</v>
      </c>
      <c r="J2176">
        <v>812.86300000000006</v>
      </c>
      <c r="K2176">
        <v>29.139182999999999</v>
      </c>
    </row>
    <row r="2177" spans="1:11">
      <c r="A2177" t="s">
        <v>156</v>
      </c>
      <c r="B2177">
        <v>5.0999908331214899E-2</v>
      </c>
      <c r="C2177" t="s">
        <v>119</v>
      </c>
      <c r="D2177" t="s">
        <v>157</v>
      </c>
      <c r="E2177" t="s">
        <v>113</v>
      </c>
      <c r="F2177" t="s">
        <v>529</v>
      </c>
      <c r="G2177" t="s">
        <v>158</v>
      </c>
      <c r="H2177" t="s">
        <v>158</v>
      </c>
      <c r="I2177">
        <v>1002</v>
      </c>
      <c r="J2177">
        <v>674.25</v>
      </c>
      <c r="K2177">
        <v>29.139182999999999</v>
      </c>
    </row>
    <row r="2178" spans="1:11">
      <c r="A2178" t="s">
        <v>159</v>
      </c>
      <c r="B2178">
        <v>3.0961832529937498E-2</v>
      </c>
      <c r="C2178" t="s">
        <v>162</v>
      </c>
      <c r="D2178" t="s">
        <v>160</v>
      </c>
      <c r="E2178" t="s">
        <v>161</v>
      </c>
      <c r="F2178" t="s">
        <v>529</v>
      </c>
      <c r="G2178" t="s">
        <v>149</v>
      </c>
      <c r="H2178" t="s">
        <v>149</v>
      </c>
      <c r="I2178">
        <v>1006</v>
      </c>
      <c r="J2178">
        <v>1115.049</v>
      </c>
      <c r="K2178">
        <v>29.139182999999999</v>
      </c>
    </row>
    <row r="2179" spans="1:11">
      <c r="A2179" t="s">
        <v>163</v>
      </c>
      <c r="B2179">
        <v>4.4755876201517299E-4</v>
      </c>
      <c r="C2179" t="s">
        <v>166</v>
      </c>
      <c r="D2179" t="s">
        <v>164</v>
      </c>
      <c r="E2179" t="s">
        <v>165</v>
      </c>
      <c r="F2179" t="s">
        <v>529</v>
      </c>
      <c r="G2179" t="s">
        <v>149</v>
      </c>
      <c r="H2179" t="s">
        <v>149</v>
      </c>
      <c r="I2179">
        <v>19</v>
      </c>
      <c r="J2179">
        <v>1456.8879999999999</v>
      </c>
      <c r="K2179">
        <v>29.139182999999999</v>
      </c>
    </row>
    <row r="2180" spans="1:11">
      <c r="A2180" t="s">
        <v>167</v>
      </c>
      <c r="B2180">
        <v>1.04559631971582E-2</v>
      </c>
      <c r="C2180" t="s">
        <v>162</v>
      </c>
      <c r="D2180" t="s">
        <v>168</v>
      </c>
      <c r="E2180" t="s">
        <v>169</v>
      </c>
      <c r="F2180" t="s">
        <v>529</v>
      </c>
      <c r="G2180" t="s">
        <v>149</v>
      </c>
      <c r="H2180" t="s">
        <v>170</v>
      </c>
      <c r="I2180">
        <v>377</v>
      </c>
      <c r="J2180">
        <v>1237.3710000000001</v>
      </c>
      <c r="K2180">
        <v>29.139182999999999</v>
      </c>
    </row>
    <row r="2181" spans="1:11">
      <c r="A2181" t="s">
        <v>171</v>
      </c>
      <c r="B2181">
        <v>1.2872548010125801E-3</v>
      </c>
      <c r="C2181" t="s">
        <v>166</v>
      </c>
      <c r="D2181" t="s">
        <v>172</v>
      </c>
      <c r="E2181" t="s">
        <v>165</v>
      </c>
      <c r="F2181" t="s">
        <v>529</v>
      </c>
      <c r="G2181" t="s">
        <v>149</v>
      </c>
      <c r="H2181" t="s">
        <v>149</v>
      </c>
      <c r="I2181">
        <v>48</v>
      </c>
      <c r="J2181">
        <v>1279.674</v>
      </c>
      <c r="K2181">
        <v>29.139182999999999</v>
      </c>
    </row>
    <row r="2182" spans="1:11">
      <c r="A2182" t="s">
        <v>173</v>
      </c>
      <c r="B2182">
        <v>6.9212236378420099E-4</v>
      </c>
      <c r="C2182" t="s">
        <v>162</v>
      </c>
      <c r="D2182" t="s">
        <v>174</v>
      </c>
      <c r="E2182" t="s">
        <v>165</v>
      </c>
      <c r="F2182" t="s">
        <v>529</v>
      </c>
      <c r="G2182" t="s">
        <v>149</v>
      </c>
      <c r="H2182" t="s">
        <v>149</v>
      </c>
      <c r="I2182">
        <v>29</v>
      </c>
      <c r="J2182">
        <v>1437.93</v>
      </c>
      <c r="K2182">
        <v>29.139182999999999</v>
      </c>
    </row>
    <row r="2183" spans="1:11">
      <c r="A2183" t="s">
        <v>175</v>
      </c>
      <c r="B2183">
        <v>6.4550037169581499E-4</v>
      </c>
      <c r="C2183" t="s">
        <v>162</v>
      </c>
      <c r="D2183" t="s">
        <v>176</v>
      </c>
      <c r="E2183" t="s">
        <v>165</v>
      </c>
      <c r="F2183" t="s">
        <v>529</v>
      </c>
      <c r="G2183" t="s">
        <v>149</v>
      </c>
      <c r="H2183" t="s">
        <v>149</v>
      </c>
      <c r="I2183">
        <v>26</v>
      </c>
      <c r="J2183">
        <v>1382.2909999999999</v>
      </c>
      <c r="K2183">
        <v>29.139182999999999</v>
      </c>
    </row>
    <row r="2184" spans="1:11">
      <c r="A2184" t="s">
        <v>177</v>
      </c>
      <c r="B2184">
        <v>5.3516737529195398E-2</v>
      </c>
      <c r="C2184" t="s">
        <v>162</v>
      </c>
      <c r="D2184" t="s">
        <v>178</v>
      </c>
      <c r="E2184" t="s">
        <v>179</v>
      </c>
      <c r="F2184" t="s">
        <v>529</v>
      </c>
      <c r="G2184" t="s">
        <v>179</v>
      </c>
      <c r="H2184" t="s">
        <v>179</v>
      </c>
      <c r="I2184">
        <v>2199</v>
      </c>
      <c r="J2184">
        <v>1410.127</v>
      </c>
      <c r="K2184">
        <v>29.139182999999999</v>
      </c>
    </row>
    <row r="2185" spans="1:11">
      <c r="A2185" t="s">
        <v>180</v>
      </c>
      <c r="B2185">
        <v>5.5803829263307899E-3</v>
      </c>
      <c r="C2185" t="s">
        <v>162</v>
      </c>
      <c r="D2185" t="s">
        <v>181</v>
      </c>
      <c r="E2185" t="s">
        <v>165</v>
      </c>
      <c r="F2185" t="s">
        <v>529</v>
      </c>
      <c r="G2185" t="s">
        <v>149</v>
      </c>
      <c r="H2185" t="s">
        <v>149</v>
      </c>
      <c r="I2185">
        <v>227</v>
      </c>
      <c r="J2185">
        <v>1395.9970000000001</v>
      </c>
      <c r="K2185">
        <v>29.139182999999999</v>
      </c>
    </row>
    <row r="2186" spans="1:11">
      <c r="A2186" t="s">
        <v>182</v>
      </c>
      <c r="B2186">
        <v>9.5718212077427101E-4</v>
      </c>
      <c r="C2186" t="s">
        <v>166</v>
      </c>
      <c r="D2186" t="s">
        <v>183</v>
      </c>
      <c r="E2186" t="s">
        <v>165</v>
      </c>
      <c r="F2186" t="s">
        <v>529</v>
      </c>
      <c r="G2186" t="s">
        <v>149</v>
      </c>
      <c r="H2186" t="s">
        <v>149</v>
      </c>
      <c r="I2186">
        <v>38</v>
      </c>
      <c r="J2186">
        <v>1362.422</v>
      </c>
      <c r="K2186">
        <v>29.139182999999999</v>
      </c>
    </row>
    <row r="2187" spans="1:11">
      <c r="A2187" t="s">
        <v>184</v>
      </c>
      <c r="B2187">
        <v>2.1074965357069801E-4</v>
      </c>
      <c r="C2187" t="s">
        <v>186</v>
      </c>
      <c r="D2187" t="s">
        <v>185</v>
      </c>
      <c r="E2187" t="s">
        <v>165</v>
      </c>
      <c r="F2187" t="s">
        <v>529</v>
      </c>
      <c r="G2187" t="s">
        <v>149</v>
      </c>
      <c r="H2187" t="s">
        <v>149</v>
      </c>
      <c r="I2187">
        <v>8</v>
      </c>
      <c r="J2187">
        <v>1302.704</v>
      </c>
      <c r="K2187">
        <v>29.139182999999999</v>
      </c>
    </row>
    <row r="2188" spans="1:11">
      <c r="A2188" t="s">
        <v>187</v>
      </c>
      <c r="B2188">
        <v>1.10694268498765E-3</v>
      </c>
      <c r="C2188" t="s">
        <v>186</v>
      </c>
      <c r="D2188" t="s">
        <v>188</v>
      </c>
      <c r="E2188" t="s">
        <v>165</v>
      </c>
      <c r="F2188" t="s">
        <v>529</v>
      </c>
      <c r="G2188" t="s">
        <v>149</v>
      </c>
      <c r="H2188" t="s">
        <v>149</v>
      </c>
      <c r="I2188">
        <v>45</v>
      </c>
      <c r="J2188">
        <v>1395.115</v>
      </c>
      <c r="K2188">
        <v>29.139182999999999</v>
      </c>
    </row>
    <row r="2189" spans="1:11">
      <c r="A2189" t="s">
        <v>189</v>
      </c>
      <c r="B2189">
        <v>2.9616465166951102E-4</v>
      </c>
      <c r="C2189" t="s">
        <v>186</v>
      </c>
      <c r="D2189" t="s">
        <v>190</v>
      </c>
      <c r="E2189" t="s">
        <v>165</v>
      </c>
      <c r="F2189" t="s">
        <v>529</v>
      </c>
      <c r="G2189" t="s">
        <v>149</v>
      </c>
      <c r="H2189" t="s">
        <v>149</v>
      </c>
      <c r="I2189">
        <v>11</v>
      </c>
      <c r="J2189">
        <v>1274.624</v>
      </c>
      <c r="K2189">
        <v>29.139182999999999</v>
      </c>
    </row>
    <row r="2190" spans="1:11">
      <c r="A2190" t="s">
        <v>191</v>
      </c>
      <c r="B2190">
        <v>3.1749075633278598E-4</v>
      </c>
      <c r="C2190" t="s">
        <v>186</v>
      </c>
      <c r="D2190" t="s">
        <v>192</v>
      </c>
      <c r="E2190" t="s">
        <v>165</v>
      </c>
      <c r="F2190" t="s">
        <v>529</v>
      </c>
      <c r="G2190" t="s">
        <v>149</v>
      </c>
      <c r="H2190" t="s">
        <v>149</v>
      </c>
      <c r="I2190">
        <v>12</v>
      </c>
      <c r="J2190">
        <v>1297.098</v>
      </c>
      <c r="K2190">
        <v>29.139182999999999</v>
      </c>
    </row>
    <row r="2191" spans="1:11">
      <c r="A2191" t="s">
        <v>193</v>
      </c>
      <c r="B2191">
        <v>8.0555818747639004E-4</v>
      </c>
      <c r="C2191" t="s">
        <v>162</v>
      </c>
      <c r="D2191" t="s">
        <v>194</v>
      </c>
      <c r="E2191" t="s">
        <v>165</v>
      </c>
      <c r="F2191" t="s">
        <v>529</v>
      </c>
      <c r="G2191" t="s">
        <v>149</v>
      </c>
      <c r="H2191" t="s">
        <v>149</v>
      </c>
      <c r="I2191">
        <v>31</v>
      </c>
      <c r="J2191">
        <v>1320.6489999999999</v>
      </c>
      <c r="K2191">
        <v>29.139182999999999</v>
      </c>
    </row>
    <row r="2192" spans="1:11">
      <c r="A2192" t="s">
        <v>195</v>
      </c>
      <c r="B2192">
        <v>4.7876379419724502E-4</v>
      </c>
      <c r="C2192" t="s">
        <v>166</v>
      </c>
      <c r="D2192" t="s">
        <v>196</v>
      </c>
      <c r="E2192" t="s">
        <v>165</v>
      </c>
      <c r="F2192" t="s">
        <v>529</v>
      </c>
      <c r="G2192" t="s">
        <v>149</v>
      </c>
      <c r="H2192" t="s">
        <v>149</v>
      </c>
      <c r="I2192">
        <v>20</v>
      </c>
      <c r="J2192">
        <v>1433.6110000000001</v>
      </c>
      <c r="K2192">
        <v>29.139182999999999</v>
      </c>
    </row>
    <row r="2193" spans="1:11">
      <c r="A2193" t="s">
        <v>197</v>
      </c>
      <c r="B2193">
        <v>9.6802587906829999E-4</v>
      </c>
      <c r="C2193" t="s">
        <v>162</v>
      </c>
      <c r="D2193" t="s">
        <v>198</v>
      </c>
      <c r="E2193" t="s">
        <v>165</v>
      </c>
      <c r="F2193" t="s">
        <v>529</v>
      </c>
      <c r="G2193" t="s">
        <v>149</v>
      </c>
      <c r="H2193" t="s">
        <v>149</v>
      </c>
      <c r="I2193">
        <v>41</v>
      </c>
      <c r="J2193">
        <v>1453.5150000000001</v>
      </c>
      <c r="K2193">
        <v>29.139182999999999</v>
      </c>
    </row>
    <row r="2194" spans="1:11">
      <c r="A2194" t="s">
        <v>199</v>
      </c>
      <c r="B2194">
        <v>4.9914988565074095E-4</v>
      </c>
      <c r="C2194" t="s">
        <v>166</v>
      </c>
      <c r="D2194" t="s">
        <v>200</v>
      </c>
      <c r="E2194" t="s">
        <v>165</v>
      </c>
      <c r="F2194" t="s">
        <v>529</v>
      </c>
      <c r="G2194" t="s">
        <v>149</v>
      </c>
      <c r="H2194" t="s">
        <v>149</v>
      </c>
      <c r="I2194">
        <v>20</v>
      </c>
      <c r="J2194">
        <v>1375.06</v>
      </c>
      <c r="K2194">
        <v>29.139182999999999</v>
      </c>
    </row>
    <row r="2195" spans="1:11">
      <c r="A2195" t="s">
        <v>201</v>
      </c>
      <c r="B2195">
        <v>1.32744385847578E-4</v>
      </c>
      <c r="C2195" t="s">
        <v>203</v>
      </c>
      <c r="D2195" t="s">
        <v>202</v>
      </c>
      <c r="E2195" t="s">
        <v>147</v>
      </c>
      <c r="F2195" t="s">
        <v>529</v>
      </c>
      <c r="G2195" t="s">
        <v>149</v>
      </c>
      <c r="H2195" t="s">
        <v>149</v>
      </c>
      <c r="I2195">
        <v>3</v>
      </c>
      <c r="J2195">
        <v>775.58199999999999</v>
      </c>
      <c r="K2195">
        <v>29.139182999999999</v>
      </c>
    </row>
    <row r="2196" spans="1:11">
      <c r="A2196" t="s">
        <v>204</v>
      </c>
      <c r="B2196">
        <v>1.44855307458393E-3</v>
      </c>
      <c r="C2196" t="s">
        <v>203</v>
      </c>
      <c r="D2196" t="s">
        <v>205</v>
      </c>
      <c r="E2196" t="s">
        <v>147</v>
      </c>
      <c r="F2196" t="s">
        <v>529</v>
      </c>
      <c r="G2196" t="s">
        <v>149</v>
      </c>
      <c r="H2196" t="s">
        <v>149</v>
      </c>
      <c r="I2196">
        <v>38</v>
      </c>
      <c r="J2196">
        <v>900.26800000000003</v>
      </c>
      <c r="K2196">
        <v>29.139182999999999</v>
      </c>
    </row>
    <row r="2197" spans="1:11">
      <c r="A2197" t="s">
        <v>206</v>
      </c>
      <c r="B2197">
        <v>4.0640614011440098E-4</v>
      </c>
      <c r="C2197" t="s">
        <v>208</v>
      </c>
      <c r="D2197" t="s">
        <v>207</v>
      </c>
      <c r="E2197" t="s">
        <v>147</v>
      </c>
      <c r="F2197" t="s">
        <v>529</v>
      </c>
      <c r="G2197" t="s">
        <v>149</v>
      </c>
      <c r="H2197" t="s">
        <v>149</v>
      </c>
      <c r="I2197">
        <v>4</v>
      </c>
      <c r="J2197">
        <v>337.77100000000002</v>
      </c>
      <c r="K2197">
        <v>29.139182999999999</v>
      </c>
    </row>
    <row r="2198" spans="1:11">
      <c r="A2198" t="s">
        <v>209</v>
      </c>
      <c r="B2198">
        <v>1.7534048396842801E-3</v>
      </c>
      <c r="C2198" t="s">
        <v>203</v>
      </c>
      <c r="D2198" t="s">
        <v>210</v>
      </c>
      <c r="E2198" t="s">
        <v>165</v>
      </c>
      <c r="F2198" t="s">
        <v>529</v>
      </c>
      <c r="G2198" t="s">
        <v>149</v>
      </c>
      <c r="H2198" t="s">
        <v>149</v>
      </c>
      <c r="I2198">
        <v>51</v>
      </c>
      <c r="J2198">
        <v>998.18399999999997</v>
      </c>
      <c r="K2198">
        <v>29.139182999999999</v>
      </c>
    </row>
    <row r="2199" spans="1:11">
      <c r="A2199" t="s">
        <v>211</v>
      </c>
      <c r="B2199">
        <v>6.97877009384915E-4</v>
      </c>
      <c r="C2199" t="s">
        <v>203</v>
      </c>
      <c r="D2199" t="s">
        <v>212</v>
      </c>
      <c r="E2199" t="s">
        <v>165</v>
      </c>
      <c r="F2199" t="s">
        <v>529</v>
      </c>
      <c r="G2199" t="s">
        <v>149</v>
      </c>
      <c r="H2199" t="s">
        <v>149</v>
      </c>
      <c r="I2199">
        <v>14</v>
      </c>
      <c r="J2199">
        <v>688.44899999999996</v>
      </c>
      <c r="K2199">
        <v>29.139182999999999</v>
      </c>
    </row>
    <row r="2200" spans="1:11">
      <c r="A2200" t="s">
        <v>213</v>
      </c>
      <c r="B2200">
        <v>9.5127362278267101E-4</v>
      </c>
      <c r="C2200" t="s">
        <v>208</v>
      </c>
      <c r="D2200" t="s">
        <v>214</v>
      </c>
      <c r="E2200" t="s">
        <v>165</v>
      </c>
      <c r="F2200" t="s">
        <v>529</v>
      </c>
      <c r="G2200" t="s">
        <v>149</v>
      </c>
      <c r="H2200" t="s">
        <v>149</v>
      </c>
      <c r="I2200">
        <v>10</v>
      </c>
      <c r="J2200">
        <v>360.75900000000001</v>
      </c>
      <c r="K2200">
        <v>29.139182999999999</v>
      </c>
    </row>
    <row r="2201" spans="1:11">
      <c r="A2201" t="s">
        <v>215</v>
      </c>
      <c r="B2201">
        <v>2.8178397278293899E-2</v>
      </c>
      <c r="C2201" t="s">
        <v>203</v>
      </c>
      <c r="D2201" t="s">
        <v>216</v>
      </c>
      <c r="E2201" t="s">
        <v>217</v>
      </c>
      <c r="F2201" t="s">
        <v>529</v>
      </c>
      <c r="G2201" t="s">
        <v>149</v>
      </c>
      <c r="H2201" t="s">
        <v>149</v>
      </c>
      <c r="I2201">
        <v>209</v>
      </c>
      <c r="J2201">
        <v>254.53800000000001</v>
      </c>
      <c r="K2201">
        <v>29.139182999999999</v>
      </c>
    </row>
    <row r="2202" spans="1:11">
      <c r="A2202" t="s">
        <v>218</v>
      </c>
      <c r="B2202">
        <v>1.01724309364223E-2</v>
      </c>
      <c r="C2202" t="s">
        <v>203</v>
      </c>
      <c r="D2202" t="s">
        <v>219</v>
      </c>
      <c r="E2202" t="s">
        <v>217</v>
      </c>
      <c r="F2202" t="s">
        <v>529</v>
      </c>
      <c r="G2202" t="s">
        <v>149</v>
      </c>
      <c r="H2202" t="s">
        <v>149</v>
      </c>
      <c r="I2202">
        <v>60</v>
      </c>
      <c r="J2202">
        <v>202.41800000000001</v>
      </c>
      <c r="K2202">
        <v>29.139182999999999</v>
      </c>
    </row>
    <row r="2203" spans="1:11">
      <c r="A2203" t="s">
        <v>220</v>
      </c>
      <c r="B2203">
        <v>1.8826399138583701E-2</v>
      </c>
      <c r="C2203" t="s">
        <v>208</v>
      </c>
      <c r="D2203" t="s">
        <v>221</v>
      </c>
      <c r="E2203" t="s">
        <v>147</v>
      </c>
      <c r="F2203" t="s">
        <v>529</v>
      </c>
      <c r="G2203" t="s">
        <v>149</v>
      </c>
      <c r="H2203" t="s">
        <v>149</v>
      </c>
      <c r="I2203">
        <v>137</v>
      </c>
      <c r="J2203">
        <v>249.733</v>
      </c>
      <c r="K2203">
        <v>29.139182999999999</v>
      </c>
    </row>
    <row r="2204" spans="1:11">
      <c r="A2204" t="s">
        <v>222</v>
      </c>
      <c r="B2204">
        <v>5.0510434688369396E-3</v>
      </c>
      <c r="C2204" t="s">
        <v>203</v>
      </c>
      <c r="D2204" t="s">
        <v>223</v>
      </c>
      <c r="E2204" t="s">
        <v>224</v>
      </c>
      <c r="F2204" t="s">
        <v>529</v>
      </c>
      <c r="G2204" t="s">
        <v>149</v>
      </c>
      <c r="H2204" t="s">
        <v>149</v>
      </c>
      <c r="I2204">
        <v>108</v>
      </c>
      <c r="J2204">
        <v>733.779</v>
      </c>
      <c r="K2204">
        <v>29.139182999999999</v>
      </c>
    </row>
    <row r="2205" spans="1:11">
      <c r="A2205" t="s">
        <v>225</v>
      </c>
      <c r="B2205">
        <v>6.7796333590878404E-4</v>
      </c>
      <c r="C2205" t="s">
        <v>203</v>
      </c>
      <c r="D2205" t="s">
        <v>226</v>
      </c>
      <c r="E2205" t="s">
        <v>217</v>
      </c>
      <c r="F2205" t="s">
        <v>529</v>
      </c>
      <c r="G2205" t="s">
        <v>149</v>
      </c>
      <c r="H2205" t="s">
        <v>149</v>
      </c>
      <c r="I2205">
        <v>6</v>
      </c>
      <c r="J2205">
        <v>303.71600000000001</v>
      </c>
      <c r="K2205">
        <v>29.139182999999999</v>
      </c>
    </row>
    <row r="2206" spans="1:11">
      <c r="A2206" t="s">
        <v>227</v>
      </c>
      <c r="B2206">
        <v>3.4336347724171499E-3</v>
      </c>
      <c r="C2206" t="s">
        <v>203</v>
      </c>
      <c r="D2206" t="s">
        <v>228</v>
      </c>
      <c r="E2206" t="s">
        <v>165</v>
      </c>
      <c r="F2206" t="s">
        <v>529</v>
      </c>
      <c r="G2206" t="s">
        <v>149</v>
      </c>
      <c r="H2206" t="s">
        <v>149</v>
      </c>
      <c r="I2206">
        <v>67</v>
      </c>
      <c r="J2206">
        <v>669.64300000000003</v>
      </c>
      <c r="K2206">
        <v>29.139182999999999</v>
      </c>
    </row>
    <row r="2207" spans="1:11">
      <c r="A2207" t="s">
        <v>229</v>
      </c>
      <c r="B2207">
        <v>1.8980596254072401E-2</v>
      </c>
      <c r="C2207" t="s">
        <v>203</v>
      </c>
      <c r="D2207" t="s">
        <v>230</v>
      </c>
      <c r="E2207" t="s">
        <v>231</v>
      </c>
      <c r="F2207" t="s">
        <v>529</v>
      </c>
      <c r="G2207" t="s">
        <v>149</v>
      </c>
      <c r="H2207" t="s">
        <v>149</v>
      </c>
      <c r="I2207">
        <v>318</v>
      </c>
      <c r="J2207">
        <v>574.96299999999997</v>
      </c>
      <c r="K2207">
        <v>29.139182999999999</v>
      </c>
    </row>
    <row r="2208" spans="1:11">
      <c r="A2208" t="s">
        <v>232</v>
      </c>
      <c r="B2208">
        <v>6.2471643739765201E-2</v>
      </c>
      <c r="C2208" t="s">
        <v>233</v>
      </c>
      <c r="D2208" t="s">
        <v>1</v>
      </c>
      <c r="E2208" t="s">
        <v>113</v>
      </c>
      <c r="F2208" t="s">
        <v>529</v>
      </c>
      <c r="G2208" t="s">
        <v>1</v>
      </c>
      <c r="H2208" t="s">
        <v>1</v>
      </c>
      <c r="I2208">
        <v>2112</v>
      </c>
      <c r="J2208">
        <v>1160.202</v>
      </c>
      <c r="K2208">
        <v>29.139182999999999</v>
      </c>
    </row>
    <row r="2209" spans="1:11">
      <c r="A2209" t="s">
        <v>234</v>
      </c>
      <c r="B2209">
        <v>2.8581791434540999E-3</v>
      </c>
      <c r="C2209" t="s">
        <v>236</v>
      </c>
      <c r="D2209" t="s">
        <v>235</v>
      </c>
      <c r="E2209" t="s">
        <v>165</v>
      </c>
      <c r="F2209" t="s">
        <v>529</v>
      </c>
      <c r="G2209" t="s">
        <v>149</v>
      </c>
      <c r="H2209" t="s">
        <v>149</v>
      </c>
      <c r="I2209">
        <v>109</v>
      </c>
      <c r="J2209">
        <v>1308.759</v>
      </c>
      <c r="K2209">
        <v>29.139182999999999</v>
      </c>
    </row>
    <row r="2210" spans="1:11">
      <c r="A2210" t="s">
        <v>237</v>
      </c>
      <c r="B2210">
        <v>2.1487074770682499E-2</v>
      </c>
      <c r="C2210" t="s">
        <v>162</v>
      </c>
      <c r="D2210" t="s">
        <v>238</v>
      </c>
      <c r="E2210" t="s">
        <v>165</v>
      </c>
      <c r="F2210" t="s">
        <v>529</v>
      </c>
      <c r="G2210" t="s">
        <v>149</v>
      </c>
      <c r="H2210" t="s">
        <v>149</v>
      </c>
      <c r="I2210">
        <v>841</v>
      </c>
      <c r="J2210">
        <v>1343.202</v>
      </c>
      <c r="K2210">
        <v>29.139182999999999</v>
      </c>
    </row>
    <row r="2211" spans="1:11">
      <c r="A2211" t="s">
        <v>239</v>
      </c>
      <c r="B2211">
        <v>2.1209590331632701E-2</v>
      </c>
      <c r="C2211" t="s">
        <v>241</v>
      </c>
      <c r="D2211" t="s">
        <v>240</v>
      </c>
      <c r="E2211" t="s">
        <v>169</v>
      </c>
      <c r="F2211" t="s">
        <v>529</v>
      </c>
      <c r="G2211" t="s">
        <v>149</v>
      </c>
      <c r="H2211" t="s">
        <v>242</v>
      </c>
      <c r="I2211">
        <v>794</v>
      </c>
      <c r="J2211">
        <v>1284.7270000000001</v>
      </c>
      <c r="K2211">
        <v>29.139182999999999</v>
      </c>
    </row>
    <row r="2212" spans="1:11">
      <c r="A2212" t="s">
        <v>243</v>
      </c>
      <c r="B2212">
        <v>5.7023609067256202E-4</v>
      </c>
      <c r="C2212" t="s">
        <v>236</v>
      </c>
      <c r="D2212" t="s">
        <v>244</v>
      </c>
      <c r="E2212" t="s">
        <v>165</v>
      </c>
      <c r="F2212" t="s">
        <v>529</v>
      </c>
      <c r="G2212" t="s">
        <v>149</v>
      </c>
      <c r="H2212" t="s">
        <v>149</v>
      </c>
      <c r="I2212">
        <v>22</v>
      </c>
      <c r="J2212">
        <v>1324.008</v>
      </c>
      <c r="K2212">
        <v>29.139182999999999</v>
      </c>
    </row>
    <row r="2213" spans="1:11">
      <c r="A2213" t="s">
        <v>111</v>
      </c>
      <c r="B2213">
        <v>0.32157763158124703</v>
      </c>
      <c r="C2213" t="s">
        <v>114</v>
      </c>
      <c r="D2213" t="s">
        <v>112</v>
      </c>
      <c r="E2213" t="s">
        <v>113</v>
      </c>
      <c r="F2213" t="s">
        <v>530</v>
      </c>
      <c r="G2213" t="s">
        <v>115</v>
      </c>
      <c r="H2213" t="s">
        <v>116</v>
      </c>
      <c r="I2213">
        <v>5424</v>
      </c>
      <c r="J2213">
        <v>627.36500000000001</v>
      </c>
      <c r="K2213">
        <v>26.885217999999998</v>
      </c>
    </row>
    <row r="2214" spans="1:11">
      <c r="A2214" t="s">
        <v>117</v>
      </c>
      <c r="B2214">
        <v>0.113739537219874</v>
      </c>
      <c r="C2214" t="s">
        <v>119</v>
      </c>
      <c r="D2214" t="s">
        <v>118</v>
      </c>
      <c r="E2214" t="s">
        <v>113</v>
      </c>
      <c r="F2214" t="s">
        <v>530</v>
      </c>
      <c r="G2214" t="s">
        <v>120</v>
      </c>
      <c r="H2214" t="s">
        <v>121</v>
      </c>
      <c r="I2214">
        <v>2829</v>
      </c>
      <c r="J2214">
        <v>925.14099999999996</v>
      </c>
      <c r="K2214">
        <v>26.885217999999998</v>
      </c>
    </row>
    <row r="2215" spans="1:11">
      <c r="A2215" t="s">
        <v>122</v>
      </c>
      <c r="B2215">
        <v>0.14481154822738401</v>
      </c>
      <c r="C2215" t="s">
        <v>124</v>
      </c>
      <c r="D2215" t="s">
        <v>123</v>
      </c>
      <c r="E2215" t="s">
        <v>113</v>
      </c>
      <c r="F2215" t="s">
        <v>530</v>
      </c>
      <c r="G2215" t="s">
        <v>120</v>
      </c>
      <c r="H2215" t="s">
        <v>125</v>
      </c>
      <c r="I2215">
        <v>3017</v>
      </c>
      <c r="J2215">
        <v>774.923</v>
      </c>
      <c r="K2215">
        <v>26.885217999999998</v>
      </c>
    </row>
    <row r="2216" spans="1:11">
      <c r="A2216" t="s">
        <v>126</v>
      </c>
      <c r="B2216">
        <v>0.15729272706214101</v>
      </c>
      <c r="C2216" t="s">
        <v>119</v>
      </c>
      <c r="D2216" t="s">
        <v>127</v>
      </c>
      <c r="E2216" t="s">
        <v>113</v>
      </c>
      <c r="F2216" t="s">
        <v>530</v>
      </c>
      <c r="G2216" t="s">
        <v>120</v>
      </c>
      <c r="H2216" t="s">
        <v>128</v>
      </c>
      <c r="I2216">
        <v>3580</v>
      </c>
      <c r="J2216">
        <v>846.56600000000003</v>
      </c>
      <c r="K2216">
        <v>26.885217999999998</v>
      </c>
    </row>
    <row r="2217" spans="1:11">
      <c r="A2217" t="s">
        <v>129</v>
      </c>
      <c r="B2217">
        <v>0.19700250207321199</v>
      </c>
      <c r="C2217" t="s">
        <v>124</v>
      </c>
      <c r="D2217" t="s">
        <v>130</v>
      </c>
      <c r="E2217" t="s">
        <v>113</v>
      </c>
      <c r="F2217" t="s">
        <v>530</v>
      </c>
      <c r="G2217" t="s">
        <v>120</v>
      </c>
      <c r="H2217" t="s">
        <v>131</v>
      </c>
      <c r="I2217">
        <v>1738</v>
      </c>
      <c r="J2217">
        <v>328.14400000000001</v>
      </c>
      <c r="K2217">
        <v>26.885217999999998</v>
      </c>
    </row>
    <row r="2218" spans="1:11">
      <c r="A2218" t="s">
        <v>132</v>
      </c>
      <c r="B2218">
        <v>0.55189558344034795</v>
      </c>
      <c r="C2218" t="s">
        <v>114</v>
      </c>
      <c r="D2218" t="s">
        <v>133</v>
      </c>
      <c r="E2218" t="s">
        <v>113</v>
      </c>
      <c r="F2218" t="s">
        <v>530</v>
      </c>
      <c r="G2218" t="s">
        <v>115</v>
      </c>
      <c r="H2218" t="s">
        <v>134</v>
      </c>
      <c r="I2218">
        <v>10691</v>
      </c>
      <c r="J2218">
        <v>720.52300000000002</v>
      </c>
      <c r="K2218">
        <v>26.885217999999998</v>
      </c>
    </row>
    <row r="2219" spans="1:11">
      <c r="A2219" t="s">
        <v>135</v>
      </c>
      <c r="B2219">
        <v>0.17120524605509099</v>
      </c>
      <c r="C2219" t="s">
        <v>119</v>
      </c>
      <c r="D2219" t="s">
        <v>136</v>
      </c>
      <c r="E2219" t="s">
        <v>113</v>
      </c>
      <c r="F2219" t="s">
        <v>530</v>
      </c>
      <c r="G2219" t="s">
        <v>137</v>
      </c>
      <c r="H2219" t="s">
        <v>138</v>
      </c>
      <c r="I2219">
        <v>3650</v>
      </c>
      <c r="J2219">
        <v>792.98</v>
      </c>
      <c r="K2219">
        <v>26.885217999999998</v>
      </c>
    </row>
    <row r="2220" spans="1:11">
      <c r="A2220" t="s">
        <v>139</v>
      </c>
      <c r="B2220">
        <v>0.17672672509248999</v>
      </c>
      <c r="C2220" t="s">
        <v>119</v>
      </c>
      <c r="D2220" t="s">
        <v>140</v>
      </c>
      <c r="E2220" t="s">
        <v>113</v>
      </c>
      <c r="F2220" t="s">
        <v>530</v>
      </c>
      <c r="G2220" t="s">
        <v>137</v>
      </c>
      <c r="H2220" t="s">
        <v>141</v>
      </c>
      <c r="I2220">
        <v>3419</v>
      </c>
      <c r="J2220">
        <v>719.58699999999999</v>
      </c>
      <c r="K2220">
        <v>26.885217999999998</v>
      </c>
    </row>
    <row r="2221" spans="1:11">
      <c r="A2221" t="s">
        <v>142</v>
      </c>
      <c r="B2221">
        <v>0.22800134914599199</v>
      </c>
      <c r="C2221" t="s">
        <v>119</v>
      </c>
      <c r="D2221" t="s">
        <v>143</v>
      </c>
      <c r="E2221" t="s">
        <v>113</v>
      </c>
      <c r="F2221" t="s">
        <v>530</v>
      </c>
      <c r="G2221" t="s">
        <v>137</v>
      </c>
      <c r="H2221" t="s">
        <v>144</v>
      </c>
      <c r="I2221">
        <v>4753</v>
      </c>
      <c r="J2221">
        <v>775.38400000000001</v>
      </c>
      <c r="K2221">
        <v>26.885217999999998</v>
      </c>
    </row>
    <row r="2222" spans="1:11">
      <c r="A2222" t="s">
        <v>145</v>
      </c>
      <c r="B2222">
        <v>2.0850542744991298E-3</v>
      </c>
      <c r="C2222" t="s">
        <v>148</v>
      </c>
      <c r="D2222" t="s">
        <v>146</v>
      </c>
      <c r="E2222" t="s">
        <v>147</v>
      </c>
      <c r="F2222" t="s">
        <v>530</v>
      </c>
      <c r="G2222" t="s">
        <v>149</v>
      </c>
      <c r="H2222" t="s">
        <v>149</v>
      </c>
      <c r="I2222">
        <v>51</v>
      </c>
      <c r="J2222">
        <v>909.78599999999994</v>
      </c>
      <c r="K2222">
        <v>26.885217999999998</v>
      </c>
    </row>
    <row r="2223" spans="1:11">
      <c r="A2223" t="s">
        <v>150</v>
      </c>
      <c r="B2223">
        <v>1.4805377609258001E-3</v>
      </c>
      <c r="C2223" t="s">
        <v>148</v>
      </c>
      <c r="D2223" t="s">
        <v>151</v>
      </c>
      <c r="E2223" t="s">
        <v>147</v>
      </c>
      <c r="F2223" t="s">
        <v>530</v>
      </c>
      <c r="G2223" t="s">
        <v>149</v>
      </c>
      <c r="H2223" t="s">
        <v>149</v>
      </c>
      <c r="I2223">
        <v>38</v>
      </c>
      <c r="J2223">
        <v>954.66399999999999</v>
      </c>
      <c r="K2223">
        <v>26.885217999999998</v>
      </c>
    </row>
    <row r="2224" spans="1:11">
      <c r="A2224" t="s">
        <v>152</v>
      </c>
      <c r="B2224">
        <v>1.14109829930199E-3</v>
      </c>
      <c r="C2224" t="s">
        <v>148</v>
      </c>
      <c r="D2224" t="s">
        <v>153</v>
      </c>
      <c r="E2224" t="s">
        <v>147</v>
      </c>
      <c r="F2224" t="s">
        <v>530</v>
      </c>
      <c r="G2224" t="s">
        <v>149</v>
      </c>
      <c r="H2224" t="s">
        <v>149</v>
      </c>
      <c r="I2224">
        <v>43</v>
      </c>
      <c r="J2224">
        <v>1401.625</v>
      </c>
      <c r="K2224">
        <v>26.885217999999998</v>
      </c>
    </row>
    <row r="2225" spans="1:11">
      <c r="A2225" t="s">
        <v>154</v>
      </c>
      <c r="B2225">
        <v>9.1516431557442195E-4</v>
      </c>
      <c r="C2225" t="s">
        <v>148</v>
      </c>
      <c r="D2225" t="s">
        <v>155</v>
      </c>
      <c r="E2225" t="s">
        <v>147</v>
      </c>
      <c r="F2225" t="s">
        <v>530</v>
      </c>
      <c r="G2225" t="s">
        <v>149</v>
      </c>
      <c r="H2225" t="s">
        <v>149</v>
      </c>
      <c r="I2225">
        <v>20</v>
      </c>
      <c r="J2225">
        <v>812.86300000000006</v>
      </c>
      <c r="K2225">
        <v>26.885217999999998</v>
      </c>
    </row>
    <row r="2226" spans="1:11">
      <c r="A2226" t="s">
        <v>156</v>
      </c>
      <c r="B2226">
        <v>4.4242519485555701E-2</v>
      </c>
      <c r="C2226" t="s">
        <v>119</v>
      </c>
      <c r="D2226" t="s">
        <v>157</v>
      </c>
      <c r="E2226" t="s">
        <v>113</v>
      </c>
      <c r="F2226" t="s">
        <v>530</v>
      </c>
      <c r="G2226" t="s">
        <v>158</v>
      </c>
      <c r="H2226" t="s">
        <v>158</v>
      </c>
      <c r="I2226">
        <v>802</v>
      </c>
      <c r="J2226">
        <v>674.25</v>
      </c>
      <c r="K2226">
        <v>26.885217999999998</v>
      </c>
    </row>
    <row r="2227" spans="1:11">
      <c r="A2227" t="s">
        <v>159</v>
      </c>
      <c r="B2227">
        <v>2.7686660638776402E-2</v>
      </c>
      <c r="C2227" t="s">
        <v>162</v>
      </c>
      <c r="D2227" t="s">
        <v>160</v>
      </c>
      <c r="E2227" t="s">
        <v>161</v>
      </c>
      <c r="F2227" t="s">
        <v>530</v>
      </c>
      <c r="G2227" t="s">
        <v>149</v>
      </c>
      <c r="H2227" t="s">
        <v>149</v>
      </c>
      <c r="I2227">
        <v>830</v>
      </c>
      <c r="J2227">
        <v>1115.049</v>
      </c>
      <c r="K2227">
        <v>26.885217999999998</v>
      </c>
    </row>
    <row r="2228" spans="1:11">
      <c r="A2228" t="s">
        <v>163</v>
      </c>
      <c r="B2228">
        <v>4.8508056247167501E-4</v>
      </c>
      <c r="C2228" t="s">
        <v>166</v>
      </c>
      <c r="D2228" t="s">
        <v>164</v>
      </c>
      <c r="E2228" t="s">
        <v>165</v>
      </c>
      <c r="F2228" t="s">
        <v>530</v>
      </c>
      <c r="G2228" t="s">
        <v>149</v>
      </c>
      <c r="H2228" t="s">
        <v>149</v>
      </c>
      <c r="I2228">
        <v>19</v>
      </c>
      <c r="J2228">
        <v>1456.8879999999999</v>
      </c>
      <c r="K2228">
        <v>26.885217999999998</v>
      </c>
    </row>
    <row r="2229" spans="1:11">
      <c r="A2229" t="s">
        <v>167</v>
      </c>
      <c r="B2229">
        <v>1.05810597747107E-2</v>
      </c>
      <c r="C2229" t="s">
        <v>162</v>
      </c>
      <c r="D2229" t="s">
        <v>168</v>
      </c>
      <c r="E2229" t="s">
        <v>169</v>
      </c>
      <c r="F2229" t="s">
        <v>530</v>
      </c>
      <c r="G2229" t="s">
        <v>149</v>
      </c>
      <c r="H2229" t="s">
        <v>170</v>
      </c>
      <c r="I2229">
        <v>352</v>
      </c>
      <c r="J2229">
        <v>1237.3710000000001</v>
      </c>
      <c r="K2229">
        <v>26.885217999999998</v>
      </c>
    </row>
    <row r="2230" spans="1:11">
      <c r="A2230" t="s">
        <v>171</v>
      </c>
      <c r="B2230">
        <v>1.1045126344650801E-3</v>
      </c>
      <c r="C2230" t="s">
        <v>166</v>
      </c>
      <c r="D2230" t="s">
        <v>172</v>
      </c>
      <c r="E2230" t="s">
        <v>165</v>
      </c>
      <c r="F2230" t="s">
        <v>530</v>
      </c>
      <c r="G2230" t="s">
        <v>149</v>
      </c>
      <c r="H2230" t="s">
        <v>149</v>
      </c>
      <c r="I2230">
        <v>38</v>
      </c>
      <c r="J2230">
        <v>1279.674</v>
      </c>
      <c r="K2230">
        <v>26.885217999999998</v>
      </c>
    </row>
    <row r="2231" spans="1:11">
      <c r="A2231" t="s">
        <v>173</v>
      </c>
      <c r="B2231">
        <v>7.2428038602093299E-4</v>
      </c>
      <c r="C2231" t="s">
        <v>162</v>
      </c>
      <c r="D2231" t="s">
        <v>174</v>
      </c>
      <c r="E2231" t="s">
        <v>165</v>
      </c>
      <c r="F2231" t="s">
        <v>530</v>
      </c>
      <c r="G2231" t="s">
        <v>149</v>
      </c>
      <c r="H2231" t="s">
        <v>149</v>
      </c>
      <c r="I2231">
        <v>28</v>
      </c>
      <c r="J2231">
        <v>1437.93</v>
      </c>
      <c r="K2231">
        <v>26.885217999999998</v>
      </c>
    </row>
    <row r="2232" spans="1:11">
      <c r="A2232" t="s">
        <v>175</v>
      </c>
      <c r="B2232">
        <v>8.8797532374425704E-4</v>
      </c>
      <c r="C2232" t="s">
        <v>162</v>
      </c>
      <c r="D2232" t="s">
        <v>176</v>
      </c>
      <c r="E2232" t="s">
        <v>165</v>
      </c>
      <c r="F2232" t="s">
        <v>530</v>
      </c>
      <c r="G2232" t="s">
        <v>149</v>
      </c>
      <c r="H2232" t="s">
        <v>149</v>
      </c>
      <c r="I2232">
        <v>33</v>
      </c>
      <c r="J2232">
        <v>1382.2909999999999</v>
      </c>
      <c r="K2232">
        <v>26.885217999999998</v>
      </c>
    </row>
    <row r="2233" spans="1:11">
      <c r="A2233" t="s">
        <v>177</v>
      </c>
      <c r="B2233">
        <v>5.6104242025895201E-2</v>
      </c>
      <c r="C2233" t="s">
        <v>162</v>
      </c>
      <c r="D2233" t="s">
        <v>178</v>
      </c>
      <c r="E2233" t="s">
        <v>179</v>
      </c>
      <c r="F2233" t="s">
        <v>530</v>
      </c>
      <c r="G2233" t="s">
        <v>179</v>
      </c>
      <c r="H2233" t="s">
        <v>179</v>
      </c>
      <c r="I2233">
        <v>2127</v>
      </c>
      <c r="J2233">
        <v>1410.127</v>
      </c>
      <c r="K2233">
        <v>26.885217999999998</v>
      </c>
    </row>
    <row r="2234" spans="1:11">
      <c r="A2234" t="s">
        <v>180</v>
      </c>
      <c r="B2234">
        <v>4.9291686889152602E-3</v>
      </c>
      <c r="C2234" t="s">
        <v>162</v>
      </c>
      <c r="D2234" t="s">
        <v>181</v>
      </c>
      <c r="E2234" t="s">
        <v>165</v>
      </c>
      <c r="F2234" t="s">
        <v>530</v>
      </c>
      <c r="G2234" t="s">
        <v>149</v>
      </c>
      <c r="H2234" t="s">
        <v>149</v>
      </c>
      <c r="I2234">
        <v>185</v>
      </c>
      <c r="J2234">
        <v>1395.9970000000001</v>
      </c>
      <c r="K2234">
        <v>26.885217999999998</v>
      </c>
    </row>
    <row r="2235" spans="1:11">
      <c r="A2235" t="s">
        <v>182</v>
      </c>
      <c r="B2235">
        <v>8.7362442597171399E-4</v>
      </c>
      <c r="C2235" t="s">
        <v>166</v>
      </c>
      <c r="D2235" t="s">
        <v>183</v>
      </c>
      <c r="E2235" t="s">
        <v>165</v>
      </c>
      <c r="F2235" t="s">
        <v>530</v>
      </c>
      <c r="G2235" t="s">
        <v>149</v>
      </c>
      <c r="H2235" t="s">
        <v>149</v>
      </c>
      <c r="I2235">
        <v>32</v>
      </c>
      <c r="J2235">
        <v>1362.422</v>
      </c>
      <c r="K2235">
        <v>26.885217999999998</v>
      </c>
    </row>
    <row r="2236" spans="1:11">
      <c r="A2236" t="s">
        <v>184</v>
      </c>
      <c r="B2236">
        <v>2.8552273235162099E-4</v>
      </c>
      <c r="C2236" t="s">
        <v>186</v>
      </c>
      <c r="D2236" t="s">
        <v>185</v>
      </c>
      <c r="E2236" t="s">
        <v>165</v>
      </c>
      <c r="F2236" t="s">
        <v>530</v>
      </c>
      <c r="G2236" t="s">
        <v>149</v>
      </c>
      <c r="H2236" t="s">
        <v>149</v>
      </c>
      <c r="I2236">
        <v>10</v>
      </c>
      <c r="J2236">
        <v>1302.704</v>
      </c>
      <c r="K2236">
        <v>26.885217999999998</v>
      </c>
    </row>
    <row r="2237" spans="1:11">
      <c r="A2237" t="s">
        <v>187</v>
      </c>
      <c r="B2237">
        <v>9.0647398872946796E-4</v>
      </c>
      <c r="C2237" t="s">
        <v>186</v>
      </c>
      <c r="D2237" t="s">
        <v>188</v>
      </c>
      <c r="E2237" t="s">
        <v>165</v>
      </c>
      <c r="F2237" t="s">
        <v>530</v>
      </c>
      <c r="G2237" t="s">
        <v>149</v>
      </c>
      <c r="H2237" t="s">
        <v>149</v>
      </c>
      <c r="I2237">
        <v>34</v>
      </c>
      <c r="J2237">
        <v>1395.115</v>
      </c>
      <c r="K2237">
        <v>26.885217999999998</v>
      </c>
    </row>
    <row r="2238" spans="1:11">
      <c r="A2238" t="s">
        <v>189</v>
      </c>
      <c r="B2238">
        <v>4.3771920840034298E-4</v>
      </c>
      <c r="C2238" t="s">
        <v>186</v>
      </c>
      <c r="D2238" t="s">
        <v>190</v>
      </c>
      <c r="E2238" t="s">
        <v>165</v>
      </c>
      <c r="F2238" t="s">
        <v>530</v>
      </c>
      <c r="G2238" t="s">
        <v>149</v>
      </c>
      <c r="H2238" t="s">
        <v>149</v>
      </c>
      <c r="I2238">
        <v>15</v>
      </c>
      <c r="J2238">
        <v>1274.624</v>
      </c>
      <c r="K2238">
        <v>26.885217999999998</v>
      </c>
    </row>
    <row r="2239" spans="1:11">
      <c r="A2239" t="s">
        <v>191</v>
      </c>
      <c r="B2239">
        <v>2.00729724251961E-4</v>
      </c>
      <c r="C2239" t="s">
        <v>186</v>
      </c>
      <c r="D2239" t="s">
        <v>192</v>
      </c>
      <c r="E2239" t="s">
        <v>165</v>
      </c>
      <c r="F2239" t="s">
        <v>530</v>
      </c>
      <c r="G2239" t="s">
        <v>149</v>
      </c>
      <c r="H2239" t="s">
        <v>149</v>
      </c>
      <c r="I2239">
        <v>7</v>
      </c>
      <c r="J2239">
        <v>1297.098</v>
      </c>
      <c r="K2239">
        <v>26.885217999999998</v>
      </c>
    </row>
    <row r="2240" spans="1:11">
      <c r="A2240" t="s">
        <v>193</v>
      </c>
      <c r="B2240">
        <v>7.3227191658495404E-4</v>
      </c>
      <c r="C2240" t="s">
        <v>162</v>
      </c>
      <c r="D2240" t="s">
        <v>194</v>
      </c>
      <c r="E2240" t="s">
        <v>165</v>
      </c>
      <c r="F2240" t="s">
        <v>530</v>
      </c>
      <c r="G2240" t="s">
        <v>149</v>
      </c>
      <c r="H2240" t="s">
        <v>149</v>
      </c>
      <c r="I2240">
        <v>26</v>
      </c>
      <c r="J2240">
        <v>1320.6489999999999</v>
      </c>
      <c r="K2240">
        <v>26.885217999999998</v>
      </c>
    </row>
    <row r="2241" spans="1:11">
      <c r="A2241" t="s">
        <v>195</v>
      </c>
      <c r="B2241">
        <v>7.5240749130944101E-4</v>
      </c>
      <c r="C2241" t="s">
        <v>166</v>
      </c>
      <c r="D2241" t="s">
        <v>196</v>
      </c>
      <c r="E2241" t="s">
        <v>165</v>
      </c>
      <c r="F2241" t="s">
        <v>530</v>
      </c>
      <c r="G2241" t="s">
        <v>149</v>
      </c>
      <c r="H2241" t="s">
        <v>149</v>
      </c>
      <c r="I2241">
        <v>29</v>
      </c>
      <c r="J2241">
        <v>1433.6110000000001</v>
      </c>
      <c r="K2241">
        <v>26.885217999999998</v>
      </c>
    </row>
    <row r="2242" spans="1:11">
      <c r="A2242" t="s">
        <v>197</v>
      </c>
      <c r="B2242">
        <v>9.7241246288924795E-4</v>
      </c>
      <c r="C2242" t="s">
        <v>162</v>
      </c>
      <c r="D2242" t="s">
        <v>198</v>
      </c>
      <c r="E2242" t="s">
        <v>165</v>
      </c>
      <c r="F2242" t="s">
        <v>530</v>
      </c>
      <c r="G2242" t="s">
        <v>149</v>
      </c>
      <c r="H2242" t="s">
        <v>149</v>
      </c>
      <c r="I2242">
        <v>38</v>
      </c>
      <c r="J2242">
        <v>1453.5150000000001</v>
      </c>
      <c r="K2242">
        <v>26.885217999999998</v>
      </c>
    </row>
    <row r="2243" spans="1:11">
      <c r="A2243" t="s">
        <v>199</v>
      </c>
      <c r="B2243">
        <v>8.3854521048441202E-4</v>
      </c>
      <c r="C2243" t="s">
        <v>166</v>
      </c>
      <c r="D2243" t="s">
        <v>200</v>
      </c>
      <c r="E2243" t="s">
        <v>165</v>
      </c>
      <c r="F2243" t="s">
        <v>530</v>
      </c>
      <c r="G2243" t="s">
        <v>149</v>
      </c>
      <c r="H2243" t="s">
        <v>149</v>
      </c>
      <c r="I2243">
        <v>31</v>
      </c>
      <c r="J2243">
        <v>1375.06</v>
      </c>
      <c r="K2243">
        <v>26.885217999999998</v>
      </c>
    </row>
    <row r="2244" spans="1:11">
      <c r="A2244" t="s">
        <v>201</v>
      </c>
      <c r="B2244">
        <v>2.39788704176596E-4</v>
      </c>
      <c r="C2244" t="s">
        <v>203</v>
      </c>
      <c r="D2244" t="s">
        <v>202</v>
      </c>
      <c r="E2244" t="s">
        <v>147</v>
      </c>
      <c r="F2244" t="s">
        <v>530</v>
      </c>
      <c r="G2244" t="s">
        <v>149</v>
      </c>
      <c r="H2244" t="s">
        <v>149</v>
      </c>
      <c r="I2244">
        <v>5</v>
      </c>
      <c r="J2244">
        <v>775.58199999999999</v>
      </c>
      <c r="K2244">
        <v>26.885217999999998</v>
      </c>
    </row>
    <row r="2245" spans="1:11">
      <c r="A2245" t="s">
        <v>204</v>
      </c>
      <c r="B2245">
        <v>1.4047322117261901E-3</v>
      </c>
      <c r="C2245" t="s">
        <v>203</v>
      </c>
      <c r="D2245" t="s">
        <v>205</v>
      </c>
      <c r="E2245" t="s">
        <v>147</v>
      </c>
      <c r="F2245" t="s">
        <v>530</v>
      </c>
      <c r="G2245" t="s">
        <v>149</v>
      </c>
      <c r="H2245" t="s">
        <v>149</v>
      </c>
      <c r="I2245">
        <v>34</v>
      </c>
      <c r="J2245">
        <v>900.26800000000003</v>
      </c>
      <c r="K2245">
        <v>26.885217999999998</v>
      </c>
    </row>
    <row r="2246" spans="1:11">
      <c r="A2246" t="s">
        <v>206</v>
      </c>
      <c r="B2246">
        <v>7.70836228888122E-4</v>
      </c>
      <c r="C2246" t="s">
        <v>208</v>
      </c>
      <c r="D2246" t="s">
        <v>207</v>
      </c>
      <c r="E2246" t="s">
        <v>147</v>
      </c>
      <c r="F2246" t="s">
        <v>530</v>
      </c>
      <c r="G2246" t="s">
        <v>149</v>
      </c>
      <c r="H2246" t="s">
        <v>149</v>
      </c>
      <c r="I2246">
        <v>7</v>
      </c>
      <c r="J2246">
        <v>337.77100000000002</v>
      </c>
      <c r="K2246">
        <v>26.885217999999998</v>
      </c>
    </row>
    <row r="2247" spans="1:11">
      <c r="A2247" t="s">
        <v>209</v>
      </c>
      <c r="B2247">
        <v>1.3414618746557601E-3</v>
      </c>
      <c r="C2247" t="s">
        <v>203</v>
      </c>
      <c r="D2247" t="s">
        <v>210</v>
      </c>
      <c r="E2247" t="s">
        <v>165</v>
      </c>
      <c r="F2247" t="s">
        <v>530</v>
      </c>
      <c r="G2247" t="s">
        <v>149</v>
      </c>
      <c r="H2247" t="s">
        <v>149</v>
      </c>
      <c r="I2247">
        <v>36</v>
      </c>
      <c r="J2247">
        <v>998.18399999999997</v>
      </c>
      <c r="K2247">
        <v>26.885217999999998</v>
      </c>
    </row>
    <row r="2248" spans="1:11">
      <c r="A2248" t="s">
        <v>211</v>
      </c>
      <c r="B2248">
        <v>9.7249453473778602E-4</v>
      </c>
      <c r="C2248" t="s">
        <v>203</v>
      </c>
      <c r="D2248" t="s">
        <v>212</v>
      </c>
      <c r="E2248" t="s">
        <v>165</v>
      </c>
      <c r="F2248" t="s">
        <v>530</v>
      </c>
      <c r="G2248" t="s">
        <v>149</v>
      </c>
      <c r="H2248" t="s">
        <v>149</v>
      </c>
      <c r="I2248">
        <v>18</v>
      </c>
      <c r="J2248">
        <v>688.44899999999996</v>
      </c>
      <c r="K2248">
        <v>26.885217999999998</v>
      </c>
    </row>
    <row r="2249" spans="1:11">
      <c r="A2249" t="s">
        <v>213</v>
      </c>
      <c r="B2249">
        <v>9.2792264357326399E-4</v>
      </c>
      <c r="C2249" t="s">
        <v>208</v>
      </c>
      <c r="D2249" t="s">
        <v>214</v>
      </c>
      <c r="E2249" t="s">
        <v>165</v>
      </c>
      <c r="F2249" t="s">
        <v>530</v>
      </c>
      <c r="G2249" t="s">
        <v>149</v>
      </c>
      <c r="H2249" t="s">
        <v>149</v>
      </c>
      <c r="I2249">
        <v>9</v>
      </c>
      <c r="J2249">
        <v>360.75900000000001</v>
      </c>
      <c r="K2249">
        <v>26.885217999999998</v>
      </c>
    </row>
    <row r="2250" spans="1:11">
      <c r="A2250" t="s">
        <v>215</v>
      </c>
      <c r="B2250">
        <v>2.64491905334743E-2</v>
      </c>
      <c r="C2250" t="s">
        <v>203</v>
      </c>
      <c r="D2250" t="s">
        <v>216</v>
      </c>
      <c r="E2250" t="s">
        <v>217</v>
      </c>
      <c r="F2250" t="s">
        <v>530</v>
      </c>
      <c r="G2250" t="s">
        <v>149</v>
      </c>
      <c r="H2250" t="s">
        <v>149</v>
      </c>
      <c r="I2250">
        <v>181</v>
      </c>
      <c r="J2250">
        <v>254.53800000000001</v>
      </c>
      <c r="K2250">
        <v>26.885217999999998</v>
      </c>
    </row>
    <row r="2251" spans="1:11">
      <c r="A2251" t="s">
        <v>218</v>
      </c>
      <c r="B2251">
        <v>4.7776095721032896E-3</v>
      </c>
      <c r="C2251" t="s">
        <v>203</v>
      </c>
      <c r="D2251" t="s">
        <v>219</v>
      </c>
      <c r="E2251" t="s">
        <v>217</v>
      </c>
      <c r="F2251" t="s">
        <v>530</v>
      </c>
      <c r="G2251" t="s">
        <v>149</v>
      </c>
      <c r="H2251" t="s">
        <v>149</v>
      </c>
      <c r="I2251">
        <v>26</v>
      </c>
      <c r="J2251">
        <v>202.41800000000001</v>
      </c>
      <c r="K2251">
        <v>26.885217999999998</v>
      </c>
    </row>
    <row r="2252" spans="1:11">
      <c r="A2252" t="s">
        <v>220</v>
      </c>
      <c r="B2252">
        <v>1.6383368080226699E-2</v>
      </c>
      <c r="C2252" t="s">
        <v>208</v>
      </c>
      <c r="D2252" t="s">
        <v>221</v>
      </c>
      <c r="E2252" t="s">
        <v>147</v>
      </c>
      <c r="F2252" t="s">
        <v>530</v>
      </c>
      <c r="G2252" t="s">
        <v>149</v>
      </c>
      <c r="H2252" t="s">
        <v>149</v>
      </c>
      <c r="I2252">
        <v>110</v>
      </c>
      <c r="J2252">
        <v>249.733</v>
      </c>
      <c r="K2252">
        <v>26.885217999999998</v>
      </c>
    </row>
    <row r="2253" spans="1:11">
      <c r="A2253" t="s">
        <v>222</v>
      </c>
      <c r="B2253">
        <v>3.70036035418745E-3</v>
      </c>
      <c r="C2253" t="s">
        <v>203</v>
      </c>
      <c r="D2253" t="s">
        <v>223</v>
      </c>
      <c r="E2253" t="s">
        <v>224</v>
      </c>
      <c r="F2253" t="s">
        <v>530</v>
      </c>
      <c r="G2253" t="s">
        <v>149</v>
      </c>
      <c r="H2253" t="s">
        <v>149</v>
      </c>
      <c r="I2253">
        <v>73</v>
      </c>
      <c r="J2253">
        <v>733.779</v>
      </c>
      <c r="K2253">
        <v>26.885217999999998</v>
      </c>
    </row>
    <row r="2254" spans="1:11">
      <c r="A2254" t="s">
        <v>225</v>
      </c>
      <c r="B2254">
        <v>1.7145367637383E-3</v>
      </c>
      <c r="C2254" t="s">
        <v>203</v>
      </c>
      <c r="D2254" t="s">
        <v>226</v>
      </c>
      <c r="E2254" t="s">
        <v>217</v>
      </c>
      <c r="F2254" t="s">
        <v>530</v>
      </c>
      <c r="G2254" t="s">
        <v>149</v>
      </c>
      <c r="H2254" t="s">
        <v>149</v>
      </c>
      <c r="I2254">
        <v>14</v>
      </c>
      <c r="J2254">
        <v>303.71600000000001</v>
      </c>
      <c r="K2254">
        <v>26.885217999999998</v>
      </c>
    </row>
    <row r="2255" spans="1:11">
      <c r="A2255" t="s">
        <v>227</v>
      </c>
      <c r="B2255">
        <v>4.9434837505595297E-3</v>
      </c>
      <c r="C2255" t="s">
        <v>203</v>
      </c>
      <c r="D2255" t="s">
        <v>228</v>
      </c>
      <c r="E2255" t="s">
        <v>165</v>
      </c>
      <c r="F2255" t="s">
        <v>530</v>
      </c>
      <c r="G2255" t="s">
        <v>149</v>
      </c>
      <c r="H2255" t="s">
        <v>149</v>
      </c>
      <c r="I2255">
        <v>89</v>
      </c>
      <c r="J2255">
        <v>669.64300000000003</v>
      </c>
      <c r="K2255">
        <v>26.885217999999998</v>
      </c>
    </row>
    <row r="2256" spans="1:11">
      <c r="A2256" t="s">
        <v>229</v>
      </c>
      <c r="B2256">
        <v>1.4814330255218699E-2</v>
      </c>
      <c r="C2256" t="s">
        <v>203</v>
      </c>
      <c r="D2256" t="s">
        <v>230</v>
      </c>
      <c r="E2256" t="s">
        <v>231</v>
      </c>
      <c r="F2256" t="s">
        <v>530</v>
      </c>
      <c r="G2256" t="s">
        <v>149</v>
      </c>
      <c r="H2256" t="s">
        <v>149</v>
      </c>
      <c r="I2256">
        <v>229</v>
      </c>
      <c r="J2256">
        <v>574.96299999999997</v>
      </c>
      <c r="K2256">
        <v>26.885217999999998</v>
      </c>
    </row>
    <row r="2257" spans="1:11">
      <c r="A2257" t="s">
        <v>232</v>
      </c>
      <c r="B2257">
        <v>5.2673283434971602E-2</v>
      </c>
      <c r="C2257" t="s">
        <v>233</v>
      </c>
      <c r="D2257" t="s">
        <v>1</v>
      </c>
      <c r="E2257" t="s">
        <v>113</v>
      </c>
      <c r="F2257" t="s">
        <v>530</v>
      </c>
      <c r="G2257" t="s">
        <v>1</v>
      </c>
      <c r="H2257" t="s">
        <v>1</v>
      </c>
      <c r="I2257">
        <v>1643</v>
      </c>
      <c r="J2257">
        <v>1160.202</v>
      </c>
      <c r="K2257">
        <v>26.885217999999998</v>
      </c>
    </row>
    <row r="2258" spans="1:11">
      <c r="A2258" t="s">
        <v>234</v>
      </c>
      <c r="B2258">
        <v>2.5009754497377999E-3</v>
      </c>
      <c r="C2258" t="s">
        <v>236</v>
      </c>
      <c r="D2258" t="s">
        <v>235</v>
      </c>
      <c r="E2258" t="s">
        <v>165</v>
      </c>
      <c r="F2258" t="s">
        <v>530</v>
      </c>
      <c r="G2258" t="s">
        <v>149</v>
      </c>
      <c r="H2258" t="s">
        <v>149</v>
      </c>
      <c r="I2258">
        <v>88</v>
      </c>
      <c r="J2258">
        <v>1308.759</v>
      </c>
      <c r="K2258">
        <v>26.885217999999998</v>
      </c>
    </row>
    <row r="2259" spans="1:11">
      <c r="A2259" t="s">
        <v>237</v>
      </c>
      <c r="B2259">
        <v>2.0934707793555399E-2</v>
      </c>
      <c r="C2259" t="s">
        <v>162</v>
      </c>
      <c r="D2259" t="s">
        <v>238</v>
      </c>
      <c r="E2259" t="s">
        <v>165</v>
      </c>
      <c r="F2259" t="s">
        <v>530</v>
      </c>
      <c r="G2259" t="s">
        <v>149</v>
      </c>
      <c r="H2259" t="s">
        <v>149</v>
      </c>
      <c r="I2259">
        <v>756</v>
      </c>
      <c r="J2259">
        <v>1343.202</v>
      </c>
      <c r="K2259">
        <v>26.885217999999998</v>
      </c>
    </row>
    <row r="2260" spans="1:11">
      <c r="A2260" t="s">
        <v>239</v>
      </c>
      <c r="B2260">
        <v>2.39431394973013E-2</v>
      </c>
      <c r="C2260" t="s">
        <v>241</v>
      </c>
      <c r="D2260" t="s">
        <v>240</v>
      </c>
      <c r="E2260" t="s">
        <v>169</v>
      </c>
      <c r="F2260" t="s">
        <v>530</v>
      </c>
      <c r="G2260" t="s">
        <v>149</v>
      </c>
      <c r="H2260" t="s">
        <v>242</v>
      </c>
      <c r="I2260">
        <v>827</v>
      </c>
      <c r="J2260">
        <v>1284.7270000000001</v>
      </c>
      <c r="K2260">
        <v>26.885217999999998</v>
      </c>
    </row>
    <row r="2261" spans="1:11">
      <c r="A2261" t="s">
        <v>243</v>
      </c>
      <c r="B2261">
        <v>4.2139277730049901E-4</v>
      </c>
      <c r="C2261" t="s">
        <v>236</v>
      </c>
      <c r="D2261" t="s">
        <v>244</v>
      </c>
      <c r="E2261" t="s">
        <v>165</v>
      </c>
      <c r="F2261" t="s">
        <v>530</v>
      </c>
      <c r="G2261" t="s">
        <v>149</v>
      </c>
      <c r="H2261" t="s">
        <v>149</v>
      </c>
      <c r="I2261">
        <v>15</v>
      </c>
      <c r="J2261">
        <v>1324.008</v>
      </c>
      <c r="K2261">
        <v>26.885217999999998</v>
      </c>
    </row>
    <row r="2262" spans="1:11">
      <c r="A2262" t="s">
        <v>111</v>
      </c>
      <c r="B2262">
        <v>0.50505488415491095</v>
      </c>
      <c r="C2262" t="s">
        <v>114</v>
      </c>
      <c r="D2262" t="s">
        <v>112</v>
      </c>
      <c r="E2262" t="s">
        <v>113</v>
      </c>
      <c r="F2262" t="s">
        <v>531</v>
      </c>
      <c r="G2262" t="s">
        <v>115</v>
      </c>
      <c r="H2262" t="s">
        <v>116</v>
      </c>
      <c r="I2262">
        <v>10726</v>
      </c>
      <c r="J2262">
        <v>627.36500000000001</v>
      </c>
      <c r="K2262">
        <v>33.851579000000001</v>
      </c>
    </row>
    <row r="2263" spans="1:11">
      <c r="A2263" t="s">
        <v>117</v>
      </c>
      <c r="B2263">
        <v>0.193885309187597</v>
      </c>
      <c r="C2263" t="s">
        <v>119</v>
      </c>
      <c r="D2263" t="s">
        <v>118</v>
      </c>
      <c r="E2263" t="s">
        <v>113</v>
      </c>
      <c r="F2263" t="s">
        <v>531</v>
      </c>
      <c r="G2263" t="s">
        <v>120</v>
      </c>
      <c r="H2263" t="s">
        <v>121</v>
      </c>
      <c r="I2263">
        <v>6072</v>
      </c>
      <c r="J2263">
        <v>925.14099999999996</v>
      </c>
      <c r="K2263">
        <v>33.851579000000001</v>
      </c>
    </row>
    <row r="2264" spans="1:11">
      <c r="A2264" t="s">
        <v>122</v>
      </c>
      <c r="B2264">
        <v>0.25243623502492102</v>
      </c>
      <c r="C2264" t="s">
        <v>124</v>
      </c>
      <c r="D2264" t="s">
        <v>123</v>
      </c>
      <c r="E2264" t="s">
        <v>113</v>
      </c>
      <c r="F2264" t="s">
        <v>531</v>
      </c>
      <c r="G2264" t="s">
        <v>120</v>
      </c>
      <c r="H2264" t="s">
        <v>125</v>
      </c>
      <c r="I2264">
        <v>6622</v>
      </c>
      <c r="J2264">
        <v>774.923</v>
      </c>
      <c r="K2264">
        <v>33.851579000000001</v>
      </c>
    </row>
    <row r="2265" spans="1:11">
      <c r="A2265" t="s">
        <v>126</v>
      </c>
      <c r="B2265">
        <v>0.29646590213208801</v>
      </c>
      <c r="C2265" t="s">
        <v>119</v>
      </c>
      <c r="D2265" t="s">
        <v>127</v>
      </c>
      <c r="E2265" t="s">
        <v>113</v>
      </c>
      <c r="F2265" t="s">
        <v>531</v>
      </c>
      <c r="G2265" t="s">
        <v>120</v>
      </c>
      <c r="H2265" t="s">
        <v>128</v>
      </c>
      <c r="I2265">
        <v>8496</v>
      </c>
      <c r="J2265">
        <v>846.56600000000003</v>
      </c>
      <c r="K2265">
        <v>33.851579000000001</v>
      </c>
    </row>
    <row r="2266" spans="1:11">
      <c r="A2266" t="s">
        <v>129</v>
      </c>
      <c r="B2266">
        <v>0.349651843558897</v>
      </c>
      <c r="C2266" t="s">
        <v>124</v>
      </c>
      <c r="D2266" t="s">
        <v>130</v>
      </c>
      <c r="E2266" t="s">
        <v>113</v>
      </c>
      <c r="F2266" t="s">
        <v>531</v>
      </c>
      <c r="G2266" t="s">
        <v>120</v>
      </c>
      <c r="H2266" t="s">
        <v>131</v>
      </c>
      <c r="I2266">
        <v>3884</v>
      </c>
      <c r="J2266">
        <v>328.14400000000001</v>
      </c>
      <c r="K2266">
        <v>33.851579000000001</v>
      </c>
    </row>
    <row r="2267" spans="1:11">
      <c r="A2267" t="s">
        <v>132</v>
      </c>
      <c r="B2267">
        <v>0.82145588132273195</v>
      </c>
      <c r="C2267" t="s">
        <v>114</v>
      </c>
      <c r="D2267" t="s">
        <v>133</v>
      </c>
      <c r="E2267" t="s">
        <v>113</v>
      </c>
      <c r="F2267" t="s">
        <v>531</v>
      </c>
      <c r="G2267" t="s">
        <v>115</v>
      </c>
      <c r="H2267" t="s">
        <v>134</v>
      </c>
      <c r="I2267">
        <v>20036</v>
      </c>
      <c r="J2267">
        <v>720.52300000000002</v>
      </c>
      <c r="K2267">
        <v>33.851579000000001</v>
      </c>
    </row>
    <row r="2268" spans="1:11">
      <c r="A2268" t="s">
        <v>135</v>
      </c>
      <c r="B2268">
        <v>0.32588742997214698</v>
      </c>
      <c r="C2268" t="s">
        <v>119</v>
      </c>
      <c r="D2268" t="s">
        <v>136</v>
      </c>
      <c r="E2268" t="s">
        <v>113</v>
      </c>
      <c r="F2268" t="s">
        <v>531</v>
      </c>
      <c r="G2268" t="s">
        <v>137</v>
      </c>
      <c r="H2268" t="s">
        <v>138</v>
      </c>
      <c r="I2268">
        <v>8748</v>
      </c>
      <c r="J2268">
        <v>792.98</v>
      </c>
      <c r="K2268">
        <v>33.851579000000001</v>
      </c>
    </row>
    <row r="2269" spans="1:11">
      <c r="A2269" t="s">
        <v>139</v>
      </c>
      <c r="B2269">
        <v>0.34430585110408901</v>
      </c>
      <c r="C2269" t="s">
        <v>119</v>
      </c>
      <c r="D2269" t="s">
        <v>140</v>
      </c>
      <c r="E2269" t="s">
        <v>113</v>
      </c>
      <c r="F2269" t="s">
        <v>531</v>
      </c>
      <c r="G2269" t="s">
        <v>137</v>
      </c>
      <c r="H2269" t="s">
        <v>141</v>
      </c>
      <c r="I2269">
        <v>8387</v>
      </c>
      <c r="J2269">
        <v>719.58699999999999</v>
      </c>
      <c r="K2269">
        <v>33.851579000000001</v>
      </c>
    </row>
    <row r="2270" spans="1:11">
      <c r="A2270" t="s">
        <v>142</v>
      </c>
      <c r="B2270">
        <v>0.45409221207284201</v>
      </c>
      <c r="C2270" t="s">
        <v>119</v>
      </c>
      <c r="D2270" t="s">
        <v>143</v>
      </c>
      <c r="E2270" t="s">
        <v>113</v>
      </c>
      <c r="F2270" t="s">
        <v>531</v>
      </c>
      <c r="G2270" t="s">
        <v>137</v>
      </c>
      <c r="H2270" t="s">
        <v>144</v>
      </c>
      <c r="I2270">
        <v>11919</v>
      </c>
      <c r="J2270">
        <v>775.38400000000001</v>
      </c>
      <c r="K2270">
        <v>33.851579000000001</v>
      </c>
    </row>
    <row r="2271" spans="1:11">
      <c r="A2271" t="s">
        <v>145</v>
      </c>
      <c r="B2271">
        <v>8.7668905281331898E-4</v>
      </c>
      <c r="C2271" t="s">
        <v>148</v>
      </c>
      <c r="D2271" t="s">
        <v>146</v>
      </c>
      <c r="E2271" t="s">
        <v>147</v>
      </c>
      <c r="F2271" t="s">
        <v>531</v>
      </c>
      <c r="G2271" t="s">
        <v>149</v>
      </c>
      <c r="H2271" t="s">
        <v>149</v>
      </c>
      <c r="I2271">
        <v>27</v>
      </c>
      <c r="J2271">
        <v>909.78599999999994</v>
      </c>
      <c r="K2271">
        <v>33.851579000000001</v>
      </c>
    </row>
    <row r="2272" spans="1:11">
      <c r="A2272" t="s">
        <v>150</v>
      </c>
      <c r="B2272">
        <v>1.2377431013972701E-3</v>
      </c>
      <c r="C2272" t="s">
        <v>148</v>
      </c>
      <c r="D2272" t="s">
        <v>151</v>
      </c>
      <c r="E2272" t="s">
        <v>147</v>
      </c>
      <c r="F2272" t="s">
        <v>531</v>
      </c>
      <c r="G2272" t="s">
        <v>149</v>
      </c>
      <c r="H2272" t="s">
        <v>149</v>
      </c>
      <c r="I2272">
        <v>40</v>
      </c>
      <c r="J2272">
        <v>954.66399999999999</v>
      </c>
      <c r="K2272">
        <v>33.851579000000001</v>
      </c>
    </row>
    <row r="2273" spans="1:11">
      <c r="A2273" t="s">
        <v>152</v>
      </c>
      <c r="B2273">
        <v>1.24348698883416E-3</v>
      </c>
      <c r="C2273" t="s">
        <v>148</v>
      </c>
      <c r="D2273" t="s">
        <v>153</v>
      </c>
      <c r="E2273" t="s">
        <v>147</v>
      </c>
      <c r="F2273" t="s">
        <v>531</v>
      </c>
      <c r="G2273" t="s">
        <v>149</v>
      </c>
      <c r="H2273" t="s">
        <v>149</v>
      </c>
      <c r="I2273">
        <v>59</v>
      </c>
      <c r="J2273">
        <v>1401.625</v>
      </c>
      <c r="K2273">
        <v>33.851579000000001</v>
      </c>
    </row>
    <row r="2274" spans="1:11">
      <c r="A2274" t="s">
        <v>154</v>
      </c>
      <c r="B2274">
        <v>1.3446381759791E-3</v>
      </c>
      <c r="C2274" t="s">
        <v>148</v>
      </c>
      <c r="D2274" t="s">
        <v>155</v>
      </c>
      <c r="E2274" t="s">
        <v>147</v>
      </c>
      <c r="F2274" t="s">
        <v>531</v>
      </c>
      <c r="G2274" t="s">
        <v>149</v>
      </c>
      <c r="H2274" t="s">
        <v>149</v>
      </c>
      <c r="I2274">
        <v>37</v>
      </c>
      <c r="J2274">
        <v>812.86300000000006</v>
      </c>
      <c r="K2274">
        <v>33.851579000000001</v>
      </c>
    </row>
    <row r="2275" spans="1:11">
      <c r="A2275" t="s">
        <v>156</v>
      </c>
      <c r="B2275">
        <v>8.4339466139904395E-2</v>
      </c>
      <c r="C2275" t="s">
        <v>119</v>
      </c>
      <c r="D2275" t="s">
        <v>157</v>
      </c>
      <c r="E2275" t="s">
        <v>113</v>
      </c>
      <c r="F2275" t="s">
        <v>531</v>
      </c>
      <c r="G2275" t="s">
        <v>158</v>
      </c>
      <c r="H2275" t="s">
        <v>158</v>
      </c>
      <c r="I2275">
        <v>1925</v>
      </c>
      <c r="J2275">
        <v>674.25</v>
      </c>
      <c r="K2275">
        <v>33.851579000000001</v>
      </c>
    </row>
    <row r="2276" spans="1:11">
      <c r="A2276" t="s">
        <v>159</v>
      </c>
      <c r="B2276">
        <v>3.2294667835352599E-2</v>
      </c>
      <c r="C2276" t="s">
        <v>162</v>
      </c>
      <c r="D2276" t="s">
        <v>160</v>
      </c>
      <c r="E2276" t="s">
        <v>161</v>
      </c>
      <c r="F2276" t="s">
        <v>531</v>
      </c>
      <c r="G2276" t="s">
        <v>149</v>
      </c>
      <c r="H2276" t="s">
        <v>149</v>
      </c>
      <c r="I2276">
        <v>1219</v>
      </c>
      <c r="J2276">
        <v>1115.049</v>
      </c>
      <c r="K2276">
        <v>33.851579000000001</v>
      </c>
    </row>
    <row r="2277" spans="1:11">
      <c r="A2277" t="s">
        <v>163</v>
      </c>
      <c r="B2277">
        <v>4.6636155187467101E-4</v>
      </c>
      <c r="C2277" t="s">
        <v>166</v>
      </c>
      <c r="D2277" t="s">
        <v>164</v>
      </c>
      <c r="E2277" t="s">
        <v>165</v>
      </c>
      <c r="F2277" t="s">
        <v>531</v>
      </c>
      <c r="G2277" t="s">
        <v>149</v>
      </c>
      <c r="H2277" t="s">
        <v>149</v>
      </c>
      <c r="I2277">
        <v>23</v>
      </c>
      <c r="J2277">
        <v>1456.8879999999999</v>
      </c>
      <c r="K2277">
        <v>33.851579000000001</v>
      </c>
    </row>
    <row r="2278" spans="1:11">
      <c r="A2278" t="s">
        <v>167</v>
      </c>
      <c r="B2278">
        <v>1.3464810311659E-2</v>
      </c>
      <c r="C2278" t="s">
        <v>162</v>
      </c>
      <c r="D2278" t="s">
        <v>168</v>
      </c>
      <c r="E2278" t="s">
        <v>169</v>
      </c>
      <c r="F2278" t="s">
        <v>531</v>
      </c>
      <c r="G2278" t="s">
        <v>149</v>
      </c>
      <c r="H2278" t="s">
        <v>170</v>
      </c>
      <c r="I2278">
        <v>564</v>
      </c>
      <c r="J2278">
        <v>1237.3710000000001</v>
      </c>
      <c r="K2278">
        <v>33.851579000000001</v>
      </c>
    </row>
    <row r="2279" spans="1:11">
      <c r="A2279" t="s">
        <v>171</v>
      </c>
      <c r="B2279">
        <v>2.5854714438415601E-3</v>
      </c>
      <c r="C2279" t="s">
        <v>166</v>
      </c>
      <c r="D2279" t="s">
        <v>172</v>
      </c>
      <c r="E2279" t="s">
        <v>165</v>
      </c>
      <c r="F2279" t="s">
        <v>531</v>
      </c>
      <c r="G2279" t="s">
        <v>149</v>
      </c>
      <c r="H2279" t="s">
        <v>149</v>
      </c>
      <c r="I2279">
        <v>112</v>
      </c>
      <c r="J2279">
        <v>1279.674</v>
      </c>
      <c r="K2279">
        <v>33.851579000000001</v>
      </c>
    </row>
    <row r="2280" spans="1:11">
      <c r="A2280" t="s">
        <v>173</v>
      </c>
      <c r="B2280">
        <v>1.04773994192639E-3</v>
      </c>
      <c r="C2280" t="s">
        <v>162</v>
      </c>
      <c r="D2280" t="s">
        <v>174</v>
      </c>
      <c r="E2280" t="s">
        <v>165</v>
      </c>
      <c r="F2280" t="s">
        <v>531</v>
      </c>
      <c r="G2280" t="s">
        <v>149</v>
      </c>
      <c r="H2280" t="s">
        <v>149</v>
      </c>
      <c r="I2280">
        <v>51</v>
      </c>
      <c r="J2280">
        <v>1437.93</v>
      </c>
      <c r="K2280">
        <v>33.851579000000001</v>
      </c>
    </row>
    <row r="2281" spans="1:11">
      <c r="A2281" t="s">
        <v>175</v>
      </c>
      <c r="B2281">
        <v>1.19676702822579E-3</v>
      </c>
      <c r="C2281" t="s">
        <v>162</v>
      </c>
      <c r="D2281" t="s">
        <v>176</v>
      </c>
      <c r="E2281" t="s">
        <v>165</v>
      </c>
      <c r="F2281" t="s">
        <v>531</v>
      </c>
      <c r="G2281" t="s">
        <v>149</v>
      </c>
      <c r="H2281" t="s">
        <v>149</v>
      </c>
      <c r="I2281">
        <v>56</v>
      </c>
      <c r="J2281">
        <v>1382.2909999999999</v>
      </c>
      <c r="K2281">
        <v>33.851579000000001</v>
      </c>
    </row>
    <row r="2282" spans="1:11">
      <c r="A2282" t="s">
        <v>177</v>
      </c>
      <c r="B2282">
        <v>4.91253534159901E-2</v>
      </c>
      <c r="C2282" t="s">
        <v>162</v>
      </c>
      <c r="D2282" t="s">
        <v>178</v>
      </c>
      <c r="E2282" t="s">
        <v>179</v>
      </c>
      <c r="F2282" t="s">
        <v>531</v>
      </c>
      <c r="G2282" t="s">
        <v>179</v>
      </c>
      <c r="H2282" t="s">
        <v>179</v>
      </c>
      <c r="I2282">
        <v>2345</v>
      </c>
      <c r="J2282">
        <v>1410.127</v>
      </c>
      <c r="K2282">
        <v>33.851579000000001</v>
      </c>
    </row>
    <row r="2283" spans="1:11">
      <c r="A2283" t="s">
        <v>180</v>
      </c>
      <c r="B2283">
        <v>4.9728395429180002E-3</v>
      </c>
      <c r="C2283" t="s">
        <v>162</v>
      </c>
      <c r="D2283" t="s">
        <v>181</v>
      </c>
      <c r="E2283" t="s">
        <v>165</v>
      </c>
      <c r="F2283" t="s">
        <v>531</v>
      </c>
      <c r="G2283" t="s">
        <v>149</v>
      </c>
      <c r="H2283" t="s">
        <v>149</v>
      </c>
      <c r="I2283">
        <v>235</v>
      </c>
      <c r="J2283">
        <v>1395.9970000000001</v>
      </c>
      <c r="K2283">
        <v>33.851579000000001</v>
      </c>
    </row>
    <row r="2284" spans="1:11">
      <c r="A2284" t="s">
        <v>182</v>
      </c>
      <c r="B2284">
        <v>1.71291776028341E-3</v>
      </c>
      <c r="C2284" t="s">
        <v>166</v>
      </c>
      <c r="D2284" t="s">
        <v>183</v>
      </c>
      <c r="E2284" t="s">
        <v>165</v>
      </c>
      <c r="F2284" t="s">
        <v>531</v>
      </c>
      <c r="G2284" t="s">
        <v>149</v>
      </c>
      <c r="H2284" t="s">
        <v>149</v>
      </c>
      <c r="I2284">
        <v>79</v>
      </c>
      <c r="J2284">
        <v>1362.422</v>
      </c>
      <c r="K2284">
        <v>33.851579000000001</v>
      </c>
    </row>
    <row r="2285" spans="1:11">
      <c r="A2285" t="s">
        <v>184</v>
      </c>
      <c r="B2285">
        <v>5.2155865690716103E-4</v>
      </c>
      <c r="C2285" t="s">
        <v>186</v>
      </c>
      <c r="D2285" t="s">
        <v>185</v>
      </c>
      <c r="E2285" t="s">
        <v>165</v>
      </c>
      <c r="F2285" t="s">
        <v>531</v>
      </c>
      <c r="G2285" t="s">
        <v>149</v>
      </c>
      <c r="H2285" t="s">
        <v>149</v>
      </c>
      <c r="I2285">
        <v>23</v>
      </c>
      <c r="J2285">
        <v>1302.704</v>
      </c>
      <c r="K2285">
        <v>33.851579000000001</v>
      </c>
    </row>
    <row r="2286" spans="1:11">
      <c r="A2286" t="s">
        <v>187</v>
      </c>
      <c r="B2286">
        <v>1.3763358344993199E-3</v>
      </c>
      <c r="C2286" t="s">
        <v>186</v>
      </c>
      <c r="D2286" t="s">
        <v>188</v>
      </c>
      <c r="E2286" t="s">
        <v>165</v>
      </c>
      <c r="F2286" t="s">
        <v>531</v>
      </c>
      <c r="G2286" t="s">
        <v>149</v>
      </c>
      <c r="H2286" t="s">
        <v>149</v>
      </c>
      <c r="I2286">
        <v>65</v>
      </c>
      <c r="J2286">
        <v>1395.115</v>
      </c>
      <c r="K2286">
        <v>33.851579000000001</v>
      </c>
    </row>
    <row r="2287" spans="1:11">
      <c r="A2287" t="s">
        <v>189</v>
      </c>
      <c r="B2287">
        <v>7.8798489839315298E-4</v>
      </c>
      <c r="C2287" t="s">
        <v>186</v>
      </c>
      <c r="D2287" t="s">
        <v>190</v>
      </c>
      <c r="E2287" t="s">
        <v>165</v>
      </c>
      <c r="F2287" t="s">
        <v>531</v>
      </c>
      <c r="G2287" t="s">
        <v>149</v>
      </c>
      <c r="H2287" t="s">
        <v>149</v>
      </c>
      <c r="I2287">
        <v>34</v>
      </c>
      <c r="J2287">
        <v>1274.624</v>
      </c>
      <c r="K2287">
        <v>33.851579000000001</v>
      </c>
    </row>
    <row r="2288" spans="1:11">
      <c r="A2288" t="s">
        <v>191</v>
      </c>
      <c r="B2288">
        <v>2.2774470012141E-4</v>
      </c>
      <c r="C2288" t="s">
        <v>186</v>
      </c>
      <c r="D2288" t="s">
        <v>192</v>
      </c>
      <c r="E2288" t="s">
        <v>165</v>
      </c>
      <c r="F2288" t="s">
        <v>531</v>
      </c>
      <c r="G2288" t="s">
        <v>149</v>
      </c>
      <c r="H2288" t="s">
        <v>149</v>
      </c>
      <c r="I2288">
        <v>10</v>
      </c>
      <c r="J2288">
        <v>1297.098</v>
      </c>
      <c r="K2288">
        <v>33.851579000000001</v>
      </c>
    </row>
    <row r="2289" spans="1:11">
      <c r="A2289" t="s">
        <v>193</v>
      </c>
      <c r="B2289">
        <v>1.7447301450249301E-3</v>
      </c>
      <c r="C2289" t="s">
        <v>162</v>
      </c>
      <c r="D2289" t="s">
        <v>194</v>
      </c>
      <c r="E2289" t="s">
        <v>165</v>
      </c>
      <c r="F2289" t="s">
        <v>531</v>
      </c>
      <c r="G2289" t="s">
        <v>149</v>
      </c>
      <c r="H2289" t="s">
        <v>149</v>
      </c>
      <c r="I2289">
        <v>78</v>
      </c>
      <c r="J2289">
        <v>1320.6489999999999</v>
      </c>
      <c r="K2289">
        <v>33.851579000000001</v>
      </c>
    </row>
    <row r="2290" spans="1:11">
      <c r="A2290" t="s">
        <v>195</v>
      </c>
      <c r="B2290">
        <v>1.48361850200241E-3</v>
      </c>
      <c r="C2290" t="s">
        <v>166</v>
      </c>
      <c r="D2290" t="s">
        <v>196</v>
      </c>
      <c r="E2290" t="s">
        <v>165</v>
      </c>
      <c r="F2290" t="s">
        <v>531</v>
      </c>
      <c r="G2290" t="s">
        <v>149</v>
      </c>
      <c r="H2290" t="s">
        <v>149</v>
      </c>
      <c r="I2290">
        <v>72</v>
      </c>
      <c r="J2290">
        <v>1433.6110000000001</v>
      </c>
      <c r="K2290">
        <v>33.851579000000001</v>
      </c>
    </row>
    <row r="2291" spans="1:11">
      <c r="A2291" t="s">
        <v>197</v>
      </c>
      <c r="B2291">
        <v>1.3413604175060701E-3</v>
      </c>
      <c r="C2291" t="s">
        <v>162</v>
      </c>
      <c r="D2291" t="s">
        <v>198</v>
      </c>
      <c r="E2291" t="s">
        <v>165</v>
      </c>
      <c r="F2291" t="s">
        <v>531</v>
      </c>
      <c r="G2291" t="s">
        <v>149</v>
      </c>
      <c r="H2291" t="s">
        <v>149</v>
      </c>
      <c r="I2291">
        <v>66</v>
      </c>
      <c r="J2291">
        <v>1453.5150000000001</v>
      </c>
      <c r="K2291">
        <v>33.851579000000001</v>
      </c>
    </row>
    <row r="2292" spans="1:11">
      <c r="A2292" t="s">
        <v>199</v>
      </c>
      <c r="B2292">
        <v>1.91200677485995E-3</v>
      </c>
      <c r="C2292" t="s">
        <v>166</v>
      </c>
      <c r="D2292" t="s">
        <v>200</v>
      </c>
      <c r="E2292" t="s">
        <v>165</v>
      </c>
      <c r="F2292" t="s">
        <v>531</v>
      </c>
      <c r="G2292" t="s">
        <v>149</v>
      </c>
      <c r="H2292" t="s">
        <v>149</v>
      </c>
      <c r="I2292">
        <v>89</v>
      </c>
      <c r="J2292">
        <v>1375.06</v>
      </c>
      <c r="K2292">
        <v>33.851579000000001</v>
      </c>
    </row>
    <row r="2293" spans="1:11">
      <c r="A2293" t="s">
        <v>201</v>
      </c>
      <c r="B2293">
        <v>7.6176908447612404E-4</v>
      </c>
      <c r="C2293" t="s">
        <v>203</v>
      </c>
      <c r="D2293" t="s">
        <v>202</v>
      </c>
      <c r="E2293" t="s">
        <v>147</v>
      </c>
      <c r="F2293" t="s">
        <v>531</v>
      </c>
      <c r="G2293" t="s">
        <v>149</v>
      </c>
      <c r="H2293" t="s">
        <v>149</v>
      </c>
      <c r="I2293">
        <v>20</v>
      </c>
      <c r="J2293">
        <v>775.58199999999999</v>
      </c>
      <c r="K2293">
        <v>33.851579000000001</v>
      </c>
    </row>
    <row r="2294" spans="1:11">
      <c r="A2294" t="s">
        <v>204</v>
      </c>
      <c r="B2294">
        <v>2.1328612899131402E-3</v>
      </c>
      <c r="C2294" t="s">
        <v>203</v>
      </c>
      <c r="D2294" t="s">
        <v>205</v>
      </c>
      <c r="E2294" t="s">
        <v>147</v>
      </c>
      <c r="F2294" t="s">
        <v>531</v>
      </c>
      <c r="G2294" t="s">
        <v>149</v>
      </c>
      <c r="H2294" t="s">
        <v>149</v>
      </c>
      <c r="I2294">
        <v>65</v>
      </c>
      <c r="J2294">
        <v>900.26800000000003</v>
      </c>
      <c r="K2294">
        <v>33.851579000000001</v>
      </c>
    </row>
    <row r="2295" spans="1:11">
      <c r="A2295" t="s">
        <v>206</v>
      </c>
      <c r="B2295">
        <v>9.6203615627714898E-4</v>
      </c>
      <c r="C2295" t="s">
        <v>208</v>
      </c>
      <c r="D2295" t="s">
        <v>207</v>
      </c>
      <c r="E2295" t="s">
        <v>147</v>
      </c>
      <c r="F2295" t="s">
        <v>531</v>
      </c>
      <c r="G2295" t="s">
        <v>149</v>
      </c>
      <c r="H2295" t="s">
        <v>149</v>
      </c>
      <c r="I2295">
        <v>11</v>
      </c>
      <c r="J2295">
        <v>337.77100000000002</v>
      </c>
      <c r="K2295">
        <v>33.851579000000001</v>
      </c>
    </row>
    <row r="2296" spans="1:11">
      <c r="A2296" t="s">
        <v>209</v>
      </c>
      <c r="B2296">
        <v>1.9236400981657901E-3</v>
      </c>
      <c r="C2296" t="s">
        <v>203</v>
      </c>
      <c r="D2296" t="s">
        <v>210</v>
      </c>
      <c r="E2296" t="s">
        <v>165</v>
      </c>
      <c r="F2296" t="s">
        <v>531</v>
      </c>
      <c r="G2296" t="s">
        <v>149</v>
      </c>
      <c r="H2296" t="s">
        <v>149</v>
      </c>
      <c r="I2296">
        <v>65</v>
      </c>
      <c r="J2296">
        <v>998.18399999999997</v>
      </c>
      <c r="K2296">
        <v>33.851579000000001</v>
      </c>
    </row>
    <row r="2297" spans="1:11">
      <c r="A2297" t="s">
        <v>211</v>
      </c>
      <c r="B2297">
        <v>1.4159999413546501E-3</v>
      </c>
      <c r="C2297" t="s">
        <v>203</v>
      </c>
      <c r="D2297" t="s">
        <v>212</v>
      </c>
      <c r="E2297" t="s">
        <v>165</v>
      </c>
      <c r="F2297" t="s">
        <v>531</v>
      </c>
      <c r="G2297" t="s">
        <v>149</v>
      </c>
      <c r="H2297" t="s">
        <v>149</v>
      </c>
      <c r="I2297">
        <v>33</v>
      </c>
      <c r="J2297">
        <v>688.44899999999996</v>
      </c>
      <c r="K2297">
        <v>33.851579000000001</v>
      </c>
    </row>
    <row r="2298" spans="1:11">
      <c r="A2298" t="s">
        <v>213</v>
      </c>
      <c r="B2298">
        <v>1.96523792363155E-3</v>
      </c>
      <c r="C2298" t="s">
        <v>208</v>
      </c>
      <c r="D2298" t="s">
        <v>214</v>
      </c>
      <c r="E2298" t="s">
        <v>165</v>
      </c>
      <c r="F2298" t="s">
        <v>531</v>
      </c>
      <c r="G2298" t="s">
        <v>149</v>
      </c>
      <c r="H2298" t="s">
        <v>149</v>
      </c>
      <c r="I2298">
        <v>24</v>
      </c>
      <c r="J2298">
        <v>360.75900000000001</v>
      </c>
      <c r="K2298">
        <v>33.851579000000001</v>
      </c>
    </row>
    <row r="2299" spans="1:11">
      <c r="A2299" t="s">
        <v>215</v>
      </c>
      <c r="B2299">
        <v>3.9923341541577201E-2</v>
      </c>
      <c r="C2299" t="s">
        <v>203</v>
      </c>
      <c r="D2299" t="s">
        <v>216</v>
      </c>
      <c r="E2299" t="s">
        <v>217</v>
      </c>
      <c r="F2299" t="s">
        <v>531</v>
      </c>
      <c r="G2299" t="s">
        <v>149</v>
      </c>
      <c r="H2299" t="s">
        <v>149</v>
      </c>
      <c r="I2299">
        <v>344</v>
      </c>
      <c r="J2299">
        <v>254.53800000000001</v>
      </c>
      <c r="K2299">
        <v>33.851579000000001</v>
      </c>
    </row>
    <row r="2300" spans="1:11">
      <c r="A2300" t="s">
        <v>218</v>
      </c>
      <c r="B2300">
        <v>6.5672636705795097E-3</v>
      </c>
      <c r="C2300" t="s">
        <v>203</v>
      </c>
      <c r="D2300" t="s">
        <v>219</v>
      </c>
      <c r="E2300" t="s">
        <v>217</v>
      </c>
      <c r="F2300" t="s">
        <v>531</v>
      </c>
      <c r="G2300" t="s">
        <v>149</v>
      </c>
      <c r="H2300" t="s">
        <v>149</v>
      </c>
      <c r="I2300">
        <v>45</v>
      </c>
      <c r="J2300">
        <v>202.41800000000001</v>
      </c>
      <c r="K2300">
        <v>33.851579000000001</v>
      </c>
    </row>
    <row r="2301" spans="1:11">
      <c r="A2301" t="s">
        <v>220</v>
      </c>
      <c r="B2301">
        <v>2.9099145879546501E-2</v>
      </c>
      <c r="C2301" t="s">
        <v>208</v>
      </c>
      <c r="D2301" t="s">
        <v>221</v>
      </c>
      <c r="E2301" t="s">
        <v>147</v>
      </c>
      <c r="F2301" t="s">
        <v>531</v>
      </c>
      <c r="G2301" t="s">
        <v>149</v>
      </c>
      <c r="H2301" t="s">
        <v>149</v>
      </c>
      <c r="I2301">
        <v>246</v>
      </c>
      <c r="J2301">
        <v>249.733</v>
      </c>
      <c r="K2301">
        <v>33.851579000000001</v>
      </c>
    </row>
    <row r="2302" spans="1:11">
      <c r="A2302" t="s">
        <v>222</v>
      </c>
      <c r="B2302">
        <v>4.6297083221759298E-3</v>
      </c>
      <c r="C2302" t="s">
        <v>203</v>
      </c>
      <c r="D2302" t="s">
        <v>223</v>
      </c>
      <c r="E2302" t="s">
        <v>224</v>
      </c>
      <c r="F2302" t="s">
        <v>531</v>
      </c>
      <c r="G2302" t="s">
        <v>149</v>
      </c>
      <c r="H2302" t="s">
        <v>149</v>
      </c>
      <c r="I2302">
        <v>115</v>
      </c>
      <c r="J2302">
        <v>733.779</v>
      </c>
      <c r="K2302">
        <v>33.851579000000001</v>
      </c>
    </row>
    <row r="2303" spans="1:11">
      <c r="A2303" t="s">
        <v>225</v>
      </c>
      <c r="B2303">
        <v>1.5562285558249501E-3</v>
      </c>
      <c r="C2303" t="s">
        <v>203</v>
      </c>
      <c r="D2303" t="s">
        <v>226</v>
      </c>
      <c r="E2303" t="s">
        <v>217</v>
      </c>
      <c r="F2303" t="s">
        <v>531</v>
      </c>
      <c r="G2303" t="s">
        <v>149</v>
      </c>
      <c r="H2303" t="s">
        <v>149</v>
      </c>
      <c r="I2303">
        <v>16</v>
      </c>
      <c r="J2303">
        <v>303.71600000000001</v>
      </c>
      <c r="K2303">
        <v>33.851579000000001</v>
      </c>
    </row>
    <row r="2304" spans="1:11">
      <c r="A2304" t="s">
        <v>227</v>
      </c>
      <c r="B2304">
        <v>2.9115326931683501E-3</v>
      </c>
      <c r="C2304" t="s">
        <v>203</v>
      </c>
      <c r="D2304" t="s">
        <v>228</v>
      </c>
      <c r="E2304" t="s">
        <v>165</v>
      </c>
      <c r="F2304" t="s">
        <v>531</v>
      </c>
      <c r="G2304" t="s">
        <v>149</v>
      </c>
      <c r="H2304" t="s">
        <v>149</v>
      </c>
      <c r="I2304">
        <v>66</v>
      </c>
      <c r="J2304">
        <v>669.64300000000003</v>
      </c>
      <c r="K2304">
        <v>33.851579000000001</v>
      </c>
    </row>
    <row r="2305" spans="1:11">
      <c r="A2305" t="s">
        <v>229</v>
      </c>
      <c r="B2305">
        <v>1.7571436892986798E-2</v>
      </c>
      <c r="C2305" t="s">
        <v>203</v>
      </c>
      <c r="D2305" t="s">
        <v>230</v>
      </c>
      <c r="E2305" t="s">
        <v>231</v>
      </c>
      <c r="F2305" t="s">
        <v>531</v>
      </c>
      <c r="G2305" t="s">
        <v>149</v>
      </c>
      <c r="H2305" t="s">
        <v>149</v>
      </c>
      <c r="I2305">
        <v>342</v>
      </c>
      <c r="J2305">
        <v>574.96299999999997</v>
      </c>
      <c r="K2305">
        <v>33.851579000000001</v>
      </c>
    </row>
    <row r="2306" spans="1:11">
      <c r="A2306" t="s">
        <v>232</v>
      </c>
      <c r="B2306">
        <v>0.110478332158558</v>
      </c>
      <c r="C2306" t="s">
        <v>233</v>
      </c>
      <c r="D2306" t="s">
        <v>1</v>
      </c>
      <c r="E2306" t="s">
        <v>113</v>
      </c>
      <c r="F2306" t="s">
        <v>531</v>
      </c>
      <c r="G2306" t="s">
        <v>1</v>
      </c>
      <c r="H2306" t="s">
        <v>1</v>
      </c>
      <c r="I2306">
        <v>4339</v>
      </c>
      <c r="J2306">
        <v>1160.202</v>
      </c>
      <c r="K2306">
        <v>33.851579000000001</v>
      </c>
    </row>
    <row r="2307" spans="1:11">
      <c r="A2307" t="s">
        <v>234</v>
      </c>
      <c r="B2307">
        <v>4.3337376436235796E-3</v>
      </c>
      <c r="C2307" t="s">
        <v>236</v>
      </c>
      <c r="D2307" t="s">
        <v>235</v>
      </c>
      <c r="E2307" t="s">
        <v>165</v>
      </c>
      <c r="F2307" t="s">
        <v>531</v>
      </c>
      <c r="G2307" t="s">
        <v>149</v>
      </c>
      <c r="H2307" t="s">
        <v>149</v>
      </c>
      <c r="I2307">
        <v>192</v>
      </c>
      <c r="J2307">
        <v>1308.759</v>
      </c>
      <c r="K2307">
        <v>33.851579000000001</v>
      </c>
    </row>
    <row r="2308" spans="1:11">
      <c r="A2308" t="s">
        <v>237</v>
      </c>
      <c r="B2308">
        <v>2.6171384653634801E-2</v>
      </c>
      <c r="C2308" t="s">
        <v>162</v>
      </c>
      <c r="D2308" t="s">
        <v>238</v>
      </c>
      <c r="E2308" t="s">
        <v>165</v>
      </c>
      <c r="F2308" t="s">
        <v>531</v>
      </c>
      <c r="G2308" t="s">
        <v>149</v>
      </c>
      <c r="H2308" t="s">
        <v>149</v>
      </c>
      <c r="I2308">
        <v>1190</v>
      </c>
      <c r="J2308">
        <v>1343.202</v>
      </c>
      <c r="K2308">
        <v>33.851579000000001</v>
      </c>
    </row>
    <row r="2309" spans="1:11">
      <c r="A2309" t="s">
        <v>239</v>
      </c>
      <c r="B2309">
        <v>2.83053331246154E-2</v>
      </c>
      <c r="C2309" t="s">
        <v>241</v>
      </c>
      <c r="D2309" t="s">
        <v>240</v>
      </c>
      <c r="E2309" t="s">
        <v>169</v>
      </c>
      <c r="F2309" t="s">
        <v>531</v>
      </c>
      <c r="G2309" t="s">
        <v>149</v>
      </c>
      <c r="H2309" t="s">
        <v>242</v>
      </c>
      <c r="I2309">
        <v>1231</v>
      </c>
      <c r="J2309">
        <v>1284.7270000000001</v>
      </c>
      <c r="K2309">
        <v>33.851579000000001</v>
      </c>
    </row>
    <row r="2310" spans="1:11">
      <c r="A2310" t="s">
        <v>243</v>
      </c>
      <c r="B2310">
        <v>8.9246347465598598E-4</v>
      </c>
      <c r="C2310" t="s">
        <v>236</v>
      </c>
      <c r="D2310" t="s">
        <v>244</v>
      </c>
      <c r="E2310" t="s">
        <v>165</v>
      </c>
      <c r="F2310" t="s">
        <v>531</v>
      </c>
      <c r="G2310" t="s">
        <v>149</v>
      </c>
      <c r="H2310" t="s">
        <v>149</v>
      </c>
      <c r="I2310">
        <v>40</v>
      </c>
      <c r="J2310">
        <v>1324.008</v>
      </c>
      <c r="K2310">
        <v>33.851579000000001</v>
      </c>
    </row>
    <row r="2311" spans="1:11">
      <c r="A2311" t="s">
        <v>111</v>
      </c>
      <c r="B2311">
        <v>0.50756013151268997</v>
      </c>
      <c r="C2311" t="s">
        <v>114</v>
      </c>
      <c r="D2311" t="s">
        <v>112</v>
      </c>
      <c r="E2311" t="s">
        <v>113</v>
      </c>
      <c r="F2311" t="s">
        <v>532</v>
      </c>
      <c r="G2311" t="s">
        <v>115</v>
      </c>
      <c r="H2311" t="s">
        <v>116</v>
      </c>
      <c r="I2311">
        <v>126</v>
      </c>
      <c r="J2311">
        <v>627.36500000000001</v>
      </c>
      <c r="K2311">
        <v>0.39569700000000002</v>
      </c>
    </row>
    <row r="2312" spans="1:11">
      <c r="A2312" t="s">
        <v>117</v>
      </c>
      <c r="B2312">
        <v>0.827698070130785</v>
      </c>
      <c r="C2312" t="s">
        <v>119</v>
      </c>
      <c r="D2312" t="s">
        <v>118</v>
      </c>
      <c r="E2312" t="s">
        <v>113</v>
      </c>
      <c r="F2312" t="s">
        <v>532</v>
      </c>
      <c r="G2312" t="s">
        <v>120</v>
      </c>
      <c r="H2312" t="s">
        <v>121</v>
      </c>
      <c r="I2312">
        <v>303</v>
      </c>
      <c r="J2312">
        <v>925.14099999999996</v>
      </c>
      <c r="K2312">
        <v>0.39569700000000002</v>
      </c>
    </row>
    <row r="2313" spans="1:11">
      <c r="A2313" t="s">
        <v>122</v>
      </c>
      <c r="B2313">
        <v>0.335904572683353</v>
      </c>
      <c r="C2313" t="s">
        <v>124</v>
      </c>
      <c r="D2313" t="s">
        <v>123</v>
      </c>
      <c r="E2313" t="s">
        <v>113</v>
      </c>
      <c r="F2313" t="s">
        <v>532</v>
      </c>
      <c r="G2313" t="s">
        <v>120</v>
      </c>
      <c r="H2313" t="s">
        <v>125</v>
      </c>
      <c r="I2313">
        <v>103</v>
      </c>
      <c r="J2313">
        <v>774.923</v>
      </c>
      <c r="K2313">
        <v>0.39569700000000002</v>
      </c>
    </row>
    <row r="2314" spans="1:11">
      <c r="A2314" t="s">
        <v>126</v>
      </c>
      <c r="B2314">
        <v>0.66271895829115801</v>
      </c>
      <c r="C2314" t="s">
        <v>119</v>
      </c>
      <c r="D2314" t="s">
        <v>127</v>
      </c>
      <c r="E2314" t="s">
        <v>113</v>
      </c>
      <c r="F2314" t="s">
        <v>532</v>
      </c>
      <c r="G2314" t="s">
        <v>120</v>
      </c>
      <c r="H2314" t="s">
        <v>128</v>
      </c>
      <c r="I2314">
        <v>222</v>
      </c>
      <c r="J2314">
        <v>846.56600000000003</v>
      </c>
      <c r="K2314">
        <v>0.39569700000000002</v>
      </c>
    </row>
    <row r="2315" spans="1:11">
      <c r="A2315" t="s">
        <v>129</v>
      </c>
      <c r="B2315">
        <v>0.21564073625295899</v>
      </c>
      <c r="C2315" t="s">
        <v>124</v>
      </c>
      <c r="D2315" t="s">
        <v>130</v>
      </c>
      <c r="E2315" t="s">
        <v>113</v>
      </c>
      <c r="F2315" t="s">
        <v>532</v>
      </c>
      <c r="G2315" t="s">
        <v>120</v>
      </c>
      <c r="H2315" t="s">
        <v>131</v>
      </c>
      <c r="I2315">
        <v>28</v>
      </c>
      <c r="J2315">
        <v>328.14400000000001</v>
      </c>
      <c r="K2315">
        <v>0.39569700000000002</v>
      </c>
    </row>
    <row r="2316" spans="1:11">
      <c r="A2316" t="s">
        <v>132</v>
      </c>
      <c r="B2316">
        <v>0.62432308836499795</v>
      </c>
      <c r="C2316" t="s">
        <v>114</v>
      </c>
      <c r="D2316" t="s">
        <v>133</v>
      </c>
      <c r="E2316" t="s">
        <v>113</v>
      </c>
      <c r="F2316" t="s">
        <v>532</v>
      </c>
      <c r="G2316" t="s">
        <v>115</v>
      </c>
      <c r="H2316" t="s">
        <v>134</v>
      </c>
      <c r="I2316">
        <v>178</v>
      </c>
      <c r="J2316">
        <v>720.52300000000002</v>
      </c>
      <c r="K2316">
        <v>0.39569700000000002</v>
      </c>
    </row>
    <row r="2317" spans="1:11">
      <c r="A2317" t="s">
        <v>135</v>
      </c>
      <c r="B2317">
        <v>0.68838081718463495</v>
      </c>
      <c r="C2317" t="s">
        <v>119</v>
      </c>
      <c r="D2317" t="s">
        <v>136</v>
      </c>
      <c r="E2317" t="s">
        <v>113</v>
      </c>
      <c r="F2317" t="s">
        <v>532</v>
      </c>
      <c r="G2317" t="s">
        <v>137</v>
      </c>
      <c r="H2317" t="s">
        <v>138</v>
      </c>
      <c r="I2317">
        <v>216</v>
      </c>
      <c r="J2317">
        <v>792.98</v>
      </c>
      <c r="K2317">
        <v>0.39569700000000002</v>
      </c>
    </row>
    <row r="2318" spans="1:11">
      <c r="A2318" t="s">
        <v>139</v>
      </c>
      <c r="B2318">
        <v>1.0465746174831301</v>
      </c>
      <c r="C2318" t="s">
        <v>119</v>
      </c>
      <c r="D2318" t="s">
        <v>140</v>
      </c>
      <c r="E2318" t="s">
        <v>113</v>
      </c>
      <c r="F2318" t="s">
        <v>532</v>
      </c>
      <c r="G2318" t="s">
        <v>137</v>
      </c>
      <c r="H2318" t="s">
        <v>141</v>
      </c>
      <c r="I2318">
        <v>298</v>
      </c>
      <c r="J2318">
        <v>719.58699999999999</v>
      </c>
      <c r="K2318">
        <v>0.39569700000000002</v>
      </c>
    </row>
    <row r="2319" spans="1:11">
      <c r="A2319" t="s">
        <v>142</v>
      </c>
      <c r="B2319">
        <v>0.67140972518778297</v>
      </c>
      <c r="C2319" t="s">
        <v>119</v>
      </c>
      <c r="D2319" t="s">
        <v>143</v>
      </c>
      <c r="E2319" t="s">
        <v>113</v>
      </c>
      <c r="F2319" t="s">
        <v>532</v>
      </c>
      <c r="G2319" t="s">
        <v>137</v>
      </c>
      <c r="H2319" t="s">
        <v>144</v>
      </c>
      <c r="I2319">
        <v>206</v>
      </c>
      <c r="J2319">
        <v>775.38400000000001</v>
      </c>
      <c r="K2319">
        <v>0.39569700000000002</v>
      </c>
    </row>
    <row r="2320" spans="1:11">
      <c r="A2320" t="s">
        <v>156</v>
      </c>
      <c r="B2320">
        <v>4.4977730021923297E-2</v>
      </c>
      <c r="C2320" t="s">
        <v>119</v>
      </c>
      <c r="D2320" t="s">
        <v>157</v>
      </c>
      <c r="E2320" t="s">
        <v>113</v>
      </c>
      <c r="F2320" t="s">
        <v>532</v>
      </c>
      <c r="G2320" t="s">
        <v>158</v>
      </c>
      <c r="H2320" t="s">
        <v>158</v>
      </c>
      <c r="I2320">
        <v>12</v>
      </c>
      <c r="J2320">
        <v>674.25</v>
      </c>
      <c r="K2320">
        <v>0.39569700000000002</v>
      </c>
    </row>
    <row r="2321" spans="1:11">
      <c r="A2321" t="s">
        <v>159</v>
      </c>
      <c r="B2321">
        <v>2.2664351123644001E-3</v>
      </c>
      <c r="C2321" t="s">
        <v>162</v>
      </c>
      <c r="D2321" t="s">
        <v>160</v>
      </c>
      <c r="E2321" t="s">
        <v>161</v>
      </c>
      <c r="F2321" t="s">
        <v>532</v>
      </c>
      <c r="G2321" t="s">
        <v>149</v>
      </c>
      <c r="H2321" t="s">
        <v>149</v>
      </c>
      <c r="I2321">
        <v>1</v>
      </c>
      <c r="J2321">
        <v>1115.049</v>
      </c>
      <c r="K2321">
        <v>0.39569700000000002</v>
      </c>
    </row>
    <row r="2322" spans="1:11">
      <c r="A2322" t="s">
        <v>167</v>
      </c>
      <c r="B2322">
        <v>2.0423835742124398E-3</v>
      </c>
      <c r="C2322" t="s">
        <v>162</v>
      </c>
      <c r="D2322" t="s">
        <v>168</v>
      </c>
      <c r="E2322" t="s">
        <v>169</v>
      </c>
      <c r="F2322" t="s">
        <v>532</v>
      </c>
      <c r="G2322" t="s">
        <v>149</v>
      </c>
      <c r="H2322" t="s">
        <v>170</v>
      </c>
      <c r="I2322">
        <v>1</v>
      </c>
      <c r="J2322">
        <v>1237.3710000000001</v>
      </c>
      <c r="K2322">
        <v>0.39569700000000002</v>
      </c>
    </row>
    <row r="2323" spans="1:11">
      <c r="A2323" t="s">
        <v>177</v>
      </c>
      <c r="B2323">
        <v>7.1686768797613702E-3</v>
      </c>
      <c r="C2323" t="s">
        <v>162</v>
      </c>
      <c r="D2323" t="s">
        <v>178</v>
      </c>
      <c r="E2323" t="s">
        <v>179</v>
      </c>
      <c r="F2323" t="s">
        <v>532</v>
      </c>
      <c r="G2323" t="s">
        <v>179</v>
      </c>
      <c r="H2323" t="s">
        <v>179</v>
      </c>
      <c r="I2323">
        <v>4</v>
      </c>
      <c r="J2323">
        <v>1410.127</v>
      </c>
      <c r="K2323">
        <v>0.39569700000000002</v>
      </c>
    </row>
    <row r="2324" spans="1:11">
      <c r="A2324" t="s">
        <v>180</v>
      </c>
      <c r="B2324">
        <v>1.26721643665765E-2</v>
      </c>
      <c r="C2324" t="s">
        <v>162</v>
      </c>
      <c r="D2324" t="s">
        <v>181</v>
      </c>
      <c r="E2324" t="s">
        <v>165</v>
      </c>
      <c r="F2324" t="s">
        <v>532</v>
      </c>
      <c r="G2324" t="s">
        <v>149</v>
      </c>
      <c r="H2324" t="s">
        <v>149</v>
      </c>
      <c r="I2324">
        <v>7</v>
      </c>
      <c r="J2324">
        <v>1395.9970000000001</v>
      </c>
      <c r="K2324">
        <v>0.39569700000000002</v>
      </c>
    </row>
    <row r="2325" spans="1:11">
      <c r="A2325" t="s">
        <v>184</v>
      </c>
      <c r="B2325">
        <v>1.9399542840175599E-3</v>
      </c>
      <c r="C2325" t="s">
        <v>186</v>
      </c>
      <c r="D2325" t="s">
        <v>185</v>
      </c>
      <c r="E2325" t="s">
        <v>165</v>
      </c>
      <c r="F2325" t="s">
        <v>532</v>
      </c>
      <c r="G2325" t="s">
        <v>149</v>
      </c>
      <c r="H2325" t="s">
        <v>149</v>
      </c>
      <c r="I2325">
        <v>1</v>
      </c>
      <c r="J2325">
        <v>1302.704</v>
      </c>
      <c r="K2325">
        <v>0.39569700000000002</v>
      </c>
    </row>
    <row r="2326" spans="1:11">
      <c r="A2326" t="s">
        <v>195</v>
      </c>
      <c r="B2326">
        <v>1.7628116731852701E-3</v>
      </c>
      <c r="C2326" t="s">
        <v>166</v>
      </c>
      <c r="D2326" t="s">
        <v>196</v>
      </c>
      <c r="E2326" t="s">
        <v>165</v>
      </c>
      <c r="F2326" t="s">
        <v>532</v>
      </c>
      <c r="G2326" t="s">
        <v>149</v>
      </c>
      <c r="H2326" t="s">
        <v>149</v>
      </c>
      <c r="I2326">
        <v>1</v>
      </c>
      <c r="J2326">
        <v>1433.6110000000001</v>
      </c>
      <c r="K2326">
        <v>0.39569700000000002</v>
      </c>
    </row>
    <row r="2327" spans="1:11">
      <c r="A2327" t="s">
        <v>227</v>
      </c>
      <c r="B2327">
        <v>7.5478611905352997E-3</v>
      </c>
      <c r="C2327" t="s">
        <v>203</v>
      </c>
      <c r="D2327" t="s">
        <v>228</v>
      </c>
      <c r="E2327" t="s">
        <v>165</v>
      </c>
      <c r="F2327" t="s">
        <v>532</v>
      </c>
      <c r="G2327" t="s">
        <v>149</v>
      </c>
      <c r="H2327" t="s">
        <v>149</v>
      </c>
      <c r="I2327">
        <v>2</v>
      </c>
      <c r="J2327">
        <v>669.64300000000003</v>
      </c>
      <c r="K2327">
        <v>0.39569700000000002</v>
      </c>
    </row>
    <row r="2328" spans="1:11">
      <c r="A2328" t="s">
        <v>229</v>
      </c>
      <c r="B2328">
        <v>4.3953892782784502E-3</v>
      </c>
      <c r="C2328" t="s">
        <v>203</v>
      </c>
      <c r="D2328" t="s">
        <v>230</v>
      </c>
      <c r="E2328" t="s">
        <v>231</v>
      </c>
      <c r="F2328" t="s">
        <v>532</v>
      </c>
      <c r="G2328" t="s">
        <v>149</v>
      </c>
      <c r="H2328" t="s">
        <v>149</v>
      </c>
      <c r="I2328">
        <v>1</v>
      </c>
      <c r="J2328">
        <v>574.96299999999997</v>
      </c>
      <c r="K2328">
        <v>0.39569700000000002</v>
      </c>
    </row>
    <row r="2329" spans="1:11">
      <c r="A2329" t="s">
        <v>232</v>
      </c>
      <c r="B2329">
        <v>59.398139841762202</v>
      </c>
      <c r="C2329" t="s">
        <v>233</v>
      </c>
      <c r="D2329" t="s">
        <v>1</v>
      </c>
      <c r="E2329" t="s">
        <v>113</v>
      </c>
      <c r="F2329" t="s">
        <v>532</v>
      </c>
      <c r="G2329" t="s">
        <v>1</v>
      </c>
      <c r="H2329" t="s">
        <v>1</v>
      </c>
      <c r="I2329">
        <v>27269</v>
      </c>
      <c r="J2329">
        <v>1160.202</v>
      </c>
      <c r="K2329">
        <v>0.39569700000000002</v>
      </c>
    </row>
    <row r="2330" spans="1:11">
      <c r="A2330" t="s">
        <v>234</v>
      </c>
      <c r="B2330">
        <v>1.9309790462620001E-3</v>
      </c>
      <c r="C2330" t="s">
        <v>236</v>
      </c>
      <c r="D2330" t="s">
        <v>235</v>
      </c>
      <c r="E2330" t="s">
        <v>165</v>
      </c>
      <c r="F2330" t="s">
        <v>532</v>
      </c>
      <c r="G2330" t="s">
        <v>149</v>
      </c>
      <c r="H2330" t="s">
        <v>149</v>
      </c>
      <c r="I2330">
        <v>1</v>
      </c>
      <c r="J2330">
        <v>1308.759</v>
      </c>
      <c r="K2330">
        <v>0.39569700000000002</v>
      </c>
    </row>
    <row r="2331" spans="1:11">
      <c r="A2331" t="s">
        <v>237</v>
      </c>
      <c r="B2331">
        <v>1.8814639984207999E-3</v>
      </c>
      <c r="C2331" t="s">
        <v>162</v>
      </c>
      <c r="D2331" t="s">
        <v>238</v>
      </c>
      <c r="E2331" t="s">
        <v>165</v>
      </c>
      <c r="F2331" t="s">
        <v>532</v>
      </c>
      <c r="G2331" t="s">
        <v>149</v>
      </c>
      <c r="H2331" t="s">
        <v>149</v>
      </c>
      <c r="I2331">
        <v>1</v>
      </c>
      <c r="J2331">
        <v>1343.202</v>
      </c>
      <c r="K2331">
        <v>0.39569700000000002</v>
      </c>
    </row>
    <row r="2332" spans="1:11">
      <c r="A2332" t="s">
        <v>239</v>
      </c>
      <c r="B2332">
        <v>7.8683991403833298E-3</v>
      </c>
      <c r="C2332" t="s">
        <v>241</v>
      </c>
      <c r="D2332" t="s">
        <v>240</v>
      </c>
      <c r="E2332" t="s">
        <v>169</v>
      </c>
      <c r="F2332" t="s">
        <v>532</v>
      </c>
      <c r="G2332" t="s">
        <v>149</v>
      </c>
      <c r="H2332" t="s">
        <v>242</v>
      </c>
      <c r="I2332">
        <v>4</v>
      </c>
      <c r="J2332">
        <v>1284.7270000000001</v>
      </c>
      <c r="K2332">
        <v>0.39569700000000002</v>
      </c>
    </row>
    <row r="2333" spans="1:11">
      <c r="A2333" t="s">
        <v>111</v>
      </c>
      <c r="B2333">
        <v>1.72154258979007</v>
      </c>
      <c r="C2333" t="s">
        <v>114</v>
      </c>
      <c r="D2333" t="s">
        <v>112</v>
      </c>
      <c r="E2333" t="s">
        <v>113</v>
      </c>
      <c r="F2333" t="s">
        <v>533</v>
      </c>
      <c r="G2333" t="s">
        <v>115</v>
      </c>
      <c r="H2333" t="s">
        <v>116</v>
      </c>
      <c r="I2333">
        <v>36006</v>
      </c>
      <c r="J2333">
        <v>627.36500000000001</v>
      </c>
      <c r="K2333">
        <v>33.337791000000003</v>
      </c>
    </row>
    <row r="2334" spans="1:11">
      <c r="A2334" t="s">
        <v>117</v>
      </c>
      <c r="B2334">
        <v>22.3721704422085</v>
      </c>
      <c r="C2334" t="s">
        <v>119</v>
      </c>
      <c r="D2334" t="s">
        <v>118</v>
      </c>
      <c r="E2334" t="s">
        <v>113</v>
      </c>
      <c r="F2334" t="s">
        <v>533</v>
      </c>
      <c r="G2334" t="s">
        <v>120</v>
      </c>
      <c r="H2334" t="s">
        <v>121</v>
      </c>
      <c r="I2334">
        <v>690006</v>
      </c>
      <c r="J2334">
        <v>925.14099999999996</v>
      </c>
      <c r="K2334">
        <v>33.337791000000003</v>
      </c>
    </row>
    <row r="2335" spans="1:11">
      <c r="A2335" t="s">
        <v>122</v>
      </c>
      <c r="B2335">
        <v>28.1437555084485</v>
      </c>
      <c r="C2335" t="s">
        <v>124</v>
      </c>
      <c r="D2335" t="s">
        <v>123</v>
      </c>
      <c r="E2335" t="s">
        <v>113</v>
      </c>
      <c r="F2335" t="s">
        <v>533</v>
      </c>
      <c r="G2335" t="s">
        <v>120</v>
      </c>
      <c r="H2335" t="s">
        <v>125</v>
      </c>
      <c r="I2335">
        <v>727072</v>
      </c>
      <c r="J2335">
        <v>774.923</v>
      </c>
      <c r="K2335">
        <v>33.337791000000003</v>
      </c>
    </row>
    <row r="2336" spans="1:11">
      <c r="A2336" t="s">
        <v>126</v>
      </c>
      <c r="B2336">
        <v>2.9343462871492001</v>
      </c>
      <c r="C2336" t="s">
        <v>119</v>
      </c>
      <c r="D2336" t="s">
        <v>127</v>
      </c>
      <c r="E2336" t="s">
        <v>113</v>
      </c>
      <c r="F2336" t="s">
        <v>533</v>
      </c>
      <c r="G2336" t="s">
        <v>120</v>
      </c>
      <c r="H2336" t="s">
        <v>128</v>
      </c>
      <c r="I2336">
        <v>82815</v>
      </c>
      <c r="J2336">
        <v>846.56600000000003</v>
      </c>
      <c r="K2336">
        <v>33.337791000000003</v>
      </c>
    </row>
    <row r="2337" spans="1:11">
      <c r="A2337" t="s">
        <v>129</v>
      </c>
      <c r="B2337">
        <v>23.960939494092401</v>
      </c>
      <c r="C2337" t="s">
        <v>124</v>
      </c>
      <c r="D2337" t="s">
        <v>130</v>
      </c>
      <c r="E2337" t="s">
        <v>113</v>
      </c>
      <c r="F2337" t="s">
        <v>533</v>
      </c>
      <c r="G2337" t="s">
        <v>120</v>
      </c>
      <c r="H2337" t="s">
        <v>131</v>
      </c>
      <c r="I2337">
        <v>262123</v>
      </c>
      <c r="J2337">
        <v>328.14400000000001</v>
      </c>
      <c r="K2337">
        <v>33.337791000000003</v>
      </c>
    </row>
    <row r="2338" spans="1:11">
      <c r="A2338" t="s">
        <v>132</v>
      </c>
      <c r="B2338">
        <v>2.10706247108853</v>
      </c>
      <c r="C2338" t="s">
        <v>114</v>
      </c>
      <c r="D2338" t="s">
        <v>133</v>
      </c>
      <c r="E2338" t="s">
        <v>113</v>
      </c>
      <c r="F2338" t="s">
        <v>533</v>
      </c>
      <c r="G2338" t="s">
        <v>115</v>
      </c>
      <c r="H2338" t="s">
        <v>134</v>
      </c>
      <c r="I2338">
        <v>50613</v>
      </c>
      <c r="J2338">
        <v>720.52300000000002</v>
      </c>
      <c r="K2338">
        <v>33.337791000000003</v>
      </c>
    </row>
    <row r="2339" spans="1:11">
      <c r="A2339" t="s">
        <v>135</v>
      </c>
      <c r="B2339">
        <v>2.6333586533259101</v>
      </c>
      <c r="C2339" t="s">
        <v>119</v>
      </c>
      <c r="D2339" t="s">
        <v>136</v>
      </c>
      <c r="E2339" t="s">
        <v>113</v>
      </c>
      <c r="F2339" t="s">
        <v>533</v>
      </c>
      <c r="G2339" t="s">
        <v>137</v>
      </c>
      <c r="H2339" t="s">
        <v>138</v>
      </c>
      <c r="I2339">
        <v>69616</v>
      </c>
      <c r="J2339">
        <v>792.98</v>
      </c>
      <c r="K2339">
        <v>33.337791000000003</v>
      </c>
    </row>
    <row r="2340" spans="1:11">
      <c r="A2340" t="s">
        <v>139</v>
      </c>
      <c r="B2340">
        <v>2.6457890355766001</v>
      </c>
      <c r="C2340" t="s">
        <v>119</v>
      </c>
      <c r="D2340" t="s">
        <v>140</v>
      </c>
      <c r="E2340" t="s">
        <v>113</v>
      </c>
      <c r="F2340" t="s">
        <v>533</v>
      </c>
      <c r="G2340" t="s">
        <v>137</v>
      </c>
      <c r="H2340" t="s">
        <v>141</v>
      </c>
      <c r="I2340">
        <v>63471</v>
      </c>
      <c r="J2340">
        <v>719.58699999999999</v>
      </c>
      <c r="K2340">
        <v>33.337791000000003</v>
      </c>
    </row>
    <row r="2341" spans="1:11">
      <c r="A2341" t="s">
        <v>142</v>
      </c>
      <c r="B2341">
        <v>1.6646299008310701</v>
      </c>
      <c r="C2341" t="s">
        <v>119</v>
      </c>
      <c r="D2341" t="s">
        <v>143</v>
      </c>
      <c r="E2341" t="s">
        <v>113</v>
      </c>
      <c r="F2341" t="s">
        <v>533</v>
      </c>
      <c r="G2341" t="s">
        <v>137</v>
      </c>
      <c r="H2341" t="s">
        <v>144</v>
      </c>
      <c r="I2341">
        <v>43030</v>
      </c>
      <c r="J2341">
        <v>775.38400000000001</v>
      </c>
      <c r="K2341">
        <v>33.337791000000003</v>
      </c>
    </row>
    <row r="2342" spans="1:11">
      <c r="A2342" t="s">
        <v>145</v>
      </c>
      <c r="B2342">
        <v>4.9455567523197205E-4</v>
      </c>
      <c r="C2342" t="s">
        <v>148</v>
      </c>
      <c r="D2342" t="s">
        <v>146</v>
      </c>
      <c r="E2342" t="s">
        <v>147</v>
      </c>
      <c r="F2342" t="s">
        <v>533</v>
      </c>
      <c r="G2342" t="s">
        <v>149</v>
      </c>
      <c r="H2342" t="s">
        <v>149</v>
      </c>
      <c r="I2342">
        <v>15</v>
      </c>
      <c r="J2342">
        <v>909.78599999999994</v>
      </c>
      <c r="K2342">
        <v>33.337791000000003</v>
      </c>
    </row>
    <row r="2343" spans="1:11">
      <c r="A2343" t="s">
        <v>150</v>
      </c>
      <c r="B2343">
        <v>8.4835260697362698E-4</v>
      </c>
      <c r="C2343" t="s">
        <v>148</v>
      </c>
      <c r="D2343" t="s">
        <v>151</v>
      </c>
      <c r="E2343" t="s">
        <v>147</v>
      </c>
      <c r="F2343" t="s">
        <v>533</v>
      </c>
      <c r="G2343" t="s">
        <v>149</v>
      </c>
      <c r="H2343" t="s">
        <v>149</v>
      </c>
      <c r="I2343">
        <v>27</v>
      </c>
      <c r="J2343">
        <v>954.66399999999999</v>
      </c>
      <c r="K2343">
        <v>33.337791000000003</v>
      </c>
    </row>
    <row r="2344" spans="1:11">
      <c r="A2344" t="s">
        <v>152</v>
      </c>
      <c r="B2344">
        <v>1.1128450256629699E-3</v>
      </c>
      <c r="C2344" t="s">
        <v>148</v>
      </c>
      <c r="D2344" t="s">
        <v>153</v>
      </c>
      <c r="E2344" t="s">
        <v>147</v>
      </c>
      <c r="F2344" t="s">
        <v>533</v>
      </c>
      <c r="G2344" t="s">
        <v>149</v>
      </c>
      <c r="H2344" t="s">
        <v>149</v>
      </c>
      <c r="I2344">
        <v>52</v>
      </c>
      <c r="J2344">
        <v>1401.625</v>
      </c>
      <c r="K2344">
        <v>33.337791000000003</v>
      </c>
    </row>
    <row r="2345" spans="1:11">
      <c r="A2345" t="s">
        <v>154</v>
      </c>
      <c r="B2345">
        <v>7.0113141340220095E-4</v>
      </c>
      <c r="C2345" t="s">
        <v>148</v>
      </c>
      <c r="D2345" t="s">
        <v>155</v>
      </c>
      <c r="E2345" t="s">
        <v>147</v>
      </c>
      <c r="F2345" t="s">
        <v>533</v>
      </c>
      <c r="G2345" t="s">
        <v>149</v>
      </c>
      <c r="H2345" t="s">
        <v>149</v>
      </c>
      <c r="I2345">
        <v>19</v>
      </c>
      <c r="J2345">
        <v>812.86300000000006</v>
      </c>
      <c r="K2345">
        <v>33.337791000000003</v>
      </c>
    </row>
    <row r="2346" spans="1:11">
      <c r="A2346" t="s">
        <v>156</v>
      </c>
      <c r="B2346">
        <v>0.44020809426410101</v>
      </c>
      <c r="C2346" t="s">
        <v>119</v>
      </c>
      <c r="D2346" t="s">
        <v>157</v>
      </c>
      <c r="E2346" t="s">
        <v>113</v>
      </c>
      <c r="F2346" t="s">
        <v>533</v>
      </c>
      <c r="G2346" t="s">
        <v>158</v>
      </c>
      <c r="H2346" t="s">
        <v>158</v>
      </c>
      <c r="I2346">
        <v>9895</v>
      </c>
      <c r="J2346">
        <v>674.25</v>
      </c>
      <c r="K2346">
        <v>33.337791000000003</v>
      </c>
    </row>
    <row r="2347" spans="1:11">
      <c r="A2347" t="s">
        <v>159</v>
      </c>
      <c r="B2347">
        <v>2.71162581604317E-2</v>
      </c>
      <c r="C2347" t="s">
        <v>162</v>
      </c>
      <c r="D2347" t="s">
        <v>160</v>
      </c>
      <c r="E2347" t="s">
        <v>161</v>
      </c>
      <c r="F2347" t="s">
        <v>533</v>
      </c>
      <c r="G2347" t="s">
        <v>149</v>
      </c>
      <c r="H2347" t="s">
        <v>149</v>
      </c>
      <c r="I2347">
        <v>1008</v>
      </c>
      <c r="J2347">
        <v>1115.049</v>
      </c>
      <c r="K2347">
        <v>33.337791000000003</v>
      </c>
    </row>
    <row r="2348" spans="1:11">
      <c r="A2348" t="s">
        <v>163</v>
      </c>
      <c r="B2348">
        <v>7.2061792140191104E-4</v>
      </c>
      <c r="C2348" t="s">
        <v>166</v>
      </c>
      <c r="D2348" t="s">
        <v>164</v>
      </c>
      <c r="E2348" t="s">
        <v>165</v>
      </c>
      <c r="F2348" t="s">
        <v>533</v>
      </c>
      <c r="G2348" t="s">
        <v>149</v>
      </c>
      <c r="H2348" t="s">
        <v>149</v>
      </c>
      <c r="I2348">
        <v>35</v>
      </c>
      <c r="J2348">
        <v>1456.8879999999999</v>
      </c>
      <c r="K2348">
        <v>33.337791000000003</v>
      </c>
    </row>
    <row r="2349" spans="1:11">
      <c r="A2349" t="s">
        <v>167</v>
      </c>
      <c r="B2349">
        <v>9.8178924491991899E-3</v>
      </c>
      <c r="C2349" t="s">
        <v>162</v>
      </c>
      <c r="D2349" t="s">
        <v>168</v>
      </c>
      <c r="E2349" t="s">
        <v>169</v>
      </c>
      <c r="F2349" t="s">
        <v>533</v>
      </c>
      <c r="G2349" t="s">
        <v>149</v>
      </c>
      <c r="H2349" t="s">
        <v>170</v>
      </c>
      <c r="I2349">
        <v>405</v>
      </c>
      <c r="J2349">
        <v>1237.3710000000001</v>
      </c>
      <c r="K2349">
        <v>33.337791000000003</v>
      </c>
    </row>
    <row r="2350" spans="1:11">
      <c r="A2350" t="s">
        <v>171</v>
      </c>
      <c r="B2350">
        <v>4.9224705773910605E-4</v>
      </c>
      <c r="C2350" t="s">
        <v>166</v>
      </c>
      <c r="D2350" t="s">
        <v>172</v>
      </c>
      <c r="E2350" t="s">
        <v>165</v>
      </c>
      <c r="F2350" t="s">
        <v>533</v>
      </c>
      <c r="G2350" t="s">
        <v>149</v>
      </c>
      <c r="H2350" t="s">
        <v>149</v>
      </c>
      <c r="I2350">
        <v>21</v>
      </c>
      <c r="J2350">
        <v>1279.674</v>
      </c>
      <c r="K2350">
        <v>33.337791000000003</v>
      </c>
    </row>
    <row r="2351" spans="1:11">
      <c r="A2351" t="s">
        <v>173</v>
      </c>
      <c r="B2351">
        <v>7.9270031794642702E-4</v>
      </c>
      <c r="C2351" t="s">
        <v>162</v>
      </c>
      <c r="D2351" t="s">
        <v>174</v>
      </c>
      <c r="E2351" t="s">
        <v>165</v>
      </c>
      <c r="F2351" t="s">
        <v>533</v>
      </c>
      <c r="G2351" t="s">
        <v>149</v>
      </c>
      <c r="H2351" t="s">
        <v>149</v>
      </c>
      <c r="I2351">
        <v>38</v>
      </c>
      <c r="J2351">
        <v>1437.93</v>
      </c>
      <c r="K2351">
        <v>33.337791000000003</v>
      </c>
    </row>
    <row r="2352" spans="1:11">
      <c r="A2352" t="s">
        <v>175</v>
      </c>
      <c r="B2352">
        <v>6.0760554891865E-4</v>
      </c>
      <c r="C2352" t="s">
        <v>162</v>
      </c>
      <c r="D2352" t="s">
        <v>176</v>
      </c>
      <c r="E2352" t="s">
        <v>165</v>
      </c>
      <c r="F2352" t="s">
        <v>533</v>
      </c>
      <c r="G2352" t="s">
        <v>149</v>
      </c>
      <c r="H2352" t="s">
        <v>149</v>
      </c>
      <c r="I2352">
        <v>28</v>
      </c>
      <c r="J2352">
        <v>1382.2909999999999</v>
      </c>
      <c r="K2352">
        <v>33.337791000000003</v>
      </c>
    </row>
    <row r="2353" spans="1:11">
      <c r="A2353" t="s">
        <v>177</v>
      </c>
      <c r="B2353">
        <v>3.3673314539388301E-2</v>
      </c>
      <c r="C2353" t="s">
        <v>162</v>
      </c>
      <c r="D2353" t="s">
        <v>178</v>
      </c>
      <c r="E2353" t="s">
        <v>179</v>
      </c>
      <c r="F2353" t="s">
        <v>533</v>
      </c>
      <c r="G2353" t="s">
        <v>179</v>
      </c>
      <c r="H2353" t="s">
        <v>179</v>
      </c>
      <c r="I2353">
        <v>1583</v>
      </c>
      <c r="J2353">
        <v>1410.127</v>
      </c>
      <c r="K2353">
        <v>33.337791000000003</v>
      </c>
    </row>
    <row r="2354" spans="1:11">
      <c r="A2354" t="s">
        <v>180</v>
      </c>
      <c r="B2354">
        <v>1.14096734920988E-2</v>
      </c>
      <c r="C2354" t="s">
        <v>162</v>
      </c>
      <c r="D2354" t="s">
        <v>181</v>
      </c>
      <c r="E2354" t="s">
        <v>165</v>
      </c>
      <c r="F2354" t="s">
        <v>533</v>
      </c>
      <c r="G2354" t="s">
        <v>149</v>
      </c>
      <c r="H2354" t="s">
        <v>149</v>
      </c>
      <c r="I2354">
        <v>531</v>
      </c>
      <c r="J2354">
        <v>1395.9970000000001</v>
      </c>
      <c r="K2354">
        <v>33.337791000000003</v>
      </c>
    </row>
    <row r="2355" spans="1:11">
      <c r="A2355" t="s">
        <v>182</v>
      </c>
      <c r="B2355">
        <v>6.6049994722133798E-4</v>
      </c>
      <c r="C2355" t="s">
        <v>166</v>
      </c>
      <c r="D2355" t="s">
        <v>183</v>
      </c>
      <c r="E2355" t="s">
        <v>165</v>
      </c>
      <c r="F2355" t="s">
        <v>533</v>
      </c>
      <c r="G2355" t="s">
        <v>149</v>
      </c>
      <c r="H2355" t="s">
        <v>149</v>
      </c>
      <c r="I2355">
        <v>30</v>
      </c>
      <c r="J2355">
        <v>1362.422</v>
      </c>
      <c r="K2355">
        <v>33.337791000000003</v>
      </c>
    </row>
    <row r="2356" spans="1:11">
      <c r="A2356" t="s">
        <v>184</v>
      </c>
      <c r="B2356">
        <v>4.6051886900538603E-4</v>
      </c>
      <c r="C2356" t="s">
        <v>186</v>
      </c>
      <c r="D2356" t="s">
        <v>185</v>
      </c>
      <c r="E2356" t="s">
        <v>165</v>
      </c>
      <c r="F2356" t="s">
        <v>533</v>
      </c>
      <c r="G2356" t="s">
        <v>149</v>
      </c>
      <c r="H2356" t="s">
        <v>149</v>
      </c>
      <c r="I2356">
        <v>20</v>
      </c>
      <c r="J2356">
        <v>1302.704</v>
      </c>
      <c r="K2356">
        <v>33.337791000000003</v>
      </c>
    </row>
    <row r="2357" spans="1:11">
      <c r="A2357" t="s">
        <v>187</v>
      </c>
      <c r="B2357">
        <v>4.3001456706349901E-4</v>
      </c>
      <c r="C2357" t="s">
        <v>186</v>
      </c>
      <c r="D2357" t="s">
        <v>188</v>
      </c>
      <c r="E2357" t="s">
        <v>165</v>
      </c>
      <c r="F2357" t="s">
        <v>533</v>
      </c>
      <c r="G2357" t="s">
        <v>149</v>
      </c>
      <c r="H2357" t="s">
        <v>149</v>
      </c>
      <c r="I2357">
        <v>20</v>
      </c>
      <c r="J2357">
        <v>1395.115</v>
      </c>
      <c r="K2357">
        <v>33.337791000000003</v>
      </c>
    </row>
    <row r="2358" spans="1:11">
      <c r="A2358" t="s">
        <v>189</v>
      </c>
      <c r="B2358" s="21">
        <v>9.4132822342713306E-5</v>
      </c>
      <c r="C2358" t="s">
        <v>186</v>
      </c>
      <c r="D2358" t="s">
        <v>190</v>
      </c>
      <c r="E2358" t="s">
        <v>165</v>
      </c>
      <c r="F2358" t="s">
        <v>533</v>
      </c>
      <c r="G2358" t="s">
        <v>149</v>
      </c>
      <c r="H2358" t="s">
        <v>149</v>
      </c>
      <c r="I2358">
        <v>4</v>
      </c>
      <c r="J2358">
        <v>1274.624</v>
      </c>
      <c r="K2358">
        <v>33.337791000000003</v>
      </c>
    </row>
    <row r="2359" spans="1:11">
      <c r="A2359" t="s">
        <v>191</v>
      </c>
      <c r="B2359">
        <v>5.08760132234937E-4</v>
      </c>
      <c r="C2359" t="s">
        <v>186</v>
      </c>
      <c r="D2359" t="s">
        <v>192</v>
      </c>
      <c r="E2359" t="s">
        <v>165</v>
      </c>
      <c r="F2359" t="s">
        <v>533</v>
      </c>
      <c r="G2359" t="s">
        <v>149</v>
      </c>
      <c r="H2359" t="s">
        <v>149</v>
      </c>
      <c r="I2359">
        <v>22</v>
      </c>
      <c r="J2359">
        <v>1297.098</v>
      </c>
      <c r="K2359">
        <v>33.337791000000003</v>
      </c>
    </row>
    <row r="2360" spans="1:11">
      <c r="A2360" t="s">
        <v>193</v>
      </c>
      <c r="B2360">
        <v>4.31548264597447E-4</v>
      </c>
      <c r="C2360" t="s">
        <v>162</v>
      </c>
      <c r="D2360" t="s">
        <v>194</v>
      </c>
      <c r="E2360" t="s">
        <v>165</v>
      </c>
      <c r="F2360" t="s">
        <v>533</v>
      </c>
      <c r="G2360" t="s">
        <v>149</v>
      </c>
      <c r="H2360" t="s">
        <v>149</v>
      </c>
      <c r="I2360">
        <v>19</v>
      </c>
      <c r="J2360">
        <v>1320.6489999999999</v>
      </c>
      <c r="K2360">
        <v>33.337791000000003</v>
      </c>
    </row>
    <row r="2361" spans="1:11">
      <c r="A2361" t="s">
        <v>195</v>
      </c>
      <c r="B2361">
        <v>3.7662085144150902E-4</v>
      </c>
      <c r="C2361" t="s">
        <v>166</v>
      </c>
      <c r="D2361" t="s">
        <v>196</v>
      </c>
      <c r="E2361" t="s">
        <v>165</v>
      </c>
      <c r="F2361" t="s">
        <v>533</v>
      </c>
      <c r="G2361" t="s">
        <v>149</v>
      </c>
      <c r="H2361" t="s">
        <v>149</v>
      </c>
      <c r="I2361">
        <v>18</v>
      </c>
      <c r="J2361">
        <v>1433.6110000000001</v>
      </c>
      <c r="K2361">
        <v>33.337791000000003</v>
      </c>
    </row>
    <row r="2362" spans="1:11">
      <c r="A2362" t="s">
        <v>197</v>
      </c>
      <c r="B2362">
        <v>3.7146351806201803E-4</v>
      </c>
      <c r="C2362" t="s">
        <v>162</v>
      </c>
      <c r="D2362" t="s">
        <v>198</v>
      </c>
      <c r="E2362" t="s">
        <v>165</v>
      </c>
      <c r="F2362" t="s">
        <v>533</v>
      </c>
      <c r="G2362" t="s">
        <v>149</v>
      </c>
      <c r="H2362" t="s">
        <v>149</v>
      </c>
      <c r="I2362">
        <v>18</v>
      </c>
      <c r="J2362">
        <v>1453.5150000000001</v>
      </c>
      <c r="K2362">
        <v>33.337791000000003</v>
      </c>
    </row>
    <row r="2363" spans="1:11">
      <c r="A2363" t="s">
        <v>199</v>
      </c>
      <c r="B2363">
        <v>1.15615856597625E-3</v>
      </c>
      <c r="C2363" t="s">
        <v>166</v>
      </c>
      <c r="D2363" t="s">
        <v>200</v>
      </c>
      <c r="E2363" t="s">
        <v>165</v>
      </c>
      <c r="F2363" t="s">
        <v>533</v>
      </c>
      <c r="G2363" t="s">
        <v>149</v>
      </c>
      <c r="H2363" t="s">
        <v>149</v>
      </c>
      <c r="I2363">
        <v>53</v>
      </c>
      <c r="J2363">
        <v>1375.06</v>
      </c>
      <c r="K2363">
        <v>33.337791000000003</v>
      </c>
    </row>
    <row r="2364" spans="1:11">
      <c r="A2364" t="s">
        <v>201</v>
      </c>
      <c r="B2364" s="21">
        <v>3.8675457445427598E-5</v>
      </c>
      <c r="C2364" t="s">
        <v>203</v>
      </c>
      <c r="D2364" t="s">
        <v>202</v>
      </c>
      <c r="E2364" t="s">
        <v>147</v>
      </c>
      <c r="F2364" t="s">
        <v>533</v>
      </c>
      <c r="G2364" t="s">
        <v>149</v>
      </c>
      <c r="H2364" t="s">
        <v>149</v>
      </c>
      <c r="I2364">
        <v>1</v>
      </c>
      <c r="J2364">
        <v>775.58199999999999</v>
      </c>
      <c r="K2364">
        <v>33.337791000000003</v>
      </c>
    </row>
    <row r="2365" spans="1:11">
      <c r="A2365" t="s">
        <v>204</v>
      </c>
      <c r="B2365">
        <v>1.0995255024087399E-3</v>
      </c>
      <c r="C2365" t="s">
        <v>203</v>
      </c>
      <c r="D2365" t="s">
        <v>205</v>
      </c>
      <c r="E2365" t="s">
        <v>147</v>
      </c>
      <c r="F2365" t="s">
        <v>533</v>
      </c>
      <c r="G2365" t="s">
        <v>149</v>
      </c>
      <c r="H2365" t="s">
        <v>149</v>
      </c>
      <c r="I2365">
        <v>33</v>
      </c>
      <c r="J2365">
        <v>900.26800000000003</v>
      </c>
      <c r="K2365">
        <v>33.337791000000003</v>
      </c>
    </row>
    <row r="2366" spans="1:11">
      <c r="A2366" t="s">
        <v>206</v>
      </c>
      <c r="B2366">
        <v>1.7761139136539001E-4</v>
      </c>
      <c r="C2366" t="s">
        <v>208</v>
      </c>
      <c r="D2366" t="s">
        <v>207</v>
      </c>
      <c r="E2366" t="s">
        <v>147</v>
      </c>
      <c r="F2366" t="s">
        <v>533</v>
      </c>
      <c r="G2366" t="s">
        <v>149</v>
      </c>
      <c r="H2366" t="s">
        <v>149</v>
      </c>
      <c r="I2366">
        <v>2</v>
      </c>
      <c r="J2366">
        <v>337.77100000000002</v>
      </c>
      <c r="K2366">
        <v>33.337791000000003</v>
      </c>
    </row>
    <row r="2367" spans="1:11">
      <c r="A2367" t="s">
        <v>209</v>
      </c>
      <c r="B2367">
        <v>5.1085952772181699E-4</v>
      </c>
      <c r="C2367" t="s">
        <v>203</v>
      </c>
      <c r="D2367" t="s">
        <v>210</v>
      </c>
      <c r="E2367" t="s">
        <v>165</v>
      </c>
      <c r="F2367" t="s">
        <v>533</v>
      </c>
      <c r="G2367" t="s">
        <v>149</v>
      </c>
      <c r="H2367" t="s">
        <v>149</v>
      </c>
      <c r="I2367">
        <v>17</v>
      </c>
      <c r="J2367">
        <v>998.18399999999997</v>
      </c>
      <c r="K2367">
        <v>33.337791000000003</v>
      </c>
    </row>
    <row r="2368" spans="1:11">
      <c r="A2368" t="s">
        <v>211</v>
      </c>
      <c r="B2368">
        <v>2.1785192974671801E-4</v>
      </c>
      <c r="C2368" t="s">
        <v>203</v>
      </c>
      <c r="D2368" t="s">
        <v>212</v>
      </c>
      <c r="E2368" t="s">
        <v>165</v>
      </c>
      <c r="F2368" t="s">
        <v>533</v>
      </c>
      <c r="G2368" t="s">
        <v>149</v>
      </c>
      <c r="H2368" t="s">
        <v>149</v>
      </c>
      <c r="I2368">
        <v>5</v>
      </c>
      <c r="J2368">
        <v>688.44899999999996</v>
      </c>
      <c r="K2368">
        <v>33.337791000000003</v>
      </c>
    </row>
    <row r="2369" spans="1:11">
      <c r="A2369" t="s">
        <v>213</v>
      </c>
      <c r="B2369">
        <v>3.3258755719402298E-4</v>
      </c>
      <c r="C2369" t="s">
        <v>208</v>
      </c>
      <c r="D2369" t="s">
        <v>214</v>
      </c>
      <c r="E2369" t="s">
        <v>165</v>
      </c>
      <c r="F2369" t="s">
        <v>533</v>
      </c>
      <c r="G2369" t="s">
        <v>149</v>
      </c>
      <c r="H2369" t="s">
        <v>149</v>
      </c>
      <c r="I2369">
        <v>4</v>
      </c>
      <c r="J2369">
        <v>360.75900000000001</v>
      </c>
      <c r="K2369">
        <v>33.337791000000003</v>
      </c>
    </row>
    <row r="2370" spans="1:11">
      <c r="A2370" t="s">
        <v>215</v>
      </c>
      <c r="B2370">
        <v>3.5117760859514201E-2</v>
      </c>
      <c r="C2370" t="s">
        <v>203</v>
      </c>
      <c r="D2370" t="s">
        <v>216</v>
      </c>
      <c r="E2370" t="s">
        <v>217</v>
      </c>
      <c r="F2370" t="s">
        <v>533</v>
      </c>
      <c r="G2370" t="s">
        <v>149</v>
      </c>
      <c r="H2370" t="s">
        <v>149</v>
      </c>
      <c r="I2370">
        <v>298</v>
      </c>
      <c r="J2370">
        <v>254.53800000000001</v>
      </c>
      <c r="K2370">
        <v>33.337791000000003</v>
      </c>
    </row>
    <row r="2371" spans="1:11">
      <c r="A2371" t="s">
        <v>218</v>
      </c>
      <c r="B2371">
        <v>3.8528969980309601E-3</v>
      </c>
      <c r="C2371" t="s">
        <v>203</v>
      </c>
      <c r="D2371" t="s">
        <v>219</v>
      </c>
      <c r="E2371" t="s">
        <v>217</v>
      </c>
      <c r="F2371" t="s">
        <v>533</v>
      </c>
      <c r="G2371" t="s">
        <v>149</v>
      </c>
      <c r="H2371" t="s">
        <v>149</v>
      </c>
      <c r="I2371">
        <v>26</v>
      </c>
      <c r="J2371">
        <v>202.41800000000001</v>
      </c>
      <c r="K2371">
        <v>33.337791000000003</v>
      </c>
    </row>
    <row r="2372" spans="1:11">
      <c r="A2372" t="s">
        <v>220</v>
      </c>
      <c r="B2372">
        <v>2.31816612415374E-2</v>
      </c>
      <c r="C2372" t="s">
        <v>208</v>
      </c>
      <c r="D2372" t="s">
        <v>221</v>
      </c>
      <c r="E2372" t="s">
        <v>147</v>
      </c>
      <c r="F2372" t="s">
        <v>533</v>
      </c>
      <c r="G2372" t="s">
        <v>149</v>
      </c>
      <c r="H2372" t="s">
        <v>149</v>
      </c>
      <c r="I2372">
        <v>193</v>
      </c>
      <c r="J2372">
        <v>249.733</v>
      </c>
      <c r="K2372">
        <v>33.337791000000003</v>
      </c>
    </row>
    <row r="2373" spans="1:11">
      <c r="A2373" t="s">
        <v>222</v>
      </c>
      <c r="B2373">
        <v>2.3300903300272399E-3</v>
      </c>
      <c r="C2373" t="s">
        <v>203</v>
      </c>
      <c r="D2373" t="s">
        <v>223</v>
      </c>
      <c r="E2373" t="s">
        <v>224</v>
      </c>
      <c r="F2373" t="s">
        <v>533</v>
      </c>
      <c r="G2373" t="s">
        <v>149</v>
      </c>
      <c r="H2373" t="s">
        <v>149</v>
      </c>
      <c r="I2373">
        <v>57</v>
      </c>
      <c r="J2373">
        <v>733.779</v>
      </c>
      <c r="K2373">
        <v>33.337791000000003</v>
      </c>
    </row>
    <row r="2374" spans="1:11">
      <c r="A2374" t="s">
        <v>225</v>
      </c>
      <c r="B2374">
        <v>2.27155546180679E-3</v>
      </c>
      <c r="C2374" t="s">
        <v>203</v>
      </c>
      <c r="D2374" t="s">
        <v>226</v>
      </c>
      <c r="E2374" t="s">
        <v>217</v>
      </c>
      <c r="F2374" t="s">
        <v>533</v>
      </c>
      <c r="G2374" t="s">
        <v>149</v>
      </c>
      <c r="H2374" t="s">
        <v>149</v>
      </c>
      <c r="I2374">
        <v>23</v>
      </c>
      <c r="J2374">
        <v>303.71600000000001</v>
      </c>
      <c r="K2374">
        <v>33.337791000000003</v>
      </c>
    </row>
    <row r="2375" spans="1:11">
      <c r="A2375" t="s">
        <v>227</v>
      </c>
      <c r="B2375">
        <v>4.2106360132568004E-3</v>
      </c>
      <c r="C2375" t="s">
        <v>203</v>
      </c>
      <c r="D2375" t="s">
        <v>228</v>
      </c>
      <c r="E2375" t="s">
        <v>165</v>
      </c>
      <c r="F2375" t="s">
        <v>533</v>
      </c>
      <c r="G2375" t="s">
        <v>149</v>
      </c>
      <c r="H2375" t="s">
        <v>149</v>
      </c>
      <c r="I2375">
        <v>94</v>
      </c>
      <c r="J2375">
        <v>669.64300000000003</v>
      </c>
      <c r="K2375">
        <v>33.337791000000003</v>
      </c>
    </row>
    <row r="2376" spans="1:11">
      <c r="A2376" t="s">
        <v>229</v>
      </c>
      <c r="B2376">
        <v>2.0815947227803201E-2</v>
      </c>
      <c r="C2376" t="s">
        <v>203</v>
      </c>
      <c r="D2376" t="s">
        <v>230</v>
      </c>
      <c r="E2376" t="s">
        <v>231</v>
      </c>
      <c r="F2376" t="s">
        <v>533</v>
      </c>
      <c r="G2376" t="s">
        <v>149</v>
      </c>
      <c r="H2376" t="s">
        <v>149</v>
      </c>
      <c r="I2376">
        <v>399</v>
      </c>
      <c r="J2376">
        <v>574.96299999999997</v>
      </c>
      <c r="K2376">
        <v>33.337791000000003</v>
      </c>
    </row>
    <row r="2377" spans="1:11">
      <c r="A2377" t="s">
        <v>232</v>
      </c>
      <c r="B2377">
        <v>0.87940165374638002</v>
      </c>
      <c r="C2377" t="s">
        <v>233</v>
      </c>
      <c r="D2377" t="s">
        <v>1</v>
      </c>
      <c r="E2377" t="s">
        <v>113</v>
      </c>
      <c r="F2377" t="s">
        <v>533</v>
      </c>
      <c r="G2377" t="s">
        <v>1</v>
      </c>
      <c r="H2377" t="s">
        <v>1</v>
      </c>
      <c r="I2377">
        <v>34014</v>
      </c>
      <c r="J2377">
        <v>1160.202</v>
      </c>
      <c r="K2377">
        <v>33.337791000000003</v>
      </c>
    </row>
    <row r="2378" spans="1:11">
      <c r="A2378" t="s">
        <v>234</v>
      </c>
      <c r="B2378">
        <v>2.4294578264314501E-3</v>
      </c>
      <c r="C2378" t="s">
        <v>236</v>
      </c>
      <c r="D2378" t="s">
        <v>235</v>
      </c>
      <c r="E2378" t="s">
        <v>165</v>
      </c>
      <c r="F2378" t="s">
        <v>533</v>
      </c>
      <c r="G2378" t="s">
        <v>149</v>
      </c>
      <c r="H2378" t="s">
        <v>149</v>
      </c>
      <c r="I2378">
        <v>106</v>
      </c>
      <c r="J2378">
        <v>1308.759</v>
      </c>
      <c r="K2378">
        <v>33.337791000000003</v>
      </c>
    </row>
    <row r="2379" spans="1:11">
      <c r="A2379" t="s">
        <v>237</v>
      </c>
      <c r="B2379">
        <v>2.1527762053308301E-2</v>
      </c>
      <c r="C2379" t="s">
        <v>162</v>
      </c>
      <c r="D2379" t="s">
        <v>238</v>
      </c>
      <c r="E2379" t="s">
        <v>165</v>
      </c>
      <c r="F2379" t="s">
        <v>533</v>
      </c>
      <c r="G2379" t="s">
        <v>149</v>
      </c>
      <c r="H2379" t="s">
        <v>149</v>
      </c>
      <c r="I2379">
        <v>964</v>
      </c>
      <c r="J2379">
        <v>1343.202</v>
      </c>
      <c r="K2379">
        <v>33.337791000000003</v>
      </c>
    </row>
    <row r="2380" spans="1:11">
      <c r="A2380" t="s">
        <v>239</v>
      </c>
      <c r="B2380">
        <v>4.0719159931993897E-2</v>
      </c>
      <c r="C2380" t="s">
        <v>241</v>
      </c>
      <c r="D2380" t="s">
        <v>240</v>
      </c>
      <c r="E2380" t="s">
        <v>169</v>
      </c>
      <c r="F2380" t="s">
        <v>533</v>
      </c>
      <c r="G2380" t="s">
        <v>149</v>
      </c>
      <c r="H2380" t="s">
        <v>242</v>
      </c>
      <c r="I2380">
        <v>1744</v>
      </c>
      <c r="J2380">
        <v>1284.7270000000001</v>
      </c>
      <c r="K2380">
        <v>33.337791000000003</v>
      </c>
    </row>
    <row r="2381" spans="1:11">
      <c r="A2381" t="s">
        <v>243</v>
      </c>
      <c r="B2381">
        <v>8.3825141505811703E-4</v>
      </c>
      <c r="C2381" t="s">
        <v>236</v>
      </c>
      <c r="D2381" t="s">
        <v>244</v>
      </c>
      <c r="E2381" t="s">
        <v>165</v>
      </c>
      <c r="F2381" t="s">
        <v>533</v>
      </c>
      <c r="G2381" t="s">
        <v>149</v>
      </c>
      <c r="H2381" t="s">
        <v>149</v>
      </c>
      <c r="I2381">
        <v>37</v>
      </c>
      <c r="J2381">
        <v>1324.008</v>
      </c>
      <c r="K2381">
        <v>33.337791000000003</v>
      </c>
    </row>
    <row r="2382" spans="1:11">
      <c r="A2382" t="s">
        <v>111</v>
      </c>
      <c r="B2382">
        <v>6.9485460239386204E-2</v>
      </c>
      <c r="C2382" t="s">
        <v>114</v>
      </c>
      <c r="D2382" t="s">
        <v>112</v>
      </c>
      <c r="E2382" t="s">
        <v>113</v>
      </c>
      <c r="F2382" t="s">
        <v>534</v>
      </c>
      <c r="G2382" t="s">
        <v>115</v>
      </c>
      <c r="H2382" t="s">
        <v>116</v>
      </c>
      <c r="I2382">
        <v>2719</v>
      </c>
      <c r="J2382">
        <v>627.36500000000001</v>
      </c>
      <c r="K2382">
        <v>62.372762999999999</v>
      </c>
    </row>
    <row r="2383" spans="1:11">
      <c r="A2383" t="s">
        <v>117</v>
      </c>
      <c r="B2383">
        <v>0.437217086173386</v>
      </c>
      <c r="C2383" t="s">
        <v>119</v>
      </c>
      <c r="D2383" t="s">
        <v>118</v>
      </c>
      <c r="E2383" t="s">
        <v>113</v>
      </c>
      <c r="F2383" t="s">
        <v>534</v>
      </c>
      <c r="G2383" t="s">
        <v>120</v>
      </c>
      <c r="H2383" t="s">
        <v>121</v>
      </c>
      <c r="I2383">
        <v>25229</v>
      </c>
      <c r="J2383">
        <v>925.14099999999996</v>
      </c>
      <c r="K2383">
        <v>62.372762999999999</v>
      </c>
    </row>
    <row r="2384" spans="1:11">
      <c r="A2384" t="s">
        <v>122</v>
      </c>
      <c r="B2384">
        <v>0.54528803068954301</v>
      </c>
      <c r="C2384" t="s">
        <v>124</v>
      </c>
      <c r="D2384" t="s">
        <v>123</v>
      </c>
      <c r="E2384" t="s">
        <v>113</v>
      </c>
      <c r="F2384" t="s">
        <v>534</v>
      </c>
      <c r="G2384" t="s">
        <v>120</v>
      </c>
      <c r="H2384" t="s">
        <v>125</v>
      </c>
      <c r="I2384">
        <v>26356</v>
      </c>
      <c r="J2384">
        <v>774.923</v>
      </c>
      <c r="K2384">
        <v>62.372762999999999</v>
      </c>
    </row>
    <row r="2385" spans="1:11">
      <c r="A2385" t="s">
        <v>126</v>
      </c>
      <c r="B2385">
        <v>0.28169035166533801</v>
      </c>
      <c r="C2385" t="s">
        <v>119</v>
      </c>
      <c r="D2385" t="s">
        <v>127</v>
      </c>
      <c r="E2385" t="s">
        <v>113</v>
      </c>
      <c r="F2385" t="s">
        <v>534</v>
      </c>
      <c r="G2385" t="s">
        <v>120</v>
      </c>
      <c r="H2385" t="s">
        <v>128</v>
      </c>
      <c r="I2385">
        <v>14874</v>
      </c>
      <c r="J2385">
        <v>846.56600000000003</v>
      </c>
      <c r="K2385">
        <v>62.372762999999999</v>
      </c>
    </row>
    <row r="2386" spans="1:11">
      <c r="A2386" t="s">
        <v>129</v>
      </c>
      <c r="B2386">
        <v>0.460882675911788</v>
      </c>
      <c r="C2386" t="s">
        <v>124</v>
      </c>
      <c r="D2386" t="s">
        <v>130</v>
      </c>
      <c r="E2386" t="s">
        <v>113</v>
      </c>
      <c r="F2386" t="s">
        <v>534</v>
      </c>
      <c r="G2386" t="s">
        <v>120</v>
      </c>
      <c r="H2386" t="s">
        <v>131</v>
      </c>
      <c r="I2386">
        <v>9433</v>
      </c>
      <c r="J2386">
        <v>328.14400000000001</v>
      </c>
      <c r="K2386">
        <v>62.372762999999999</v>
      </c>
    </row>
    <row r="2387" spans="1:11">
      <c r="A2387" t="s">
        <v>132</v>
      </c>
      <c r="B2387">
        <v>0.104025253709851</v>
      </c>
      <c r="C2387" t="s">
        <v>114</v>
      </c>
      <c r="D2387" t="s">
        <v>133</v>
      </c>
      <c r="E2387" t="s">
        <v>113</v>
      </c>
      <c r="F2387" t="s">
        <v>534</v>
      </c>
      <c r="G2387" t="s">
        <v>115</v>
      </c>
      <c r="H2387" t="s">
        <v>134</v>
      </c>
      <c r="I2387">
        <v>4675</v>
      </c>
      <c r="J2387">
        <v>720.52300000000002</v>
      </c>
      <c r="K2387">
        <v>62.372762999999999</v>
      </c>
    </row>
    <row r="2388" spans="1:11">
      <c r="A2388" t="s">
        <v>135</v>
      </c>
      <c r="B2388">
        <v>0.189768154008714</v>
      </c>
      <c r="C2388" t="s">
        <v>119</v>
      </c>
      <c r="D2388" t="s">
        <v>136</v>
      </c>
      <c r="E2388" t="s">
        <v>113</v>
      </c>
      <c r="F2388" t="s">
        <v>534</v>
      </c>
      <c r="G2388" t="s">
        <v>137</v>
      </c>
      <c r="H2388" t="s">
        <v>138</v>
      </c>
      <c r="I2388">
        <v>9386</v>
      </c>
      <c r="J2388">
        <v>792.98</v>
      </c>
      <c r="K2388">
        <v>62.372762999999999</v>
      </c>
    </row>
    <row r="2389" spans="1:11">
      <c r="A2389" t="s">
        <v>139</v>
      </c>
      <c r="B2389">
        <v>0.20600397351431601</v>
      </c>
      <c r="C2389" t="s">
        <v>119</v>
      </c>
      <c r="D2389" t="s">
        <v>140</v>
      </c>
      <c r="E2389" t="s">
        <v>113</v>
      </c>
      <c r="F2389" t="s">
        <v>534</v>
      </c>
      <c r="G2389" t="s">
        <v>137</v>
      </c>
      <c r="H2389" t="s">
        <v>141</v>
      </c>
      <c r="I2389">
        <v>9246</v>
      </c>
      <c r="J2389">
        <v>719.58699999999999</v>
      </c>
      <c r="K2389">
        <v>62.372762999999999</v>
      </c>
    </row>
    <row r="2390" spans="1:11">
      <c r="A2390" t="s">
        <v>142</v>
      </c>
      <c r="B2390">
        <v>0.22471797449958</v>
      </c>
      <c r="C2390" t="s">
        <v>119</v>
      </c>
      <c r="D2390" t="s">
        <v>143</v>
      </c>
      <c r="E2390" t="s">
        <v>113</v>
      </c>
      <c r="F2390" t="s">
        <v>534</v>
      </c>
      <c r="G2390" t="s">
        <v>137</v>
      </c>
      <c r="H2390" t="s">
        <v>144</v>
      </c>
      <c r="I2390">
        <v>10868</v>
      </c>
      <c r="J2390">
        <v>775.38400000000001</v>
      </c>
      <c r="K2390">
        <v>62.372762999999999</v>
      </c>
    </row>
    <row r="2391" spans="1:11">
      <c r="A2391" t="s">
        <v>145</v>
      </c>
      <c r="B2391">
        <v>5.9387585464271298E-3</v>
      </c>
      <c r="C2391" t="s">
        <v>148</v>
      </c>
      <c r="D2391" t="s">
        <v>146</v>
      </c>
      <c r="E2391" t="s">
        <v>147</v>
      </c>
      <c r="F2391" t="s">
        <v>534</v>
      </c>
      <c r="G2391" t="s">
        <v>149</v>
      </c>
      <c r="H2391" t="s">
        <v>149</v>
      </c>
      <c r="I2391">
        <v>337</v>
      </c>
      <c r="J2391">
        <v>909.78599999999994</v>
      </c>
      <c r="K2391">
        <v>62.372762999999999</v>
      </c>
    </row>
    <row r="2392" spans="1:11">
      <c r="A2392" t="s">
        <v>150</v>
      </c>
      <c r="B2392">
        <v>6.1801965881104698E-3</v>
      </c>
      <c r="C2392" t="s">
        <v>148</v>
      </c>
      <c r="D2392" t="s">
        <v>151</v>
      </c>
      <c r="E2392" t="s">
        <v>147</v>
      </c>
      <c r="F2392" t="s">
        <v>534</v>
      </c>
      <c r="G2392" t="s">
        <v>149</v>
      </c>
      <c r="H2392" t="s">
        <v>149</v>
      </c>
      <c r="I2392">
        <v>368</v>
      </c>
      <c r="J2392">
        <v>954.66399999999999</v>
      </c>
      <c r="K2392">
        <v>62.372762999999999</v>
      </c>
    </row>
    <row r="2393" spans="1:11">
      <c r="A2393" t="s">
        <v>152</v>
      </c>
      <c r="B2393">
        <v>4.6783907246578799E-3</v>
      </c>
      <c r="C2393" t="s">
        <v>148</v>
      </c>
      <c r="D2393" t="s">
        <v>153</v>
      </c>
      <c r="E2393" t="s">
        <v>147</v>
      </c>
      <c r="F2393" t="s">
        <v>534</v>
      </c>
      <c r="G2393" t="s">
        <v>149</v>
      </c>
      <c r="H2393" t="s">
        <v>149</v>
      </c>
      <c r="I2393">
        <v>409</v>
      </c>
      <c r="J2393">
        <v>1401.625</v>
      </c>
      <c r="K2393">
        <v>62.372762999999999</v>
      </c>
    </row>
    <row r="2394" spans="1:11">
      <c r="A2394" t="s">
        <v>154</v>
      </c>
      <c r="B2394">
        <v>2.93882638113677E-3</v>
      </c>
      <c r="C2394" t="s">
        <v>148</v>
      </c>
      <c r="D2394" t="s">
        <v>155</v>
      </c>
      <c r="E2394" t="s">
        <v>147</v>
      </c>
      <c r="F2394" t="s">
        <v>534</v>
      </c>
      <c r="G2394" t="s">
        <v>149</v>
      </c>
      <c r="H2394" t="s">
        <v>149</v>
      </c>
      <c r="I2394">
        <v>149</v>
      </c>
      <c r="J2394">
        <v>812.86300000000006</v>
      </c>
      <c r="K2394">
        <v>62.372762999999999</v>
      </c>
    </row>
    <row r="2395" spans="1:11">
      <c r="A2395" t="s">
        <v>156</v>
      </c>
      <c r="B2395">
        <v>9.7016192218467093E-3</v>
      </c>
      <c r="C2395" t="s">
        <v>119</v>
      </c>
      <c r="D2395" t="s">
        <v>157</v>
      </c>
      <c r="E2395" t="s">
        <v>113</v>
      </c>
      <c r="F2395" t="s">
        <v>534</v>
      </c>
      <c r="G2395" t="s">
        <v>158</v>
      </c>
      <c r="H2395" t="s">
        <v>158</v>
      </c>
      <c r="I2395">
        <v>408</v>
      </c>
      <c r="J2395">
        <v>674.25</v>
      </c>
      <c r="K2395">
        <v>62.372762999999999</v>
      </c>
    </row>
    <row r="2396" spans="1:11">
      <c r="A2396" t="s">
        <v>159</v>
      </c>
      <c r="B2396">
        <v>0.100303834621035</v>
      </c>
      <c r="C2396" t="s">
        <v>162</v>
      </c>
      <c r="D2396" t="s">
        <v>160</v>
      </c>
      <c r="E2396" t="s">
        <v>161</v>
      </c>
      <c r="F2396" t="s">
        <v>534</v>
      </c>
      <c r="G2396" t="s">
        <v>149</v>
      </c>
      <c r="H2396" t="s">
        <v>149</v>
      </c>
      <c r="I2396">
        <v>6976</v>
      </c>
      <c r="J2396">
        <v>1115.049</v>
      </c>
      <c r="K2396">
        <v>62.372762999999999</v>
      </c>
    </row>
    <row r="2397" spans="1:11">
      <c r="A2397" t="s">
        <v>163</v>
      </c>
      <c r="B2397">
        <v>0.110212233727877</v>
      </c>
      <c r="C2397" t="s">
        <v>166</v>
      </c>
      <c r="D2397" t="s">
        <v>164</v>
      </c>
      <c r="E2397" t="s">
        <v>165</v>
      </c>
      <c r="F2397" t="s">
        <v>534</v>
      </c>
      <c r="G2397" t="s">
        <v>149</v>
      </c>
      <c r="H2397" t="s">
        <v>149</v>
      </c>
      <c r="I2397">
        <v>10015</v>
      </c>
      <c r="J2397">
        <v>1456.8879999999999</v>
      </c>
      <c r="K2397">
        <v>62.372762999999999</v>
      </c>
    </row>
    <row r="2398" spans="1:11">
      <c r="A2398" t="s">
        <v>167</v>
      </c>
      <c r="B2398">
        <v>1.5224496908515E-2</v>
      </c>
      <c r="C2398" t="s">
        <v>162</v>
      </c>
      <c r="D2398" t="s">
        <v>168</v>
      </c>
      <c r="E2398" t="s">
        <v>169</v>
      </c>
      <c r="F2398" t="s">
        <v>534</v>
      </c>
      <c r="G2398" t="s">
        <v>149</v>
      </c>
      <c r="H2398" t="s">
        <v>170</v>
      </c>
      <c r="I2398">
        <v>1175</v>
      </c>
      <c r="J2398">
        <v>1237.3710000000001</v>
      </c>
      <c r="K2398">
        <v>62.372762999999999</v>
      </c>
    </row>
    <row r="2399" spans="1:11">
      <c r="A2399" t="s">
        <v>171</v>
      </c>
      <c r="B2399">
        <v>0.73505825474287001</v>
      </c>
      <c r="C2399" t="s">
        <v>166</v>
      </c>
      <c r="D2399" t="s">
        <v>172</v>
      </c>
      <c r="E2399" t="s">
        <v>165</v>
      </c>
      <c r="F2399" t="s">
        <v>534</v>
      </c>
      <c r="G2399" t="s">
        <v>149</v>
      </c>
      <c r="H2399" t="s">
        <v>149</v>
      </c>
      <c r="I2399">
        <v>58670</v>
      </c>
      <c r="J2399">
        <v>1279.674</v>
      </c>
      <c r="K2399">
        <v>62.372762999999999</v>
      </c>
    </row>
    <row r="2400" spans="1:11">
      <c r="A2400" t="s">
        <v>173</v>
      </c>
      <c r="B2400">
        <v>3.5422930517713301E-2</v>
      </c>
      <c r="C2400" t="s">
        <v>162</v>
      </c>
      <c r="D2400" t="s">
        <v>174</v>
      </c>
      <c r="E2400" t="s">
        <v>165</v>
      </c>
      <c r="F2400" t="s">
        <v>534</v>
      </c>
      <c r="G2400" t="s">
        <v>149</v>
      </c>
      <c r="H2400" t="s">
        <v>149</v>
      </c>
      <c r="I2400">
        <v>3177</v>
      </c>
      <c r="J2400">
        <v>1437.93</v>
      </c>
      <c r="K2400">
        <v>62.372762999999999</v>
      </c>
    </row>
    <row r="2401" spans="1:11">
      <c r="A2401" t="s">
        <v>175</v>
      </c>
      <c r="B2401">
        <v>3.5248142598764298E-2</v>
      </c>
      <c r="C2401" t="s">
        <v>162</v>
      </c>
      <c r="D2401" t="s">
        <v>176</v>
      </c>
      <c r="E2401" t="s">
        <v>165</v>
      </c>
      <c r="F2401" t="s">
        <v>534</v>
      </c>
      <c r="G2401" t="s">
        <v>149</v>
      </c>
      <c r="H2401" t="s">
        <v>149</v>
      </c>
      <c r="I2401">
        <v>3039</v>
      </c>
      <c r="J2401">
        <v>1382.2909999999999</v>
      </c>
      <c r="K2401">
        <v>62.372762999999999</v>
      </c>
    </row>
    <row r="2402" spans="1:11">
      <c r="A2402" t="s">
        <v>177</v>
      </c>
      <c r="B2402">
        <v>6.5921184126542701E-2</v>
      </c>
      <c r="C2402" t="s">
        <v>162</v>
      </c>
      <c r="D2402" t="s">
        <v>178</v>
      </c>
      <c r="E2402" t="s">
        <v>179</v>
      </c>
      <c r="F2402" t="s">
        <v>534</v>
      </c>
      <c r="G2402" t="s">
        <v>179</v>
      </c>
      <c r="H2402" t="s">
        <v>179</v>
      </c>
      <c r="I2402">
        <v>5798</v>
      </c>
      <c r="J2402">
        <v>1410.127</v>
      </c>
      <c r="K2402">
        <v>62.372762999999999</v>
      </c>
    </row>
    <row r="2403" spans="1:11">
      <c r="A2403" t="s">
        <v>180</v>
      </c>
      <c r="B2403">
        <v>9.8849012492543201E-2</v>
      </c>
      <c r="C2403" t="s">
        <v>162</v>
      </c>
      <c r="D2403" t="s">
        <v>181</v>
      </c>
      <c r="E2403" t="s">
        <v>165</v>
      </c>
      <c r="F2403" t="s">
        <v>534</v>
      </c>
      <c r="G2403" t="s">
        <v>149</v>
      </c>
      <c r="H2403" t="s">
        <v>149</v>
      </c>
      <c r="I2403">
        <v>8607</v>
      </c>
      <c r="J2403">
        <v>1395.9970000000001</v>
      </c>
      <c r="K2403">
        <v>62.372762999999999</v>
      </c>
    </row>
    <row r="2404" spans="1:11">
      <c r="A2404" t="s">
        <v>182</v>
      </c>
      <c r="B2404">
        <v>1.05687323888463</v>
      </c>
      <c r="C2404" t="s">
        <v>166</v>
      </c>
      <c r="D2404" t="s">
        <v>183</v>
      </c>
      <c r="E2404" t="s">
        <v>165</v>
      </c>
      <c r="F2404" t="s">
        <v>534</v>
      </c>
      <c r="G2404" t="s">
        <v>149</v>
      </c>
      <c r="H2404" t="s">
        <v>149</v>
      </c>
      <c r="I2404">
        <v>89811</v>
      </c>
      <c r="J2404">
        <v>1362.422</v>
      </c>
      <c r="K2404">
        <v>62.372762999999999</v>
      </c>
    </row>
    <row r="2405" spans="1:11">
      <c r="A2405" t="s">
        <v>184</v>
      </c>
      <c r="B2405">
        <v>0.44321920603066001</v>
      </c>
      <c r="C2405" t="s">
        <v>186</v>
      </c>
      <c r="D2405" t="s">
        <v>185</v>
      </c>
      <c r="E2405" t="s">
        <v>165</v>
      </c>
      <c r="F2405" t="s">
        <v>534</v>
      </c>
      <c r="G2405" t="s">
        <v>149</v>
      </c>
      <c r="H2405" t="s">
        <v>149</v>
      </c>
      <c r="I2405">
        <v>36013</v>
      </c>
      <c r="J2405">
        <v>1302.704</v>
      </c>
      <c r="K2405">
        <v>62.372762999999999</v>
      </c>
    </row>
    <row r="2406" spans="1:11">
      <c r="A2406" t="s">
        <v>187</v>
      </c>
      <c r="B2406">
        <v>0.98669024565826802</v>
      </c>
      <c r="C2406" t="s">
        <v>186</v>
      </c>
      <c r="D2406" t="s">
        <v>188</v>
      </c>
      <c r="E2406" t="s">
        <v>165</v>
      </c>
      <c r="F2406" t="s">
        <v>534</v>
      </c>
      <c r="G2406" t="s">
        <v>149</v>
      </c>
      <c r="H2406" t="s">
        <v>149</v>
      </c>
      <c r="I2406">
        <v>85859</v>
      </c>
      <c r="J2406">
        <v>1395.115</v>
      </c>
      <c r="K2406">
        <v>62.372762999999999</v>
      </c>
    </row>
    <row r="2407" spans="1:11">
      <c r="A2407" t="s">
        <v>189</v>
      </c>
      <c r="B2407">
        <v>1.17310520964904</v>
      </c>
      <c r="C2407" t="s">
        <v>186</v>
      </c>
      <c r="D2407" t="s">
        <v>190</v>
      </c>
      <c r="E2407" t="s">
        <v>165</v>
      </c>
      <c r="F2407" t="s">
        <v>534</v>
      </c>
      <c r="G2407" t="s">
        <v>149</v>
      </c>
      <c r="H2407" t="s">
        <v>149</v>
      </c>
      <c r="I2407">
        <v>93264</v>
      </c>
      <c r="J2407">
        <v>1274.624</v>
      </c>
      <c r="K2407">
        <v>62.372762999999999</v>
      </c>
    </row>
    <row r="2408" spans="1:11">
      <c r="A2408" t="s">
        <v>191</v>
      </c>
      <c r="B2408">
        <v>1.07269657797269</v>
      </c>
      <c r="C2408" t="s">
        <v>186</v>
      </c>
      <c r="D2408" t="s">
        <v>192</v>
      </c>
      <c r="E2408" t="s">
        <v>165</v>
      </c>
      <c r="F2408" t="s">
        <v>534</v>
      </c>
      <c r="G2408" t="s">
        <v>149</v>
      </c>
      <c r="H2408" t="s">
        <v>149</v>
      </c>
      <c r="I2408">
        <v>86785</v>
      </c>
      <c r="J2408">
        <v>1297.098</v>
      </c>
      <c r="K2408">
        <v>62.372762999999999</v>
      </c>
    </row>
    <row r="2409" spans="1:11">
      <c r="A2409" t="s">
        <v>193</v>
      </c>
      <c r="B2409">
        <v>4.7018103452000498E-2</v>
      </c>
      <c r="C2409" t="s">
        <v>162</v>
      </c>
      <c r="D2409" t="s">
        <v>194</v>
      </c>
      <c r="E2409" t="s">
        <v>165</v>
      </c>
      <c r="F2409" t="s">
        <v>534</v>
      </c>
      <c r="G2409" t="s">
        <v>149</v>
      </c>
      <c r="H2409" t="s">
        <v>149</v>
      </c>
      <c r="I2409">
        <v>3873</v>
      </c>
      <c r="J2409">
        <v>1320.6489999999999</v>
      </c>
      <c r="K2409">
        <v>62.372762999999999</v>
      </c>
    </row>
    <row r="2410" spans="1:11">
      <c r="A2410" t="s">
        <v>195</v>
      </c>
      <c r="B2410">
        <v>0.16627472753292699</v>
      </c>
      <c r="C2410" t="s">
        <v>166</v>
      </c>
      <c r="D2410" t="s">
        <v>196</v>
      </c>
      <c r="E2410" t="s">
        <v>165</v>
      </c>
      <c r="F2410" t="s">
        <v>534</v>
      </c>
      <c r="G2410" t="s">
        <v>149</v>
      </c>
      <c r="H2410" t="s">
        <v>149</v>
      </c>
      <c r="I2410">
        <v>14868</v>
      </c>
      <c r="J2410">
        <v>1433.6110000000001</v>
      </c>
      <c r="K2410">
        <v>62.372762999999999</v>
      </c>
    </row>
    <row r="2411" spans="1:11">
      <c r="A2411" t="s">
        <v>197</v>
      </c>
      <c r="B2411">
        <v>5.8989796462715502E-2</v>
      </c>
      <c r="C2411" t="s">
        <v>162</v>
      </c>
      <c r="D2411" t="s">
        <v>198</v>
      </c>
      <c r="E2411" t="s">
        <v>165</v>
      </c>
      <c r="F2411" t="s">
        <v>534</v>
      </c>
      <c r="G2411" t="s">
        <v>149</v>
      </c>
      <c r="H2411" t="s">
        <v>149</v>
      </c>
      <c r="I2411">
        <v>5348</v>
      </c>
      <c r="J2411">
        <v>1453.5150000000001</v>
      </c>
      <c r="K2411">
        <v>62.372762999999999</v>
      </c>
    </row>
    <row r="2412" spans="1:11">
      <c r="A2412" t="s">
        <v>199</v>
      </c>
      <c r="B2412">
        <v>0.227023923520037</v>
      </c>
      <c r="C2412" t="s">
        <v>166</v>
      </c>
      <c r="D2412" t="s">
        <v>200</v>
      </c>
      <c r="E2412" t="s">
        <v>165</v>
      </c>
      <c r="F2412" t="s">
        <v>534</v>
      </c>
      <c r="G2412" t="s">
        <v>149</v>
      </c>
      <c r="H2412" t="s">
        <v>149</v>
      </c>
      <c r="I2412">
        <v>19471</v>
      </c>
      <c r="J2412">
        <v>1375.06</v>
      </c>
      <c r="K2412">
        <v>62.372762999999999</v>
      </c>
    </row>
    <row r="2413" spans="1:11">
      <c r="A2413" t="s">
        <v>201</v>
      </c>
      <c r="B2413">
        <v>5.0025640959516999E-3</v>
      </c>
      <c r="C2413" t="s">
        <v>203</v>
      </c>
      <c r="D2413" t="s">
        <v>202</v>
      </c>
      <c r="E2413" t="s">
        <v>147</v>
      </c>
      <c r="F2413" t="s">
        <v>534</v>
      </c>
      <c r="G2413" t="s">
        <v>149</v>
      </c>
      <c r="H2413" t="s">
        <v>149</v>
      </c>
      <c r="I2413">
        <v>242</v>
      </c>
      <c r="J2413">
        <v>775.58199999999999</v>
      </c>
      <c r="K2413">
        <v>62.372762999999999</v>
      </c>
    </row>
    <row r="2414" spans="1:11">
      <c r="A2414" t="s">
        <v>204</v>
      </c>
      <c r="B2414">
        <v>1.21099434841072E-2</v>
      </c>
      <c r="C2414" t="s">
        <v>203</v>
      </c>
      <c r="D2414" t="s">
        <v>205</v>
      </c>
      <c r="E2414" t="s">
        <v>147</v>
      </c>
      <c r="F2414" t="s">
        <v>534</v>
      </c>
      <c r="G2414" t="s">
        <v>149</v>
      </c>
      <c r="H2414" t="s">
        <v>149</v>
      </c>
      <c r="I2414">
        <v>680</v>
      </c>
      <c r="J2414">
        <v>900.26800000000003</v>
      </c>
      <c r="K2414">
        <v>62.372762999999999</v>
      </c>
    </row>
    <row r="2415" spans="1:11">
      <c r="A2415" t="s">
        <v>206</v>
      </c>
      <c r="B2415">
        <v>2.8004941454089298E-3</v>
      </c>
      <c r="C2415" t="s">
        <v>208</v>
      </c>
      <c r="D2415" t="s">
        <v>207</v>
      </c>
      <c r="E2415" t="s">
        <v>147</v>
      </c>
      <c r="F2415" t="s">
        <v>534</v>
      </c>
      <c r="G2415" t="s">
        <v>149</v>
      </c>
      <c r="H2415" t="s">
        <v>149</v>
      </c>
      <c r="I2415">
        <v>59</v>
      </c>
      <c r="J2415">
        <v>337.77100000000002</v>
      </c>
      <c r="K2415">
        <v>62.372762999999999</v>
      </c>
    </row>
    <row r="2416" spans="1:11">
      <c r="A2416" t="s">
        <v>209</v>
      </c>
      <c r="B2416">
        <v>6.0569075556909803E-2</v>
      </c>
      <c r="C2416" t="s">
        <v>203</v>
      </c>
      <c r="D2416" t="s">
        <v>210</v>
      </c>
      <c r="E2416" t="s">
        <v>165</v>
      </c>
      <c r="F2416" t="s">
        <v>534</v>
      </c>
      <c r="G2416" t="s">
        <v>149</v>
      </c>
      <c r="H2416" t="s">
        <v>149</v>
      </c>
      <c r="I2416">
        <v>3771</v>
      </c>
      <c r="J2416">
        <v>998.18399999999997</v>
      </c>
      <c r="K2416">
        <v>62.372762999999999</v>
      </c>
    </row>
    <row r="2417" spans="1:11">
      <c r="A2417" t="s">
        <v>211</v>
      </c>
      <c r="B2417">
        <v>4.21746700823507E-2</v>
      </c>
      <c r="C2417" t="s">
        <v>203</v>
      </c>
      <c r="D2417" t="s">
        <v>212</v>
      </c>
      <c r="E2417" t="s">
        <v>165</v>
      </c>
      <c r="F2417" t="s">
        <v>534</v>
      </c>
      <c r="G2417" t="s">
        <v>149</v>
      </c>
      <c r="H2417" t="s">
        <v>149</v>
      </c>
      <c r="I2417">
        <v>1811</v>
      </c>
      <c r="J2417">
        <v>688.44899999999996</v>
      </c>
      <c r="K2417">
        <v>62.372762999999999</v>
      </c>
    </row>
    <row r="2418" spans="1:11">
      <c r="A2418" t="s">
        <v>213</v>
      </c>
      <c r="B2418">
        <v>5.38629905603712E-2</v>
      </c>
      <c r="C2418" t="s">
        <v>208</v>
      </c>
      <c r="D2418" t="s">
        <v>214</v>
      </c>
      <c r="E2418" t="s">
        <v>165</v>
      </c>
      <c r="F2418" t="s">
        <v>534</v>
      </c>
      <c r="G2418" t="s">
        <v>149</v>
      </c>
      <c r="H2418" t="s">
        <v>149</v>
      </c>
      <c r="I2418">
        <v>1212</v>
      </c>
      <c r="J2418">
        <v>360.75900000000001</v>
      </c>
      <c r="K2418">
        <v>62.372762999999999</v>
      </c>
    </row>
    <row r="2419" spans="1:11">
      <c r="A2419" t="s">
        <v>215</v>
      </c>
      <c r="B2419">
        <v>2.6328654862985901E-2</v>
      </c>
      <c r="C2419" t="s">
        <v>203</v>
      </c>
      <c r="D2419" t="s">
        <v>216</v>
      </c>
      <c r="E2419" t="s">
        <v>217</v>
      </c>
      <c r="F2419" t="s">
        <v>534</v>
      </c>
      <c r="G2419" t="s">
        <v>149</v>
      </c>
      <c r="H2419" t="s">
        <v>149</v>
      </c>
      <c r="I2419">
        <v>418</v>
      </c>
      <c r="J2419">
        <v>254.53800000000001</v>
      </c>
      <c r="K2419">
        <v>62.372762999999999</v>
      </c>
    </row>
    <row r="2420" spans="1:11">
      <c r="A2420" t="s">
        <v>218</v>
      </c>
      <c r="B2420">
        <v>4.0315650343814402E-2</v>
      </c>
      <c r="C2420" t="s">
        <v>203</v>
      </c>
      <c r="D2420" t="s">
        <v>219</v>
      </c>
      <c r="E2420" t="s">
        <v>217</v>
      </c>
      <c r="F2420" t="s">
        <v>534</v>
      </c>
      <c r="G2420" t="s">
        <v>149</v>
      </c>
      <c r="H2420" t="s">
        <v>149</v>
      </c>
      <c r="I2420">
        <v>509</v>
      </c>
      <c r="J2420">
        <v>202.41800000000001</v>
      </c>
      <c r="K2420">
        <v>62.372762999999999</v>
      </c>
    </row>
    <row r="2421" spans="1:11">
      <c r="A2421" t="s">
        <v>220</v>
      </c>
      <c r="B2421">
        <v>2.9467396601055601E-2</v>
      </c>
      <c r="C2421" t="s">
        <v>208</v>
      </c>
      <c r="D2421" t="s">
        <v>221</v>
      </c>
      <c r="E2421" t="s">
        <v>147</v>
      </c>
      <c r="F2421" t="s">
        <v>534</v>
      </c>
      <c r="G2421" t="s">
        <v>149</v>
      </c>
      <c r="H2421" t="s">
        <v>149</v>
      </c>
      <c r="I2421">
        <v>459</v>
      </c>
      <c r="J2421">
        <v>249.733</v>
      </c>
      <c r="K2421">
        <v>62.372762999999999</v>
      </c>
    </row>
    <row r="2422" spans="1:11">
      <c r="A2422" t="s">
        <v>222</v>
      </c>
      <c r="B2422">
        <v>4.3720671859007902E-2</v>
      </c>
      <c r="C2422" t="s">
        <v>203</v>
      </c>
      <c r="D2422" t="s">
        <v>223</v>
      </c>
      <c r="E2422" t="s">
        <v>224</v>
      </c>
      <c r="F2422" t="s">
        <v>534</v>
      </c>
      <c r="G2422" t="s">
        <v>149</v>
      </c>
      <c r="H2422" t="s">
        <v>149</v>
      </c>
      <c r="I2422">
        <v>2001</v>
      </c>
      <c r="J2422">
        <v>733.779</v>
      </c>
      <c r="K2422">
        <v>62.372762999999999</v>
      </c>
    </row>
    <row r="2423" spans="1:11">
      <c r="A2423" t="s">
        <v>225</v>
      </c>
      <c r="B2423">
        <v>4.1280419176575399E-2</v>
      </c>
      <c r="C2423" t="s">
        <v>203</v>
      </c>
      <c r="D2423" t="s">
        <v>226</v>
      </c>
      <c r="E2423" t="s">
        <v>217</v>
      </c>
      <c r="F2423" t="s">
        <v>534</v>
      </c>
      <c r="G2423" t="s">
        <v>149</v>
      </c>
      <c r="H2423" t="s">
        <v>149</v>
      </c>
      <c r="I2423">
        <v>782</v>
      </c>
      <c r="J2423">
        <v>303.71600000000001</v>
      </c>
      <c r="K2423">
        <v>62.372762999999999</v>
      </c>
    </row>
    <row r="2424" spans="1:11">
      <c r="A2424" t="s">
        <v>227</v>
      </c>
      <c r="B2424">
        <v>8.6574522622259606E-2</v>
      </c>
      <c r="C2424" t="s">
        <v>203</v>
      </c>
      <c r="D2424" t="s">
        <v>228</v>
      </c>
      <c r="E2424" t="s">
        <v>165</v>
      </c>
      <c r="F2424" t="s">
        <v>534</v>
      </c>
      <c r="G2424" t="s">
        <v>149</v>
      </c>
      <c r="H2424" t="s">
        <v>149</v>
      </c>
      <c r="I2424">
        <v>3616</v>
      </c>
      <c r="J2424">
        <v>669.64300000000003</v>
      </c>
      <c r="K2424">
        <v>62.372762999999999</v>
      </c>
    </row>
    <row r="2425" spans="1:11">
      <c r="A2425" t="s">
        <v>229</v>
      </c>
      <c r="B2425">
        <v>2.6936567028537001E-2</v>
      </c>
      <c r="C2425" t="s">
        <v>203</v>
      </c>
      <c r="D2425" t="s">
        <v>230</v>
      </c>
      <c r="E2425" t="s">
        <v>231</v>
      </c>
      <c r="F2425" t="s">
        <v>534</v>
      </c>
      <c r="G2425" t="s">
        <v>149</v>
      </c>
      <c r="H2425" t="s">
        <v>149</v>
      </c>
      <c r="I2425">
        <v>966</v>
      </c>
      <c r="J2425">
        <v>574.96299999999997</v>
      </c>
      <c r="K2425">
        <v>62.372762999999999</v>
      </c>
    </row>
    <row r="2426" spans="1:11">
      <c r="A2426" t="s">
        <v>232</v>
      </c>
      <c r="B2426">
        <v>1.8765976892699401E-2</v>
      </c>
      <c r="C2426" t="s">
        <v>233</v>
      </c>
      <c r="D2426" t="s">
        <v>1</v>
      </c>
      <c r="E2426" t="s">
        <v>113</v>
      </c>
      <c r="F2426" t="s">
        <v>534</v>
      </c>
      <c r="G2426" t="s">
        <v>1</v>
      </c>
      <c r="H2426" t="s">
        <v>1</v>
      </c>
      <c r="I2426">
        <v>1358</v>
      </c>
      <c r="J2426">
        <v>1160.202</v>
      </c>
      <c r="K2426">
        <v>62.372762999999999</v>
      </c>
    </row>
    <row r="2427" spans="1:11">
      <c r="A2427" t="s">
        <v>234</v>
      </c>
      <c r="B2427">
        <v>3.9039008722236201</v>
      </c>
      <c r="C2427" t="s">
        <v>236</v>
      </c>
      <c r="D2427" t="s">
        <v>235</v>
      </c>
      <c r="E2427" t="s">
        <v>165</v>
      </c>
      <c r="F2427" t="s">
        <v>534</v>
      </c>
      <c r="G2427" t="s">
        <v>149</v>
      </c>
      <c r="H2427" t="s">
        <v>149</v>
      </c>
      <c r="I2427">
        <v>318679</v>
      </c>
      <c r="J2427">
        <v>1308.759</v>
      </c>
      <c r="K2427">
        <v>62.372762999999999</v>
      </c>
    </row>
    <row r="2428" spans="1:11">
      <c r="A2428" t="s">
        <v>237</v>
      </c>
      <c r="B2428">
        <v>5.7006976188054399E-2</v>
      </c>
      <c r="C2428" t="s">
        <v>162</v>
      </c>
      <c r="D2428" t="s">
        <v>238</v>
      </c>
      <c r="E2428" t="s">
        <v>165</v>
      </c>
      <c r="F2428" t="s">
        <v>534</v>
      </c>
      <c r="G2428" t="s">
        <v>149</v>
      </c>
      <c r="H2428" t="s">
        <v>149</v>
      </c>
      <c r="I2428">
        <v>4776</v>
      </c>
      <c r="J2428">
        <v>1343.202</v>
      </c>
      <c r="K2428">
        <v>62.372762999999999</v>
      </c>
    </row>
    <row r="2429" spans="1:11">
      <c r="A2429" t="s">
        <v>239</v>
      </c>
      <c r="B2429">
        <v>0.24725461429079801</v>
      </c>
      <c r="C2429" t="s">
        <v>241</v>
      </c>
      <c r="D2429" t="s">
        <v>240</v>
      </c>
      <c r="E2429" t="s">
        <v>169</v>
      </c>
      <c r="F2429" t="s">
        <v>534</v>
      </c>
      <c r="G2429" t="s">
        <v>149</v>
      </c>
      <c r="H2429" t="s">
        <v>242</v>
      </c>
      <c r="I2429">
        <v>19813</v>
      </c>
      <c r="J2429">
        <v>1284.7270000000001</v>
      </c>
      <c r="K2429">
        <v>62.372762999999999</v>
      </c>
    </row>
    <row r="2430" spans="1:11">
      <c r="A2430" t="s">
        <v>243</v>
      </c>
      <c r="B2430">
        <v>1.54414936144375</v>
      </c>
      <c r="C2430" t="s">
        <v>236</v>
      </c>
      <c r="D2430" t="s">
        <v>244</v>
      </c>
      <c r="E2430" t="s">
        <v>165</v>
      </c>
      <c r="F2430" t="s">
        <v>534</v>
      </c>
      <c r="G2430" t="s">
        <v>149</v>
      </c>
      <c r="H2430" t="s">
        <v>149</v>
      </c>
      <c r="I2430">
        <v>127519</v>
      </c>
      <c r="J2430">
        <v>1324.008</v>
      </c>
      <c r="K2430">
        <v>62.372762999999999</v>
      </c>
    </row>
    <row r="2431" spans="1:11">
      <c r="A2431" t="s">
        <v>126</v>
      </c>
      <c r="B2431">
        <v>5.35291045657783E-3</v>
      </c>
      <c r="C2431" t="s">
        <v>119</v>
      </c>
      <c r="D2431" t="s">
        <v>127</v>
      </c>
      <c r="E2431" t="s">
        <v>113</v>
      </c>
      <c r="F2431" t="s">
        <v>535</v>
      </c>
      <c r="G2431" t="s">
        <v>120</v>
      </c>
      <c r="H2431" t="s">
        <v>128</v>
      </c>
      <c r="I2431">
        <v>1</v>
      </c>
      <c r="J2431">
        <v>846.56600000000003</v>
      </c>
      <c r="K2431">
        <v>0.22067300000000001</v>
      </c>
    </row>
    <row r="2432" spans="1:11">
      <c r="A2432" t="s">
        <v>177</v>
      </c>
      <c r="B2432">
        <v>6.42721115698553E-3</v>
      </c>
      <c r="C2432" t="s">
        <v>162</v>
      </c>
      <c r="D2432" t="s">
        <v>178</v>
      </c>
      <c r="E2432" t="s">
        <v>179</v>
      </c>
      <c r="F2432" t="s">
        <v>535</v>
      </c>
      <c r="G2432" t="s">
        <v>179</v>
      </c>
      <c r="H2432" t="s">
        <v>179</v>
      </c>
      <c r="I2432">
        <v>2</v>
      </c>
      <c r="J2432">
        <v>1410.127</v>
      </c>
      <c r="K2432">
        <v>0.22067300000000001</v>
      </c>
    </row>
    <row r="2433" spans="1:11">
      <c r="A2433" t="s">
        <v>111</v>
      </c>
      <c r="B2433">
        <v>0.41018089408310399</v>
      </c>
      <c r="C2433" t="s">
        <v>114</v>
      </c>
      <c r="D2433" t="s">
        <v>112</v>
      </c>
      <c r="E2433" t="s">
        <v>113</v>
      </c>
      <c r="F2433" t="s">
        <v>536</v>
      </c>
      <c r="G2433" t="s">
        <v>115</v>
      </c>
      <c r="H2433" t="s">
        <v>116</v>
      </c>
      <c r="I2433">
        <v>75</v>
      </c>
      <c r="J2433">
        <v>627.36500000000001</v>
      </c>
      <c r="K2433">
        <v>0.29145100000000002</v>
      </c>
    </row>
    <row r="2434" spans="1:11">
      <c r="A2434" t="s">
        <v>117</v>
      </c>
      <c r="B2434">
        <v>2.43664292984537</v>
      </c>
      <c r="C2434" t="s">
        <v>119</v>
      </c>
      <c r="D2434" t="s">
        <v>118</v>
      </c>
      <c r="E2434" t="s">
        <v>113</v>
      </c>
      <c r="F2434" t="s">
        <v>536</v>
      </c>
      <c r="G2434" t="s">
        <v>120</v>
      </c>
      <c r="H2434" t="s">
        <v>121</v>
      </c>
      <c r="I2434">
        <v>657</v>
      </c>
      <c r="J2434">
        <v>925.14099999999996</v>
      </c>
      <c r="K2434">
        <v>0.29145100000000002</v>
      </c>
    </row>
    <row r="2435" spans="1:11">
      <c r="A2435" t="s">
        <v>122</v>
      </c>
      <c r="B2435">
        <v>2.9842540756433902</v>
      </c>
      <c r="C2435" t="s">
        <v>124</v>
      </c>
      <c r="D2435" t="s">
        <v>123</v>
      </c>
      <c r="E2435" t="s">
        <v>113</v>
      </c>
      <c r="F2435" t="s">
        <v>536</v>
      </c>
      <c r="G2435" t="s">
        <v>120</v>
      </c>
      <c r="H2435" t="s">
        <v>125</v>
      </c>
      <c r="I2435">
        <v>674</v>
      </c>
      <c r="J2435">
        <v>774.923</v>
      </c>
      <c r="K2435">
        <v>0.29145100000000002</v>
      </c>
    </row>
    <row r="2436" spans="1:11">
      <c r="A2436" t="s">
        <v>126</v>
      </c>
      <c r="B2436">
        <v>0.34855561171469102</v>
      </c>
      <c r="C2436" t="s">
        <v>119</v>
      </c>
      <c r="D2436" t="s">
        <v>127</v>
      </c>
      <c r="E2436" t="s">
        <v>113</v>
      </c>
      <c r="F2436" t="s">
        <v>536</v>
      </c>
      <c r="G2436" t="s">
        <v>120</v>
      </c>
      <c r="H2436" t="s">
        <v>128</v>
      </c>
      <c r="I2436">
        <v>86</v>
      </c>
      <c r="J2436">
        <v>846.56600000000003</v>
      </c>
      <c r="K2436">
        <v>0.29145100000000002</v>
      </c>
    </row>
    <row r="2437" spans="1:11">
      <c r="A2437" t="s">
        <v>129</v>
      </c>
      <c r="B2437">
        <v>2.3944483025812402</v>
      </c>
      <c r="C2437" t="s">
        <v>124</v>
      </c>
      <c r="D2437" t="s">
        <v>130</v>
      </c>
      <c r="E2437" t="s">
        <v>113</v>
      </c>
      <c r="F2437" t="s">
        <v>536</v>
      </c>
      <c r="G2437" t="s">
        <v>120</v>
      </c>
      <c r="H2437" t="s">
        <v>131</v>
      </c>
      <c r="I2437">
        <v>229</v>
      </c>
      <c r="J2437">
        <v>328.14400000000001</v>
      </c>
      <c r="K2437">
        <v>0.29145100000000002</v>
      </c>
    </row>
    <row r="2438" spans="1:11">
      <c r="A2438" t="s">
        <v>132</v>
      </c>
      <c r="B2438">
        <v>0.347623767235755</v>
      </c>
      <c r="C2438" t="s">
        <v>114</v>
      </c>
      <c r="D2438" t="s">
        <v>133</v>
      </c>
      <c r="E2438" t="s">
        <v>113</v>
      </c>
      <c r="F2438" t="s">
        <v>536</v>
      </c>
      <c r="G2438" t="s">
        <v>115</v>
      </c>
      <c r="H2438" t="s">
        <v>134</v>
      </c>
      <c r="I2438">
        <v>73</v>
      </c>
      <c r="J2438">
        <v>720.52300000000002</v>
      </c>
      <c r="K2438">
        <v>0.29145100000000002</v>
      </c>
    </row>
    <row r="2439" spans="1:11">
      <c r="A2439" t="s">
        <v>135</v>
      </c>
      <c r="B2439">
        <v>0.37643627641942801</v>
      </c>
      <c r="C2439" t="s">
        <v>119</v>
      </c>
      <c r="D2439" t="s">
        <v>136</v>
      </c>
      <c r="E2439" t="s">
        <v>113</v>
      </c>
      <c r="F2439" t="s">
        <v>536</v>
      </c>
      <c r="G2439" t="s">
        <v>137</v>
      </c>
      <c r="H2439" t="s">
        <v>138</v>
      </c>
      <c r="I2439">
        <v>87</v>
      </c>
      <c r="J2439">
        <v>792.98</v>
      </c>
      <c r="K2439">
        <v>0.29145100000000002</v>
      </c>
    </row>
    <row r="2440" spans="1:11">
      <c r="A2440" t="s">
        <v>139</v>
      </c>
      <c r="B2440">
        <v>0.33377144692073402</v>
      </c>
      <c r="C2440" t="s">
        <v>119</v>
      </c>
      <c r="D2440" t="s">
        <v>140</v>
      </c>
      <c r="E2440" t="s">
        <v>113</v>
      </c>
      <c r="F2440" t="s">
        <v>536</v>
      </c>
      <c r="G2440" t="s">
        <v>137</v>
      </c>
      <c r="H2440" t="s">
        <v>141</v>
      </c>
      <c r="I2440">
        <v>70</v>
      </c>
      <c r="J2440">
        <v>719.58699999999999</v>
      </c>
      <c r="K2440">
        <v>0.29145100000000002</v>
      </c>
    </row>
    <row r="2441" spans="1:11">
      <c r="A2441" t="s">
        <v>142</v>
      </c>
      <c r="B2441">
        <v>0.429229289432424</v>
      </c>
      <c r="C2441" t="s">
        <v>119</v>
      </c>
      <c r="D2441" t="s">
        <v>143</v>
      </c>
      <c r="E2441" t="s">
        <v>113</v>
      </c>
      <c r="F2441" t="s">
        <v>536</v>
      </c>
      <c r="G2441" t="s">
        <v>137</v>
      </c>
      <c r="H2441" t="s">
        <v>144</v>
      </c>
      <c r="I2441">
        <v>97</v>
      </c>
      <c r="J2441">
        <v>775.38400000000001</v>
      </c>
      <c r="K2441">
        <v>0.29145100000000002</v>
      </c>
    </row>
    <row r="2442" spans="1:11">
      <c r="A2442" t="s">
        <v>156</v>
      </c>
      <c r="B2442">
        <v>5.0887778838995798E-2</v>
      </c>
      <c r="C2442" t="s">
        <v>119</v>
      </c>
      <c r="D2442" t="s">
        <v>157</v>
      </c>
      <c r="E2442" t="s">
        <v>113</v>
      </c>
      <c r="F2442" t="s">
        <v>536</v>
      </c>
      <c r="G2442" t="s">
        <v>158</v>
      </c>
      <c r="H2442" t="s">
        <v>158</v>
      </c>
      <c r="I2442">
        <v>10</v>
      </c>
      <c r="J2442">
        <v>674.25</v>
      </c>
      <c r="K2442">
        <v>0.29145100000000002</v>
      </c>
    </row>
    <row r="2443" spans="1:11">
      <c r="A2443" t="s">
        <v>167</v>
      </c>
      <c r="B2443">
        <v>2.7729019737971002E-3</v>
      </c>
      <c r="C2443" t="s">
        <v>162</v>
      </c>
      <c r="D2443" t="s">
        <v>168</v>
      </c>
      <c r="E2443" t="s">
        <v>169</v>
      </c>
      <c r="F2443" t="s">
        <v>536</v>
      </c>
      <c r="G2443" t="s">
        <v>149</v>
      </c>
      <c r="H2443" t="s">
        <v>170</v>
      </c>
      <c r="I2443">
        <v>1</v>
      </c>
      <c r="J2443">
        <v>1237.3710000000001</v>
      </c>
      <c r="K2443">
        <v>0.29145100000000002</v>
      </c>
    </row>
    <row r="2444" spans="1:11">
      <c r="A2444" t="s">
        <v>175</v>
      </c>
      <c r="B2444">
        <v>2.4821897040632501E-3</v>
      </c>
      <c r="C2444" t="s">
        <v>162</v>
      </c>
      <c r="D2444" t="s">
        <v>176</v>
      </c>
      <c r="E2444" t="s">
        <v>165</v>
      </c>
      <c r="F2444" t="s">
        <v>536</v>
      </c>
      <c r="G2444" t="s">
        <v>149</v>
      </c>
      <c r="H2444" t="s">
        <v>149</v>
      </c>
      <c r="I2444">
        <v>1</v>
      </c>
      <c r="J2444">
        <v>1382.2909999999999</v>
      </c>
      <c r="K2444">
        <v>0.29145100000000002</v>
      </c>
    </row>
    <row r="2445" spans="1:11">
      <c r="A2445" t="s">
        <v>177</v>
      </c>
      <c r="B2445">
        <v>1.4599146693394099E-2</v>
      </c>
      <c r="C2445" t="s">
        <v>162</v>
      </c>
      <c r="D2445" t="s">
        <v>178</v>
      </c>
      <c r="E2445" t="s">
        <v>179</v>
      </c>
      <c r="F2445" t="s">
        <v>536</v>
      </c>
      <c r="G2445" t="s">
        <v>179</v>
      </c>
      <c r="H2445" t="s">
        <v>179</v>
      </c>
      <c r="I2445">
        <v>6</v>
      </c>
      <c r="J2445">
        <v>1410.127</v>
      </c>
      <c r="K2445">
        <v>0.29145100000000002</v>
      </c>
    </row>
    <row r="2446" spans="1:11">
      <c r="A2446" t="s">
        <v>180</v>
      </c>
      <c r="B2446">
        <v>7.3734581554672904E-3</v>
      </c>
      <c r="C2446" t="s">
        <v>162</v>
      </c>
      <c r="D2446" t="s">
        <v>181</v>
      </c>
      <c r="E2446" t="s">
        <v>165</v>
      </c>
      <c r="F2446" t="s">
        <v>536</v>
      </c>
      <c r="G2446" t="s">
        <v>149</v>
      </c>
      <c r="H2446" t="s">
        <v>149</v>
      </c>
      <c r="I2446">
        <v>3</v>
      </c>
      <c r="J2446">
        <v>1395.9970000000001</v>
      </c>
      <c r="K2446">
        <v>0.29145100000000002</v>
      </c>
    </row>
    <row r="2447" spans="1:11">
      <c r="A2447" t="s">
        <v>195</v>
      </c>
      <c r="B2447">
        <v>2.3933329809964401E-3</v>
      </c>
      <c r="C2447" t="s">
        <v>166</v>
      </c>
      <c r="D2447" t="s">
        <v>196</v>
      </c>
      <c r="E2447" t="s">
        <v>165</v>
      </c>
      <c r="F2447" t="s">
        <v>536</v>
      </c>
      <c r="G2447" t="s">
        <v>149</v>
      </c>
      <c r="H2447" t="s">
        <v>149</v>
      </c>
      <c r="I2447">
        <v>1</v>
      </c>
      <c r="J2447">
        <v>1433.6110000000001</v>
      </c>
      <c r="K2447">
        <v>0.29145100000000002</v>
      </c>
    </row>
    <row r="2448" spans="1:11">
      <c r="A2448" t="s">
        <v>209</v>
      </c>
      <c r="B2448">
        <v>3.43735071712158E-3</v>
      </c>
      <c r="C2448" t="s">
        <v>203</v>
      </c>
      <c r="D2448" t="s">
        <v>210</v>
      </c>
      <c r="E2448" t="s">
        <v>165</v>
      </c>
      <c r="F2448" t="s">
        <v>536</v>
      </c>
      <c r="G2448" t="s">
        <v>149</v>
      </c>
      <c r="H2448" t="s">
        <v>149</v>
      </c>
      <c r="I2448">
        <v>1</v>
      </c>
      <c r="J2448">
        <v>998.18399999999997</v>
      </c>
      <c r="K2448">
        <v>0.29145100000000002</v>
      </c>
    </row>
    <row r="2449" spans="1:11">
      <c r="A2449" t="s">
        <v>232</v>
      </c>
      <c r="B2449">
        <v>3.8445383085747797E-2</v>
      </c>
      <c r="C2449" t="s">
        <v>233</v>
      </c>
      <c r="D2449" t="s">
        <v>1</v>
      </c>
      <c r="E2449" t="s">
        <v>113</v>
      </c>
      <c r="F2449" t="s">
        <v>536</v>
      </c>
      <c r="G2449" t="s">
        <v>1</v>
      </c>
      <c r="H2449" t="s">
        <v>1</v>
      </c>
      <c r="I2449">
        <v>13</v>
      </c>
      <c r="J2449">
        <v>1160.202</v>
      </c>
      <c r="K2449">
        <v>0.29145100000000002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2"/>
  <sheetViews>
    <sheetView workbookViewId="0">
      <selection sqref="A1:K1"/>
    </sheetView>
  </sheetViews>
  <sheetFormatPr baseColWidth="10" defaultRowHeight="15" x14ac:dyDescent="0"/>
  <sheetData>
    <row r="1" spans="1:11">
      <c r="A1" t="s">
        <v>539</v>
      </c>
      <c r="B1" t="s">
        <v>540</v>
      </c>
      <c r="C1" t="s">
        <v>541</v>
      </c>
      <c r="D1" t="s">
        <v>542</v>
      </c>
      <c r="E1" t="s">
        <v>543</v>
      </c>
      <c r="F1" t="s">
        <v>544</v>
      </c>
      <c r="G1" t="s">
        <v>545</v>
      </c>
      <c r="H1" t="s">
        <v>546</v>
      </c>
      <c r="I1" t="s">
        <v>547</v>
      </c>
      <c r="J1" t="s">
        <v>548</v>
      </c>
      <c r="K1" t="s">
        <v>549</v>
      </c>
    </row>
    <row r="2" spans="1:11">
      <c r="A2" t="s">
        <v>117</v>
      </c>
      <c r="B2">
        <v>3.0198676138908599E-3</v>
      </c>
      <c r="C2" t="s">
        <v>119</v>
      </c>
      <c r="D2" t="s">
        <v>118</v>
      </c>
      <c r="E2" t="s">
        <v>113</v>
      </c>
      <c r="F2" t="s">
        <v>452</v>
      </c>
      <c r="G2" t="s">
        <v>120</v>
      </c>
      <c r="H2" t="s">
        <v>121</v>
      </c>
      <c r="I2">
        <v>1</v>
      </c>
      <c r="J2">
        <v>925.14099999999996</v>
      </c>
      <c r="K2">
        <v>0.357935</v>
      </c>
    </row>
    <row r="3" spans="1:11">
      <c r="A3" t="s">
        <v>126</v>
      </c>
      <c r="B3">
        <v>3.3001601105910302E-3</v>
      </c>
      <c r="C3" t="s">
        <v>119</v>
      </c>
      <c r="D3" t="s">
        <v>127</v>
      </c>
      <c r="E3" t="s">
        <v>113</v>
      </c>
      <c r="F3" t="s">
        <v>452</v>
      </c>
      <c r="G3" t="s">
        <v>120</v>
      </c>
      <c r="H3" t="s">
        <v>128</v>
      </c>
      <c r="I3">
        <v>1</v>
      </c>
      <c r="J3">
        <v>846.56600000000003</v>
      </c>
      <c r="K3">
        <v>0.357935</v>
      </c>
    </row>
    <row r="4" spans="1:11">
      <c r="A4" t="s">
        <v>145</v>
      </c>
      <c r="B4">
        <v>3.0708357176111802E-3</v>
      </c>
      <c r="C4" t="s">
        <v>148</v>
      </c>
      <c r="D4" t="s">
        <v>146</v>
      </c>
      <c r="E4" t="s">
        <v>147</v>
      </c>
      <c r="F4" t="s">
        <v>452</v>
      </c>
      <c r="G4" t="s">
        <v>149</v>
      </c>
      <c r="H4" t="s">
        <v>149</v>
      </c>
      <c r="I4">
        <v>1</v>
      </c>
      <c r="J4">
        <v>909.78599999999994</v>
      </c>
      <c r="K4">
        <v>0.357935</v>
      </c>
    </row>
    <row r="5" spans="1:11">
      <c r="A5" t="s">
        <v>150</v>
      </c>
      <c r="B5">
        <v>2.9264781579514901E-3</v>
      </c>
      <c r="C5" t="s">
        <v>148</v>
      </c>
      <c r="D5" t="s">
        <v>151</v>
      </c>
      <c r="E5" t="s">
        <v>147</v>
      </c>
      <c r="F5" t="s">
        <v>452</v>
      </c>
      <c r="G5" t="s">
        <v>149</v>
      </c>
      <c r="H5" t="s">
        <v>149</v>
      </c>
      <c r="I5">
        <v>1</v>
      </c>
      <c r="J5">
        <v>954.66399999999999</v>
      </c>
      <c r="K5">
        <v>0.357935</v>
      </c>
    </row>
    <row r="6" spans="1:11">
      <c r="A6" t="s">
        <v>159</v>
      </c>
      <c r="B6">
        <v>2.7560974258538099E-2</v>
      </c>
      <c r="C6" t="s">
        <v>162</v>
      </c>
      <c r="D6" t="s">
        <v>160</v>
      </c>
      <c r="E6" t="s">
        <v>161</v>
      </c>
      <c r="F6" t="s">
        <v>452</v>
      </c>
      <c r="G6" t="s">
        <v>149</v>
      </c>
      <c r="H6" t="s">
        <v>149</v>
      </c>
      <c r="I6">
        <v>11</v>
      </c>
      <c r="J6">
        <v>1115.049</v>
      </c>
      <c r="K6">
        <v>0.357935</v>
      </c>
    </row>
    <row r="7" spans="1:11">
      <c r="A7" t="s">
        <v>163</v>
      </c>
      <c r="B7">
        <v>1.9176514215111999E-3</v>
      </c>
      <c r="C7" t="s">
        <v>166</v>
      </c>
      <c r="D7" t="s">
        <v>164</v>
      </c>
      <c r="E7" t="s">
        <v>165</v>
      </c>
      <c r="F7" t="s">
        <v>452</v>
      </c>
      <c r="G7" t="s">
        <v>149</v>
      </c>
      <c r="H7" t="s">
        <v>149</v>
      </c>
      <c r="I7">
        <v>1</v>
      </c>
      <c r="J7">
        <v>1456.8879999999999</v>
      </c>
      <c r="K7">
        <v>0.357935</v>
      </c>
    </row>
    <row r="8" spans="1:11">
      <c r="A8" t="s">
        <v>171</v>
      </c>
      <c r="B8">
        <v>0.102611100308815</v>
      </c>
      <c r="C8" t="s">
        <v>166</v>
      </c>
      <c r="D8" t="s">
        <v>172</v>
      </c>
      <c r="E8" t="s">
        <v>165</v>
      </c>
      <c r="F8" t="s">
        <v>452</v>
      </c>
      <c r="G8" t="s">
        <v>149</v>
      </c>
      <c r="H8" t="s">
        <v>149</v>
      </c>
      <c r="I8">
        <v>47</v>
      </c>
      <c r="J8">
        <v>1279.674</v>
      </c>
      <c r="K8">
        <v>0.357935</v>
      </c>
    </row>
    <row r="9" spans="1:11">
      <c r="A9" t="s">
        <v>175</v>
      </c>
      <c r="B9">
        <v>8.0845591678817396E-3</v>
      </c>
      <c r="C9" t="s">
        <v>162</v>
      </c>
      <c r="D9" t="s">
        <v>176</v>
      </c>
      <c r="E9" t="s">
        <v>165</v>
      </c>
      <c r="F9" t="s">
        <v>452</v>
      </c>
      <c r="G9" t="s">
        <v>149</v>
      </c>
      <c r="H9" t="s">
        <v>149</v>
      </c>
      <c r="I9">
        <v>4</v>
      </c>
      <c r="J9">
        <v>1382.2909999999999</v>
      </c>
      <c r="K9">
        <v>0.357935</v>
      </c>
    </row>
    <row r="10" spans="1:11">
      <c r="A10" t="s">
        <v>177</v>
      </c>
      <c r="B10">
        <v>7.9249694366042307E-3</v>
      </c>
      <c r="C10" t="s">
        <v>162</v>
      </c>
      <c r="D10" t="s">
        <v>178</v>
      </c>
      <c r="E10" t="s">
        <v>179</v>
      </c>
      <c r="F10" t="s">
        <v>452</v>
      </c>
      <c r="G10" t="s">
        <v>179</v>
      </c>
      <c r="H10" t="s">
        <v>179</v>
      </c>
      <c r="I10">
        <v>4</v>
      </c>
      <c r="J10">
        <v>1410.127</v>
      </c>
      <c r="K10">
        <v>0.357935</v>
      </c>
    </row>
    <row r="11" spans="1:11">
      <c r="A11" t="s">
        <v>182</v>
      </c>
      <c r="B11">
        <v>8.2024610412415599E-3</v>
      </c>
      <c r="C11" t="s">
        <v>166</v>
      </c>
      <c r="D11" t="s">
        <v>183</v>
      </c>
      <c r="E11" t="s">
        <v>165</v>
      </c>
      <c r="F11" t="s">
        <v>452</v>
      </c>
      <c r="G11" t="s">
        <v>149</v>
      </c>
      <c r="H11" t="s">
        <v>149</v>
      </c>
      <c r="I11">
        <v>4</v>
      </c>
      <c r="J11">
        <v>1362.422</v>
      </c>
      <c r="K11">
        <v>0.357935</v>
      </c>
    </row>
    <row r="12" spans="1:11">
      <c r="A12" t="s">
        <v>184</v>
      </c>
      <c r="B12">
        <v>0.55331162167239201</v>
      </c>
      <c r="C12" t="s">
        <v>186</v>
      </c>
      <c r="D12" t="s">
        <v>185</v>
      </c>
      <c r="E12" t="s">
        <v>165</v>
      </c>
      <c r="F12" t="s">
        <v>452</v>
      </c>
      <c r="G12" t="s">
        <v>149</v>
      </c>
      <c r="H12" t="s">
        <v>149</v>
      </c>
      <c r="I12">
        <v>258</v>
      </c>
      <c r="J12">
        <v>1302.704</v>
      </c>
      <c r="K12">
        <v>0.357935</v>
      </c>
    </row>
    <row r="13" spans="1:11">
      <c r="A13" t="s">
        <v>187</v>
      </c>
      <c r="B13">
        <v>2.00256132589973E-2</v>
      </c>
      <c r="C13" t="s">
        <v>186</v>
      </c>
      <c r="D13" t="s">
        <v>188</v>
      </c>
      <c r="E13" t="s">
        <v>165</v>
      </c>
      <c r="F13" t="s">
        <v>452</v>
      </c>
      <c r="G13" t="s">
        <v>149</v>
      </c>
      <c r="H13" t="s">
        <v>149</v>
      </c>
      <c r="I13">
        <v>10</v>
      </c>
      <c r="J13">
        <v>1395.115</v>
      </c>
      <c r="K13">
        <v>0.357935</v>
      </c>
    </row>
    <row r="14" spans="1:11">
      <c r="A14" t="s">
        <v>189</v>
      </c>
      <c r="B14">
        <v>1.2712815227281999</v>
      </c>
      <c r="C14" t="s">
        <v>186</v>
      </c>
      <c r="D14" t="s">
        <v>190</v>
      </c>
      <c r="E14" t="s">
        <v>165</v>
      </c>
      <c r="F14" t="s">
        <v>452</v>
      </c>
      <c r="G14" t="s">
        <v>149</v>
      </c>
      <c r="H14" t="s">
        <v>149</v>
      </c>
      <c r="I14">
        <v>580</v>
      </c>
      <c r="J14">
        <v>1274.624</v>
      </c>
      <c r="K14">
        <v>0.357935</v>
      </c>
    </row>
    <row r="15" spans="1:11">
      <c r="A15" t="s">
        <v>191</v>
      </c>
      <c r="B15">
        <v>1.0381738402927301</v>
      </c>
      <c r="C15" t="s">
        <v>186</v>
      </c>
      <c r="D15" t="s">
        <v>192</v>
      </c>
      <c r="E15" t="s">
        <v>165</v>
      </c>
      <c r="F15" t="s">
        <v>452</v>
      </c>
      <c r="G15" t="s">
        <v>149</v>
      </c>
      <c r="H15" t="s">
        <v>149</v>
      </c>
      <c r="I15">
        <v>482</v>
      </c>
      <c r="J15">
        <v>1297.098</v>
      </c>
      <c r="K15">
        <v>0.357935</v>
      </c>
    </row>
    <row r="16" spans="1:11">
      <c r="A16" t="s">
        <v>193</v>
      </c>
      <c r="B16">
        <v>6.3464327255370696E-3</v>
      </c>
      <c r="C16" t="s">
        <v>162</v>
      </c>
      <c r="D16" t="s">
        <v>194</v>
      </c>
      <c r="E16" t="s">
        <v>165</v>
      </c>
      <c r="F16" t="s">
        <v>452</v>
      </c>
      <c r="G16" t="s">
        <v>149</v>
      </c>
      <c r="H16" t="s">
        <v>149</v>
      </c>
      <c r="I16">
        <v>3</v>
      </c>
      <c r="J16">
        <v>1320.6489999999999</v>
      </c>
      <c r="K16">
        <v>0.357935</v>
      </c>
    </row>
    <row r="17" spans="1:11">
      <c r="A17" t="s">
        <v>195</v>
      </c>
      <c r="B17">
        <v>1.3641513220307501E-2</v>
      </c>
      <c r="C17" t="s">
        <v>166</v>
      </c>
      <c r="D17" t="s">
        <v>196</v>
      </c>
      <c r="E17" t="s">
        <v>165</v>
      </c>
      <c r="F17" t="s">
        <v>452</v>
      </c>
      <c r="G17" t="s">
        <v>149</v>
      </c>
      <c r="H17" t="s">
        <v>149</v>
      </c>
      <c r="I17">
        <v>7</v>
      </c>
      <c r="J17">
        <v>1433.6110000000001</v>
      </c>
      <c r="K17">
        <v>0.357935</v>
      </c>
    </row>
    <row r="18" spans="1:11">
      <c r="A18" t="s">
        <v>197</v>
      </c>
      <c r="B18">
        <v>3.8442029757967499E-3</v>
      </c>
      <c r="C18" t="s">
        <v>162</v>
      </c>
      <c r="D18" t="s">
        <v>198</v>
      </c>
      <c r="E18" t="s">
        <v>165</v>
      </c>
      <c r="F18" t="s">
        <v>452</v>
      </c>
      <c r="G18" t="s">
        <v>149</v>
      </c>
      <c r="H18" t="s">
        <v>149</v>
      </c>
      <c r="I18">
        <v>2</v>
      </c>
      <c r="J18">
        <v>1453.5150000000001</v>
      </c>
      <c r="K18">
        <v>0.357935</v>
      </c>
    </row>
    <row r="19" spans="1:11">
      <c r="A19" t="s">
        <v>199</v>
      </c>
      <c r="B19">
        <v>4.0635366372123397E-3</v>
      </c>
      <c r="C19" t="s">
        <v>166</v>
      </c>
      <c r="D19" t="s">
        <v>200</v>
      </c>
      <c r="E19" t="s">
        <v>165</v>
      </c>
      <c r="F19" t="s">
        <v>452</v>
      </c>
      <c r="G19" t="s">
        <v>149</v>
      </c>
      <c r="H19" t="s">
        <v>149</v>
      </c>
      <c r="I19">
        <v>2</v>
      </c>
      <c r="J19">
        <v>1375.06</v>
      </c>
      <c r="K19">
        <v>0.357935</v>
      </c>
    </row>
    <row r="20" spans="1:11">
      <c r="A20" t="s">
        <v>209</v>
      </c>
      <c r="B20">
        <v>2.7988861213790301E-3</v>
      </c>
      <c r="C20" t="s">
        <v>203</v>
      </c>
      <c r="D20" t="s">
        <v>210</v>
      </c>
      <c r="E20" t="s">
        <v>165</v>
      </c>
      <c r="F20" t="s">
        <v>452</v>
      </c>
      <c r="G20" t="s">
        <v>149</v>
      </c>
      <c r="H20" t="s">
        <v>149</v>
      </c>
      <c r="I20">
        <v>1</v>
      </c>
      <c r="J20">
        <v>998.18399999999997</v>
      </c>
      <c r="K20">
        <v>0.357935</v>
      </c>
    </row>
    <row r="21" spans="1:11">
      <c r="A21" t="s">
        <v>213</v>
      </c>
      <c r="B21">
        <v>7.7442374110766503E-3</v>
      </c>
      <c r="C21" t="s">
        <v>208</v>
      </c>
      <c r="D21" t="s">
        <v>214</v>
      </c>
      <c r="E21" t="s">
        <v>165</v>
      </c>
      <c r="F21" t="s">
        <v>452</v>
      </c>
      <c r="G21" t="s">
        <v>149</v>
      </c>
      <c r="H21" t="s">
        <v>149</v>
      </c>
      <c r="I21">
        <v>1</v>
      </c>
      <c r="J21">
        <v>360.75900000000001</v>
      </c>
      <c r="K21">
        <v>0.357935</v>
      </c>
    </row>
    <row r="22" spans="1:11">
      <c r="A22" t="s">
        <v>215</v>
      </c>
      <c r="B22">
        <v>1.0975977434342201E-2</v>
      </c>
      <c r="C22" t="s">
        <v>203</v>
      </c>
      <c r="D22" t="s">
        <v>216</v>
      </c>
      <c r="E22" t="s">
        <v>217</v>
      </c>
      <c r="F22" t="s">
        <v>452</v>
      </c>
      <c r="G22" t="s">
        <v>149</v>
      </c>
      <c r="H22" t="s">
        <v>149</v>
      </c>
      <c r="I22">
        <v>1</v>
      </c>
      <c r="J22">
        <v>254.53800000000001</v>
      </c>
      <c r="K22">
        <v>0.357935</v>
      </c>
    </row>
    <row r="23" spans="1:11">
      <c r="A23" t="s">
        <v>225</v>
      </c>
      <c r="B23">
        <v>9.1987361356747795E-3</v>
      </c>
      <c r="C23" t="s">
        <v>203</v>
      </c>
      <c r="D23" t="s">
        <v>226</v>
      </c>
      <c r="E23" t="s">
        <v>217</v>
      </c>
      <c r="F23" t="s">
        <v>452</v>
      </c>
      <c r="G23" t="s">
        <v>149</v>
      </c>
      <c r="H23" t="s">
        <v>149</v>
      </c>
      <c r="I23">
        <v>1</v>
      </c>
      <c r="J23">
        <v>303.71600000000001</v>
      </c>
      <c r="K23">
        <v>0.357935</v>
      </c>
    </row>
    <row r="24" spans="1:11">
      <c r="A24" t="s">
        <v>227</v>
      </c>
      <c r="B24">
        <v>8.3441575412050994E-3</v>
      </c>
      <c r="C24" t="s">
        <v>203</v>
      </c>
      <c r="D24" t="s">
        <v>228</v>
      </c>
      <c r="E24" t="s">
        <v>165</v>
      </c>
      <c r="F24" t="s">
        <v>452</v>
      </c>
      <c r="G24" t="s">
        <v>149</v>
      </c>
      <c r="H24" t="s">
        <v>149</v>
      </c>
      <c r="I24">
        <v>2</v>
      </c>
      <c r="J24">
        <v>669.64300000000003</v>
      </c>
      <c r="K24">
        <v>0.357935</v>
      </c>
    </row>
    <row r="25" spans="1:11">
      <c r="A25" t="s">
        <v>229</v>
      </c>
      <c r="B25">
        <v>4.8591010972577403E-3</v>
      </c>
      <c r="C25" t="s">
        <v>203</v>
      </c>
      <c r="D25" t="s">
        <v>230</v>
      </c>
      <c r="E25" t="s">
        <v>231</v>
      </c>
      <c r="F25" t="s">
        <v>452</v>
      </c>
      <c r="G25" t="s">
        <v>149</v>
      </c>
      <c r="H25" t="s">
        <v>149</v>
      </c>
      <c r="I25">
        <v>1</v>
      </c>
      <c r="J25">
        <v>574.96299999999997</v>
      </c>
      <c r="K25">
        <v>0.357935</v>
      </c>
    </row>
    <row r="26" spans="1:11">
      <c r="A26" t="s">
        <v>232</v>
      </c>
      <c r="B26">
        <v>2.40803182909752E-3</v>
      </c>
      <c r="C26" t="s">
        <v>233</v>
      </c>
      <c r="D26" t="s">
        <v>1</v>
      </c>
      <c r="E26" t="s">
        <v>113</v>
      </c>
      <c r="F26" t="s">
        <v>452</v>
      </c>
      <c r="G26" t="s">
        <v>1</v>
      </c>
      <c r="H26" t="s">
        <v>1</v>
      </c>
      <c r="I26">
        <v>1</v>
      </c>
      <c r="J26">
        <v>1160.202</v>
      </c>
      <c r="K26">
        <v>0.357935</v>
      </c>
    </row>
    <row r="27" spans="1:11">
      <c r="A27" t="s">
        <v>234</v>
      </c>
      <c r="B27">
        <v>2.18165989135862</v>
      </c>
      <c r="C27" t="s">
        <v>236</v>
      </c>
      <c r="D27" t="s">
        <v>235</v>
      </c>
      <c r="E27" t="s">
        <v>165</v>
      </c>
      <c r="F27" t="s">
        <v>452</v>
      </c>
      <c r="G27" t="s">
        <v>149</v>
      </c>
      <c r="H27" t="s">
        <v>149</v>
      </c>
      <c r="I27">
        <v>1022</v>
      </c>
      <c r="J27">
        <v>1308.759</v>
      </c>
      <c r="K27">
        <v>0.357935</v>
      </c>
    </row>
    <row r="28" spans="1:11">
      <c r="A28" t="s">
        <v>237</v>
      </c>
      <c r="B28">
        <v>2.0799577012114399E-3</v>
      </c>
      <c r="C28" t="s">
        <v>162</v>
      </c>
      <c r="D28" t="s">
        <v>238</v>
      </c>
      <c r="E28" t="s">
        <v>165</v>
      </c>
      <c r="F28" t="s">
        <v>452</v>
      </c>
      <c r="G28" t="s">
        <v>149</v>
      </c>
      <c r="H28" t="s">
        <v>149</v>
      </c>
      <c r="I28">
        <v>1</v>
      </c>
      <c r="J28">
        <v>1343.202</v>
      </c>
      <c r="K28">
        <v>0.357935</v>
      </c>
    </row>
    <row r="29" spans="1:11">
      <c r="A29" t="s">
        <v>239</v>
      </c>
      <c r="B29">
        <v>0.69588096937204003</v>
      </c>
      <c r="C29" t="s">
        <v>241</v>
      </c>
      <c r="D29" t="s">
        <v>240</v>
      </c>
      <c r="E29" t="s">
        <v>169</v>
      </c>
      <c r="F29" t="s">
        <v>452</v>
      </c>
      <c r="G29" t="s">
        <v>149</v>
      </c>
      <c r="H29" t="s">
        <v>242</v>
      </c>
      <c r="I29">
        <v>320</v>
      </c>
      <c r="J29">
        <v>1284.7270000000001</v>
      </c>
      <c r="K29">
        <v>0.357935</v>
      </c>
    </row>
    <row r="30" spans="1:11">
      <c r="A30" t="s">
        <v>243</v>
      </c>
      <c r="B30">
        <v>1.1753316163570799</v>
      </c>
      <c r="C30" t="s">
        <v>236</v>
      </c>
      <c r="D30" t="s">
        <v>244</v>
      </c>
      <c r="E30" t="s">
        <v>165</v>
      </c>
      <c r="F30" t="s">
        <v>452</v>
      </c>
      <c r="G30" t="s">
        <v>149</v>
      </c>
      <c r="H30" t="s">
        <v>149</v>
      </c>
      <c r="I30">
        <v>557</v>
      </c>
      <c r="J30">
        <v>1324.008</v>
      </c>
      <c r="K30">
        <v>0.357935</v>
      </c>
    </row>
    <row r="31" spans="1:11">
      <c r="A31" t="s">
        <v>159</v>
      </c>
      <c r="B31">
        <v>2.7276673793588499E-3</v>
      </c>
      <c r="C31" t="s">
        <v>162</v>
      </c>
      <c r="D31" t="s">
        <v>160</v>
      </c>
      <c r="E31" t="s">
        <v>161</v>
      </c>
      <c r="F31" t="s">
        <v>453</v>
      </c>
      <c r="G31" t="s">
        <v>149</v>
      </c>
      <c r="H31" t="s">
        <v>149</v>
      </c>
      <c r="I31">
        <v>1</v>
      </c>
      <c r="J31">
        <v>1115.049</v>
      </c>
      <c r="K31">
        <v>0.328787</v>
      </c>
    </row>
    <row r="32" spans="1:11">
      <c r="A32" t="s">
        <v>171</v>
      </c>
      <c r="B32">
        <v>1.18838187838727E-2</v>
      </c>
      <c r="C32" t="s">
        <v>166</v>
      </c>
      <c r="D32" t="s">
        <v>172</v>
      </c>
      <c r="E32" t="s">
        <v>165</v>
      </c>
      <c r="F32" t="s">
        <v>453</v>
      </c>
      <c r="G32" t="s">
        <v>149</v>
      </c>
      <c r="H32" t="s">
        <v>149</v>
      </c>
      <c r="I32">
        <v>5</v>
      </c>
      <c r="J32">
        <v>1279.674</v>
      </c>
      <c r="K32">
        <v>0.328787</v>
      </c>
    </row>
    <row r="33" spans="1:11">
      <c r="A33" t="s">
        <v>177</v>
      </c>
      <c r="B33">
        <v>2.1568857157452498E-3</v>
      </c>
      <c r="C33" t="s">
        <v>162</v>
      </c>
      <c r="D33" t="s">
        <v>178</v>
      </c>
      <c r="E33" t="s">
        <v>179</v>
      </c>
      <c r="F33" t="s">
        <v>453</v>
      </c>
      <c r="G33" t="s">
        <v>179</v>
      </c>
      <c r="H33" t="s">
        <v>179</v>
      </c>
      <c r="I33">
        <v>1</v>
      </c>
      <c r="J33">
        <v>1410.127</v>
      </c>
      <c r="K33">
        <v>0.328787</v>
      </c>
    </row>
    <row r="34" spans="1:11">
      <c r="A34" t="s">
        <v>182</v>
      </c>
      <c r="B34">
        <v>2.2324087424356802E-3</v>
      </c>
      <c r="C34" t="s">
        <v>166</v>
      </c>
      <c r="D34" t="s">
        <v>183</v>
      </c>
      <c r="E34" t="s">
        <v>165</v>
      </c>
      <c r="F34" t="s">
        <v>453</v>
      </c>
      <c r="G34" t="s">
        <v>149</v>
      </c>
      <c r="H34" t="s">
        <v>149</v>
      </c>
      <c r="I34">
        <v>1</v>
      </c>
      <c r="J34">
        <v>1362.422</v>
      </c>
      <c r="K34">
        <v>0.328787</v>
      </c>
    </row>
    <row r="35" spans="1:11">
      <c r="A35" t="s">
        <v>184</v>
      </c>
      <c r="B35">
        <v>7.2377121966530997E-2</v>
      </c>
      <c r="C35" t="s">
        <v>186</v>
      </c>
      <c r="D35" t="s">
        <v>185</v>
      </c>
      <c r="E35" t="s">
        <v>165</v>
      </c>
      <c r="F35" t="s">
        <v>453</v>
      </c>
      <c r="G35" t="s">
        <v>149</v>
      </c>
      <c r="H35" t="s">
        <v>149</v>
      </c>
      <c r="I35">
        <v>31</v>
      </c>
      <c r="J35">
        <v>1302.704</v>
      </c>
      <c r="K35">
        <v>0.328787</v>
      </c>
    </row>
    <row r="36" spans="1:11">
      <c r="A36" t="s">
        <v>187</v>
      </c>
      <c r="B36">
        <v>6.5402840275246904E-3</v>
      </c>
      <c r="C36" t="s">
        <v>186</v>
      </c>
      <c r="D36" t="s">
        <v>188</v>
      </c>
      <c r="E36" t="s">
        <v>165</v>
      </c>
      <c r="F36" t="s">
        <v>453</v>
      </c>
      <c r="G36" t="s">
        <v>149</v>
      </c>
      <c r="H36" t="s">
        <v>149</v>
      </c>
      <c r="I36">
        <v>3</v>
      </c>
      <c r="J36">
        <v>1395.115</v>
      </c>
      <c r="K36">
        <v>0.328787</v>
      </c>
    </row>
    <row r="37" spans="1:11">
      <c r="A37" t="s">
        <v>189</v>
      </c>
      <c r="B37">
        <v>0.157487905235836</v>
      </c>
      <c r="C37" t="s">
        <v>186</v>
      </c>
      <c r="D37" t="s">
        <v>190</v>
      </c>
      <c r="E37" t="s">
        <v>165</v>
      </c>
      <c r="F37" t="s">
        <v>453</v>
      </c>
      <c r="G37" t="s">
        <v>149</v>
      </c>
      <c r="H37" t="s">
        <v>149</v>
      </c>
      <c r="I37">
        <v>66</v>
      </c>
      <c r="J37">
        <v>1274.624</v>
      </c>
      <c r="K37">
        <v>0.328787</v>
      </c>
    </row>
    <row r="38" spans="1:11">
      <c r="A38" t="s">
        <v>191</v>
      </c>
      <c r="B38">
        <v>0.140690192276298</v>
      </c>
      <c r="C38" t="s">
        <v>186</v>
      </c>
      <c r="D38" t="s">
        <v>192</v>
      </c>
      <c r="E38" t="s">
        <v>165</v>
      </c>
      <c r="F38" t="s">
        <v>453</v>
      </c>
      <c r="G38" t="s">
        <v>149</v>
      </c>
      <c r="H38" t="s">
        <v>149</v>
      </c>
      <c r="I38">
        <v>60</v>
      </c>
      <c r="J38">
        <v>1297.098</v>
      </c>
      <c r="K38">
        <v>0.328787</v>
      </c>
    </row>
    <row r="39" spans="1:11">
      <c r="A39" t="s">
        <v>199</v>
      </c>
      <c r="B39">
        <v>2.2118909601666101E-3</v>
      </c>
      <c r="C39" t="s">
        <v>166</v>
      </c>
      <c r="D39" t="s">
        <v>200</v>
      </c>
      <c r="E39" t="s">
        <v>165</v>
      </c>
      <c r="F39" t="s">
        <v>453</v>
      </c>
      <c r="G39" t="s">
        <v>149</v>
      </c>
      <c r="H39" t="s">
        <v>149</v>
      </c>
      <c r="I39">
        <v>1</v>
      </c>
      <c r="J39">
        <v>1375.06</v>
      </c>
      <c r="K39">
        <v>0.328787</v>
      </c>
    </row>
    <row r="40" spans="1:11">
      <c r="A40" t="s">
        <v>204</v>
      </c>
      <c r="B40">
        <v>3.3784192970167798E-3</v>
      </c>
      <c r="C40" t="s">
        <v>203</v>
      </c>
      <c r="D40" t="s">
        <v>205</v>
      </c>
      <c r="E40" t="s">
        <v>147</v>
      </c>
      <c r="F40" t="s">
        <v>453</v>
      </c>
      <c r="G40" t="s">
        <v>149</v>
      </c>
      <c r="H40" t="s">
        <v>149</v>
      </c>
      <c r="I40">
        <v>1</v>
      </c>
      <c r="J40">
        <v>900.26800000000003</v>
      </c>
      <c r="K40">
        <v>0.328787</v>
      </c>
    </row>
    <row r="41" spans="1:11">
      <c r="A41" t="s">
        <v>215</v>
      </c>
      <c r="B41">
        <v>1.19490323004294E-2</v>
      </c>
      <c r="C41" t="s">
        <v>203</v>
      </c>
      <c r="D41" t="s">
        <v>216</v>
      </c>
      <c r="E41" t="s">
        <v>217</v>
      </c>
      <c r="F41" t="s">
        <v>453</v>
      </c>
      <c r="G41" t="s">
        <v>149</v>
      </c>
      <c r="H41" t="s">
        <v>149</v>
      </c>
      <c r="I41">
        <v>1</v>
      </c>
      <c r="J41">
        <v>254.53800000000001</v>
      </c>
      <c r="K41">
        <v>0.328787</v>
      </c>
    </row>
    <row r="42" spans="1:11">
      <c r="A42" t="s">
        <v>234</v>
      </c>
      <c r="B42">
        <v>0.220774691482723</v>
      </c>
      <c r="C42" t="s">
        <v>236</v>
      </c>
      <c r="D42" t="s">
        <v>235</v>
      </c>
      <c r="E42" t="s">
        <v>165</v>
      </c>
      <c r="F42" t="s">
        <v>453</v>
      </c>
      <c r="G42" t="s">
        <v>149</v>
      </c>
      <c r="H42" t="s">
        <v>149</v>
      </c>
      <c r="I42">
        <v>95</v>
      </c>
      <c r="J42">
        <v>1308.759</v>
      </c>
      <c r="K42">
        <v>0.328787</v>
      </c>
    </row>
    <row r="43" spans="1:11">
      <c r="A43" t="s">
        <v>239</v>
      </c>
      <c r="B43">
        <v>7.8124715882565907E-2</v>
      </c>
      <c r="C43" t="s">
        <v>241</v>
      </c>
      <c r="D43" t="s">
        <v>240</v>
      </c>
      <c r="E43" t="s">
        <v>169</v>
      </c>
      <c r="F43" t="s">
        <v>453</v>
      </c>
      <c r="G43" t="s">
        <v>149</v>
      </c>
      <c r="H43" t="s">
        <v>242</v>
      </c>
      <c r="I43">
        <v>33</v>
      </c>
      <c r="J43">
        <v>1284.7270000000001</v>
      </c>
      <c r="K43">
        <v>0.328787</v>
      </c>
    </row>
    <row r="44" spans="1:11">
      <c r="A44" t="s">
        <v>243</v>
      </c>
      <c r="B44">
        <v>0.130939177610817</v>
      </c>
      <c r="C44" t="s">
        <v>236</v>
      </c>
      <c r="D44" t="s">
        <v>244</v>
      </c>
      <c r="E44" t="s">
        <v>165</v>
      </c>
      <c r="F44" t="s">
        <v>453</v>
      </c>
      <c r="G44" t="s">
        <v>149</v>
      </c>
      <c r="H44" t="s">
        <v>149</v>
      </c>
      <c r="I44">
        <v>57</v>
      </c>
      <c r="J44">
        <v>1324.008</v>
      </c>
      <c r="K44">
        <v>0.328787</v>
      </c>
    </row>
    <row r="45" spans="1:11">
      <c r="A45" t="s">
        <v>180</v>
      </c>
      <c r="B45">
        <v>7.8143955407040805E-3</v>
      </c>
      <c r="C45" t="s">
        <v>162</v>
      </c>
      <c r="D45" t="s">
        <v>181</v>
      </c>
      <c r="E45" t="s">
        <v>165</v>
      </c>
      <c r="F45" t="s">
        <v>454</v>
      </c>
      <c r="G45" t="s">
        <v>149</v>
      </c>
      <c r="H45" t="s">
        <v>149</v>
      </c>
      <c r="I45">
        <v>2</v>
      </c>
      <c r="J45">
        <v>1395.9970000000001</v>
      </c>
      <c r="K45">
        <v>0.183337</v>
      </c>
    </row>
    <row r="46" spans="1:11">
      <c r="A46" t="s">
        <v>184</v>
      </c>
      <c r="B46">
        <v>2.0935056489494699E-2</v>
      </c>
      <c r="C46" t="s">
        <v>186</v>
      </c>
      <c r="D46" t="s">
        <v>185</v>
      </c>
      <c r="E46" t="s">
        <v>165</v>
      </c>
      <c r="F46" t="s">
        <v>454</v>
      </c>
      <c r="G46" t="s">
        <v>149</v>
      </c>
      <c r="H46" t="s">
        <v>149</v>
      </c>
      <c r="I46">
        <v>5</v>
      </c>
      <c r="J46">
        <v>1302.704</v>
      </c>
      <c r="K46">
        <v>0.183337</v>
      </c>
    </row>
    <row r="47" spans="1:11">
      <c r="A47" t="s">
        <v>189</v>
      </c>
      <c r="B47">
        <v>3.4234010128904799E-2</v>
      </c>
      <c r="C47" t="s">
        <v>186</v>
      </c>
      <c r="D47" t="s">
        <v>190</v>
      </c>
      <c r="E47" t="s">
        <v>165</v>
      </c>
      <c r="F47" t="s">
        <v>454</v>
      </c>
      <c r="G47" t="s">
        <v>149</v>
      </c>
      <c r="H47" t="s">
        <v>149</v>
      </c>
      <c r="I47">
        <v>8</v>
      </c>
      <c r="J47">
        <v>1274.624</v>
      </c>
      <c r="K47">
        <v>0.183337</v>
      </c>
    </row>
    <row r="48" spans="1:11">
      <c r="A48" t="s">
        <v>191</v>
      </c>
      <c r="B48">
        <v>2.10255368746931E-2</v>
      </c>
      <c r="C48" t="s">
        <v>186</v>
      </c>
      <c r="D48" t="s">
        <v>192</v>
      </c>
      <c r="E48" t="s">
        <v>165</v>
      </c>
      <c r="F48" t="s">
        <v>454</v>
      </c>
      <c r="G48" t="s">
        <v>149</v>
      </c>
      <c r="H48" t="s">
        <v>149</v>
      </c>
      <c r="I48">
        <v>5</v>
      </c>
      <c r="J48">
        <v>1297.098</v>
      </c>
      <c r="K48">
        <v>0.183337</v>
      </c>
    </row>
    <row r="49" spans="1:11">
      <c r="A49" t="s">
        <v>195</v>
      </c>
      <c r="B49">
        <v>3.8046836734777702E-3</v>
      </c>
      <c r="C49" t="s">
        <v>166</v>
      </c>
      <c r="D49" t="s">
        <v>196</v>
      </c>
      <c r="E49" t="s">
        <v>165</v>
      </c>
      <c r="F49" t="s">
        <v>454</v>
      </c>
      <c r="G49" t="s">
        <v>149</v>
      </c>
      <c r="H49" t="s">
        <v>149</v>
      </c>
      <c r="I49">
        <v>1</v>
      </c>
      <c r="J49">
        <v>1433.6110000000001</v>
      </c>
      <c r="K49">
        <v>0.183337</v>
      </c>
    </row>
    <row r="50" spans="1:11">
      <c r="A50" t="s">
        <v>234</v>
      </c>
      <c r="B50">
        <v>6.6682240086287994E-2</v>
      </c>
      <c r="C50" t="s">
        <v>236</v>
      </c>
      <c r="D50" t="s">
        <v>235</v>
      </c>
      <c r="E50" t="s">
        <v>165</v>
      </c>
      <c r="F50" t="s">
        <v>454</v>
      </c>
      <c r="G50" t="s">
        <v>149</v>
      </c>
      <c r="H50" t="s">
        <v>149</v>
      </c>
      <c r="I50">
        <v>16</v>
      </c>
      <c r="J50">
        <v>1308.759</v>
      </c>
      <c r="K50">
        <v>0.183337</v>
      </c>
    </row>
    <row r="51" spans="1:11">
      <c r="A51" t="s">
        <v>239</v>
      </c>
      <c r="B51">
        <v>2.12279977217655E-2</v>
      </c>
      <c r="C51" t="s">
        <v>241</v>
      </c>
      <c r="D51" t="s">
        <v>240</v>
      </c>
      <c r="E51" t="s">
        <v>169</v>
      </c>
      <c r="F51" t="s">
        <v>454</v>
      </c>
      <c r="G51" t="s">
        <v>149</v>
      </c>
      <c r="H51" t="s">
        <v>242</v>
      </c>
      <c r="I51">
        <v>5</v>
      </c>
      <c r="J51">
        <v>1284.7270000000001</v>
      </c>
      <c r="K51">
        <v>0.183337</v>
      </c>
    </row>
    <row r="52" spans="1:11">
      <c r="A52" t="s">
        <v>243</v>
      </c>
      <c r="B52">
        <v>2.8837480257465901E-2</v>
      </c>
      <c r="C52" t="s">
        <v>236</v>
      </c>
      <c r="D52" t="s">
        <v>244</v>
      </c>
      <c r="E52" t="s">
        <v>165</v>
      </c>
      <c r="F52" t="s">
        <v>454</v>
      </c>
      <c r="G52" t="s">
        <v>149</v>
      </c>
      <c r="H52" t="s">
        <v>149</v>
      </c>
      <c r="I52">
        <v>7</v>
      </c>
      <c r="J52">
        <v>1324.008</v>
      </c>
      <c r="K52">
        <v>0.183337</v>
      </c>
    </row>
    <row r="53" spans="1:11">
      <c r="A53" t="s">
        <v>132</v>
      </c>
      <c r="B53">
        <v>4.6706559595846896E-3</v>
      </c>
      <c r="C53" t="s">
        <v>114</v>
      </c>
      <c r="D53" t="s">
        <v>133</v>
      </c>
      <c r="E53" t="s">
        <v>113</v>
      </c>
      <c r="F53" t="s">
        <v>455</v>
      </c>
      <c r="G53" t="s">
        <v>115</v>
      </c>
      <c r="H53" t="s">
        <v>134</v>
      </c>
      <c r="I53">
        <v>1</v>
      </c>
      <c r="J53">
        <v>720.52300000000002</v>
      </c>
      <c r="K53">
        <v>0.297149</v>
      </c>
    </row>
    <row r="54" spans="1:11">
      <c r="A54" t="s">
        <v>150</v>
      </c>
      <c r="B54">
        <v>3.5251303536823898E-3</v>
      </c>
      <c r="C54" t="s">
        <v>148</v>
      </c>
      <c r="D54" t="s">
        <v>151</v>
      </c>
      <c r="E54" t="s">
        <v>147</v>
      </c>
      <c r="F54" t="s">
        <v>455</v>
      </c>
      <c r="G54" t="s">
        <v>149</v>
      </c>
      <c r="H54" t="s">
        <v>149</v>
      </c>
      <c r="I54">
        <v>1</v>
      </c>
      <c r="J54">
        <v>954.66399999999999</v>
      </c>
      <c r="K54">
        <v>0.297149</v>
      </c>
    </row>
    <row r="55" spans="1:11">
      <c r="A55" t="s">
        <v>159</v>
      </c>
      <c r="B55">
        <v>6.3379829875928897E-2</v>
      </c>
      <c r="C55" t="s">
        <v>162</v>
      </c>
      <c r="D55" t="s">
        <v>160</v>
      </c>
      <c r="E55" t="s">
        <v>161</v>
      </c>
      <c r="F55" t="s">
        <v>455</v>
      </c>
      <c r="G55" t="s">
        <v>149</v>
      </c>
      <c r="H55" t="s">
        <v>149</v>
      </c>
      <c r="I55">
        <v>21</v>
      </c>
      <c r="J55">
        <v>1115.049</v>
      </c>
      <c r="K55">
        <v>0.297149</v>
      </c>
    </row>
    <row r="56" spans="1:11">
      <c r="A56" t="s">
        <v>163</v>
      </c>
      <c r="B56">
        <v>4.6198678882217997E-3</v>
      </c>
      <c r="C56" t="s">
        <v>166</v>
      </c>
      <c r="D56" t="s">
        <v>164</v>
      </c>
      <c r="E56" t="s">
        <v>165</v>
      </c>
      <c r="F56" t="s">
        <v>455</v>
      </c>
      <c r="G56" t="s">
        <v>149</v>
      </c>
      <c r="H56" t="s">
        <v>149</v>
      </c>
      <c r="I56">
        <v>2</v>
      </c>
      <c r="J56">
        <v>1456.8879999999999</v>
      </c>
      <c r="K56">
        <v>0.297149</v>
      </c>
    </row>
    <row r="57" spans="1:11">
      <c r="A57" t="s">
        <v>171</v>
      </c>
      <c r="B57">
        <v>0.11045253075912299</v>
      </c>
      <c r="C57" t="s">
        <v>166</v>
      </c>
      <c r="D57" t="s">
        <v>172</v>
      </c>
      <c r="E57" t="s">
        <v>165</v>
      </c>
      <c r="F57" t="s">
        <v>455</v>
      </c>
      <c r="G57" t="s">
        <v>149</v>
      </c>
      <c r="H57" t="s">
        <v>149</v>
      </c>
      <c r="I57">
        <v>42</v>
      </c>
      <c r="J57">
        <v>1279.674</v>
      </c>
      <c r="K57">
        <v>0.297149</v>
      </c>
    </row>
    <row r="58" spans="1:11">
      <c r="A58" t="s">
        <v>175</v>
      </c>
      <c r="B58">
        <v>3.1649700078769202E-2</v>
      </c>
      <c r="C58" t="s">
        <v>162</v>
      </c>
      <c r="D58" t="s">
        <v>176</v>
      </c>
      <c r="E58" t="s">
        <v>165</v>
      </c>
      <c r="F58" t="s">
        <v>455</v>
      </c>
      <c r="G58" t="s">
        <v>149</v>
      </c>
      <c r="H58" t="s">
        <v>149</v>
      </c>
      <c r="I58">
        <v>13</v>
      </c>
      <c r="J58">
        <v>1382.2909999999999</v>
      </c>
      <c r="K58">
        <v>0.297149</v>
      </c>
    </row>
    <row r="59" spans="1:11">
      <c r="A59" t="s">
        <v>177</v>
      </c>
      <c r="B59">
        <v>3.3411466212298499E-2</v>
      </c>
      <c r="C59" t="s">
        <v>162</v>
      </c>
      <c r="D59" t="s">
        <v>178</v>
      </c>
      <c r="E59" t="s">
        <v>179</v>
      </c>
      <c r="F59" t="s">
        <v>455</v>
      </c>
      <c r="G59" t="s">
        <v>179</v>
      </c>
      <c r="H59" t="s">
        <v>179</v>
      </c>
      <c r="I59">
        <v>14</v>
      </c>
      <c r="J59">
        <v>1410.127</v>
      </c>
      <c r="K59">
        <v>0.297149</v>
      </c>
    </row>
    <row r="60" spans="1:11">
      <c r="A60" t="s">
        <v>180</v>
      </c>
      <c r="B60">
        <v>4.8213786189624198E-3</v>
      </c>
      <c r="C60" t="s">
        <v>162</v>
      </c>
      <c r="D60" t="s">
        <v>181</v>
      </c>
      <c r="E60" t="s">
        <v>165</v>
      </c>
      <c r="F60" t="s">
        <v>455</v>
      </c>
      <c r="G60" t="s">
        <v>149</v>
      </c>
      <c r="H60" t="s">
        <v>149</v>
      </c>
      <c r="I60">
        <v>2</v>
      </c>
      <c r="J60">
        <v>1395.9970000000001</v>
      </c>
      <c r="K60">
        <v>0.297149</v>
      </c>
    </row>
    <row r="61" spans="1:11">
      <c r="A61" t="s">
        <v>182</v>
      </c>
      <c r="B61">
        <v>8.3983311701445407E-2</v>
      </c>
      <c r="C61" t="s">
        <v>166</v>
      </c>
      <c r="D61" t="s">
        <v>183</v>
      </c>
      <c r="E61" t="s">
        <v>165</v>
      </c>
      <c r="F61" t="s">
        <v>455</v>
      </c>
      <c r="G61" t="s">
        <v>149</v>
      </c>
      <c r="H61" t="s">
        <v>149</v>
      </c>
      <c r="I61">
        <v>34</v>
      </c>
      <c r="J61">
        <v>1362.422</v>
      </c>
      <c r="K61">
        <v>0.297149</v>
      </c>
    </row>
    <row r="62" spans="1:11">
      <c r="A62" t="s">
        <v>184</v>
      </c>
      <c r="B62">
        <v>2.11058106133222</v>
      </c>
      <c r="C62" t="s">
        <v>186</v>
      </c>
      <c r="D62" t="s">
        <v>185</v>
      </c>
      <c r="E62" t="s">
        <v>165</v>
      </c>
      <c r="F62" t="s">
        <v>455</v>
      </c>
      <c r="G62" t="s">
        <v>149</v>
      </c>
      <c r="H62" t="s">
        <v>149</v>
      </c>
      <c r="I62">
        <v>817</v>
      </c>
      <c r="J62">
        <v>1302.704</v>
      </c>
      <c r="K62">
        <v>0.297149</v>
      </c>
    </row>
    <row r="63" spans="1:11">
      <c r="A63" t="s">
        <v>187</v>
      </c>
      <c r="B63">
        <v>3.3770987062392503E-2</v>
      </c>
      <c r="C63" t="s">
        <v>186</v>
      </c>
      <c r="D63" t="s">
        <v>188</v>
      </c>
      <c r="E63" t="s">
        <v>165</v>
      </c>
      <c r="F63" t="s">
        <v>455</v>
      </c>
      <c r="G63" t="s">
        <v>149</v>
      </c>
      <c r="H63" t="s">
        <v>149</v>
      </c>
      <c r="I63">
        <v>14</v>
      </c>
      <c r="J63">
        <v>1395.115</v>
      </c>
      <c r="K63">
        <v>0.297149</v>
      </c>
    </row>
    <row r="64" spans="1:11">
      <c r="A64" t="s">
        <v>189</v>
      </c>
      <c r="B64">
        <v>4.6837882293122899</v>
      </c>
      <c r="C64" t="s">
        <v>186</v>
      </c>
      <c r="D64" t="s">
        <v>190</v>
      </c>
      <c r="E64" t="s">
        <v>165</v>
      </c>
      <c r="F64" t="s">
        <v>455</v>
      </c>
      <c r="G64" t="s">
        <v>149</v>
      </c>
      <c r="H64" t="s">
        <v>149</v>
      </c>
      <c r="I64">
        <v>1774</v>
      </c>
      <c r="J64">
        <v>1274.624</v>
      </c>
      <c r="K64">
        <v>0.297149</v>
      </c>
    </row>
    <row r="65" spans="1:11">
      <c r="A65" t="s">
        <v>191</v>
      </c>
      <c r="B65">
        <v>3.54667547487086</v>
      </c>
      <c r="C65" t="s">
        <v>186</v>
      </c>
      <c r="D65" t="s">
        <v>192</v>
      </c>
      <c r="E65" t="s">
        <v>165</v>
      </c>
      <c r="F65" t="s">
        <v>455</v>
      </c>
      <c r="G65" t="s">
        <v>149</v>
      </c>
      <c r="H65" t="s">
        <v>149</v>
      </c>
      <c r="I65">
        <v>1367</v>
      </c>
      <c r="J65">
        <v>1297.098</v>
      </c>
      <c r="K65">
        <v>0.297149</v>
      </c>
    </row>
    <row r="66" spans="1:11">
      <c r="A66" t="s">
        <v>193</v>
      </c>
      <c r="B66">
        <v>1.0192912860170499E-2</v>
      </c>
      <c r="C66" t="s">
        <v>162</v>
      </c>
      <c r="D66" t="s">
        <v>194</v>
      </c>
      <c r="E66" t="s">
        <v>165</v>
      </c>
      <c r="F66" t="s">
        <v>455</v>
      </c>
      <c r="G66" t="s">
        <v>149</v>
      </c>
      <c r="H66" t="s">
        <v>149</v>
      </c>
      <c r="I66">
        <v>4</v>
      </c>
      <c r="J66">
        <v>1320.6489999999999</v>
      </c>
      <c r="K66">
        <v>0.297149</v>
      </c>
    </row>
    <row r="67" spans="1:11">
      <c r="A67" t="s">
        <v>195</v>
      </c>
      <c r="B67">
        <v>9.3897578742569397E-3</v>
      </c>
      <c r="C67" t="s">
        <v>166</v>
      </c>
      <c r="D67" t="s">
        <v>196</v>
      </c>
      <c r="E67" t="s">
        <v>165</v>
      </c>
      <c r="F67" t="s">
        <v>455</v>
      </c>
      <c r="G67" t="s">
        <v>149</v>
      </c>
      <c r="H67" t="s">
        <v>149</v>
      </c>
      <c r="I67">
        <v>4</v>
      </c>
      <c r="J67">
        <v>1433.6110000000001</v>
      </c>
      <c r="K67">
        <v>0.297149</v>
      </c>
    </row>
    <row r="68" spans="1:11">
      <c r="A68" t="s">
        <v>197</v>
      </c>
      <c r="B68">
        <v>2.3152943340576698E-3</v>
      </c>
      <c r="C68" t="s">
        <v>162</v>
      </c>
      <c r="D68" t="s">
        <v>198</v>
      </c>
      <c r="E68" t="s">
        <v>165</v>
      </c>
      <c r="F68" t="s">
        <v>455</v>
      </c>
      <c r="G68" t="s">
        <v>149</v>
      </c>
      <c r="H68" t="s">
        <v>149</v>
      </c>
      <c r="I68">
        <v>1</v>
      </c>
      <c r="J68">
        <v>1453.5150000000001</v>
      </c>
      <c r="K68">
        <v>0.297149</v>
      </c>
    </row>
    <row r="69" spans="1:11">
      <c r="A69" t="s">
        <v>199</v>
      </c>
      <c r="B69">
        <v>9.7895802189514394E-3</v>
      </c>
      <c r="C69" t="s">
        <v>166</v>
      </c>
      <c r="D69" t="s">
        <v>200</v>
      </c>
      <c r="E69" t="s">
        <v>165</v>
      </c>
      <c r="F69" t="s">
        <v>455</v>
      </c>
      <c r="G69" t="s">
        <v>149</v>
      </c>
      <c r="H69" t="s">
        <v>149</v>
      </c>
      <c r="I69">
        <v>4</v>
      </c>
      <c r="J69">
        <v>1375.06</v>
      </c>
      <c r="K69">
        <v>0.297149</v>
      </c>
    </row>
    <row r="70" spans="1:11">
      <c r="A70" t="s">
        <v>209</v>
      </c>
      <c r="B70">
        <v>3.3714375746033199E-3</v>
      </c>
      <c r="C70" t="s">
        <v>203</v>
      </c>
      <c r="D70" t="s">
        <v>210</v>
      </c>
      <c r="E70" t="s">
        <v>165</v>
      </c>
      <c r="F70" t="s">
        <v>455</v>
      </c>
      <c r="G70" t="s">
        <v>149</v>
      </c>
      <c r="H70" t="s">
        <v>149</v>
      </c>
      <c r="I70">
        <v>1</v>
      </c>
      <c r="J70">
        <v>998.18399999999997</v>
      </c>
      <c r="K70">
        <v>0.297149</v>
      </c>
    </row>
    <row r="71" spans="1:11">
      <c r="A71" t="s">
        <v>213</v>
      </c>
      <c r="B71">
        <v>1.8656859809278999E-2</v>
      </c>
      <c r="C71" t="s">
        <v>208</v>
      </c>
      <c r="D71" t="s">
        <v>214</v>
      </c>
      <c r="E71" t="s">
        <v>165</v>
      </c>
      <c r="F71" t="s">
        <v>455</v>
      </c>
      <c r="G71" t="s">
        <v>149</v>
      </c>
      <c r="H71" t="s">
        <v>149</v>
      </c>
      <c r="I71">
        <v>2</v>
      </c>
      <c r="J71">
        <v>360.75900000000001</v>
      </c>
      <c r="K71">
        <v>0.297149</v>
      </c>
    </row>
    <row r="72" spans="1:11">
      <c r="A72" t="s">
        <v>215</v>
      </c>
      <c r="B72">
        <v>3.9663803172428201E-2</v>
      </c>
      <c r="C72" t="s">
        <v>203</v>
      </c>
      <c r="D72" t="s">
        <v>216</v>
      </c>
      <c r="E72" t="s">
        <v>217</v>
      </c>
      <c r="F72" t="s">
        <v>455</v>
      </c>
      <c r="G72" t="s">
        <v>149</v>
      </c>
      <c r="H72" t="s">
        <v>149</v>
      </c>
      <c r="I72">
        <v>3</v>
      </c>
      <c r="J72">
        <v>254.53800000000001</v>
      </c>
      <c r="K72">
        <v>0.297149</v>
      </c>
    </row>
    <row r="73" spans="1:11">
      <c r="A73" t="s">
        <v>227</v>
      </c>
      <c r="B73">
        <v>5.0255360602109497E-3</v>
      </c>
      <c r="C73" t="s">
        <v>203</v>
      </c>
      <c r="D73" t="s">
        <v>228</v>
      </c>
      <c r="E73" t="s">
        <v>165</v>
      </c>
      <c r="F73" t="s">
        <v>455</v>
      </c>
      <c r="G73" t="s">
        <v>149</v>
      </c>
      <c r="H73" t="s">
        <v>149</v>
      </c>
      <c r="I73">
        <v>1</v>
      </c>
      <c r="J73">
        <v>669.64300000000003</v>
      </c>
      <c r="K73">
        <v>0.297149</v>
      </c>
    </row>
    <row r="74" spans="1:11">
      <c r="A74" t="s">
        <v>234</v>
      </c>
      <c r="B74">
        <v>7.2821445388470503</v>
      </c>
      <c r="C74" t="s">
        <v>236</v>
      </c>
      <c r="D74" t="s">
        <v>235</v>
      </c>
      <c r="E74" t="s">
        <v>165</v>
      </c>
      <c r="F74" t="s">
        <v>455</v>
      </c>
      <c r="G74" t="s">
        <v>149</v>
      </c>
      <c r="H74" t="s">
        <v>149</v>
      </c>
      <c r="I74">
        <v>2832</v>
      </c>
      <c r="J74">
        <v>1308.759</v>
      </c>
      <c r="K74">
        <v>0.297149</v>
      </c>
    </row>
    <row r="75" spans="1:11">
      <c r="A75" t="s">
        <v>237</v>
      </c>
      <c r="B75">
        <v>5.0108845042932402E-3</v>
      </c>
      <c r="C75" t="s">
        <v>162</v>
      </c>
      <c r="D75" t="s">
        <v>238</v>
      </c>
      <c r="E75" t="s">
        <v>165</v>
      </c>
      <c r="F75" t="s">
        <v>455</v>
      </c>
      <c r="G75" t="s">
        <v>149</v>
      </c>
      <c r="H75" t="s">
        <v>149</v>
      </c>
      <c r="I75">
        <v>2</v>
      </c>
      <c r="J75">
        <v>1343.202</v>
      </c>
      <c r="K75">
        <v>0.297149</v>
      </c>
    </row>
    <row r="76" spans="1:11">
      <c r="A76" t="s">
        <v>239</v>
      </c>
      <c r="B76">
        <v>3.1564718636576101</v>
      </c>
      <c r="C76" t="s">
        <v>241</v>
      </c>
      <c r="D76" t="s">
        <v>240</v>
      </c>
      <c r="E76" t="s">
        <v>169</v>
      </c>
      <c r="F76" t="s">
        <v>455</v>
      </c>
      <c r="G76" t="s">
        <v>149</v>
      </c>
      <c r="H76" t="s">
        <v>242</v>
      </c>
      <c r="I76">
        <v>1205</v>
      </c>
      <c r="J76">
        <v>1284.7270000000001</v>
      </c>
      <c r="K76">
        <v>0.297149</v>
      </c>
    </row>
    <row r="77" spans="1:11">
      <c r="A77" t="s">
        <v>243</v>
      </c>
      <c r="B77">
        <v>4.3489571363835999</v>
      </c>
      <c r="C77" t="s">
        <v>236</v>
      </c>
      <c r="D77" t="s">
        <v>244</v>
      </c>
      <c r="E77" t="s">
        <v>165</v>
      </c>
      <c r="F77" t="s">
        <v>455</v>
      </c>
      <c r="G77" t="s">
        <v>149</v>
      </c>
      <c r="H77" t="s">
        <v>149</v>
      </c>
      <c r="I77">
        <v>1711</v>
      </c>
      <c r="J77">
        <v>1324.008</v>
      </c>
      <c r="K77">
        <v>0.297149</v>
      </c>
    </row>
    <row r="78" spans="1:11">
      <c r="A78" t="s">
        <v>171</v>
      </c>
      <c r="B78">
        <v>2.5727987400155802E-2</v>
      </c>
      <c r="C78" t="s">
        <v>166</v>
      </c>
      <c r="D78" t="s">
        <v>172</v>
      </c>
      <c r="E78" t="s">
        <v>165</v>
      </c>
      <c r="F78" t="s">
        <v>456</v>
      </c>
      <c r="G78" t="s">
        <v>149</v>
      </c>
      <c r="H78" t="s">
        <v>149</v>
      </c>
      <c r="I78">
        <v>6</v>
      </c>
      <c r="J78">
        <v>1279.674</v>
      </c>
      <c r="K78">
        <v>0.18224099999999999</v>
      </c>
    </row>
    <row r="79" spans="1:11">
      <c r="A79" t="s">
        <v>175</v>
      </c>
      <c r="B79">
        <v>7.9393404496127407E-3</v>
      </c>
      <c r="C79" t="s">
        <v>162</v>
      </c>
      <c r="D79" t="s">
        <v>176</v>
      </c>
      <c r="E79" t="s">
        <v>165</v>
      </c>
      <c r="F79" t="s">
        <v>456</v>
      </c>
      <c r="G79" t="s">
        <v>149</v>
      </c>
      <c r="H79" t="s">
        <v>149</v>
      </c>
      <c r="I79">
        <v>2</v>
      </c>
      <c r="J79">
        <v>1382.2909999999999</v>
      </c>
      <c r="K79">
        <v>0.18224099999999999</v>
      </c>
    </row>
    <row r="80" spans="1:11">
      <c r="A80" t="s">
        <v>182</v>
      </c>
      <c r="B80">
        <v>8.0551245131359004E-3</v>
      </c>
      <c r="C80" t="s">
        <v>166</v>
      </c>
      <c r="D80" t="s">
        <v>183</v>
      </c>
      <c r="E80" t="s">
        <v>165</v>
      </c>
      <c r="F80" t="s">
        <v>456</v>
      </c>
      <c r="G80" t="s">
        <v>149</v>
      </c>
      <c r="H80" t="s">
        <v>149</v>
      </c>
      <c r="I80">
        <v>2</v>
      </c>
      <c r="J80">
        <v>1362.422</v>
      </c>
      <c r="K80">
        <v>0.18224099999999999</v>
      </c>
    </row>
    <row r="81" spans="1:11">
      <c r="A81" t="s">
        <v>184</v>
      </c>
      <c r="B81">
        <v>0.24851933060645501</v>
      </c>
      <c r="C81" t="s">
        <v>186</v>
      </c>
      <c r="D81" t="s">
        <v>185</v>
      </c>
      <c r="E81" t="s">
        <v>165</v>
      </c>
      <c r="F81" t="s">
        <v>456</v>
      </c>
      <c r="G81" t="s">
        <v>149</v>
      </c>
      <c r="H81" t="s">
        <v>149</v>
      </c>
      <c r="I81">
        <v>59</v>
      </c>
      <c r="J81">
        <v>1302.704</v>
      </c>
      <c r="K81">
        <v>0.18224099999999999</v>
      </c>
    </row>
    <row r="82" spans="1:11">
      <c r="A82" t="s">
        <v>187</v>
      </c>
      <c r="B82">
        <v>7.8663614465012792E-3</v>
      </c>
      <c r="C82" t="s">
        <v>186</v>
      </c>
      <c r="D82" t="s">
        <v>188</v>
      </c>
      <c r="E82" t="s">
        <v>165</v>
      </c>
      <c r="F82" t="s">
        <v>456</v>
      </c>
      <c r="G82" t="s">
        <v>149</v>
      </c>
      <c r="H82" t="s">
        <v>149</v>
      </c>
      <c r="I82">
        <v>2</v>
      </c>
      <c r="J82">
        <v>1395.115</v>
      </c>
      <c r="K82">
        <v>0.18224099999999999</v>
      </c>
    </row>
    <row r="83" spans="1:11">
      <c r="A83" t="s">
        <v>189</v>
      </c>
      <c r="B83">
        <v>0.48215851542760502</v>
      </c>
      <c r="C83" t="s">
        <v>186</v>
      </c>
      <c r="D83" t="s">
        <v>190</v>
      </c>
      <c r="E83" t="s">
        <v>165</v>
      </c>
      <c r="F83" t="s">
        <v>456</v>
      </c>
      <c r="G83" t="s">
        <v>149</v>
      </c>
      <c r="H83" t="s">
        <v>149</v>
      </c>
      <c r="I83">
        <v>112</v>
      </c>
      <c r="J83">
        <v>1274.624</v>
      </c>
      <c r="K83">
        <v>0.18224099999999999</v>
      </c>
    </row>
    <row r="84" spans="1:11">
      <c r="A84" t="s">
        <v>191</v>
      </c>
      <c r="B84">
        <v>0.38919651951821599</v>
      </c>
      <c r="C84" t="s">
        <v>186</v>
      </c>
      <c r="D84" t="s">
        <v>192</v>
      </c>
      <c r="E84" t="s">
        <v>165</v>
      </c>
      <c r="F84" t="s">
        <v>456</v>
      </c>
      <c r="G84" t="s">
        <v>149</v>
      </c>
      <c r="H84" t="s">
        <v>149</v>
      </c>
      <c r="I84">
        <v>92</v>
      </c>
      <c r="J84">
        <v>1297.098</v>
      </c>
      <c r="K84">
        <v>0.18224099999999999</v>
      </c>
    </row>
    <row r="85" spans="1:11">
      <c r="A85" t="s">
        <v>193</v>
      </c>
      <c r="B85">
        <v>4.1549567104641897E-3</v>
      </c>
      <c r="C85" t="s">
        <v>162</v>
      </c>
      <c r="D85" t="s">
        <v>194</v>
      </c>
      <c r="E85" t="s">
        <v>165</v>
      </c>
      <c r="F85" t="s">
        <v>456</v>
      </c>
      <c r="G85" t="s">
        <v>149</v>
      </c>
      <c r="H85" t="s">
        <v>149</v>
      </c>
      <c r="I85">
        <v>1</v>
      </c>
      <c r="J85">
        <v>1320.6489999999999</v>
      </c>
      <c r="K85">
        <v>0.18224099999999999</v>
      </c>
    </row>
    <row r="86" spans="1:11">
      <c r="A86" t="s">
        <v>234</v>
      </c>
      <c r="B86">
        <v>0.77565028670121605</v>
      </c>
      <c r="C86" t="s">
        <v>236</v>
      </c>
      <c r="D86" t="s">
        <v>235</v>
      </c>
      <c r="E86" t="s">
        <v>165</v>
      </c>
      <c r="F86" t="s">
        <v>456</v>
      </c>
      <c r="G86" t="s">
        <v>149</v>
      </c>
      <c r="H86" t="s">
        <v>149</v>
      </c>
      <c r="I86">
        <v>185</v>
      </c>
      <c r="J86">
        <v>1308.759</v>
      </c>
      <c r="K86">
        <v>0.18224099999999999</v>
      </c>
    </row>
    <row r="87" spans="1:11">
      <c r="A87" t="s">
        <v>239</v>
      </c>
      <c r="B87">
        <v>0.59368743712537897</v>
      </c>
      <c r="C87" t="s">
        <v>241</v>
      </c>
      <c r="D87" t="s">
        <v>240</v>
      </c>
      <c r="E87" t="s">
        <v>169</v>
      </c>
      <c r="F87" t="s">
        <v>456</v>
      </c>
      <c r="G87" t="s">
        <v>149</v>
      </c>
      <c r="H87" t="s">
        <v>242</v>
      </c>
      <c r="I87">
        <v>139</v>
      </c>
      <c r="J87">
        <v>1284.7270000000001</v>
      </c>
      <c r="K87">
        <v>0.18224099999999999</v>
      </c>
    </row>
    <row r="88" spans="1:11">
      <c r="A88" t="s">
        <v>243</v>
      </c>
      <c r="B88">
        <v>0.56778493875138303</v>
      </c>
      <c r="C88" t="s">
        <v>236</v>
      </c>
      <c r="D88" t="s">
        <v>244</v>
      </c>
      <c r="E88" t="s">
        <v>165</v>
      </c>
      <c r="F88" t="s">
        <v>456</v>
      </c>
      <c r="G88" t="s">
        <v>149</v>
      </c>
      <c r="H88" t="s">
        <v>149</v>
      </c>
      <c r="I88">
        <v>137</v>
      </c>
      <c r="J88">
        <v>1324.008</v>
      </c>
      <c r="K88">
        <v>0.18224099999999999</v>
      </c>
    </row>
    <row r="89" spans="1:11">
      <c r="A89" t="s">
        <v>159</v>
      </c>
      <c r="B89">
        <v>1.8253569000968E-3</v>
      </c>
      <c r="C89" t="s">
        <v>162</v>
      </c>
      <c r="D89" t="s">
        <v>160</v>
      </c>
      <c r="E89" t="s">
        <v>161</v>
      </c>
      <c r="F89" t="s">
        <v>457</v>
      </c>
      <c r="G89" t="s">
        <v>149</v>
      </c>
      <c r="H89" t="s">
        <v>149</v>
      </c>
      <c r="I89">
        <v>1</v>
      </c>
      <c r="J89">
        <v>1115.049</v>
      </c>
      <c r="K89">
        <v>0.491313</v>
      </c>
    </row>
    <row r="90" spans="1:11">
      <c r="A90" t="s">
        <v>171</v>
      </c>
      <c r="B90">
        <v>1.5905319527442399E-3</v>
      </c>
      <c r="C90" t="s">
        <v>166</v>
      </c>
      <c r="D90" t="s">
        <v>172</v>
      </c>
      <c r="E90" t="s">
        <v>165</v>
      </c>
      <c r="F90" t="s">
        <v>457</v>
      </c>
      <c r="G90" t="s">
        <v>149</v>
      </c>
      <c r="H90" t="s">
        <v>149</v>
      </c>
      <c r="I90">
        <v>1</v>
      </c>
      <c r="J90">
        <v>1279.674</v>
      </c>
      <c r="K90">
        <v>0.491313</v>
      </c>
    </row>
    <row r="91" spans="1:11">
      <c r="A91" t="s">
        <v>177</v>
      </c>
      <c r="B91">
        <v>1.44338941534772E-3</v>
      </c>
      <c r="C91" t="s">
        <v>162</v>
      </c>
      <c r="D91" t="s">
        <v>178</v>
      </c>
      <c r="E91" t="s">
        <v>179</v>
      </c>
      <c r="F91" t="s">
        <v>457</v>
      </c>
      <c r="G91" t="s">
        <v>179</v>
      </c>
      <c r="H91" t="s">
        <v>179</v>
      </c>
      <c r="I91">
        <v>1</v>
      </c>
      <c r="J91">
        <v>1410.127</v>
      </c>
      <c r="K91">
        <v>0.491313</v>
      </c>
    </row>
    <row r="92" spans="1:11">
      <c r="A92" t="s">
        <v>180</v>
      </c>
      <c r="B92">
        <v>2.9159982236294699E-3</v>
      </c>
      <c r="C92" t="s">
        <v>162</v>
      </c>
      <c r="D92" t="s">
        <v>181</v>
      </c>
      <c r="E92" t="s">
        <v>165</v>
      </c>
      <c r="F92" t="s">
        <v>457</v>
      </c>
      <c r="G92" t="s">
        <v>149</v>
      </c>
      <c r="H92" t="s">
        <v>149</v>
      </c>
      <c r="I92">
        <v>2</v>
      </c>
      <c r="J92">
        <v>1395.9970000000001</v>
      </c>
      <c r="K92">
        <v>0.491313</v>
      </c>
    </row>
    <row r="93" spans="1:11">
      <c r="A93" t="s">
        <v>182</v>
      </c>
      <c r="B93">
        <v>1.4939294771341299E-3</v>
      </c>
      <c r="C93" t="s">
        <v>166</v>
      </c>
      <c r="D93" t="s">
        <v>183</v>
      </c>
      <c r="E93" t="s">
        <v>165</v>
      </c>
      <c r="F93" t="s">
        <v>457</v>
      </c>
      <c r="G93" t="s">
        <v>149</v>
      </c>
      <c r="H93" t="s">
        <v>149</v>
      </c>
      <c r="I93">
        <v>1</v>
      </c>
      <c r="J93">
        <v>1362.422</v>
      </c>
      <c r="K93">
        <v>0.491313</v>
      </c>
    </row>
    <row r="94" spans="1:11">
      <c r="A94" t="s">
        <v>184</v>
      </c>
      <c r="B94">
        <v>4.37475795043916E-2</v>
      </c>
      <c r="C94" t="s">
        <v>186</v>
      </c>
      <c r="D94" t="s">
        <v>185</v>
      </c>
      <c r="E94" t="s">
        <v>165</v>
      </c>
      <c r="F94" t="s">
        <v>457</v>
      </c>
      <c r="G94" t="s">
        <v>149</v>
      </c>
      <c r="H94" t="s">
        <v>149</v>
      </c>
      <c r="I94">
        <v>28</v>
      </c>
      <c r="J94">
        <v>1302.704</v>
      </c>
      <c r="K94">
        <v>0.491313</v>
      </c>
    </row>
    <row r="95" spans="1:11">
      <c r="A95" t="s">
        <v>189</v>
      </c>
      <c r="B95">
        <v>7.6648011125327598E-2</v>
      </c>
      <c r="C95" t="s">
        <v>186</v>
      </c>
      <c r="D95" t="s">
        <v>190</v>
      </c>
      <c r="E95" t="s">
        <v>165</v>
      </c>
      <c r="F95" t="s">
        <v>457</v>
      </c>
      <c r="G95" t="s">
        <v>149</v>
      </c>
      <c r="H95" t="s">
        <v>149</v>
      </c>
      <c r="I95">
        <v>48</v>
      </c>
      <c r="J95">
        <v>1274.624</v>
      </c>
      <c r="K95">
        <v>0.491313</v>
      </c>
    </row>
    <row r="96" spans="1:11">
      <c r="A96" t="s">
        <v>191</v>
      </c>
      <c r="B96">
        <v>8.0027478024711801E-2</v>
      </c>
      <c r="C96" t="s">
        <v>186</v>
      </c>
      <c r="D96" t="s">
        <v>192</v>
      </c>
      <c r="E96" t="s">
        <v>165</v>
      </c>
      <c r="F96" t="s">
        <v>457</v>
      </c>
      <c r="G96" t="s">
        <v>149</v>
      </c>
      <c r="H96" t="s">
        <v>149</v>
      </c>
      <c r="I96">
        <v>51</v>
      </c>
      <c r="J96">
        <v>1297.098</v>
      </c>
      <c r="K96">
        <v>0.491313</v>
      </c>
    </row>
    <row r="97" spans="1:11">
      <c r="A97" t="s">
        <v>195</v>
      </c>
      <c r="B97">
        <v>1.41974523500171E-3</v>
      </c>
      <c r="C97" t="s">
        <v>166</v>
      </c>
      <c r="D97" t="s">
        <v>196</v>
      </c>
      <c r="E97" t="s">
        <v>165</v>
      </c>
      <c r="F97" t="s">
        <v>457</v>
      </c>
      <c r="G97" t="s">
        <v>149</v>
      </c>
      <c r="H97" t="s">
        <v>149</v>
      </c>
      <c r="I97">
        <v>1</v>
      </c>
      <c r="J97">
        <v>1433.6110000000001</v>
      </c>
      <c r="K97">
        <v>0.491313</v>
      </c>
    </row>
    <row r="98" spans="1:11">
      <c r="A98" t="s">
        <v>199</v>
      </c>
      <c r="B98">
        <v>1.48019896302418E-3</v>
      </c>
      <c r="C98" t="s">
        <v>166</v>
      </c>
      <c r="D98" t="s">
        <v>200</v>
      </c>
      <c r="E98" t="s">
        <v>165</v>
      </c>
      <c r="F98" t="s">
        <v>457</v>
      </c>
      <c r="G98" t="s">
        <v>149</v>
      </c>
      <c r="H98" t="s">
        <v>149</v>
      </c>
      <c r="I98">
        <v>1</v>
      </c>
      <c r="J98">
        <v>1375.06</v>
      </c>
      <c r="K98">
        <v>0.491313</v>
      </c>
    </row>
    <row r="99" spans="1:11">
      <c r="A99" t="s">
        <v>234</v>
      </c>
      <c r="B99">
        <v>0.16951516672242001</v>
      </c>
      <c r="C99" t="s">
        <v>236</v>
      </c>
      <c r="D99" t="s">
        <v>235</v>
      </c>
      <c r="E99" t="s">
        <v>165</v>
      </c>
      <c r="F99" t="s">
        <v>457</v>
      </c>
      <c r="G99" t="s">
        <v>149</v>
      </c>
      <c r="H99" t="s">
        <v>149</v>
      </c>
      <c r="I99">
        <v>109</v>
      </c>
      <c r="J99">
        <v>1308.759</v>
      </c>
      <c r="K99">
        <v>0.491313</v>
      </c>
    </row>
    <row r="100" spans="1:11">
      <c r="A100" t="s">
        <v>239</v>
      </c>
      <c r="B100">
        <v>8.7135189993891096E-2</v>
      </c>
      <c r="C100" t="s">
        <v>241</v>
      </c>
      <c r="D100" t="s">
        <v>240</v>
      </c>
      <c r="E100" t="s">
        <v>169</v>
      </c>
      <c r="F100" t="s">
        <v>457</v>
      </c>
      <c r="G100" t="s">
        <v>149</v>
      </c>
      <c r="H100" t="s">
        <v>242</v>
      </c>
      <c r="I100">
        <v>55</v>
      </c>
      <c r="J100">
        <v>1284.7270000000001</v>
      </c>
      <c r="K100">
        <v>0.491313</v>
      </c>
    </row>
    <row r="101" spans="1:11">
      <c r="A101" t="s">
        <v>243</v>
      </c>
      <c r="B101">
        <v>7.9938220975246096E-2</v>
      </c>
      <c r="C101" t="s">
        <v>236</v>
      </c>
      <c r="D101" t="s">
        <v>244</v>
      </c>
      <c r="E101" t="s">
        <v>165</v>
      </c>
      <c r="F101" t="s">
        <v>457</v>
      </c>
      <c r="G101" t="s">
        <v>149</v>
      </c>
      <c r="H101" t="s">
        <v>149</v>
      </c>
      <c r="I101">
        <v>52</v>
      </c>
      <c r="J101">
        <v>1324.008</v>
      </c>
      <c r="K101">
        <v>0.491313</v>
      </c>
    </row>
    <row r="102" spans="1:11">
      <c r="A102" t="s">
        <v>150</v>
      </c>
      <c r="B102">
        <v>5.4898689726964201E-3</v>
      </c>
      <c r="C102" t="s">
        <v>148</v>
      </c>
      <c r="D102" t="s">
        <v>151</v>
      </c>
      <c r="E102" t="s">
        <v>147</v>
      </c>
      <c r="F102" t="s">
        <v>458</v>
      </c>
      <c r="G102" t="s">
        <v>149</v>
      </c>
      <c r="H102" t="s">
        <v>149</v>
      </c>
      <c r="I102">
        <v>1</v>
      </c>
      <c r="J102">
        <v>954.66399999999999</v>
      </c>
      <c r="K102">
        <v>0.190804</v>
      </c>
    </row>
    <row r="103" spans="1:11">
      <c r="A103" t="s">
        <v>159</v>
      </c>
      <c r="B103">
        <v>5.1702465992483501E-2</v>
      </c>
      <c r="C103" t="s">
        <v>162</v>
      </c>
      <c r="D103" t="s">
        <v>160</v>
      </c>
      <c r="E103" t="s">
        <v>161</v>
      </c>
      <c r="F103" t="s">
        <v>458</v>
      </c>
      <c r="G103" t="s">
        <v>149</v>
      </c>
      <c r="H103" t="s">
        <v>149</v>
      </c>
      <c r="I103">
        <v>11</v>
      </c>
      <c r="J103">
        <v>1115.049</v>
      </c>
      <c r="K103">
        <v>0.190804</v>
      </c>
    </row>
    <row r="104" spans="1:11">
      <c r="A104" t="s">
        <v>163</v>
      </c>
      <c r="B104">
        <v>7.1947607131780198E-3</v>
      </c>
      <c r="C104" t="s">
        <v>166</v>
      </c>
      <c r="D104" t="s">
        <v>164</v>
      </c>
      <c r="E104" t="s">
        <v>165</v>
      </c>
      <c r="F104" t="s">
        <v>458</v>
      </c>
      <c r="G104" t="s">
        <v>149</v>
      </c>
      <c r="H104" t="s">
        <v>149</v>
      </c>
      <c r="I104">
        <v>2</v>
      </c>
      <c r="J104">
        <v>1456.8879999999999</v>
      </c>
      <c r="K104">
        <v>0.190804</v>
      </c>
    </row>
    <row r="105" spans="1:11">
      <c r="A105" t="s">
        <v>171</v>
      </c>
      <c r="B105">
        <v>0.21706462307303501</v>
      </c>
      <c r="C105" t="s">
        <v>166</v>
      </c>
      <c r="D105" t="s">
        <v>172</v>
      </c>
      <c r="E105" t="s">
        <v>165</v>
      </c>
      <c r="F105" t="s">
        <v>458</v>
      </c>
      <c r="G105" t="s">
        <v>149</v>
      </c>
      <c r="H105" t="s">
        <v>149</v>
      </c>
      <c r="I105">
        <v>53</v>
      </c>
      <c r="J105">
        <v>1279.674</v>
      </c>
      <c r="K105">
        <v>0.190804</v>
      </c>
    </row>
    <row r="106" spans="1:11">
      <c r="A106" t="s">
        <v>175</v>
      </c>
      <c r="B106">
        <v>3.4123655913662398E-2</v>
      </c>
      <c r="C106" t="s">
        <v>162</v>
      </c>
      <c r="D106" t="s">
        <v>176</v>
      </c>
      <c r="E106" t="s">
        <v>165</v>
      </c>
      <c r="F106" t="s">
        <v>458</v>
      </c>
      <c r="G106" t="s">
        <v>149</v>
      </c>
      <c r="H106" t="s">
        <v>149</v>
      </c>
      <c r="I106">
        <v>9</v>
      </c>
      <c r="J106">
        <v>1382.2909999999999</v>
      </c>
      <c r="K106">
        <v>0.190804</v>
      </c>
    </row>
    <row r="107" spans="1:11">
      <c r="A107" t="s">
        <v>177</v>
      </c>
      <c r="B107">
        <v>1.1150017564978699E-2</v>
      </c>
      <c r="C107" t="s">
        <v>162</v>
      </c>
      <c r="D107" t="s">
        <v>178</v>
      </c>
      <c r="E107" t="s">
        <v>179</v>
      </c>
      <c r="F107" t="s">
        <v>458</v>
      </c>
      <c r="G107" t="s">
        <v>179</v>
      </c>
      <c r="H107" t="s">
        <v>179</v>
      </c>
      <c r="I107">
        <v>3</v>
      </c>
      <c r="J107">
        <v>1410.127</v>
      </c>
      <c r="K107">
        <v>0.190804</v>
      </c>
    </row>
    <row r="108" spans="1:11">
      <c r="A108" t="s">
        <v>180</v>
      </c>
      <c r="B108">
        <v>3.7542919311074801E-3</v>
      </c>
      <c r="C108" t="s">
        <v>162</v>
      </c>
      <c r="D108" t="s">
        <v>181</v>
      </c>
      <c r="E108" t="s">
        <v>165</v>
      </c>
      <c r="F108" t="s">
        <v>458</v>
      </c>
      <c r="G108" t="s">
        <v>149</v>
      </c>
      <c r="H108" t="s">
        <v>149</v>
      </c>
      <c r="I108">
        <v>1</v>
      </c>
      <c r="J108">
        <v>1395.9970000000001</v>
      </c>
      <c r="K108">
        <v>0.190804</v>
      </c>
    </row>
    <row r="109" spans="1:11">
      <c r="A109" t="s">
        <v>182</v>
      </c>
      <c r="B109">
        <v>0.157719261132718</v>
      </c>
      <c r="C109" t="s">
        <v>166</v>
      </c>
      <c r="D109" t="s">
        <v>183</v>
      </c>
      <c r="E109" t="s">
        <v>165</v>
      </c>
      <c r="F109" t="s">
        <v>458</v>
      </c>
      <c r="G109" t="s">
        <v>149</v>
      </c>
      <c r="H109" t="s">
        <v>149</v>
      </c>
      <c r="I109">
        <v>41</v>
      </c>
      <c r="J109">
        <v>1362.422</v>
      </c>
      <c r="K109">
        <v>0.190804</v>
      </c>
    </row>
    <row r="110" spans="1:11">
      <c r="A110" t="s">
        <v>184</v>
      </c>
      <c r="B110">
        <v>1.9592765454982699</v>
      </c>
      <c r="C110" t="s">
        <v>186</v>
      </c>
      <c r="D110" t="s">
        <v>185</v>
      </c>
      <c r="E110" t="s">
        <v>165</v>
      </c>
      <c r="F110" t="s">
        <v>458</v>
      </c>
      <c r="G110" t="s">
        <v>149</v>
      </c>
      <c r="H110" t="s">
        <v>149</v>
      </c>
      <c r="I110">
        <v>487</v>
      </c>
      <c r="J110">
        <v>1302.704</v>
      </c>
      <c r="K110">
        <v>0.190804</v>
      </c>
    </row>
    <row r="111" spans="1:11">
      <c r="A111" t="s">
        <v>187</v>
      </c>
      <c r="B111">
        <v>9.3916635419844394E-2</v>
      </c>
      <c r="C111" t="s">
        <v>186</v>
      </c>
      <c r="D111" t="s">
        <v>188</v>
      </c>
      <c r="E111" t="s">
        <v>165</v>
      </c>
      <c r="F111" t="s">
        <v>458</v>
      </c>
      <c r="G111" t="s">
        <v>149</v>
      </c>
      <c r="H111" t="s">
        <v>149</v>
      </c>
      <c r="I111">
        <v>25</v>
      </c>
      <c r="J111">
        <v>1395.115</v>
      </c>
      <c r="K111">
        <v>0.190804</v>
      </c>
    </row>
    <row r="112" spans="1:11">
      <c r="A112" t="s">
        <v>189</v>
      </c>
      <c r="B112">
        <v>4.3996103102222897</v>
      </c>
      <c r="C112" t="s">
        <v>186</v>
      </c>
      <c r="D112" t="s">
        <v>190</v>
      </c>
      <c r="E112" t="s">
        <v>165</v>
      </c>
      <c r="F112" t="s">
        <v>458</v>
      </c>
      <c r="G112" t="s">
        <v>149</v>
      </c>
      <c r="H112" t="s">
        <v>149</v>
      </c>
      <c r="I112">
        <v>1070</v>
      </c>
      <c r="J112">
        <v>1274.624</v>
      </c>
      <c r="K112">
        <v>0.190804</v>
      </c>
    </row>
    <row r="113" spans="1:11">
      <c r="A113" t="s">
        <v>191</v>
      </c>
      <c r="B113">
        <v>3.6162860048280701</v>
      </c>
      <c r="C113" t="s">
        <v>186</v>
      </c>
      <c r="D113" t="s">
        <v>192</v>
      </c>
      <c r="E113" t="s">
        <v>165</v>
      </c>
      <c r="F113" t="s">
        <v>458</v>
      </c>
      <c r="G113" t="s">
        <v>149</v>
      </c>
      <c r="H113" t="s">
        <v>149</v>
      </c>
      <c r="I113">
        <v>895</v>
      </c>
      <c r="J113">
        <v>1297.098</v>
      </c>
      <c r="K113">
        <v>0.190804</v>
      </c>
    </row>
    <row r="114" spans="1:11">
      <c r="A114" t="s">
        <v>193</v>
      </c>
      <c r="B114">
        <v>2.3810930563458999E-2</v>
      </c>
      <c r="C114" t="s">
        <v>162</v>
      </c>
      <c r="D114" t="s">
        <v>194</v>
      </c>
      <c r="E114" t="s">
        <v>165</v>
      </c>
      <c r="F114" t="s">
        <v>458</v>
      </c>
      <c r="G114" t="s">
        <v>149</v>
      </c>
      <c r="H114" t="s">
        <v>149</v>
      </c>
      <c r="I114">
        <v>6</v>
      </c>
      <c r="J114">
        <v>1320.6489999999999</v>
      </c>
      <c r="K114">
        <v>0.190804</v>
      </c>
    </row>
    <row r="115" spans="1:11">
      <c r="A115" t="s">
        <v>195</v>
      </c>
      <c r="B115">
        <v>7.3115793237499603E-3</v>
      </c>
      <c r="C115" t="s">
        <v>166</v>
      </c>
      <c r="D115" t="s">
        <v>196</v>
      </c>
      <c r="E115" t="s">
        <v>165</v>
      </c>
      <c r="F115" t="s">
        <v>458</v>
      </c>
      <c r="G115" t="s">
        <v>149</v>
      </c>
      <c r="H115" t="s">
        <v>149</v>
      </c>
      <c r="I115">
        <v>2</v>
      </c>
      <c r="J115">
        <v>1433.6110000000001</v>
      </c>
      <c r="K115">
        <v>0.190804</v>
      </c>
    </row>
    <row r="116" spans="1:11">
      <c r="A116" t="s">
        <v>199</v>
      </c>
      <c r="B116">
        <v>1.5245822794497E-2</v>
      </c>
      <c r="C116" t="s">
        <v>166</v>
      </c>
      <c r="D116" t="s">
        <v>200</v>
      </c>
      <c r="E116" t="s">
        <v>165</v>
      </c>
      <c r="F116" t="s">
        <v>458</v>
      </c>
      <c r="G116" t="s">
        <v>149</v>
      </c>
      <c r="H116" t="s">
        <v>149</v>
      </c>
      <c r="I116">
        <v>4</v>
      </c>
      <c r="J116">
        <v>1375.06</v>
      </c>
      <c r="K116">
        <v>0.190804</v>
      </c>
    </row>
    <row r="117" spans="1:11">
      <c r="A117" t="s">
        <v>215</v>
      </c>
      <c r="B117">
        <v>2.0590168355806401E-2</v>
      </c>
      <c r="C117" t="s">
        <v>203</v>
      </c>
      <c r="D117" t="s">
        <v>216</v>
      </c>
      <c r="E117" t="s">
        <v>217</v>
      </c>
      <c r="F117" t="s">
        <v>458</v>
      </c>
      <c r="G117" t="s">
        <v>149</v>
      </c>
      <c r="H117" t="s">
        <v>149</v>
      </c>
      <c r="I117">
        <v>1</v>
      </c>
      <c r="J117">
        <v>254.53800000000001</v>
      </c>
      <c r="K117">
        <v>0.190804</v>
      </c>
    </row>
    <row r="118" spans="1:11">
      <c r="A118" t="s">
        <v>234</v>
      </c>
      <c r="B118">
        <v>7.3923843762420498</v>
      </c>
      <c r="C118" t="s">
        <v>236</v>
      </c>
      <c r="D118" t="s">
        <v>235</v>
      </c>
      <c r="E118" t="s">
        <v>165</v>
      </c>
      <c r="F118" t="s">
        <v>458</v>
      </c>
      <c r="G118" t="s">
        <v>149</v>
      </c>
      <c r="H118" t="s">
        <v>149</v>
      </c>
      <c r="I118">
        <v>1846</v>
      </c>
      <c r="J118">
        <v>1308.759</v>
      </c>
      <c r="K118">
        <v>0.190804</v>
      </c>
    </row>
    <row r="119" spans="1:11">
      <c r="A119" t="s">
        <v>237</v>
      </c>
      <c r="B119">
        <v>3.9018556203387501E-3</v>
      </c>
      <c r="C119" t="s">
        <v>162</v>
      </c>
      <c r="D119" t="s">
        <v>238</v>
      </c>
      <c r="E119" t="s">
        <v>165</v>
      </c>
      <c r="F119" t="s">
        <v>458</v>
      </c>
      <c r="G119" t="s">
        <v>149</v>
      </c>
      <c r="H119" t="s">
        <v>149</v>
      </c>
      <c r="I119">
        <v>1</v>
      </c>
      <c r="J119">
        <v>1343.202</v>
      </c>
      <c r="K119">
        <v>0.190804</v>
      </c>
    </row>
    <row r="120" spans="1:11">
      <c r="A120" t="s">
        <v>239</v>
      </c>
      <c r="B120">
        <v>3.545042532144</v>
      </c>
      <c r="C120" t="s">
        <v>241</v>
      </c>
      <c r="D120" t="s">
        <v>240</v>
      </c>
      <c r="E120" t="s">
        <v>169</v>
      </c>
      <c r="F120" t="s">
        <v>458</v>
      </c>
      <c r="G120" t="s">
        <v>149</v>
      </c>
      <c r="H120" t="s">
        <v>242</v>
      </c>
      <c r="I120">
        <v>869</v>
      </c>
      <c r="J120">
        <v>1284.7270000000001</v>
      </c>
      <c r="K120">
        <v>0.190804</v>
      </c>
    </row>
    <row r="121" spans="1:11">
      <c r="A121" t="s">
        <v>243</v>
      </c>
      <c r="B121">
        <v>4.3028029715054004</v>
      </c>
      <c r="C121" t="s">
        <v>236</v>
      </c>
      <c r="D121" t="s">
        <v>244</v>
      </c>
      <c r="E121" t="s">
        <v>165</v>
      </c>
      <c r="F121" t="s">
        <v>458</v>
      </c>
      <c r="G121" t="s">
        <v>149</v>
      </c>
      <c r="H121" t="s">
        <v>149</v>
      </c>
      <c r="I121">
        <v>1087</v>
      </c>
      <c r="J121">
        <v>1324.008</v>
      </c>
      <c r="K121">
        <v>0.190804</v>
      </c>
    </row>
    <row r="122" spans="1:11">
      <c r="A122" t="s">
        <v>159</v>
      </c>
      <c r="B122">
        <v>5.9621694203994503E-3</v>
      </c>
      <c r="C122" t="s">
        <v>162</v>
      </c>
      <c r="D122" t="s">
        <v>160</v>
      </c>
      <c r="E122" t="s">
        <v>161</v>
      </c>
      <c r="F122" t="s">
        <v>459</v>
      </c>
      <c r="G122" t="s">
        <v>149</v>
      </c>
      <c r="H122" t="s">
        <v>149</v>
      </c>
      <c r="I122">
        <v>3</v>
      </c>
      <c r="J122">
        <v>1115.049</v>
      </c>
      <c r="K122">
        <v>0.45125599999999999</v>
      </c>
    </row>
    <row r="123" spans="1:11">
      <c r="A123" t="s">
        <v>163</v>
      </c>
      <c r="B123">
        <v>1.5210757564633199E-3</v>
      </c>
      <c r="C123" t="s">
        <v>166</v>
      </c>
      <c r="D123" t="s">
        <v>164</v>
      </c>
      <c r="E123" t="s">
        <v>165</v>
      </c>
      <c r="F123" t="s">
        <v>459</v>
      </c>
      <c r="G123" t="s">
        <v>149</v>
      </c>
      <c r="H123" t="s">
        <v>149</v>
      </c>
      <c r="I123">
        <v>1</v>
      </c>
      <c r="J123">
        <v>1456.8879999999999</v>
      </c>
      <c r="K123">
        <v>0.45125599999999999</v>
      </c>
    </row>
    <row r="124" spans="1:11">
      <c r="A124" t="s">
        <v>171</v>
      </c>
      <c r="B124">
        <v>1.55854797004088E-2</v>
      </c>
      <c r="C124" t="s">
        <v>166</v>
      </c>
      <c r="D124" t="s">
        <v>172</v>
      </c>
      <c r="E124" t="s">
        <v>165</v>
      </c>
      <c r="F124" t="s">
        <v>459</v>
      </c>
      <c r="G124" t="s">
        <v>149</v>
      </c>
      <c r="H124" t="s">
        <v>149</v>
      </c>
      <c r="I124">
        <v>9</v>
      </c>
      <c r="J124">
        <v>1279.674</v>
      </c>
      <c r="K124">
        <v>0.45125599999999999</v>
      </c>
    </row>
    <row r="125" spans="1:11">
      <c r="A125" t="s">
        <v>177</v>
      </c>
      <c r="B125">
        <v>7.8575795537647597E-3</v>
      </c>
      <c r="C125" t="s">
        <v>162</v>
      </c>
      <c r="D125" t="s">
        <v>178</v>
      </c>
      <c r="E125" t="s">
        <v>179</v>
      </c>
      <c r="F125" t="s">
        <v>459</v>
      </c>
      <c r="G125" t="s">
        <v>179</v>
      </c>
      <c r="H125" t="s">
        <v>179</v>
      </c>
      <c r="I125">
        <v>5</v>
      </c>
      <c r="J125">
        <v>1410.127</v>
      </c>
      <c r="K125">
        <v>0.45125599999999999</v>
      </c>
    </row>
    <row r="126" spans="1:11">
      <c r="A126" t="s">
        <v>182</v>
      </c>
      <c r="B126">
        <v>1.7891965326092499E-2</v>
      </c>
      <c r="C126" t="s">
        <v>166</v>
      </c>
      <c r="D126" t="s">
        <v>183</v>
      </c>
      <c r="E126" t="s">
        <v>165</v>
      </c>
      <c r="F126" t="s">
        <v>459</v>
      </c>
      <c r="G126" t="s">
        <v>149</v>
      </c>
      <c r="H126" t="s">
        <v>149</v>
      </c>
      <c r="I126">
        <v>11</v>
      </c>
      <c r="J126">
        <v>1362.422</v>
      </c>
      <c r="K126">
        <v>0.45125599999999999</v>
      </c>
    </row>
    <row r="127" spans="1:11">
      <c r="A127" t="s">
        <v>184</v>
      </c>
      <c r="B127">
        <v>0.115675178040751</v>
      </c>
      <c r="C127" t="s">
        <v>186</v>
      </c>
      <c r="D127" t="s">
        <v>185</v>
      </c>
      <c r="E127" t="s">
        <v>165</v>
      </c>
      <c r="F127" t="s">
        <v>459</v>
      </c>
      <c r="G127" t="s">
        <v>149</v>
      </c>
      <c r="H127" t="s">
        <v>149</v>
      </c>
      <c r="I127">
        <v>68</v>
      </c>
      <c r="J127">
        <v>1302.704</v>
      </c>
      <c r="K127">
        <v>0.45125599999999999</v>
      </c>
    </row>
    <row r="128" spans="1:11">
      <c r="A128" t="s">
        <v>187</v>
      </c>
      <c r="B128">
        <v>1.58842605568883E-2</v>
      </c>
      <c r="C128" t="s">
        <v>186</v>
      </c>
      <c r="D128" t="s">
        <v>188</v>
      </c>
      <c r="E128" t="s">
        <v>165</v>
      </c>
      <c r="F128" t="s">
        <v>459</v>
      </c>
      <c r="G128" t="s">
        <v>149</v>
      </c>
      <c r="H128" t="s">
        <v>149</v>
      </c>
      <c r="I128">
        <v>10</v>
      </c>
      <c r="J128">
        <v>1395.115</v>
      </c>
      <c r="K128">
        <v>0.45125599999999999</v>
      </c>
    </row>
    <row r="129" spans="1:11">
      <c r="A129" t="s">
        <v>189</v>
      </c>
      <c r="B129">
        <v>0.29382018212375799</v>
      </c>
      <c r="C129" t="s">
        <v>186</v>
      </c>
      <c r="D129" t="s">
        <v>190</v>
      </c>
      <c r="E129" t="s">
        <v>165</v>
      </c>
      <c r="F129" t="s">
        <v>459</v>
      </c>
      <c r="G129" t="s">
        <v>149</v>
      </c>
      <c r="H129" t="s">
        <v>149</v>
      </c>
      <c r="I129">
        <v>169</v>
      </c>
      <c r="J129">
        <v>1274.624</v>
      </c>
      <c r="K129">
        <v>0.45125599999999999</v>
      </c>
    </row>
    <row r="130" spans="1:11">
      <c r="A130" t="s">
        <v>191</v>
      </c>
      <c r="B130">
        <v>0.283603971919829</v>
      </c>
      <c r="C130" t="s">
        <v>186</v>
      </c>
      <c r="D130" t="s">
        <v>192</v>
      </c>
      <c r="E130" t="s">
        <v>165</v>
      </c>
      <c r="F130" t="s">
        <v>459</v>
      </c>
      <c r="G130" t="s">
        <v>149</v>
      </c>
      <c r="H130" t="s">
        <v>149</v>
      </c>
      <c r="I130">
        <v>166</v>
      </c>
      <c r="J130">
        <v>1297.098</v>
      </c>
      <c r="K130">
        <v>0.45125599999999999</v>
      </c>
    </row>
    <row r="131" spans="1:11">
      <c r="A131" t="s">
        <v>215</v>
      </c>
      <c r="B131">
        <v>1.7412229346363401E-2</v>
      </c>
      <c r="C131" t="s">
        <v>203</v>
      </c>
      <c r="D131" t="s">
        <v>216</v>
      </c>
      <c r="E131" t="s">
        <v>217</v>
      </c>
      <c r="F131" t="s">
        <v>459</v>
      </c>
      <c r="G131" t="s">
        <v>149</v>
      </c>
      <c r="H131" t="s">
        <v>149</v>
      </c>
      <c r="I131">
        <v>2</v>
      </c>
      <c r="J131">
        <v>254.53800000000001</v>
      </c>
      <c r="K131">
        <v>0.45125599999999999</v>
      </c>
    </row>
    <row r="132" spans="1:11">
      <c r="A132" t="s">
        <v>234</v>
      </c>
      <c r="B132">
        <v>0.50966384339773796</v>
      </c>
      <c r="C132" t="s">
        <v>236</v>
      </c>
      <c r="D132" t="s">
        <v>235</v>
      </c>
      <c r="E132" t="s">
        <v>165</v>
      </c>
      <c r="F132" t="s">
        <v>459</v>
      </c>
      <c r="G132" t="s">
        <v>149</v>
      </c>
      <c r="H132" t="s">
        <v>149</v>
      </c>
      <c r="I132">
        <v>301</v>
      </c>
      <c r="J132">
        <v>1308.759</v>
      </c>
      <c r="K132">
        <v>0.45125599999999999</v>
      </c>
    </row>
    <row r="133" spans="1:11">
      <c r="A133" t="s">
        <v>239</v>
      </c>
      <c r="B133">
        <v>0.51574775651793403</v>
      </c>
      <c r="C133" t="s">
        <v>241</v>
      </c>
      <c r="D133" t="s">
        <v>240</v>
      </c>
      <c r="E133" t="s">
        <v>169</v>
      </c>
      <c r="F133" t="s">
        <v>459</v>
      </c>
      <c r="G133" t="s">
        <v>149</v>
      </c>
      <c r="H133" t="s">
        <v>242</v>
      </c>
      <c r="I133">
        <v>299</v>
      </c>
      <c r="J133">
        <v>1284.7270000000001</v>
      </c>
      <c r="K133">
        <v>0.45125599999999999</v>
      </c>
    </row>
    <row r="134" spans="1:11">
      <c r="A134" t="s">
        <v>243</v>
      </c>
      <c r="B134">
        <v>0.27783982027998799</v>
      </c>
      <c r="C134" t="s">
        <v>236</v>
      </c>
      <c r="D134" t="s">
        <v>244</v>
      </c>
      <c r="E134" t="s">
        <v>165</v>
      </c>
      <c r="F134" t="s">
        <v>459</v>
      </c>
      <c r="G134" t="s">
        <v>149</v>
      </c>
      <c r="H134" t="s">
        <v>149</v>
      </c>
      <c r="I134">
        <v>166</v>
      </c>
      <c r="J134">
        <v>1324.008</v>
      </c>
      <c r="K134">
        <v>0.45125599999999999</v>
      </c>
    </row>
    <row r="135" spans="1:11">
      <c r="A135" t="s">
        <v>184</v>
      </c>
      <c r="B135">
        <v>1.9743167365111398E-2</v>
      </c>
      <c r="C135" t="s">
        <v>186</v>
      </c>
      <c r="D135" t="s">
        <v>185</v>
      </c>
      <c r="E135" t="s">
        <v>165</v>
      </c>
      <c r="F135" t="s">
        <v>460</v>
      </c>
      <c r="G135" t="s">
        <v>149</v>
      </c>
      <c r="H135" t="s">
        <v>149</v>
      </c>
      <c r="I135">
        <v>6</v>
      </c>
      <c r="J135">
        <v>1302.704</v>
      </c>
      <c r="K135">
        <v>0.23328599999999999</v>
      </c>
    </row>
    <row r="136" spans="1:11">
      <c r="A136" t="s">
        <v>187</v>
      </c>
      <c r="B136">
        <v>6.1451333400711601E-3</v>
      </c>
      <c r="C136" t="s">
        <v>186</v>
      </c>
      <c r="D136" t="s">
        <v>188</v>
      </c>
      <c r="E136" t="s">
        <v>165</v>
      </c>
      <c r="F136" t="s">
        <v>460</v>
      </c>
      <c r="G136" t="s">
        <v>149</v>
      </c>
      <c r="H136" t="s">
        <v>149</v>
      </c>
      <c r="I136">
        <v>2</v>
      </c>
      <c r="J136">
        <v>1395.115</v>
      </c>
      <c r="K136">
        <v>0.23328599999999999</v>
      </c>
    </row>
    <row r="137" spans="1:11">
      <c r="A137" t="s">
        <v>189</v>
      </c>
      <c r="B137">
        <v>6.7260366192174098E-2</v>
      </c>
      <c r="C137" t="s">
        <v>186</v>
      </c>
      <c r="D137" t="s">
        <v>190</v>
      </c>
      <c r="E137" t="s">
        <v>165</v>
      </c>
      <c r="F137" t="s">
        <v>460</v>
      </c>
      <c r="G137" t="s">
        <v>149</v>
      </c>
      <c r="H137" t="s">
        <v>149</v>
      </c>
      <c r="I137">
        <v>20</v>
      </c>
      <c r="J137">
        <v>1274.624</v>
      </c>
      <c r="K137">
        <v>0.23328599999999999</v>
      </c>
    </row>
    <row r="138" spans="1:11">
      <c r="A138" t="s">
        <v>191</v>
      </c>
      <c r="B138">
        <v>6.6094988194672799E-2</v>
      </c>
      <c r="C138" t="s">
        <v>186</v>
      </c>
      <c r="D138" t="s">
        <v>192</v>
      </c>
      <c r="E138" t="s">
        <v>165</v>
      </c>
      <c r="F138" t="s">
        <v>460</v>
      </c>
      <c r="G138" t="s">
        <v>149</v>
      </c>
      <c r="H138" t="s">
        <v>149</v>
      </c>
      <c r="I138">
        <v>20</v>
      </c>
      <c r="J138">
        <v>1297.098</v>
      </c>
      <c r="K138">
        <v>0.23328599999999999</v>
      </c>
    </row>
    <row r="139" spans="1:11">
      <c r="A139" t="s">
        <v>234</v>
      </c>
      <c r="B139">
        <v>0.111360342809843</v>
      </c>
      <c r="C139" t="s">
        <v>236</v>
      </c>
      <c r="D139" t="s">
        <v>235</v>
      </c>
      <c r="E139" t="s">
        <v>165</v>
      </c>
      <c r="F139" t="s">
        <v>460</v>
      </c>
      <c r="G139" t="s">
        <v>149</v>
      </c>
      <c r="H139" t="s">
        <v>149</v>
      </c>
      <c r="I139">
        <v>34</v>
      </c>
      <c r="J139">
        <v>1308.759</v>
      </c>
      <c r="K139">
        <v>0.23328599999999999</v>
      </c>
    </row>
    <row r="140" spans="1:11">
      <c r="A140" t="s">
        <v>239</v>
      </c>
      <c r="B140">
        <v>7.6741150880252199E-2</v>
      </c>
      <c r="C140" t="s">
        <v>241</v>
      </c>
      <c r="D140" t="s">
        <v>240</v>
      </c>
      <c r="E140" t="s">
        <v>169</v>
      </c>
      <c r="F140" t="s">
        <v>460</v>
      </c>
      <c r="G140" t="s">
        <v>149</v>
      </c>
      <c r="H140" t="s">
        <v>242</v>
      </c>
      <c r="I140">
        <v>23</v>
      </c>
      <c r="J140">
        <v>1284.7270000000001</v>
      </c>
      <c r="K140">
        <v>0.23328599999999999</v>
      </c>
    </row>
    <row r="141" spans="1:11">
      <c r="A141" t="s">
        <v>243</v>
      </c>
      <c r="B141">
        <v>4.85637229895894E-2</v>
      </c>
      <c r="C141" t="s">
        <v>236</v>
      </c>
      <c r="D141" t="s">
        <v>244</v>
      </c>
      <c r="E141" t="s">
        <v>165</v>
      </c>
      <c r="F141" t="s">
        <v>460</v>
      </c>
      <c r="G141" t="s">
        <v>149</v>
      </c>
      <c r="H141" t="s">
        <v>149</v>
      </c>
      <c r="I141">
        <v>15</v>
      </c>
      <c r="J141">
        <v>1324.008</v>
      </c>
      <c r="K141">
        <v>0.23328599999999999</v>
      </c>
    </row>
    <row r="142" spans="1:11">
      <c r="A142" t="s">
        <v>152</v>
      </c>
      <c r="B142">
        <v>2.2529220062594999E-3</v>
      </c>
      <c r="C142" t="s">
        <v>148</v>
      </c>
      <c r="D142" t="s">
        <v>153</v>
      </c>
      <c r="E142" t="s">
        <v>147</v>
      </c>
      <c r="F142" t="s">
        <v>461</v>
      </c>
      <c r="G142" t="s">
        <v>149</v>
      </c>
      <c r="H142" t="s">
        <v>149</v>
      </c>
      <c r="I142">
        <v>1</v>
      </c>
      <c r="J142">
        <v>1401.625</v>
      </c>
      <c r="K142">
        <v>0.31668099999999999</v>
      </c>
    </row>
    <row r="143" spans="1:11">
      <c r="A143" t="s">
        <v>159</v>
      </c>
      <c r="B143">
        <v>4.8142979115177002E-2</v>
      </c>
      <c r="C143" t="s">
        <v>162</v>
      </c>
      <c r="D143" t="s">
        <v>160</v>
      </c>
      <c r="E143" t="s">
        <v>161</v>
      </c>
      <c r="F143" t="s">
        <v>461</v>
      </c>
      <c r="G143" t="s">
        <v>149</v>
      </c>
      <c r="H143" t="s">
        <v>149</v>
      </c>
      <c r="I143">
        <v>17</v>
      </c>
      <c r="J143">
        <v>1115.049</v>
      </c>
      <c r="K143">
        <v>0.31668099999999999</v>
      </c>
    </row>
    <row r="144" spans="1:11">
      <c r="A144" t="s">
        <v>163</v>
      </c>
      <c r="B144">
        <v>1.51722456696495E-2</v>
      </c>
      <c r="C144" t="s">
        <v>166</v>
      </c>
      <c r="D144" t="s">
        <v>164</v>
      </c>
      <c r="E144" t="s">
        <v>165</v>
      </c>
      <c r="F144" t="s">
        <v>461</v>
      </c>
      <c r="G144" t="s">
        <v>149</v>
      </c>
      <c r="H144" t="s">
        <v>149</v>
      </c>
      <c r="I144">
        <v>7</v>
      </c>
      <c r="J144">
        <v>1456.8879999999999</v>
      </c>
      <c r="K144">
        <v>0.31668099999999999</v>
      </c>
    </row>
    <row r="145" spans="1:11">
      <c r="A145" t="s">
        <v>171</v>
      </c>
      <c r="B145">
        <v>0.18260403330827801</v>
      </c>
      <c r="C145" t="s">
        <v>166</v>
      </c>
      <c r="D145" t="s">
        <v>172</v>
      </c>
      <c r="E145" t="s">
        <v>165</v>
      </c>
      <c r="F145" t="s">
        <v>461</v>
      </c>
      <c r="G145" t="s">
        <v>149</v>
      </c>
      <c r="H145" t="s">
        <v>149</v>
      </c>
      <c r="I145">
        <v>74</v>
      </c>
      <c r="J145">
        <v>1279.674</v>
      </c>
      <c r="K145">
        <v>0.31668099999999999</v>
      </c>
    </row>
    <row r="146" spans="1:11">
      <c r="A146" t="s">
        <v>175</v>
      </c>
      <c r="B146">
        <v>9.1377338260134004E-3</v>
      </c>
      <c r="C146" t="s">
        <v>162</v>
      </c>
      <c r="D146" t="s">
        <v>176</v>
      </c>
      <c r="E146" t="s">
        <v>165</v>
      </c>
      <c r="F146" t="s">
        <v>461</v>
      </c>
      <c r="G146" t="s">
        <v>149</v>
      </c>
      <c r="H146" t="s">
        <v>149</v>
      </c>
      <c r="I146">
        <v>4</v>
      </c>
      <c r="J146">
        <v>1382.2909999999999</v>
      </c>
      <c r="K146">
        <v>0.31668099999999999</v>
      </c>
    </row>
    <row r="147" spans="1:11">
      <c r="A147" t="s">
        <v>180</v>
      </c>
      <c r="B147">
        <v>2.2620047228063302E-3</v>
      </c>
      <c r="C147" t="s">
        <v>162</v>
      </c>
      <c r="D147" t="s">
        <v>181</v>
      </c>
      <c r="E147" t="s">
        <v>165</v>
      </c>
      <c r="F147" t="s">
        <v>461</v>
      </c>
      <c r="G147" t="s">
        <v>149</v>
      </c>
      <c r="H147" t="s">
        <v>149</v>
      </c>
      <c r="I147">
        <v>1</v>
      </c>
      <c r="J147">
        <v>1395.9970000000001</v>
      </c>
      <c r="K147">
        <v>0.31668099999999999</v>
      </c>
    </row>
    <row r="148" spans="1:11">
      <c r="A148" t="s">
        <v>182</v>
      </c>
      <c r="B148">
        <v>0.329120314115108</v>
      </c>
      <c r="C148" t="s">
        <v>166</v>
      </c>
      <c r="D148" t="s">
        <v>183</v>
      </c>
      <c r="E148" t="s">
        <v>165</v>
      </c>
      <c r="F148" t="s">
        <v>461</v>
      </c>
      <c r="G148" t="s">
        <v>149</v>
      </c>
      <c r="H148" t="s">
        <v>149</v>
      </c>
      <c r="I148">
        <v>142</v>
      </c>
      <c r="J148">
        <v>1362.422</v>
      </c>
      <c r="K148">
        <v>0.31668099999999999</v>
      </c>
    </row>
    <row r="149" spans="1:11">
      <c r="A149" t="s">
        <v>184</v>
      </c>
      <c r="B149">
        <v>3.2069492691294799</v>
      </c>
      <c r="C149" t="s">
        <v>186</v>
      </c>
      <c r="D149" t="s">
        <v>185</v>
      </c>
      <c r="E149" t="s">
        <v>165</v>
      </c>
      <c r="F149" t="s">
        <v>461</v>
      </c>
      <c r="G149" t="s">
        <v>149</v>
      </c>
      <c r="H149" t="s">
        <v>149</v>
      </c>
      <c r="I149">
        <v>1323</v>
      </c>
      <c r="J149">
        <v>1302.704</v>
      </c>
      <c r="K149">
        <v>0.31668099999999999</v>
      </c>
    </row>
    <row r="150" spans="1:11">
      <c r="A150" t="s">
        <v>187</v>
      </c>
      <c r="B150">
        <v>2.0370912980801799E-2</v>
      </c>
      <c r="C150" t="s">
        <v>186</v>
      </c>
      <c r="D150" t="s">
        <v>188</v>
      </c>
      <c r="E150" t="s">
        <v>165</v>
      </c>
      <c r="F150" t="s">
        <v>461</v>
      </c>
      <c r="G150" t="s">
        <v>149</v>
      </c>
      <c r="H150" t="s">
        <v>149</v>
      </c>
      <c r="I150">
        <v>9</v>
      </c>
      <c r="J150">
        <v>1395.115</v>
      </c>
      <c r="K150">
        <v>0.31668099999999999</v>
      </c>
    </row>
    <row r="151" spans="1:11">
      <c r="A151" t="s">
        <v>189</v>
      </c>
      <c r="B151">
        <v>7.2563007151691403</v>
      </c>
      <c r="C151" t="s">
        <v>186</v>
      </c>
      <c r="D151" t="s">
        <v>190</v>
      </c>
      <c r="E151" t="s">
        <v>165</v>
      </c>
      <c r="F151" t="s">
        <v>461</v>
      </c>
      <c r="G151" t="s">
        <v>149</v>
      </c>
      <c r="H151" t="s">
        <v>149</v>
      </c>
      <c r="I151">
        <v>2929</v>
      </c>
      <c r="J151">
        <v>1274.624</v>
      </c>
      <c r="K151">
        <v>0.31668099999999999</v>
      </c>
    </row>
    <row r="152" spans="1:11">
      <c r="A152" t="s">
        <v>191</v>
      </c>
      <c r="B152">
        <v>5.3558435642115203</v>
      </c>
      <c r="C152" t="s">
        <v>186</v>
      </c>
      <c r="D152" t="s">
        <v>192</v>
      </c>
      <c r="E152" t="s">
        <v>165</v>
      </c>
      <c r="F152" t="s">
        <v>461</v>
      </c>
      <c r="G152" t="s">
        <v>149</v>
      </c>
      <c r="H152" t="s">
        <v>149</v>
      </c>
      <c r="I152">
        <v>2200</v>
      </c>
      <c r="J152">
        <v>1297.098</v>
      </c>
      <c r="K152">
        <v>0.31668099999999999</v>
      </c>
    </row>
    <row r="153" spans="1:11">
      <c r="A153" t="s">
        <v>195</v>
      </c>
      <c r="B153">
        <v>1.9823903599519799E-2</v>
      </c>
      <c r="C153" t="s">
        <v>166</v>
      </c>
      <c r="D153" t="s">
        <v>196</v>
      </c>
      <c r="E153" t="s">
        <v>165</v>
      </c>
      <c r="F153" t="s">
        <v>461</v>
      </c>
      <c r="G153" t="s">
        <v>149</v>
      </c>
      <c r="H153" t="s">
        <v>149</v>
      </c>
      <c r="I153">
        <v>9</v>
      </c>
      <c r="J153">
        <v>1433.6110000000001</v>
      </c>
      <c r="K153">
        <v>0.31668099999999999</v>
      </c>
    </row>
    <row r="154" spans="1:11">
      <c r="A154" t="s">
        <v>199</v>
      </c>
      <c r="B154">
        <v>2.0668019041504601E-2</v>
      </c>
      <c r="C154" t="s">
        <v>166</v>
      </c>
      <c r="D154" t="s">
        <v>200</v>
      </c>
      <c r="E154" t="s">
        <v>165</v>
      </c>
      <c r="F154" t="s">
        <v>461</v>
      </c>
      <c r="G154" t="s">
        <v>149</v>
      </c>
      <c r="H154" t="s">
        <v>149</v>
      </c>
      <c r="I154">
        <v>9</v>
      </c>
      <c r="J154">
        <v>1375.06</v>
      </c>
      <c r="K154">
        <v>0.31668099999999999</v>
      </c>
    </row>
    <row r="155" spans="1:11">
      <c r="A155" t="s">
        <v>209</v>
      </c>
      <c r="B155">
        <v>3.1634967170616601E-3</v>
      </c>
      <c r="C155" t="s">
        <v>203</v>
      </c>
      <c r="D155" t="s">
        <v>210</v>
      </c>
      <c r="E155" t="s">
        <v>165</v>
      </c>
      <c r="F155" t="s">
        <v>461</v>
      </c>
      <c r="G155" t="s">
        <v>149</v>
      </c>
      <c r="H155" t="s">
        <v>149</v>
      </c>
      <c r="I155">
        <v>1</v>
      </c>
      <c r="J155">
        <v>998.18399999999997</v>
      </c>
      <c r="K155">
        <v>0.31668099999999999</v>
      </c>
    </row>
    <row r="156" spans="1:11">
      <c r="A156" t="s">
        <v>215</v>
      </c>
      <c r="B156">
        <v>1.2405816840799701E-2</v>
      </c>
      <c r="C156" t="s">
        <v>203</v>
      </c>
      <c r="D156" t="s">
        <v>216</v>
      </c>
      <c r="E156" t="s">
        <v>217</v>
      </c>
      <c r="F156" t="s">
        <v>461</v>
      </c>
      <c r="G156" t="s">
        <v>149</v>
      </c>
      <c r="H156" t="s">
        <v>149</v>
      </c>
      <c r="I156">
        <v>1</v>
      </c>
      <c r="J156">
        <v>254.53800000000001</v>
      </c>
      <c r="K156">
        <v>0.31668099999999999</v>
      </c>
    </row>
    <row r="157" spans="1:11">
      <c r="A157" t="s">
        <v>227</v>
      </c>
      <c r="B157">
        <v>4.7155750258323801E-3</v>
      </c>
      <c r="C157" t="s">
        <v>203</v>
      </c>
      <c r="D157" t="s">
        <v>228</v>
      </c>
      <c r="E157" t="s">
        <v>165</v>
      </c>
      <c r="F157" t="s">
        <v>461</v>
      </c>
      <c r="G157" t="s">
        <v>149</v>
      </c>
      <c r="H157" t="s">
        <v>149</v>
      </c>
      <c r="I157">
        <v>1</v>
      </c>
      <c r="J157">
        <v>669.64300000000003</v>
      </c>
      <c r="K157">
        <v>0.31668099999999999</v>
      </c>
    </row>
    <row r="158" spans="1:11">
      <c r="A158" t="s">
        <v>234</v>
      </c>
      <c r="B158">
        <v>12.02289898629</v>
      </c>
      <c r="C158" t="s">
        <v>236</v>
      </c>
      <c r="D158" t="s">
        <v>235</v>
      </c>
      <c r="E158" t="s">
        <v>165</v>
      </c>
      <c r="F158" t="s">
        <v>461</v>
      </c>
      <c r="G158" t="s">
        <v>149</v>
      </c>
      <c r="H158" t="s">
        <v>149</v>
      </c>
      <c r="I158">
        <v>4983</v>
      </c>
      <c r="J158">
        <v>1308.759</v>
      </c>
      <c r="K158">
        <v>0.31668099999999999</v>
      </c>
    </row>
    <row r="159" spans="1:11">
      <c r="A159" t="s">
        <v>239</v>
      </c>
      <c r="B159">
        <v>2.3743474260171</v>
      </c>
      <c r="C159" t="s">
        <v>241</v>
      </c>
      <c r="D159" t="s">
        <v>240</v>
      </c>
      <c r="E159" t="s">
        <v>169</v>
      </c>
      <c r="F159" t="s">
        <v>461</v>
      </c>
      <c r="G159" t="s">
        <v>149</v>
      </c>
      <c r="H159" t="s">
        <v>242</v>
      </c>
      <c r="I159">
        <v>966</v>
      </c>
      <c r="J159">
        <v>1284.7270000000001</v>
      </c>
      <c r="K159">
        <v>0.31668099999999999</v>
      </c>
    </row>
    <row r="160" spans="1:11">
      <c r="A160" t="s">
        <v>243</v>
      </c>
      <c r="B160">
        <v>6.8353942566278096</v>
      </c>
      <c r="C160" t="s">
        <v>236</v>
      </c>
      <c r="D160" t="s">
        <v>244</v>
      </c>
      <c r="E160" t="s">
        <v>165</v>
      </c>
      <c r="F160" t="s">
        <v>461</v>
      </c>
      <c r="G160" t="s">
        <v>149</v>
      </c>
      <c r="H160" t="s">
        <v>149</v>
      </c>
      <c r="I160">
        <v>2866</v>
      </c>
      <c r="J160">
        <v>1324.008</v>
      </c>
      <c r="K160">
        <v>0.31668099999999999</v>
      </c>
    </row>
    <row r="161" spans="1:11">
      <c r="A161" t="s">
        <v>152</v>
      </c>
      <c r="B161">
        <v>1.00232873540919E-3</v>
      </c>
      <c r="C161" t="s">
        <v>148</v>
      </c>
      <c r="D161" t="s">
        <v>153</v>
      </c>
      <c r="E161" t="s">
        <v>147</v>
      </c>
      <c r="F161" t="s">
        <v>462</v>
      </c>
      <c r="G161" t="s">
        <v>149</v>
      </c>
      <c r="H161" t="s">
        <v>149</v>
      </c>
      <c r="I161">
        <v>1</v>
      </c>
      <c r="J161">
        <v>1401.625</v>
      </c>
      <c r="K161">
        <v>0.71179999999999999</v>
      </c>
    </row>
    <row r="162" spans="1:11">
      <c r="A162" t="s">
        <v>159</v>
      </c>
      <c r="B162">
        <v>2.3938760773374399E-2</v>
      </c>
      <c r="C162" t="s">
        <v>162</v>
      </c>
      <c r="D162" t="s">
        <v>160</v>
      </c>
      <c r="E162" t="s">
        <v>161</v>
      </c>
      <c r="F162" t="s">
        <v>462</v>
      </c>
      <c r="G162" t="s">
        <v>149</v>
      </c>
      <c r="H162" t="s">
        <v>149</v>
      </c>
      <c r="I162">
        <v>19</v>
      </c>
      <c r="J162">
        <v>1115.049</v>
      </c>
      <c r="K162">
        <v>0.71179999999999999</v>
      </c>
    </row>
    <row r="163" spans="1:11">
      <c r="A163" t="s">
        <v>163</v>
      </c>
      <c r="B163">
        <v>5.7858490718623997E-3</v>
      </c>
      <c r="C163" t="s">
        <v>166</v>
      </c>
      <c r="D163" t="s">
        <v>164</v>
      </c>
      <c r="E163" t="s">
        <v>165</v>
      </c>
      <c r="F163" t="s">
        <v>462</v>
      </c>
      <c r="G163" t="s">
        <v>149</v>
      </c>
      <c r="H163" t="s">
        <v>149</v>
      </c>
      <c r="I163">
        <v>6</v>
      </c>
      <c r="J163">
        <v>1456.8879999999999</v>
      </c>
      <c r="K163">
        <v>0.71179999999999999</v>
      </c>
    </row>
    <row r="164" spans="1:11">
      <c r="A164" t="s">
        <v>171</v>
      </c>
      <c r="B164">
        <v>6.2577401576316305E-2</v>
      </c>
      <c r="C164" t="s">
        <v>166</v>
      </c>
      <c r="D164" t="s">
        <v>172</v>
      </c>
      <c r="E164" t="s">
        <v>165</v>
      </c>
      <c r="F164" t="s">
        <v>462</v>
      </c>
      <c r="G164" t="s">
        <v>149</v>
      </c>
      <c r="H164" t="s">
        <v>149</v>
      </c>
      <c r="I164">
        <v>57</v>
      </c>
      <c r="J164">
        <v>1279.674</v>
      </c>
      <c r="K164">
        <v>0.71179999999999999</v>
      </c>
    </row>
    <row r="165" spans="1:11">
      <c r="A165" t="s">
        <v>175</v>
      </c>
      <c r="B165">
        <v>2.0326964637227799E-3</v>
      </c>
      <c r="C165" t="s">
        <v>162</v>
      </c>
      <c r="D165" t="s">
        <v>176</v>
      </c>
      <c r="E165" t="s">
        <v>165</v>
      </c>
      <c r="F165" t="s">
        <v>462</v>
      </c>
      <c r="G165" t="s">
        <v>149</v>
      </c>
      <c r="H165" t="s">
        <v>149</v>
      </c>
      <c r="I165">
        <v>2</v>
      </c>
      <c r="J165">
        <v>1382.2909999999999</v>
      </c>
      <c r="K165">
        <v>0.71179999999999999</v>
      </c>
    </row>
    <row r="166" spans="1:11">
      <c r="A166" t="s">
        <v>177</v>
      </c>
      <c r="B166">
        <v>9.9628545072033407E-4</v>
      </c>
      <c r="C166" t="s">
        <v>162</v>
      </c>
      <c r="D166" t="s">
        <v>178</v>
      </c>
      <c r="E166" t="s">
        <v>179</v>
      </c>
      <c r="F166" t="s">
        <v>462</v>
      </c>
      <c r="G166" t="s">
        <v>179</v>
      </c>
      <c r="H166" t="s">
        <v>179</v>
      </c>
      <c r="I166">
        <v>1</v>
      </c>
      <c r="J166">
        <v>1410.127</v>
      </c>
      <c r="K166">
        <v>0.71179999999999999</v>
      </c>
    </row>
    <row r="167" spans="1:11">
      <c r="A167" t="s">
        <v>182</v>
      </c>
      <c r="B167">
        <v>8.2493618791705497E-2</v>
      </c>
      <c r="C167" t="s">
        <v>166</v>
      </c>
      <c r="D167" t="s">
        <v>183</v>
      </c>
      <c r="E167" t="s">
        <v>165</v>
      </c>
      <c r="F167" t="s">
        <v>462</v>
      </c>
      <c r="G167" t="s">
        <v>149</v>
      </c>
      <c r="H167" t="s">
        <v>149</v>
      </c>
      <c r="I167">
        <v>80</v>
      </c>
      <c r="J167">
        <v>1362.422</v>
      </c>
      <c r="K167">
        <v>0.71179999999999999</v>
      </c>
    </row>
    <row r="168" spans="1:11">
      <c r="A168" t="s">
        <v>184</v>
      </c>
      <c r="B168">
        <v>0.12509912121024999</v>
      </c>
      <c r="C168" t="s">
        <v>186</v>
      </c>
      <c r="D168" t="s">
        <v>185</v>
      </c>
      <c r="E168" t="s">
        <v>165</v>
      </c>
      <c r="F168" t="s">
        <v>462</v>
      </c>
      <c r="G168" t="s">
        <v>149</v>
      </c>
      <c r="H168" t="s">
        <v>149</v>
      </c>
      <c r="I168">
        <v>116</v>
      </c>
      <c r="J168">
        <v>1302.704</v>
      </c>
      <c r="K168">
        <v>0.71179999999999999</v>
      </c>
    </row>
    <row r="169" spans="1:11">
      <c r="A169" t="s">
        <v>187</v>
      </c>
      <c r="B169">
        <v>4.2294247125328199E-2</v>
      </c>
      <c r="C169" t="s">
        <v>186</v>
      </c>
      <c r="D169" t="s">
        <v>188</v>
      </c>
      <c r="E169" t="s">
        <v>165</v>
      </c>
      <c r="F169" t="s">
        <v>462</v>
      </c>
      <c r="G169" t="s">
        <v>149</v>
      </c>
      <c r="H169" t="s">
        <v>149</v>
      </c>
      <c r="I169">
        <v>42</v>
      </c>
      <c r="J169">
        <v>1395.115</v>
      </c>
      <c r="K169">
        <v>0.71179999999999999</v>
      </c>
    </row>
    <row r="170" spans="1:11">
      <c r="A170" t="s">
        <v>189</v>
      </c>
      <c r="B170">
        <v>0.24138153213431801</v>
      </c>
      <c r="C170" t="s">
        <v>186</v>
      </c>
      <c r="D170" t="s">
        <v>190</v>
      </c>
      <c r="E170" t="s">
        <v>165</v>
      </c>
      <c r="F170" t="s">
        <v>462</v>
      </c>
      <c r="G170" t="s">
        <v>149</v>
      </c>
      <c r="H170" t="s">
        <v>149</v>
      </c>
      <c r="I170">
        <v>219</v>
      </c>
      <c r="J170">
        <v>1274.624</v>
      </c>
      <c r="K170">
        <v>0.71179999999999999</v>
      </c>
    </row>
    <row r="171" spans="1:11">
      <c r="A171" t="s">
        <v>191</v>
      </c>
      <c r="B171">
        <v>0.21553723291518001</v>
      </c>
      <c r="C171" t="s">
        <v>186</v>
      </c>
      <c r="D171" t="s">
        <v>192</v>
      </c>
      <c r="E171" t="s">
        <v>165</v>
      </c>
      <c r="F171" t="s">
        <v>462</v>
      </c>
      <c r="G171" t="s">
        <v>149</v>
      </c>
      <c r="H171" t="s">
        <v>149</v>
      </c>
      <c r="I171">
        <v>199</v>
      </c>
      <c r="J171">
        <v>1297.098</v>
      </c>
      <c r="K171">
        <v>0.71179999999999999</v>
      </c>
    </row>
    <row r="172" spans="1:11">
      <c r="A172" t="s">
        <v>193</v>
      </c>
      <c r="B172">
        <v>3.1913604911704301E-3</v>
      </c>
      <c r="C172" t="s">
        <v>162</v>
      </c>
      <c r="D172" t="s">
        <v>194</v>
      </c>
      <c r="E172" t="s">
        <v>165</v>
      </c>
      <c r="F172" t="s">
        <v>462</v>
      </c>
      <c r="G172" t="s">
        <v>149</v>
      </c>
      <c r="H172" t="s">
        <v>149</v>
      </c>
      <c r="I172">
        <v>3</v>
      </c>
      <c r="J172">
        <v>1320.6489999999999</v>
      </c>
      <c r="K172">
        <v>0.71179999999999999</v>
      </c>
    </row>
    <row r="173" spans="1:11">
      <c r="A173" t="s">
        <v>195</v>
      </c>
      <c r="B173">
        <v>7.8397222887821704E-3</v>
      </c>
      <c r="C173" t="s">
        <v>166</v>
      </c>
      <c r="D173" t="s">
        <v>196</v>
      </c>
      <c r="E173" t="s">
        <v>165</v>
      </c>
      <c r="F173" t="s">
        <v>462</v>
      </c>
      <c r="G173" t="s">
        <v>149</v>
      </c>
      <c r="H173" t="s">
        <v>149</v>
      </c>
      <c r="I173">
        <v>8</v>
      </c>
      <c r="J173">
        <v>1433.6110000000001</v>
      </c>
      <c r="K173">
        <v>0.71179999999999999</v>
      </c>
    </row>
    <row r="174" spans="1:11">
      <c r="A174" t="s">
        <v>199</v>
      </c>
      <c r="B174">
        <v>5.1084644079818801E-3</v>
      </c>
      <c r="C174" t="s">
        <v>166</v>
      </c>
      <c r="D174" t="s">
        <v>200</v>
      </c>
      <c r="E174" t="s">
        <v>165</v>
      </c>
      <c r="F174" t="s">
        <v>462</v>
      </c>
      <c r="G174" t="s">
        <v>149</v>
      </c>
      <c r="H174" t="s">
        <v>149</v>
      </c>
      <c r="I174">
        <v>5</v>
      </c>
      <c r="J174">
        <v>1375.06</v>
      </c>
      <c r="K174">
        <v>0.71179999999999999</v>
      </c>
    </row>
    <row r="175" spans="1:11">
      <c r="A175" t="s">
        <v>209</v>
      </c>
      <c r="B175">
        <v>1.4074449337676299E-3</v>
      </c>
      <c r="C175" t="s">
        <v>203</v>
      </c>
      <c r="D175" t="s">
        <v>210</v>
      </c>
      <c r="E175" t="s">
        <v>165</v>
      </c>
      <c r="F175" t="s">
        <v>462</v>
      </c>
      <c r="G175" t="s">
        <v>149</v>
      </c>
      <c r="H175" t="s">
        <v>149</v>
      </c>
      <c r="I175">
        <v>1</v>
      </c>
      <c r="J175">
        <v>998.18399999999997</v>
      </c>
      <c r="K175">
        <v>0.71179999999999999</v>
      </c>
    </row>
    <row r="176" spans="1:11">
      <c r="A176" t="s">
        <v>213</v>
      </c>
      <c r="B176">
        <v>3.8942590864480498E-3</v>
      </c>
      <c r="C176" t="s">
        <v>208</v>
      </c>
      <c r="D176" t="s">
        <v>214</v>
      </c>
      <c r="E176" t="s">
        <v>165</v>
      </c>
      <c r="F176" t="s">
        <v>462</v>
      </c>
      <c r="G176" t="s">
        <v>149</v>
      </c>
      <c r="H176" t="s">
        <v>149</v>
      </c>
      <c r="I176">
        <v>1</v>
      </c>
      <c r="J176">
        <v>360.75900000000001</v>
      </c>
      <c r="K176">
        <v>0.71179999999999999</v>
      </c>
    </row>
    <row r="177" spans="1:11">
      <c r="A177" t="s">
        <v>222</v>
      </c>
      <c r="B177">
        <v>1.9145941949386799E-3</v>
      </c>
      <c r="C177" t="s">
        <v>203</v>
      </c>
      <c r="D177" t="s">
        <v>223</v>
      </c>
      <c r="E177" t="s">
        <v>224</v>
      </c>
      <c r="F177" t="s">
        <v>462</v>
      </c>
      <c r="G177" t="s">
        <v>149</v>
      </c>
      <c r="H177" t="s">
        <v>149</v>
      </c>
      <c r="I177">
        <v>1</v>
      </c>
      <c r="J177">
        <v>733.779</v>
      </c>
      <c r="K177">
        <v>0.71179999999999999</v>
      </c>
    </row>
    <row r="178" spans="1:11">
      <c r="A178" t="s">
        <v>227</v>
      </c>
      <c r="B178">
        <v>4.1959342926541797E-3</v>
      </c>
      <c r="C178" t="s">
        <v>203</v>
      </c>
      <c r="D178" t="s">
        <v>228</v>
      </c>
      <c r="E178" t="s">
        <v>165</v>
      </c>
      <c r="F178" t="s">
        <v>462</v>
      </c>
      <c r="G178" t="s">
        <v>149</v>
      </c>
      <c r="H178" t="s">
        <v>149</v>
      </c>
      <c r="I178">
        <v>2</v>
      </c>
      <c r="J178">
        <v>669.64300000000003</v>
      </c>
      <c r="K178">
        <v>0.71179999999999999</v>
      </c>
    </row>
    <row r="179" spans="1:11">
      <c r="A179" t="s">
        <v>234</v>
      </c>
      <c r="B179">
        <v>0.44333537548635599</v>
      </c>
      <c r="C179" t="s">
        <v>236</v>
      </c>
      <c r="D179" t="s">
        <v>235</v>
      </c>
      <c r="E179" t="s">
        <v>165</v>
      </c>
      <c r="F179" t="s">
        <v>462</v>
      </c>
      <c r="G179" t="s">
        <v>149</v>
      </c>
      <c r="H179" t="s">
        <v>149</v>
      </c>
      <c r="I179">
        <v>413</v>
      </c>
      <c r="J179">
        <v>1308.759</v>
      </c>
      <c r="K179">
        <v>0.71179999999999999</v>
      </c>
    </row>
    <row r="180" spans="1:11">
      <c r="A180" t="s">
        <v>237</v>
      </c>
      <c r="B180">
        <v>1.04592534389311E-3</v>
      </c>
      <c r="C180" t="s">
        <v>162</v>
      </c>
      <c r="D180" t="s">
        <v>238</v>
      </c>
      <c r="E180" t="s">
        <v>165</v>
      </c>
      <c r="F180" t="s">
        <v>462</v>
      </c>
      <c r="G180" t="s">
        <v>149</v>
      </c>
      <c r="H180" t="s">
        <v>149</v>
      </c>
      <c r="I180">
        <v>1</v>
      </c>
      <c r="J180">
        <v>1343.202</v>
      </c>
      <c r="K180">
        <v>0.71179999999999999</v>
      </c>
    </row>
    <row r="181" spans="1:11">
      <c r="A181" t="s">
        <v>239</v>
      </c>
      <c r="B181">
        <v>0.22854801360716601</v>
      </c>
      <c r="C181" t="s">
        <v>241</v>
      </c>
      <c r="D181" t="s">
        <v>240</v>
      </c>
      <c r="E181" t="s">
        <v>169</v>
      </c>
      <c r="F181" t="s">
        <v>462</v>
      </c>
      <c r="G181" t="s">
        <v>149</v>
      </c>
      <c r="H181" t="s">
        <v>242</v>
      </c>
      <c r="I181">
        <v>209</v>
      </c>
      <c r="J181">
        <v>1284.7270000000001</v>
      </c>
      <c r="K181">
        <v>0.71179999999999999</v>
      </c>
    </row>
    <row r="182" spans="1:11">
      <c r="A182" t="s">
        <v>243</v>
      </c>
      <c r="B182">
        <v>0.261027650427268</v>
      </c>
      <c r="C182" t="s">
        <v>236</v>
      </c>
      <c r="D182" t="s">
        <v>244</v>
      </c>
      <c r="E182" t="s">
        <v>165</v>
      </c>
      <c r="F182" t="s">
        <v>462</v>
      </c>
      <c r="G182" t="s">
        <v>149</v>
      </c>
      <c r="H182" t="s">
        <v>149</v>
      </c>
      <c r="I182">
        <v>246</v>
      </c>
      <c r="J182">
        <v>1324.008</v>
      </c>
      <c r="K182">
        <v>0.71179999999999999</v>
      </c>
    </row>
    <row r="183" spans="1:11">
      <c r="A183" t="s">
        <v>171</v>
      </c>
      <c r="B183">
        <v>1.0588740180198199E-2</v>
      </c>
      <c r="C183" t="s">
        <v>166</v>
      </c>
      <c r="D183" t="s">
        <v>172</v>
      </c>
      <c r="E183" t="s">
        <v>165</v>
      </c>
      <c r="F183" t="s">
        <v>463</v>
      </c>
      <c r="G183" t="s">
        <v>149</v>
      </c>
      <c r="H183" t="s">
        <v>149</v>
      </c>
      <c r="I183">
        <v>2</v>
      </c>
      <c r="J183">
        <v>1279.674</v>
      </c>
      <c r="K183">
        <v>0.14760000000000001</v>
      </c>
    </row>
    <row r="184" spans="1:11">
      <c r="A184" t="s">
        <v>184</v>
      </c>
      <c r="B184">
        <v>6.7610048605675294E-2</v>
      </c>
      <c r="C184" t="s">
        <v>186</v>
      </c>
      <c r="D184" t="s">
        <v>185</v>
      </c>
      <c r="E184" t="s">
        <v>165</v>
      </c>
      <c r="F184" t="s">
        <v>463</v>
      </c>
      <c r="G184" t="s">
        <v>149</v>
      </c>
      <c r="H184" t="s">
        <v>149</v>
      </c>
      <c r="I184">
        <v>13</v>
      </c>
      <c r="J184">
        <v>1302.704</v>
      </c>
      <c r="K184">
        <v>0.14760000000000001</v>
      </c>
    </row>
    <row r="185" spans="1:11">
      <c r="A185" t="s">
        <v>189</v>
      </c>
      <c r="B185">
        <v>0.100991576545611</v>
      </c>
      <c r="C185" t="s">
        <v>186</v>
      </c>
      <c r="D185" t="s">
        <v>190</v>
      </c>
      <c r="E185" t="s">
        <v>165</v>
      </c>
      <c r="F185" t="s">
        <v>463</v>
      </c>
      <c r="G185" t="s">
        <v>149</v>
      </c>
      <c r="H185" t="s">
        <v>149</v>
      </c>
      <c r="I185">
        <v>19</v>
      </c>
      <c r="J185">
        <v>1274.624</v>
      </c>
      <c r="K185">
        <v>0.14760000000000001</v>
      </c>
    </row>
    <row r="186" spans="1:11">
      <c r="A186" t="s">
        <v>191</v>
      </c>
      <c r="B186">
        <v>9.9241759113708194E-2</v>
      </c>
      <c r="C186" t="s">
        <v>186</v>
      </c>
      <c r="D186" t="s">
        <v>192</v>
      </c>
      <c r="E186" t="s">
        <v>165</v>
      </c>
      <c r="F186" t="s">
        <v>463</v>
      </c>
      <c r="G186" t="s">
        <v>149</v>
      </c>
      <c r="H186" t="s">
        <v>149</v>
      </c>
      <c r="I186">
        <v>19</v>
      </c>
      <c r="J186">
        <v>1297.098</v>
      </c>
      <c r="K186">
        <v>0.14760000000000001</v>
      </c>
    </row>
    <row r="187" spans="1:11">
      <c r="A187" t="s">
        <v>234</v>
      </c>
      <c r="B187">
        <v>0.144947921671576</v>
      </c>
      <c r="C187" t="s">
        <v>236</v>
      </c>
      <c r="D187" t="s">
        <v>235</v>
      </c>
      <c r="E187" t="s">
        <v>165</v>
      </c>
      <c r="F187" t="s">
        <v>463</v>
      </c>
      <c r="G187" t="s">
        <v>149</v>
      </c>
      <c r="H187" t="s">
        <v>149</v>
      </c>
      <c r="I187">
        <v>28</v>
      </c>
      <c r="J187">
        <v>1308.759</v>
      </c>
      <c r="K187">
        <v>0.14760000000000001</v>
      </c>
    </row>
    <row r="188" spans="1:11">
      <c r="A188" t="s">
        <v>239</v>
      </c>
      <c r="B188">
        <v>0.12656511929480699</v>
      </c>
      <c r="C188" t="s">
        <v>241</v>
      </c>
      <c r="D188" t="s">
        <v>240</v>
      </c>
      <c r="E188" t="s">
        <v>169</v>
      </c>
      <c r="F188" t="s">
        <v>463</v>
      </c>
      <c r="G188" t="s">
        <v>149</v>
      </c>
      <c r="H188" t="s">
        <v>242</v>
      </c>
      <c r="I188">
        <v>24</v>
      </c>
      <c r="J188">
        <v>1284.7270000000001</v>
      </c>
      <c r="K188">
        <v>0.14760000000000001</v>
      </c>
    </row>
    <row r="189" spans="1:11">
      <c r="A189" t="s">
        <v>243</v>
      </c>
      <c r="B189">
        <v>0.102341794772804</v>
      </c>
      <c r="C189" t="s">
        <v>236</v>
      </c>
      <c r="D189" t="s">
        <v>244</v>
      </c>
      <c r="E189" t="s">
        <v>165</v>
      </c>
      <c r="F189" t="s">
        <v>463</v>
      </c>
      <c r="G189" t="s">
        <v>149</v>
      </c>
      <c r="H189" t="s">
        <v>149</v>
      </c>
      <c r="I189">
        <v>20</v>
      </c>
      <c r="J189">
        <v>1324.008</v>
      </c>
      <c r="K189">
        <v>0.14760000000000001</v>
      </c>
    </row>
    <row r="190" spans="1:11">
      <c r="A190" t="s">
        <v>150</v>
      </c>
      <c r="B190">
        <v>7.9724857632840693E-3</v>
      </c>
      <c r="C190" t="s">
        <v>148</v>
      </c>
      <c r="D190" t="s">
        <v>151</v>
      </c>
      <c r="E190" t="s">
        <v>147</v>
      </c>
      <c r="F190" t="s">
        <v>464</v>
      </c>
      <c r="G190" t="s">
        <v>149</v>
      </c>
      <c r="H190" t="s">
        <v>149</v>
      </c>
      <c r="I190">
        <v>1</v>
      </c>
      <c r="J190">
        <v>954.66399999999999</v>
      </c>
      <c r="K190">
        <v>0.131388</v>
      </c>
    </row>
    <row r="191" spans="1:11">
      <c r="A191" t="s">
        <v>159</v>
      </c>
      <c r="B191">
        <v>0.34811322424818197</v>
      </c>
      <c r="C191" t="s">
        <v>162</v>
      </c>
      <c r="D191" t="s">
        <v>160</v>
      </c>
      <c r="E191" t="s">
        <v>161</v>
      </c>
      <c r="F191" t="s">
        <v>464</v>
      </c>
      <c r="G191" t="s">
        <v>149</v>
      </c>
      <c r="H191" t="s">
        <v>149</v>
      </c>
      <c r="I191">
        <v>51</v>
      </c>
      <c r="J191">
        <v>1115.049</v>
      </c>
      <c r="K191">
        <v>0.131388</v>
      </c>
    </row>
    <row r="192" spans="1:11">
      <c r="A192" t="s">
        <v>163</v>
      </c>
      <c r="B192">
        <v>0.13060449994645801</v>
      </c>
      <c r="C192" t="s">
        <v>166</v>
      </c>
      <c r="D192" t="s">
        <v>164</v>
      </c>
      <c r="E192" t="s">
        <v>165</v>
      </c>
      <c r="F192" t="s">
        <v>464</v>
      </c>
      <c r="G192" t="s">
        <v>149</v>
      </c>
      <c r="H192" t="s">
        <v>149</v>
      </c>
      <c r="I192">
        <v>25</v>
      </c>
      <c r="J192">
        <v>1456.8879999999999</v>
      </c>
      <c r="K192">
        <v>0.131388</v>
      </c>
    </row>
    <row r="193" spans="1:11">
      <c r="A193" t="s">
        <v>171</v>
      </c>
      <c r="B193">
        <v>1.3739057207962999</v>
      </c>
      <c r="C193" t="s">
        <v>166</v>
      </c>
      <c r="D193" t="s">
        <v>172</v>
      </c>
      <c r="E193" t="s">
        <v>165</v>
      </c>
      <c r="F193" t="s">
        <v>464</v>
      </c>
      <c r="G193" t="s">
        <v>149</v>
      </c>
      <c r="H193" t="s">
        <v>149</v>
      </c>
      <c r="I193">
        <v>231</v>
      </c>
      <c r="J193">
        <v>1279.674</v>
      </c>
      <c r="K193">
        <v>0.131388</v>
      </c>
    </row>
    <row r="194" spans="1:11">
      <c r="A194" t="s">
        <v>175</v>
      </c>
      <c r="B194">
        <v>2.7530545842806699E-2</v>
      </c>
      <c r="C194" t="s">
        <v>162</v>
      </c>
      <c r="D194" t="s">
        <v>176</v>
      </c>
      <c r="E194" t="s">
        <v>165</v>
      </c>
      <c r="F194" t="s">
        <v>464</v>
      </c>
      <c r="G194" t="s">
        <v>149</v>
      </c>
      <c r="H194" t="s">
        <v>149</v>
      </c>
      <c r="I194">
        <v>5</v>
      </c>
      <c r="J194">
        <v>1382.2909999999999</v>
      </c>
      <c r="K194">
        <v>0.131388</v>
      </c>
    </row>
    <row r="195" spans="1:11">
      <c r="A195" t="s">
        <v>180</v>
      </c>
      <c r="B195">
        <v>1.63561493657647E-2</v>
      </c>
      <c r="C195" t="s">
        <v>162</v>
      </c>
      <c r="D195" t="s">
        <v>181</v>
      </c>
      <c r="E195" t="s">
        <v>165</v>
      </c>
      <c r="F195" t="s">
        <v>464</v>
      </c>
      <c r="G195" t="s">
        <v>149</v>
      </c>
      <c r="H195" t="s">
        <v>149</v>
      </c>
      <c r="I195">
        <v>3</v>
      </c>
      <c r="J195">
        <v>1395.9970000000001</v>
      </c>
      <c r="K195">
        <v>0.131388</v>
      </c>
    </row>
    <row r="196" spans="1:11">
      <c r="A196" t="s">
        <v>182</v>
      </c>
      <c r="B196">
        <v>1.55860782965398</v>
      </c>
      <c r="C196" t="s">
        <v>166</v>
      </c>
      <c r="D196" t="s">
        <v>183</v>
      </c>
      <c r="E196" t="s">
        <v>165</v>
      </c>
      <c r="F196" t="s">
        <v>464</v>
      </c>
      <c r="G196" t="s">
        <v>149</v>
      </c>
      <c r="H196" t="s">
        <v>149</v>
      </c>
      <c r="I196">
        <v>279</v>
      </c>
      <c r="J196">
        <v>1362.422</v>
      </c>
      <c r="K196">
        <v>0.131388</v>
      </c>
    </row>
    <row r="197" spans="1:11">
      <c r="A197" t="s">
        <v>184</v>
      </c>
      <c r="B197">
        <v>1.6534268545177599</v>
      </c>
      <c r="C197" t="s">
        <v>186</v>
      </c>
      <c r="D197" t="s">
        <v>185</v>
      </c>
      <c r="E197" t="s">
        <v>165</v>
      </c>
      <c r="F197" t="s">
        <v>464</v>
      </c>
      <c r="G197" t="s">
        <v>149</v>
      </c>
      <c r="H197" t="s">
        <v>149</v>
      </c>
      <c r="I197">
        <v>283</v>
      </c>
      <c r="J197">
        <v>1302.704</v>
      </c>
      <c r="K197">
        <v>0.131388</v>
      </c>
    </row>
    <row r="198" spans="1:11">
      <c r="A198" t="s">
        <v>187</v>
      </c>
      <c r="B198">
        <v>1.1401987908397799</v>
      </c>
      <c r="C198" t="s">
        <v>186</v>
      </c>
      <c r="D198" t="s">
        <v>188</v>
      </c>
      <c r="E198" t="s">
        <v>165</v>
      </c>
      <c r="F198" t="s">
        <v>464</v>
      </c>
      <c r="G198" t="s">
        <v>149</v>
      </c>
      <c r="H198" t="s">
        <v>149</v>
      </c>
      <c r="I198">
        <v>209</v>
      </c>
      <c r="J198">
        <v>1395.115</v>
      </c>
      <c r="K198">
        <v>0.131388</v>
      </c>
    </row>
    <row r="199" spans="1:11">
      <c r="A199" t="s">
        <v>189</v>
      </c>
      <c r="B199">
        <v>3.4513582797437201</v>
      </c>
      <c r="C199" t="s">
        <v>186</v>
      </c>
      <c r="D199" t="s">
        <v>190</v>
      </c>
      <c r="E199" t="s">
        <v>165</v>
      </c>
      <c r="F199" t="s">
        <v>464</v>
      </c>
      <c r="G199" t="s">
        <v>149</v>
      </c>
      <c r="H199" t="s">
        <v>149</v>
      </c>
      <c r="I199">
        <v>578</v>
      </c>
      <c r="J199">
        <v>1274.624</v>
      </c>
      <c r="K199">
        <v>0.131388</v>
      </c>
    </row>
    <row r="200" spans="1:11">
      <c r="A200" t="s">
        <v>191</v>
      </c>
      <c r="B200">
        <v>3.0101551010743002</v>
      </c>
      <c r="C200" t="s">
        <v>186</v>
      </c>
      <c r="D200" t="s">
        <v>192</v>
      </c>
      <c r="E200" t="s">
        <v>165</v>
      </c>
      <c r="F200" t="s">
        <v>464</v>
      </c>
      <c r="G200" t="s">
        <v>149</v>
      </c>
      <c r="H200" t="s">
        <v>149</v>
      </c>
      <c r="I200">
        <v>513</v>
      </c>
      <c r="J200">
        <v>1297.098</v>
      </c>
      <c r="K200">
        <v>0.131388</v>
      </c>
    </row>
    <row r="201" spans="1:11">
      <c r="A201" t="s">
        <v>193</v>
      </c>
      <c r="B201">
        <v>2.30524390620667E-2</v>
      </c>
      <c r="C201" t="s">
        <v>162</v>
      </c>
      <c r="D201" t="s">
        <v>194</v>
      </c>
      <c r="E201" t="s">
        <v>165</v>
      </c>
      <c r="F201" t="s">
        <v>464</v>
      </c>
      <c r="G201" t="s">
        <v>149</v>
      </c>
      <c r="H201" t="s">
        <v>149</v>
      </c>
      <c r="I201">
        <v>4</v>
      </c>
      <c r="J201">
        <v>1320.6489999999999</v>
      </c>
      <c r="K201">
        <v>0.131388</v>
      </c>
    </row>
    <row r="202" spans="1:11">
      <c r="A202" t="s">
        <v>195</v>
      </c>
      <c r="B202">
        <v>0.18050610315941601</v>
      </c>
      <c r="C202" t="s">
        <v>166</v>
      </c>
      <c r="D202" t="s">
        <v>196</v>
      </c>
      <c r="E202" t="s">
        <v>165</v>
      </c>
      <c r="F202" t="s">
        <v>464</v>
      </c>
      <c r="G202" t="s">
        <v>149</v>
      </c>
      <c r="H202" t="s">
        <v>149</v>
      </c>
      <c r="I202">
        <v>34</v>
      </c>
      <c r="J202">
        <v>1433.6110000000001</v>
      </c>
      <c r="K202">
        <v>0.131388</v>
      </c>
    </row>
    <row r="203" spans="1:11">
      <c r="A203" t="s">
        <v>199</v>
      </c>
      <c r="B203">
        <v>0.16051685694651499</v>
      </c>
      <c r="C203" t="s">
        <v>166</v>
      </c>
      <c r="D203" t="s">
        <v>200</v>
      </c>
      <c r="E203" t="s">
        <v>165</v>
      </c>
      <c r="F203" t="s">
        <v>464</v>
      </c>
      <c r="G203" t="s">
        <v>149</v>
      </c>
      <c r="H203" t="s">
        <v>149</v>
      </c>
      <c r="I203">
        <v>29</v>
      </c>
      <c r="J203">
        <v>1375.06</v>
      </c>
      <c r="K203">
        <v>0.131388</v>
      </c>
    </row>
    <row r="204" spans="1:11">
      <c r="A204" t="s">
        <v>209</v>
      </c>
      <c r="B204">
        <v>7.62489195250557E-3</v>
      </c>
      <c r="C204" t="s">
        <v>203</v>
      </c>
      <c r="D204" t="s">
        <v>210</v>
      </c>
      <c r="E204" t="s">
        <v>165</v>
      </c>
      <c r="F204" t="s">
        <v>464</v>
      </c>
      <c r="G204" t="s">
        <v>149</v>
      </c>
      <c r="H204" t="s">
        <v>149</v>
      </c>
      <c r="I204">
        <v>1</v>
      </c>
      <c r="J204">
        <v>998.18399999999997</v>
      </c>
      <c r="K204">
        <v>0.131388</v>
      </c>
    </row>
    <row r="205" spans="1:11">
      <c r="A205" t="s">
        <v>213</v>
      </c>
      <c r="B205">
        <v>2.1097311913825599E-2</v>
      </c>
      <c r="C205" t="s">
        <v>208</v>
      </c>
      <c r="D205" t="s">
        <v>214</v>
      </c>
      <c r="E205" t="s">
        <v>165</v>
      </c>
      <c r="F205" t="s">
        <v>464</v>
      </c>
      <c r="G205" t="s">
        <v>149</v>
      </c>
      <c r="H205" t="s">
        <v>149</v>
      </c>
      <c r="I205">
        <v>1</v>
      </c>
      <c r="J205">
        <v>360.75900000000001</v>
      </c>
      <c r="K205">
        <v>0.131388</v>
      </c>
    </row>
    <row r="206" spans="1:11">
      <c r="A206" t="s">
        <v>215</v>
      </c>
      <c r="B206">
        <v>2.9901410196983599E-2</v>
      </c>
      <c r="C206" t="s">
        <v>203</v>
      </c>
      <c r="D206" t="s">
        <v>216</v>
      </c>
      <c r="E206" t="s">
        <v>217</v>
      </c>
      <c r="F206" t="s">
        <v>464</v>
      </c>
      <c r="G206" t="s">
        <v>149</v>
      </c>
      <c r="H206" t="s">
        <v>149</v>
      </c>
      <c r="I206">
        <v>1</v>
      </c>
      <c r="J206">
        <v>254.53800000000001</v>
      </c>
      <c r="K206">
        <v>0.131388</v>
      </c>
    </row>
    <row r="207" spans="1:11">
      <c r="A207" t="s">
        <v>222</v>
      </c>
      <c r="B207">
        <v>2.07447886862933E-2</v>
      </c>
      <c r="C207" t="s">
        <v>203</v>
      </c>
      <c r="D207" t="s">
        <v>223</v>
      </c>
      <c r="E207" t="s">
        <v>224</v>
      </c>
      <c r="F207" t="s">
        <v>464</v>
      </c>
      <c r="G207" t="s">
        <v>149</v>
      </c>
      <c r="H207" t="s">
        <v>149</v>
      </c>
      <c r="I207">
        <v>2</v>
      </c>
      <c r="J207">
        <v>733.779</v>
      </c>
      <c r="K207">
        <v>0.131388</v>
      </c>
    </row>
    <row r="208" spans="1:11">
      <c r="A208" t="s">
        <v>225</v>
      </c>
      <c r="B208">
        <v>2.5059743802499101E-2</v>
      </c>
      <c r="C208" t="s">
        <v>203</v>
      </c>
      <c r="D208" t="s">
        <v>226</v>
      </c>
      <c r="E208" t="s">
        <v>217</v>
      </c>
      <c r="F208" t="s">
        <v>464</v>
      </c>
      <c r="G208" t="s">
        <v>149</v>
      </c>
      <c r="H208" t="s">
        <v>149</v>
      </c>
      <c r="I208">
        <v>1</v>
      </c>
      <c r="J208">
        <v>303.71600000000001</v>
      </c>
      <c r="K208">
        <v>0.131388</v>
      </c>
    </row>
    <row r="209" spans="1:11">
      <c r="A209" t="s">
        <v>227</v>
      </c>
      <c r="B209">
        <v>4.5463299989515697E-2</v>
      </c>
      <c r="C209" t="s">
        <v>203</v>
      </c>
      <c r="D209" t="s">
        <v>228</v>
      </c>
      <c r="E209" t="s">
        <v>165</v>
      </c>
      <c r="F209" t="s">
        <v>464</v>
      </c>
      <c r="G209" t="s">
        <v>149</v>
      </c>
      <c r="H209" t="s">
        <v>149</v>
      </c>
      <c r="I209">
        <v>4</v>
      </c>
      <c r="J209">
        <v>669.64300000000003</v>
      </c>
      <c r="K209">
        <v>0.131388</v>
      </c>
    </row>
    <row r="210" spans="1:11">
      <c r="A210" t="s">
        <v>234</v>
      </c>
      <c r="B210">
        <v>6.1295025186078496</v>
      </c>
      <c r="C210" t="s">
        <v>236</v>
      </c>
      <c r="D210" t="s">
        <v>235</v>
      </c>
      <c r="E210" t="s">
        <v>165</v>
      </c>
      <c r="F210" t="s">
        <v>464</v>
      </c>
      <c r="G210" t="s">
        <v>149</v>
      </c>
      <c r="H210" t="s">
        <v>149</v>
      </c>
      <c r="I210">
        <v>1054</v>
      </c>
      <c r="J210">
        <v>1308.759</v>
      </c>
      <c r="K210">
        <v>0.131388</v>
      </c>
    </row>
    <row r="211" spans="1:11">
      <c r="A211" t="s">
        <v>239</v>
      </c>
      <c r="B211">
        <v>1.1374561821727101</v>
      </c>
      <c r="C211" t="s">
        <v>241</v>
      </c>
      <c r="D211" t="s">
        <v>240</v>
      </c>
      <c r="E211" t="s">
        <v>169</v>
      </c>
      <c r="F211" t="s">
        <v>464</v>
      </c>
      <c r="G211" t="s">
        <v>149</v>
      </c>
      <c r="H211" t="s">
        <v>242</v>
      </c>
      <c r="I211">
        <v>192</v>
      </c>
      <c r="J211">
        <v>1284.7270000000001</v>
      </c>
      <c r="K211">
        <v>0.131388</v>
      </c>
    </row>
    <row r="212" spans="1:11">
      <c r="A212" t="s">
        <v>243</v>
      </c>
      <c r="B212">
        <v>3.5238236295892902</v>
      </c>
      <c r="C212" t="s">
        <v>236</v>
      </c>
      <c r="D212" t="s">
        <v>244</v>
      </c>
      <c r="E212" t="s">
        <v>165</v>
      </c>
      <c r="F212" t="s">
        <v>464</v>
      </c>
      <c r="G212" t="s">
        <v>149</v>
      </c>
      <c r="H212" t="s">
        <v>149</v>
      </c>
      <c r="I212">
        <v>613</v>
      </c>
      <c r="J212">
        <v>1324.008</v>
      </c>
      <c r="K212">
        <v>0.131388</v>
      </c>
    </row>
    <row r="213" spans="1:11">
      <c r="A213" t="s">
        <v>159</v>
      </c>
      <c r="B213">
        <v>3.13778774488217E-2</v>
      </c>
      <c r="C213" t="s">
        <v>162</v>
      </c>
      <c r="D213" t="s">
        <v>160</v>
      </c>
      <c r="E213" t="s">
        <v>161</v>
      </c>
      <c r="F213" t="s">
        <v>465</v>
      </c>
      <c r="G213" t="s">
        <v>149</v>
      </c>
      <c r="H213" t="s">
        <v>149</v>
      </c>
      <c r="I213">
        <v>9</v>
      </c>
      <c r="J213">
        <v>1115.049</v>
      </c>
      <c r="K213">
        <v>0.25723200000000002</v>
      </c>
    </row>
    <row r="214" spans="1:11">
      <c r="A214" t="s">
        <v>163</v>
      </c>
      <c r="B214">
        <v>5.3367742859256198E-3</v>
      </c>
      <c r="C214" t="s">
        <v>166</v>
      </c>
      <c r="D214" t="s">
        <v>164</v>
      </c>
      <c r="E214" t="s">
        <v>165</v>
      </c>
      <c r="F214" t="s">
        <v>465</v>
      </c>
      <c r="G214" t="s">
        <v>149</v>
      </c>
      <c r="H214" t="s">
        <v>149</v>
      </c>
      <c r="I214">
        <v>2</v>
      </c>
      <c r="J214">
        <v>1456.8879999999999</v>
      </c>
      <c r="K214">
        <v>0.25723200000000002</v>
      </c>
    </row>
    <row r="215" spans="1:11">
      <c r="A215" t="s">
        <v>171</v>
      </c>
      <c r="B215">
        <v>6.3796221042760004E-2</v>
      </c>
      <c r="C215" t="s">
        <v>166</v>
      </c>
      <c r="D215" t="s">
        <v>172</v>
      </c>
      <c r="E215" t="s">
        <v>165</v>
      </c>
      <c r="F215" t="s">
        <v>465</v>
      </c>
      <c r="G215" t="s">
        <v>149</v>
      </c>
      <c r="H215" t="s">
        <v>149</v>
      </c>
      <c r="I215">
        <v>21</v>
      </c>
      <c r="J215">
        <v>1279.674</v>
      </c>
      <c r="K215">
        <v>0.25723200000000002</v>
      </c>
    </row>
    <row r="216" spans="1:11">
      <c r="A216" t="s">
        <v>182</v>
      </c>
      <c r="B216">
        <v>4.2801069066010403E-2</v>
      </c>
      <c r="C216" t="s">
        <v>166</v>
      </c>
      <c r="D216" t="s">
        <v>183</v>
      </c>
      <c r="E216" t="s">
        <v>165</v>
      </c>
      <c r="F216" t="s">
        <v>465</v>
      </c>
      <c r="G216" t="s">
        <v>149</v>
      </c>
      <c r="H216" t="s">
        <v>149</v>
      </c>
      <c r="I216">
        <v>15</v>
      </c>
      <c r="J216">
        <v>1362.422</v>
      </c>
      <c r="K216">
        <v>0.25723200000000002</v>
      </c>
    </row>
    <row r="217" spans="1:11">
      <c r="A217" t="s">
        <v>184</v>
      </c>
      <c r="B217">
        <v>0.113399948032399</v>
      </c>
      <c r="C217" t="s">
        <v>186</v>
      </c>
      <c r="D217" t="s">
        <v>185</v>
      </c>
      <c r="E217" t="s">
        <v>165</v>
      </c>
      <c r="F217" t="s">
        <v>465</v>
      </c>
      <c r="G217" t="s">
        <v>149</v>
      </c>
      <c r="H217" t="s">
        <v>149</v>
      </c>
      <c r="I217">
        <v>38</v>
      </c>
      <c r="J217">
        <v>1302.704</v>
      </c>
      <c r="K217">
        <v>0.25723200000000002</v>
      </c>
    </row>
    <row r="218" spans="1:11">
      <c r="A218" t="s">
        <v>187</v>
      </c>
      <c r="B218">
        <v>4.73711489984164E-2</v>
      </c>
      <c r="C218" t="s">
        <v>186</v>
      </c>
      <c r="D218" t="s">
        <v>188</v>
      </c>
      <c r="E218" t="s">
        <v>165</v>
      </c>
      <c r="F218" t="s">
        <v>465</v>
      </c>
      <c r="G218" t="s">
        <v>149</v>
      </c>
      <c r="H218" t="s">
        <v>149</v>
      </c>
      <c r="I218">
        <v>17</v>
      </c>
      <c r="J218">
        <v>1395.115</v>
      </c>
      <c r="K218">
        <v>0.25723200000000002</v>
      </c>
    </row>
    <row r="219" spans="1:11">
      <c r="A219" t="s">
        <v>189</v>
      </c>
      <c r="B219">
        <v>0.19519688732359899</v>
      </c>
      <c r="C219" t="s">
        <v>186</v>
      </c>
      <c r="D219" t="s">
        <v>190</v>
      </c>
      <c r="E219" t="s">
        <v>165</v>
      </c>
      <c r="F219" t="s">
        <v>465</v>
      </c>
      <c r="G219" t="s">
        <v>149</v>
      </c>
      <c r="H219" t="s">
        <v>149</v>
      </c>
      <c r="I219">
        <v>64</v>
      </c>
      <c r="J219">
        <v>1274.624</v>
      </c>
      <c r="K219">
        <v>0.25723200000000002</v>
      </c>
    </row>
    <row r="220" spans="1:11">
      <c r="A220" t="s">
        <v>191</v>
      </c>
      <c r="B220">
        <v>0.14386112535904499</v>
      </c>
      <c r="C220" t="s">
        <v>186</v>
      </c>
      <c r="D220" t="s">
        <v>192</v>
      </c>
      <c r="E220" t="s">
        <v>165</v>
      </c>
      <c r="F220" t="s">
        <v>465</v>
      </c>
      <c r="G220" t="s">
        <v>149</v>
      </c>
      <c r="H220" t="s">
        <v>149</v>
      </c>
      <c r="I220">
        <v>48</v>
      </c>
      <c r="J220">
        <v>1297.098</v>
      </c>
      <c r="K220">
        <v>0.25723200000000002</v>
      </c>
    </row>
    <row r="221" spans="1:11">
      <c r="A221" t="s">
        <v>195</v>
      </c>
      <c r="B221">
        <v>1.08468509461403E-2</v>
      </c>
      <c r="C221" t="s">
        <v>166</v>
      </c>
      <c r="D221" t="s">
        <v>196</v>
      </c>
      <c r="E221" t="s">
        <v>165</v>
      </c>
      <c r="F221" t="s">
        <v>465</v>
      </c>
      <c r="G221" t="s">
        <v>149</v>
      </c>
      <c r="H221" t="s">
        <v>149</v>
      </c>
      <c r="I221">
        <v>4</v>
      </c>
      <c r="J221">
        <v>1433.6110000000001</v>
      </c>
      <c r="K221">
        <v>0.25723200000000002</v>
      </c>
    </row>
    <row r="222" spans="1:11">
      <c r="A222" t="s">
        <v>199</v>
      </c>
      <c r="B222">
        <v>1.4135896644280299E-2</v>
      </c>
      <c r="C222" t="s">
        <v>166</v>
      </c>
      <c r="D222" t="s">
        <v>200</v>
      </c>
      <c r="E222" t="s">
        <v>165</v>
      </c>
      <c r="F222" t="s">
        <v>465</v>
      </c>
      <c r="G222" t="s">
        <v>149</v>
      </c>
      <c r="H222" t="s">
        <v>149</v>
      </c>
      <c r="I222">
        <v>5</v>
      </c>
      <c r="J222">
        <v>1375.06</v>
      </c>
      <c r="K222">
        <v>0.25723200000000002</v>
      </c>
    </row>
    <row r="223" spans="1:11">
      <c r="A223" t="s">
        <v>204</v>
      </c>
      <c r="B223">
        <v>4.3182043657408698E-3</v>
      </c>
      <c r="C223" t="s">
        <v>203</v>
      </c>
      <c r="D223" t="s">
        <v>205</v>
      </c>
      <c r="E223" t="s">
        <v>147</v>
      </c>
      <c r="F223" t="s">
        <v>465</v>
      </c>
      <c r="G223" t="s">
        <v>149</v>
      </c>
      <c r="H223" t="s">
        <v>149</v>
      </c>
      <c r="I223">
        <v>1</v>
      </c>
      <c r="J223">
        <v>900.26800000000003</v>
      </c>
      <c r="K223">
        <v>0.25723200000000002</v>
      </c>
    </row>
    <row r="224" spans="1:11">
      <c r="A224" t="s">
        <v>225</v>
      </c>
      <c r="B224">
        <v>1.27999223219613E-2</v>
      </c>
      <c r="C224" t="s">
        <v>203</v>
      </c>
      <c r="D224" t="s">
        <v>226</v>
      </c>
      <c r="E224" t="s">
        <v>217</v>
      </c>
      <c r="F224" t="s">
        <v>465</v>
      </c>
      <c r="G224" t="s">
        <v>149</v>
      </c>
      <c r="H224" t="s">
        <v>149</v>
      </c>
      <c r="I224">
        <v>1</v>
      </c>
      <c r="J224">
        <v>303.71600000000001</v>
      </c>
      <c r="K224">
        <v>0.25723200000000002</v>
      </c>
    </row>
    <row r="225" spans="1:11">
      <c r="A225" t="s">
        <v>234</v>
      </c>
      <c r="B225">
        <v>0.401004358381848</v>
      </c>
      <c r="C225" t="s">
        <v>236</v>
      </c>
      <c r="D225" t="s">
        <v>235</v>
      </c>
      <c r="E225" t="s">
        <v>165</v>
      </c>
      <c r="F225" t="s">
        <v>465</v>
      </c>
      <c r="G225" t="s">
        <v>149</v>
      </c>
      <c r="H225" t="s">
        <v>149</v>
      </c>
      <c r="I225">
        <v>135</v>
      </c>
      <c r="J225">
        <v>1308.759</v>
      </c>
      <c r="K225">
        <v>0.25723200000000002</v>
      </c>
    </row>
    <row r="226" spans="1:11">
      <c r="A226" t="s">
        <v>239</v>
      </c>
      <c r="B226">
        <v>0.16037623870335899</v>
      </c>
      <c r="C226" t="s">
        <v>241</v>
      </c>
      <c r="D226" t="s">
        <v>240</v>
      </c>
      <c r="E226" t="s">
        <v>169</v>
      </c>
      <c r="F226" t="s">
        <v>465</v>
      </c>
      <c r="G226" t="s">
        <v>149</v>
      </c>
      <c r="H226" t="s">
        <v>242</v>
      </c>
      <c r="I226">
        <v>53</v>
      </c>
      <c r="J226">
        <v>1284.7270000000001</v>
      </c>
      <c r="K226">
        <v>0.25723200000000002</v>
      </c>
    </row>
    <row r="227" spans="1:11">
      <c r="A227" t="s">
        <v>243</v>
      </c>
      <c r="B227">
        <v>0.21727818063585999</v>
      </c>
      <c r="C227" t="s">
        <v>236</v>
      </c>
      <c r="D227" t="s">
        <v>244</v>
      </c>
      <c r="E227" t="s">
        <v>165</v>
      </c>
      <c r="F227" t="s">
        <v>465</v>
      </c>
      <c r="G227" t="s">
        <v>149</v>
      </c>
      <c r="H227" t="s">
        <v>149</v>
      </c>
      <c r="I227">
        <v>74</v>
      </c>
      <c r="J227">
        <v>1324.008</v>
      </c>
      <c r="K227">
        <v>0.25723200000000002</v>
      </c>
    </row>
    <row r="228" spans="1:11">
      <c r="A228" t="s">
        <v>145</v>
      </c>
      <c r="B228">
        <v>2.1946847671918401E-3</v>
      </c>
      <c r="C228" t="s">
        <v>148</v>
      </c>
      <c r="D228" t="s">
        <v>146</v>
      </c>
      <c r="E228" t="s">
        <v>147</v>
      </c>
      <c r="F228" t="s">
        <v>466</v>
      </c>
      <c r="G228" t="s">
        <v>149</v>
      </c>
      <c r="H228" t="s">
        <v>149</v>
      </c>
      <c r="I228">
        <v>1</v>
      </c>
      <c r="J228">
        <v>909.78599999999994</v>
      </c>
      <c r="K228">
        <v>0.50082800000000005</v>
      </c>
    </row>
    <row r="229" spans="1:11">
      <c r="A229" t="s">
        <v>159</v>
      </c>
      <c r="B229">
        <v>7.1627111475976403E-3</v>
      </c>
      <c r="C229" t="s">
        <v>162</v>
      </c>
      <c r="D229" t="s">
        <v>160</v>
      </c>
      <c r="E229" t="s">
        <v>161</v>
      </c>
      <c r="F229" t="s">
        <v>466</v>
      </c>
      <c r="G229" t="s">
        <v>149</v>
      </c>
      <c r="H229" t="s">
        <v>149</v>
      </c>
      <c r="I229">
        <v>4</v>
      </c>
      <c r="J229">
        <v>1115.049</v>
      </c>
      <c r="K229">
        <v>0.50082800000000005</v>
      </c>
    </row>
    <row r="230" spans="1:11">
      <c r="A230" t="s">
        <v>163</v>
      </c>
      <c r="B230">
        <v>6.8525977137720902E-3</v>
      </c>
      <c r="C230" t="s">
        <v>166</v>
      </c>
      <c r="D230" t="s">
        <v>164</v>
      </c>
      <c r="E230" t="s">
        <v>165</v>
      </c>
      <c r="F230" t="s">
        <v>466</v>
      </c>
      <c r="G230" t="s">
        <v>149</v>
      </c>
      <c r="H230" t="s">
        <v>149</v>
      </c>
      <c r="I230">
        <v>5</v>
      </c>
      <c r="J230">
        <v>1456.8879999999999</v>
      </c>
      <c r="K230">
        <v>0.50082800000000005</v>
      </c>
    </row>
    <row r="231" spans="1:11">
      <c r="A231" t="s">
        <v>171</v>
      </c>
      <c r="B231">
        <v>2.3404712554967899E-2</v>
      </c>
      <c r="C231" t="s">
        <v>166</v>
      </c>
      <c r="D231" t="s">
        <v>172</v>
      </c>
      <c r="E231" t="s">
        <v>165</v>
      </c>
      <c r="F231" t="s">
        <v>466</v>
      </c>
      <c r="G231" t="s">
        <v>149</v>
      </c>
      <c r="H231" t="s">
        <v>149</v>
      </c>
      <c r="I231">
        <v>15</v>
      </c>
      <c r="J231">
        <v>1279.674</v>
      </c>
      <c r="K231">
        <v>0.50082800000000005</v>
      </c>
    </row>
    <row r="232" spans="1:11">
      <c r="A232" t="s">
        <v>175</v>
      </c>
      <c r="B232">
        <v>1.44448128187509E-3</v>
      </c>
      <c r="C232" t="s">
        <v>162</v>
      </c>
      <c r="D232" t="s">
        <v>176</v>
      </c>
      <c r="E232" t="s">
        <v>165</v>
      </c>
      <c r="F232" t="s">
        <v>466</v>
      </c>
      <c r="G232" t="s">
        <v>149</v>
      </c>
      <c r="H232" t="s">
        <v>149</v>
      </c>
      <c r="I232">
        <v>1</v>
      </c>
      <c r="J232">
        <v>1382.2909999999999</v>
      </c>
      <c r="K232">
        <v>0.50082800000000005</v>
      </c>
    </row>
    <row r="233" spans="1:11">
      <c r="A233" t="s">
        <v>182</v>
      </c>
      <c r="B233">
        <v>3.6638675014136597E-2</v>
      </c>
      <c r="C233" t="s">
        <v>166</v>
      </c>
      <c r="D233" t="s">
        <v>183</v>
      </c>
      <c r="E233" t="s">
        <v>165</v>
      </c>
      <c r="F233" t="s">
        <v>466</v>
      </c>
      <c r="G233" t="s">
        <v>149</v>
      </c>
      <c r="H233" t="s">
        <v>149</v>
      </c>
      <c r="I233">
        <v>25</v>
      </c>
      <c r="J233">
        <v>1362.422</v>
      </c>
      <c r="K233">
        <v>0.50082800000000005</v>
      </c>
    </row>
    <row r="234" spans="1:11">
      <c r="A234" t="s">
        <v>184</v>
      </c>
      <c r="B234">
        <v>4.4449169414178202E-2</v>
      </c>
      <c r="C234" t="s">
        <v>186</v>
      </c>
      <c r="D234" t="s">
        <v>185</v>
      </c>
      <c r="E234" t="s">
        <v>165</v>
      </c>
      <c r="F234" t="s">
        <v>466</v>
      </c>
      <c r="G234" t="s">
        <v>149</v>
      </c>
      <c r="H234" t="s">
        <v>149</v>
      </c>
      <c r="I234">
        <v>29</v>
      </c>
      <c r="J234">
        <v>1302.704</v>
      </c>
      <c r="K234">
        <v>0.50082800000000005</v>
      </c>
    </row>
    <row r="235" spans="1:11">
      <c r="A235" t="s">
        <v>187</v>
      </c>
      <c r="B235">
        <v>4.0073698094367297E-2</v>
      </c>
      <c r="C235" t="s">
        <v>186</v>
      </c>
      <c r="D235" t="s">
        <v>188</v>
      </c>
      <c r="E235" t="s">
        <v>165</v>
      </c>
      <c r="F235" t="s">
        <v>466</v>
      </c>
      <c r="G235" t="s">
        <v>149</v>
      </c>
      <c r="H235" t="s">
        <v>149</v>
      </c>
      <c r="I235">
        <v>28</v>
      </c>
      <c r="J235">
        <v>1395.115</v>
      </c>
      <c r="K235">
        <v>0.50082800000000005</v>
      </c>
    </row>
    <row r="236" spans="1:11">
      <c r="A236" t="s">
        <v>189</v>
      </c>
      <c r="B236">
        <v>7.9891299124937504E-2</v>
      </c>
      <c r="C236" t="s">
        <v>186</v>
      </c>
      <c r="D236" t="s">
        <v>190</v>
      </c>
      <c r="E236" t="s">
        <v>165</v>
      </c>
      <c r="F236" t="s">
        <v>466</v>
      </c>
      <c r="G236" t="s">
        <v>149</v>
      </c>
      <c r="H236" t="s">
        <v>149</v>
      </c>
      <c r="I236">
        <v>51</v>
      </c>
      <c r="J236">
        <v>1274.624</v>
      </c>
      <c r="K236">
        <v>0.50082800000000005</v>
      </c>
    </row>
    <row r="237" spans="1:11">
      <c r="A237" t="s">
        <v>191</v>
      </c>
      <c r="B237">
        <v>6.6192237942691398E-2</v>
      </c>
      <c r="C237" t="s">
        <v>186</v>
      </c>
      <c r="D237" t="s">
        <v>192</v>
      </c>
      <c r="E237" t="s">
        <v>165</v>
      </c>
      <c r="F237" t="s">
        <v>466</v>
      </c>
      <c r="G237" t="s">
        <v>149</v>
      </c>
      <c r="H237" t="s">
        <v>149</v>
      </c>
      <c r="I237">
        <v>43</v>
      </c>
      <c r="J237">
        <v>1297.098</v>
      </c>
      <c r="K237">
        <v>0.50082800000000005</v>
      </c>
    </row>
    <row r="238" spans="1:11">
      <c r="A238" t="s">
        <v>195</v>
      </c>
      <c r="B238">
        <v>2.7855443012147602E-3</v>
      </c>
      <c r="C238" t="s">
        <v>166</v>
      </c>
      <c r="D238" t="s">
        <v>196</v>
      </c>
      <c r="E238" t="s">
        <v>165</v>
      </c>
      <c r="F238" t="s">
        <v>466</v>
      </c>
      <c r="G238" t="s">
        <v>149</v>
      </c>
      <c r="H238" t="s">
        <v>149</v>
      </c>
      <c r="I238">
        <v>2</v>
      </c>
      <c r="J238">
        <v>1433.6110000000001</v>
      </c>
      <c r="K238">
        <v>0.50082800000000005</v>
      </c>
    </row>
    <row r="239" spans="1:11">
      <c r="A239" t="s">
        <v>199</v>
      </c>
      <c r="B239">
        <v>7.2603867307768303E-3</v>
      </c>
      <c r="C239" t="s">
        <v>166</v>
      </c>
      <c r="D239" t="s">
        <v>200</v>
      </c>
      <c r="E239" t="s">
        <v>165</v>
      </c>
      <c r="F239" t="s">
        <v>466</v>
      </c>
      <c r="G239" t="s">
        <v>149</v>
      </c>
      <c r="H239" t="s">
        <v>149</v>
      </c>
      <c r="I239">
        <v>5</v>
      </c>
      <c r="J239">
        <v>1375.06</v>
      </c>
      <c r="K239">
        <v>0.50082800000000005</v>
      </c>
    </row>
    <row r="240" spans="1:11">
      <c r="A240" t="s">
        <v>222</v>
      </c>
      <c r="B240">
        <v>2.72111013752696E-3</v>
      </c>
      <c r="C240" t="s">
        <v>203</v>
      </c>
      <c r="D240" t="s">
        <v>223</v>
      </c>
      <c r="E240" t="s">
        <v>224</v>
      </c>
      <c r="F240" t="s">
        <v>466</v>
      </c>
      <c r="G240" t="s">
        <v>149</v>
      </c>
      <c r="H240" t="s">
        <v>149</v>
      </c>
      <c r="I240">
        <v>1</v>
      </c>
      <c r="J240">
        <v>733.779</v>
      </c>
      <c r="K240">
        <v>0.50082800000000005</v>
      </c>
    </row>
    <row r="241" spans="1:11">
      <c r="A241" t="s">
        <v>227</v>
      </c>
      <c r="B241">
        <v>2.9817282874672001E-3</v>
      </c>
      <c r="C241" t="s">
        <v>203</v>
      </c>
      <c r="D241" t="s">
        <v>228</v>
      </c>
      <c r="E241" t="s">
        <v>165</v>
      </c>
      <c r="F241" t="s">
        <v>466</v>
      </c>
      <c r="G241" t="s">
        <v>149</v>
      </c>
      <c r="H241" t="s">
        <v>149</v>
      </c>
      <c r="I241">
        <v>1</v>
      </c>
      <c r="J241">
        <v>669.64300000000003</v>
      </c>
      <c r="K241">
        <v>0.50082800000000005</v>
      </c>
    </row>
    <row r="242" spans="1:11">
      <c r="A242" t="s">
        <v>234</v>
      </c>
      <c r="B242">
        <v>0.160192071220494</v>
      </c>
      <c r="C242" t="s">
        <v>236</v>
      </c>
      <c r="D242" t="s">
        <v>235</v>
      </c>
      <c r="E242" t="s">
        <v>165</v>
      </c>
      <c r="F242" t="s">
        <v>466</v>
      </c>
      <c r="G242" t="s">
        <v>149</v>
      </c>
      <c r="H242" t="s">
        <v>149</v>
      </c>
      <c r="I242">
        <v>105</v>
      </c>
      <c r="J242">
        <v>1308.759</v>
      </c>
      <c r="K242">
        <v>0.50082800000000005</v>
      </c>
    </row>
    <row r="243" spans="1:11">
      <c r="A243" t="s">
        <v>239</v>
      </c>
      <c r="B243">
        <v>1.7095949747805098E-2</v>
      </c>
      <c r="C243" t="s">
        <v>241</v>
      </c>
      <c r="D243" t="s">
        <v>240</v>
      </c>
      <c r="E243" t="s">
        <v>169</v>
      </c>
      <c r="F243" t="s">
        <v>466</v>
      </c>
      <c r="G243" t="s">
        <v>149</v>
      </c>
      <c r="H243" t="s">
        <v>242</v>
      </c>
      <c r="I243">
        <v>11</v>
      </c>
      <c r="J243">
        <v>1284.7270000000001</v>
      </c>
      <c r="K243">
        <v>0.50082800000000005</v>
      </c>
    </row>
    <row r="244" spans="1:11">
      <c r="A244" t="s">
        <v>243</v>
      </c>
      <c r="B244">
        <v>7.2387241488730505E-2</v>
      </c>
      <c r="C244" t="s">
        <v>236</v>
      </c>
      <c r="D244" t="s">
        <v>244</v>
      </c>
      <c r="E244" t="s">
        <v>165</v>
      </c>
      <c r="F244" t="s">
        <v>466</v>
      </c>
      <c r="G244" t="s">
        <v>149</v>
      </c>
      <c r="H244" t="s">
        <v>149</v>
      </c>
      <c r="I244">
        <v>48</v>
      </c>
      <c r="J244">
        <v>1324.008</v>
      </c>
      <c r="K244">
        <v>0.50082800000000005</v>
      </c>
    </row>
    <row r="245" spans="1:11">
      <c r="A245" t="s">
        <v>111</v>
      </c>
      <c r="B245">
        <v>6.2396008122036002E-2</v>
      </c>
      <c r="C245" t="s">
        <v>114</v>
      </c>
      <c r="D245" t="s">
        <v>112</v>
      </c>
      <c r="E245" t="s">
        <v>113</v>
      </c>
      <c r="F245" t="s">
        <v>467</v>
      </c>
      <c r="G245" t="s">
        <v>115</v>
      </c>
      <c r="H245" t="s">
        <v>116</v>
      </c>
      <c r="I245">
        <v>11</v>
      </c>
      <c r="J245">
        <v>627.36500000000001</v>
      </c>
      <c r="K245">
        <v>0.28100599999999998</v>
      </c>
    </row>
    <row r="246" spans="1:11">
      <c r="A246" t="s">
        <v>117</v>
      </c>
      <c r="B246">
        <v>7.6931902833250899E-3</v>
      </c>
      <c r="C246" t="s">
        <v>119</v>
      </c>
      <c r="D246" t="s">
        <v>118</v>
      </c>
      <c r="E246" t="s">
        <v>113</v>
      </c>
      <c r="F246" t="s">
        <v>467</v>
      </c>
      <c r="G246" t="s">
        <v>120</v>
      </c>
      <c r="H246" t="s">
        <v>121</v>
      </c>
      <c r="I246">
        <v>2</v>
      </c>
      <c r="J246">
        <v>925.14099999999996</v>
      </c>
      <c r="K246">
        <v>0.28100599999999998</v>
      </c>
    </row>
    <row r="247" spans="1:11">
      <c r="A247" t="s">
        <v>122</v>
      </c>
      <c r="B247">
        <v>4.5922535219019497E-3</v>
      </c>
      <c r="C247" t="s">
        <v>124</v>
      </c>
      <c r="D247" t="s">
        <v>123</v>
      </c>
      <c r="E247" t="s">
        <v>113</v>
      </c>
      <c r="F247" t="s">
        <v>467</v>
      </c>
      <c r="G247" t="s">
        <v>120</v>
      </c>
      <c r="H247" t="s">
        <v>125</v>
      </c>
      <c r="I247">
        <v>1</v>
      </c>
      <c r="J247">
        <v>774.923</v>
      </c>
      <c r="K247">
        <v>0.28100599999999998</v>
      </c>
    </row>
    <row r="248" spans="1:11">
      <c r="A248" t="s">
        <v>129</v>
      </c>
      <c r="B248">
        <v>1.0844759849190699E-2</v>
      </c>
      <c r="C248" t="s">
        <v>124</v>
      </c>
      <c r="D248" t="s">
        <v>130</v>
      </c>
      <c r="E248" t="s">
        <v>113</v>
      </c>
      <c r="F248" t="s">
        <v>467</v>
      </c>
      <c r="G248" t="s">
        <v>120</v>
      </c>
      <c r="H248" t="s">
        <v>131</v>
      </c>
      <c r="I248">
        <v>1</v>
      </c>
      <c r="J248">
        <v>328.14400000000001</v>
      </c>
      <c r="K248">
        <v>0.28100599999999998</v>
      </c>
    </row>
    <row r="249" spans="1:11">
      <c r="A249" t="s">
        <v>132</v>
      </c>
      <c r="B249">
        <v>0.113596354518752</v>
      </c>
      <c r="C249" t="s">
        <v>114</v>
      </c>
      <c r="D249" t="s">
        <v>133</v>
      </c>
      <c r="E249" t="s">
        <v>113</v>
      </c>
      <c r="F249" t="s">
        <v>467</v>
      </c>
      <c r="G249" t="s">
        <v>115</v>
      </c>
      <c r="H249" t="s">
        <v>134</v>
      </c>
      <c r="I249">
        <v>23</v>
      </c>
      <c r="J249">
        <v>720.52300000000002</v>
      </c>
      <c r="K249">
        <v>0.28100599999999998</v>
      </c>
    </row>
    <row r="250" spans="1:11">
      <c r="A250" t="s">
        <v>135</v>
      </c>
      <c r="B250">
        <v>1.79507320535339E-2</v>
      </c>
      <c r="C250" t="s">
        <v>119</v>
      </c>
      <c r="D250" t="s">
        <v>136</v>
      </c>
      <c r="E250" t="s">
        <v>113</v>
      </c>
      <c r="F250" t="s">
        <v>467</v>
      </c>
      <c r="G250" t="s">
        <v>137</v>
      </c>
      <c r="H250" t="s">
        <v>138</v>
      </c>
      <c r="I250">
        <v>4</v>
      </c>
      <c r="J250">
        <v>792.98</v>
      </c>
      <c r="K250">
        <v>0.28100599999999998</v>
      </c>
    </row>
    <row r="251" spans="1:11">
      <c r="A251" t="s">
        <v>139</v>
      </c>
      <c r="B251">
        <v>9.8907925683838806E-3</v>
      </c>
      <c r="C251" t="s">
        <v>119</v>
      </c>
      <c r="D251" t="s">
        <v>140</v>
      </c>
      <c r="E251" t="s">
        <v>113</v>
      </c>
      <c r="F251" t="s">
        <v>467</v>
      </c>
      <c r="G251" t="s">
        <v>137</v>
      </c>
      <c r="H251" t="s">
        <v>141</v>
      </c>
      <c r="I251">
        <v>2</v>
      </c>
      <c r="J251">
        <v>719.58699999999999</v>
      </c>
      <c r="K251">
        <v>0.28100599999999998</v>
      </c>
    </row>
    <row r="252" spans="1:11">
      <c r="A252" t="s">
        <v>142</v>
      </c>
      <c r="B252">
        <v>1.8358092898243101E-2</v>
      </c>
      <c r="C252" t="s">
        <v>119</v>
      </c>
      <c r="D252" t="s">
        <v>143</v>
      </c>
      <c r="E252" t="s">
        <v>113</v>
      </c>
      <c r="F252" t="s">
        <v>467</v>
      </c>
      <c r="G252" t="s">
        <v>137</v>
      </c>
      <c r="H252" t="s">
        <v>144</v>
      </c>
      <c r="I252">
        <v>4</v>
      </c>
      <c r="J252">
        <v>775.38400000000001</v>
      </c>
      <c r="K252">
        <v>0.28100599999999998</v>
      </c>
    </row>
    <row r="253" spans="1:11">
      <c r="A253" t="s">
        <v>156</v>
      </c>
      <c r="B253">
        <v>1.5833783652737798E-2</v>
      </c>
      <c r="C253" t="s">
        <v>119</v>
      </c>
      <c r="D253" t="s">
        <v>157</v>
      </c>
      <c r="E253" t="s">
        <v>113</v>
      </c>
      <c r="F253" t="s">
        <v>467</v>
      </c>
      <c r="G253" t="s">
        <v>158</v>
      </c>
      <c r="H253" t="s">
        <v>158</v>
      </c>
      <c r="I253">
        <v>3</v>
      </c>
      <c r="J253">
        <v>674.25</v>
      </c>
      <c r="K253">
        <v>0.28100599999999998</v>
      </c>
    </row>
    <row r="254" spans="1:11">
      <c r="A254" t="s">
        <v>159</v>
      </c>
      <c r="B254">
        <v>9.2552563521990497E-2</v>
      </c>
      <c r="C254" t="s">
        <v>162</v>
      </c>
      <c r="D254" t="s">
        <v>160</v>
      </c>
      <c r="E254" t="s">
        <v>161</v>
      </c>
      <c r="F254" t="s">
        <v>467</v>
      </c>
      <c r="G254" t="s">
        <v>149</v>
      </c>
      <c r="H254" t="s">
        <v>149</v>
      </c>
      <c r="I254">
        <v>29</v>
      </c>
      <c r="J254">
        <v>1115.049</v>
      </c>
      <c r="K254">
        <v>0.28100599999999998</v>
      </c>
    </row>
    <row r="255" spans="1:11">
      <c r="A255" t="s">
        <v>163</v>
      </c>
      <c r="B255">
        <v>1.7098431816083198E-2</v>
      </c>
      <c r="C255" t="s">
        <v>166</v>
      </c>
      <c r="D255" t="s">
        <v>164</v>
      </c>
      <c r="E255" t="s">
        <v>165</v>
      </c>
      <c r="F255" t="s">
        <v>467</v>
      </c>
      <c r="G255" t="s">
        <v>149</v>
      </c>
      <c r="H255" t="s">
        <v>149</v>
      </c>
      <c r="I255">
        <v>7</v>
      </c>
      <c r="J255">
        <v>1456.8879999999999</v>
      </c>
      <c r="K255">
        <v>0.28100599999999998</v>
      </c>
    </row>
    <row r="256" spans="1:11">
      <c r="A256" t="s">
        <v>167</v>
      </c>
      <c r="B256">
        <v>2.8759708090401602E-3</v>
      </c>
      <c r="C256" t="s">
        <v>162</v>
      </c>
      <c r="D256" t="s">
        <v>168</v>
      </c>
      <c r="E256" t="s">
        <v>169</v>
      </c>
      <c r="F256" t="s">
        <v>467</v>
      </c>
      <c r="G256" t="s">
        <v>149</v>
      </c>
      <c r="H256" t="s">
        <v>170</v>
      </c>
      <c r="I256">
        <v>1</v>
      </c>
      <c r="J256">
        <v>1237.3710000000001</v>
      </c>
      <c r="K256">
        <v>0.28100599999999998</v>
      </c>
    </row>
    <row r="257" spans="1:11">
      <c r="A257" t="s">
        <v>171</v>
      </c>
      <c r="B257">
        <v>0.12514041030596601</v>
      </c>
      <c r="C257" t="s">
        <v>166</v>
      </c>
      <c r="D257" t="s">
        <v>172</v>
      </c>
      <c r="E257" t="s">
        <v>165</v>
      </c>
      <c r="F257" t="s">
        <v>467</v>
      </c>
      <c r="G257" t="s">
        <v>149</v>
      </c>
      <c r="H257" t="s">
        <v>149</v>
      </c>
      <c r="I257">
        <v>45</v>
      </c>
      <c r="J257">
        <v>1279.674</v>
      </c>
      <c r="K257">
        <v>0.28100599999999998</v>
      </c>
    </row>
    <row r="258" spans="1:11">
      <c r="A258" t="s">
        <v>177</v>
      </c>
      <c r="B258">
        <v>1.51417973386205E-2</v>
      </c>
      <c r="C258" t="s">
        <v>162</v>
      </c>
      <c r="D258" t="s">
        <v>178</v>
      </c>
      <c r="E258" t="s">
        <v>179</v>
      </c>
      <c r="F258" t="s">
        <v>467</v>
      </c>
      <c r="G258" t="s">
        <v>179</v>
      </c>
      <c r="H258" t="s">
        <v>179</v>
      </c>
      <c r="I258">
        <v>6</v>
      </c>
      <c r="J258">
        <v>1410.127</v>
      </c>
      <c r="K258">
        <v>0.28100599999999998</v>
      </c>
    </row>
    <row r="259" spans="1:11">
      <c r="A259" t="s">
        <v>180</v>
      </c>
      <c r="B259">
        <v>1.01967063710103E-2</v>
      </c>
      <c r="C259" t="s">
        <v>162</v>
      </c>
      <c r="D259" t="s">
        <v>181</v>
      </c>
      <c r="E259" t="s">
        <v>165</v>
      </c>
      <c r="F259" t="s">
        <v>467</v>
      </c>
      <c r="G259" t="s">
        <v>149</v>
      </c>
      <c r="H259" t="s">
        <v>149</v>
      </c>
      <c r="I259">
        <v>4</v>
      </c>
      <c r="J259">
        <v>1395.9970000000001</v>
      </c>
      <c r="K259">
        <v>0.28100599999999998</v>
      </c>
    </row>
    <row r="260" spans="1:11">
      <c r="A260" t="s">
        <v>182</v>
      </c>
      <c r="B260">
        <v>0.36045565682401598</v>
      </c>
      <c r="C260" t="s">
        <v>166</v>
      </c>
      <c r="D260" t="s">
        <v>183</v>
      </c>
      <c r="E260" t="s">
        <v>165</v>
      </c>
      <c r="F260" t="s">
        <v>467</v>
      </c>
      <c r="G260" t="s">
        <v>149</v>
      </c>
      <c r="H260" t="s">
        <v>149</v>
      </c>
      <c r="I260">
        <v>138</v>
      </c>
      <c r="J260">
        <v>1362.422</v>
      </c>
      <c r="K260">
        <v>0.28100599999999998</v>
      </c>
    </row>
    <row r="261" spans="1:11">
      <c r="A261" t="s">
        <v>184</v>
      </c>
      <c r="B261">
        <v>2.42851293672397</v>
      </c>
      <c r="C261" t="s">
        <v>186</v>
      </c>
      <c r="D261" t="s">
        <v>185</v>
      </c>
      <c r="E261" t="s">
        <v>165</v>
      </c>
      <c r="F261" t="s">
        <v>467</v>
      </c>
      <c r="G261" t="s">
        <v>149</v>
      </c>
      <c r="H261" t="s">
        <v>149</v>
      </c>
      <c r="I261">
        <v>889</v>
      </c>
      <c r="J261">
        <v>1302.704</v>
      </c>
      <c r="K261">
        <v>0.28100599999999998</v>
      </c>
    </row>
    <row r="262" spans="1:11">
      <c r="A262" t="s">
        <v>187</v>
      </c>
      <c r="B262">
        <v>6.8871281328583195E-2</v>
      </c>
      <c r="C262" t="s">
        <v>186</v>
      </c>
      <c r="D262" t="s">
        <v>188</v>
      </c>
      <c r="E262" t="s">
        <v>165</v>
      </c>
      <c r="F262" t="s">
        <v>467</v>
      </c>
      <c r="G262" t="s">
        <v>149</v>
      </c>
      <c r="H262" t="s">
        <v>149</v>
      </c>
      <c r="I262">
        <v>27</v>
      </c>
      <c r="J262">
        <v>1395.115</v>
      </c>
      <c r="K262">
        <v>0.28100599999999998</v>
      </c>
    </row>
    <row r="263" spans="1:11">
      <c r="A263" t="s">
        <v>189</v>
      </c>
      <c r="B263">
        <v>5.5754558389594102</v>
      </c>
      <c r="C263" t="s">
        <v>186</v>
      </c>
      <c r="D263" t="s">
        <v>190</v>
      </c>
      <c r="E263" t="s">
        <v>165</v>
      </c>
      <c r="F263" t="s">
        <v>467</v>
      </c>
      <c r="G263" t="s">
        <v>149</v>
      </c>
      <c r="H263" t="s">
        <v>149</v>
      </c>
      <c r="I263">
        <v>1997</v>
      </c>
      <c r="J263">
        <v>1274.624</v>
      </c>
      <c r="K263">
        <v>0.28100599999999998</v>
      </c>
    </row>
    <row r="264" spans="1:11">
      <c r="A264" t="s">
        <v>191</v>
      </c>
      <c r="B264">
        <v>4.1619532547428504</v>
      </c>
      <c r="C264" t="s">
        <v>186</v>
      </c>
      <c r="D264" t="s">
        <v>192</v>
      </c>
      <c r="E264" t="s">
        <v>165</v>
      </c>
      <c r="F264" t="s">
        <v>467</v>
      </c>
      <c r="G264" t="s">
        <v>149</v>
      </c>
      <c r="H264" t="s">
        <v>149</v>
      </c>
      <c r="I264">
        <v>1517</v>
      </c>
      <c r="J264">
        <v>1297.098</v>
      </c>
      <c r="K264">
        <v>0.28100599999999998</v>
      </c>
    </row>
    <row r="265" spans="1:11">
      <c r="A265" t="s">
        <v>193</v>
      </c>
      <c r="B265">
        <v>2.6946167194711302E-3</v>
      </c>
      <c r="C265" t="s">
        <v>162</v>
      </c>
      <c r="D265" t="s">
        <v>194</v>
      </c>
      <c r="E265" t="s">
        <v>165</v>
      </c>
      <c r="F265" t="s">
        <v>467</v>
      </c>
      <c r="G265" t="s">
        <v>149</v>
      </c>
      <c r="H265" t="s">
        <v>149</v>
      </c>
      <c r="I265">
        <v>1</v>
      </c>
      <c r="J265">
        <v>1320.6489999999999</v>
      </c>
      <c r="K265">
        <v>0.28100599999999998</v>
      </c>
    </row>
    <row r="266" spans="1:11">
      <c r="A266" t="s">
        <v>195</v>
      </c>
      <c r="B266">
        <v>2.2340639046139699E-2</v>
      </c>
      <c r="C266" t="s">
        <v>166</v>
      </c>
      <c r="D266" t="s">
        <v>196</v>
      </c>
      <c r="E266" t="s">
        <v>165</v>
      </c>
      <c r="F266" t="s">
        <v>467</v>
      </c>
      <c r="G266" t="s">
        <v>149</v>
      </c>
      <c r="H266" t="s">
        <v>149</v>
      </c>
      <c r="I266">
        <v>9</v>
      </c>
      <c r="J266">
        <v>1433.6110000000001</v>
      </c>
      <c r="K266">
        <v>0.28100599999999998</v>
      </c>
    </row>
    <row r="267" spans="1:11">
      <c r="A267" t="s">
        <v>199</v>
      </c>
      <c r="B267">
        <v>1.55279458756105E-2</v>
      </c>
      <c r="C267" t="s">
        <v>166</v>
      </c>
      <c r="D267" t="s">
        <v>200</v>
      </c>
      <c r="E267" t="s">
        <v>165</v>
      </c>
      <c r="F267" t="s">
        <v>467</v>
      </c>
      <c r="G267" t="s">
        <v>149</v>
      </c>
      <c r="H267" t="s">
        <v>149</v>
      </c>
      <c r="I267">
        <v>6</v>
      </c>
      <c r="J267">
        <v>1375.06</v>
      </c>
      <c r="K267">
        <v>0.28100599999999998</v>
      </c>
    </row>
    <row r="268" spans="1:11">
      <c r="A268" t="s">
        <v>204</v>
      </c>
      <c r="B268">
        <v>3.9528705629355097E-3</v>
      </c>
      <c r="C268" t="s">
        <v>203</v>
      </c>
      <c r="D268" t="s">
        <v>205</v>
      </c>
      <c r="E268" t="s">
        <v>147</v>
      </c>
      <c r="F268" t="s">
        <v>467</v>
      </c>
      <c r="G268" t="s">
        <v>149</v>
      </c>
      <c r="H268" t="s">
        <v>149</v>
      </c>
      <c r="I268">
        <v>1</v>
      </c>
      <c r="J268">
        <v>900.26800000000003</v>
      </c>
      <c r="K268">
        <v>0.28100599999999998</v>
      </c>
    </row>
    <row r="269" spans="1:11">
      <c r="A269" t="s">
        <v>227</v>
      </c>
      <c r="B269">
        <v>2.1256955577540999E-2</v>
      </c>
      <c r="C269" t="s">
        <v>203</v>
      </c>
      <c r="D269" t="s">
        <v>228</v>
      </c>
      <c r="E269" t="s">
        <v>165</v>
      </c>
      <c r="F269" t="s">
        <v>467</v>
      </c>
      <c r="G269" t="s">
        <v>149</v>
      </c>
      <c r="H269" t="s">
        <v>149</v>
      </c>
      <c r="I269">
        <v>4</v>
      </c>
      <c r="J269">
        <v>669.64300000000003</v>
      </c>
      <c r="K269">
        <v>0.28100599999999998</v>
      </c>
    </row>
    <row r="270" spans="1:11">
      <c r="A270" t="s">
        <v>234</v>
      </c>
      <c r="B270">
        <v>9.36728970548244</v>
      </c>
      <c r="C270" t="s">
        <v>236</v>
      </c>
      <c r="D270" t="s">
        <v>235</v>
      </c>
      <c r="E270" t="s">
        <v>165</v>
      </c>
      <c r="F270" t="s">
        <v>467</v>
      </c>
      <c r="G270" t="s">
        <v>149</v>
      </c>
      <c r="H270" t="s">
        <v>149</v>
      </c>
      <c r="I270">
        <v>3445</v>
      </c>
      <c r="J270">
        <v>1308.759</v>
      </c>
      <c r="K270">
        <v>0.28100599999999998</v>
      </c>
    </row>
    <row r="271" spans="1:11">
      <c r="A271" t="s">
        <v>239</v>
      </c>
      <c r="B271">
        <v>1.5816473711294801</v>
      </c>
      <c r="C271" t="s">
        <v>241</v>
      </c>
      <c r="D271" t="s">
        <v>240</v>
      </c>
      <c r="E271" t="s">
        <v>169</v>
      </c>
      <c r="F271" t="s">
        <v>467</v>
      </c>
      <c r="G271" t="s">
        <v>149</v>
      </c>
      <c r="H271" t="s">
        <v>242</v>
      </c>
      <c r="I271">
        <v>571</v>
      </c>
      <c r="J271">
        <v>1284.7270000000001</v>
      </c>
      <c r="K271">
        <v>0.28100599999999998</v>
      </c>
    </row>
    <row r="272" spans="1:11">
      <c r="A272" t="s">
        <v>243</v>
      </c>
      <c r="B272">
        <v>5.4346921583378798</v>
      </c>
      <c r="C272" t="s">
        <v>236</v>
      </c>
      <c r="D272" t="s">
        <v>244</v>
      </c>
      <c r="E272" t="s">
        <v>165</v>
      </c>
      <c r="F272" t="s">
        <v>467</v>
      </c>
      <c r="G272" t="s">
        <v>149</v>
      </c>
      <c r="H272" t="s">
        <v>149</v>
      </c>
      <c r="I272">
        <v>2022</v>
      </c>
      <c r="J272">
        <v>1324.008</v>
      </c>
      <c r="K272">
        <v>0.28100599999999998</v>
      </c>
    </row>
    <row r="273" spans="1:11">
      <c r="A273" t="s">
        <v>111</v>
      </c>
      <c r="B273">
        <v>5.7696501427237597E-2</v>
      </c>
      <c r="C273" t="s">
        <v>114</v>
      </c>
      <c r="D273" t="s">
        <v>112</v>
      </c>
      <c r="E273" t="s">
        <v>113</v>
      </c>
      <c r="F273" t="s">
        <v>468</v>
      </c>
      <c r="G273" t="s">
        <v>115</v>
      </c>
      <c r="H273" t="s">
        <v>116</v>
      </c>
      <c r="I273">
        <v>9</v>
      </c>
      <c r="J273">
        <v>627.36500000000001</v>
      </c>
      <c r="K273">
        <v>0.248641</v>
      </c>
    </row>
    <row r="274" spans="1:11">
      <c r="A274" t="s">
        <v>126</v>
      </c>
      <c r="B274">
        <v>9.50159313375026E-3</v>
      </c>
      <c r="C274" t="s">
        <v>119</v>
      </c>
      <c r="D274" t="s">
        <v>127</v>
      </c>
      <c r="E274" t="s">
        <v>113</v>
      </c>
      <c r="F274" t="s">
        <v>468</v>
      </c>
      <c r="G274" t="s">
        <v>120</v>
      </c>
      <c r="H274" t="s">
        <v>128</v>
      </c>
      <c r="I274">
        <v>2</v>
      </c>
      <c r="J274">
        <v>846.56600000000003</v>
      </c>
      <c r="K274">
        <v>0.248641</v>
      </c>
    </row>
    <row r="275" spans="1:11">
      <c r="A275" t="s">
        <v>132</v>
      </c>
      <c r="B275">
        <v>0.13954665036484601</v>
      </c>
      <c r="C275" t="s">
        <v>114</v>
      </c>
      <c r="D275" t="s">
        <v>133</v>
      </c>
      <c r="E275" t="s">
        <v>113</v>
      </c>
      <c r="F275" t="s">
        <v>468</v>
      </c>
      <c r="G275" t="s">
        <v>115</v>
      </c>
      <c r="H275" t="s">
        <v>134</v>
      </c>
      <c r="I275">
        <v>25</v>
      </c>
      <c r="J275">
        <v>720.52300000000002</v>
      </c>
      <c r="K275">
        <v>0.248641</v>
      </c>
    </row>
    <row r="276" spans="1:11">
      <c r="A276" t="s">
        <v>135</v>
      </c>
      <c r="B276">
        <v>1.01436678010371E-2</v>
      </c>
      <c r="C276" t="s">
        <v>119</v>
      </c>
      <c r="D276" t="s">
        <v>136</v>
      </c>
      <c r="E276" t="s">
        <v>113</v>
      </c>
      <c r="F276" t="s">
        <v>468</v>
      </c>
      <c r="G276" t="s">
        <v>137</v>
      </c>
      <c r="H276" t="s">
        <v>138</v>
      </c>
      <c r="I276">
        <v>2</v>
      </c>
      <c r="J276">
        <v>792.98</v>
      </c>
      <c r="K276">
        <v>0.248641</v>
      </c>
    </row>
    <row r="277" spans="1:11">
      <c r="A277" t="s">
        <v>139</v>
      </c>
      <c r="B277">
        <v>5.5891266051682599E-3</v>
      </c>
      <c r="C277" t="s">
        <v>119</v>
      </c>
      <c r="D277" t="s">
        <v>140</v>
      </c>
      <c r="E277" t="s">
        <v>113</v>
      </c>
      <c r="F277" t="s">
        <v>468</v>
      </c>
      <c r="G277" t="s">
        <v>137</v>
      </c>
      <c r="H277" t="s">
        <v>141</v>
      </c>
      <c r="I277">
        <v>1</v>
      </c>
      <c r="J277">
        <v>719.58699999999999</v>
      </c>
      <c r="K277">
        <v>0.248641</v>
      </c>
    </row>
    <row r="278" spans="1:11">
      <c r="A278" t="s">
        <v>142</v>
      </c>
      <c r="B278">
        <v>1.0373860813308501E-2</v>
      </c>
      <c r="C278" t="s">
        <v>119</v>
      </c>
      <c r="D278" t="s">
        <v>143</v>
      </c>
      <c r="E278" t="s">
        <v>113</v>
      </c>
      <c r="F278" t="s">
        <v>468</v>
      </c>
      <c r="G278" t="s">
        <v>137</v>
      </c>
      <c r="H278" t="s">
        <v>144</v>
      </c>
      <c r="I278">
        <v>2</v>
      </c>
      <c r="J278">
        <v>775.38400000000001</v>
      </c>
      <c r="K278">
        <v>0.248641</v>
      </c>
    </row>
    <row r="279" spans="1:11">
      <c r="A279" t="s">
        <v>159</v>
      </c>
      <c r="B279">
        <v>1.0820680112981301E-2</v>
      </c>
      <c r="C279" t="s">
        <v>162</v>
      </c>
      <c r="D279" t="s">
        <v>160</v>
      </c>
      <c r="E279" t="s">
        <v>161</v>
      </c>
      <c r="F279" t="s">
        <v>468</v>
      </c>
      <c r="G279" t="s">
        <v>149</v>
      </c>
      <c r="H279" t="s">
        <v>149</v>
      </c>
      <c r="I279">
        <v>3</v>
      </c>
      <c r="J279">
        <v>1115.049</v>
      </c>
      <c r="K279">
        <v>0.248641</v>
      </c>
    </row>
    <row r="280" spans="1:11">
      <c r="A280" t="s">
        <v>171</v>
      </c>
      <c r="B280">
        <v>1.5714404006149998E-2</v>
      </c>
      <c r="C280" t="s">
        <v>166</v>
      </c>
      <c r="D280" t="s">
        <v>172</v>
      </c>
      <c r="E280" t="s">
        <v>165</v>
      </c>
      <c r="F280" t="s">
        <v>468</v>
      </c>
      <c r="G280" t="s">
        <v>149</v>
      </c>
      <c r="H280" t="s">
        <v>149</v>
      </c>
      <c r="I280">
        <v>5</v>
      </c>
      <c r="J280">
        <v>1279.674</v>
      </c>
      <c r="K280">
        <v>0.248641</v>
      </c>
    </row>
    <row r="281" spans="1:11">
      <c r="A281" t="s">
        <v>182</v>
      </c>
      <c r="B281">
        <v>2.95199493727583E-2</v>
      </c>
      <c r="C281" t="s">
        <v>166</v>
      </c>
      <c r="D281" t="s">
        <v>183</v>
      </c>
      <c r="E281" t="s">
        <v>165</v>
      </c>
      <c r="F281" t="s">
        <v>468</v>
      </c>
      <c r="G281" t="s">
        <v>149</v>
      </c>
      <c r="H281" t="s">
        <v>149</v>
      </c>
      <c r="I281">
        <v>10</v>
      </c>
      <c r="J281">
        <v>1362.422</v>
      </c>
      <c r="K281">
        <v>0.248641</v>
      </c>
    </row>
    <row r="282" spans="1:11">
      <c r="A282" t="s">
        <v>184</v>
      </c>
      <c r="B282">
        <v>0.253160160257068</v>
      </c>
      <c r="C282" t="s">
        <v>186</v>
      </c>
      <c r="D282" t="s">
        <v>185</v>
      </c>
      <c r="E282" t="s">
        <v>165</v>
      </c>
      <c r="F282" t="s">
        <v>468</v>
      </c>
      <c r="G282" t="s">
        <v>149</v>
      </c>
      <c r="H282" t="s">
        <v>149</v>
      </c>
      <c r="I282">
        <v>82</v>
      </c>
      <c r="J282">
        <v>1302.704</v>
      </c>
      <c r="K282">
        <v>0.248641</v>
      </c>
    </row>
    <row r="283" spans="1:11">
      <c r="A283" t="s">
        <v>187</v>
      </c>
      <c r="B283">
        <v>1.7296908913314899E-2</v>
      </c>
      <c r="C283" t="s">
        <v>186</v>
      </c>
      <c r="D283" t="s">
        <v>188</v>
      </c>
      <c r="E283" t="s">
        <v>165</v>
      </c>
      <c r="F283" t="s">
        <v>468</v>
      </c>
      <c r="G283" t="s">
        <v>149</v>
      </c>
      <c r="H283" t="s">
        <v>149</v>
      </c>
      <c r="I283">
        <v>6</v>
      </c>
      <c r="J283">
        <v>1395.115</v>
      </c>
      <c r="K283">
        <v>0.248641</v>
      </c>
    </row>
    <row r="284" spans="1:11">
      <c r="A284" t="s">
        <v>189</v>
      </c>
      <c r="B284">
        <v>0.55218323060432895</v>
      </c>
      <c r="C284" t="s">
        <v>186</v>
      </c>
      <c r="D284" t="s">
        <v>190</v>
      </c>
      <c r="E284" t="s">
        <v>165</v>
      </c>
      <c r="F284" t="s">
        <v>468</v>
      </c>
      <c r="G284" t="s">
        <v>149</v>
      </c>
      <c r="H284" t="s">
        <v>149</v>
      </c>
      <c r="I284">
        <v>175</v>
      </c>
      <c r="J284">
        <v>1274.624</v>
      </c>
      <c r="K284">
        <v>0.248641</v>
      </c>
    </row>
    <row r="285" spans="1:11">
      <c r="A285" t="s">
        <v>191</v>
      </c>
      <c r="B285">
        <v>0.41238808368806101</v>
      </c>
      <c r="C285" t="s">
        <v>186</v>
      </c>
      <c r="D285" t="s">
        <v>192</v>
      </c>
      <c r="E285" t="s">
        <v>165</v>
      </c>
      <c r="F285" t="s">
        <v>468</v>
      </c>
      <c r="G285" t="s">
        <v>149</v>
      </c>
      <c r="H285" t="s">
        <v>149</v>
      </c>
      <c r="I285">
        <v>133</v>
      </c>
      <c r="J285">
        <v>1297.098</v>
      </c>
      <c r="K285">
        <v>0.248641</v>
      </c>
    </row>
    <row r="286" spans="1:11">
      <c r="A286" t="s">
        <v>199</v>
      </c>
      <c r="B286">
        <v>2.9248635306337299E-3</v>
      </c>
      <c r="C286" t="s">
        <v>166</v>
      </c>
      <c r="D286" t="s">
        <v>200</v>
      </c>
      <c r="E286" t="s">
        <v>165</v>
      </c>
      <c r="F286" t="s">
        <v>468</v>
      </c>
      <c r="G286" t="s">
        <v>149</v>
      </c>
      <c r="H286" t="s">
        <v>149</v>
      </c>
      <c r="I286">
        <v>1</v>
      </c>
      <c r="J286">
        <v>1375.06</v>
      </c>
      <c r="K286">
        <v>0.248641</v>
      </c>
    </row>
    <row r="287" spans="1:11">
      <c r="A287" t="s">
        <v>234</v>
      </c>
      <c r="B287">
        <v>0.894253325717007</v>
      </c>
      <c r="C287" t="s">
        <v>236</v>
      </c>
      <c r="D287" t="s">
        <v>235</v>
      </c>
      <c r="E287" t="s">
        <v>165</v>
      </c>
      <c r="F287" t="s">
        <v>468</v>
      </c>
      <c r="G287" t="s">
        <v>149</v>
      </c>
      <c r="H287" t="s">
        <v>149</v>
      </c>
      <c r="I287">
        <v>291</v>
      </c>
      <c r="J287">
        <v>1308.759</v>
      </c>
      <c r="K287">
        <v>0.248641</v>
      </c>
    </row>
    <row r="288" spans="1:11">
      <c r="A288" t="s">
        <v>239</v>
      </c>
      <c r="B288">
        <v>0.33183506046180999</v>
      </c>
      <c r="C288" t="s">
        <v>241</v>
      </c>
      <c r="D288" t="s">
        <v>240</v>
      </c>
      <c r="E288" t="s">
        <v>169</v>
      </c>
      <c r="F288" t="s">
        <v>468</v>
      </c>
      <c r="G288" t="s">
        <v>149</v>
      </c>
      <c r="H288" t="s">
        <v>242</v>
      </c>
      <c r="I288">
        <v>106</v>
      </c>
      <c r="J288">
        <v>1284.7270000000001</v>
      </c>
      <c r="K288">
        <v>0.248641</v>
      </c>
    </row>
    <row r="289" spans="1:11">
      <c r="A289" t="s">
        <v>243</v>
      </c>
      <c r="B289">
        <v>0.53766270582857401</v>
      </c>
      <c r="C289" t="s">
        <v>236</v>
      </c>
      <c r="D289" t="s">
        <v>244</v>
      </c>
      <c r="E289" t="s">
        <v>165</v>
      </c>
      <c r="F289" t="s">
        <v>468</v>
      </c>
      <c r="G289" t="s">
        <v>149</v>
      </c>
      <c r="H289" t="s">
        <v>149</v>
      </c>
      <c r="I289">
        <v>177</v>
      </c>
      <c r="J289">
        <v>1324.008</v>
      </c>
      <c r="K289">
        <v>0.248641</v>
      </c>
    </row>
    <row r="290" spans="1:11">
      <c r="A290" t="s">
        <v>111</v>
      </c>
      <c r="B290">
        <v>7.4378151964272204E-3</v>
      </c>
      <c r="C290" t="s">
        <v>114</v>
      </c>
      <c r="D290" t="s">
        <v>112</v>
      </c>
      <c r="E290" t="s">
        <v>113</v>
      </c>
      <c r="F290" t="s">
        <v>469</v>
      </c>
      <c r="G290" t="s">
        <v>115</v>
      </c>
      <c r="H290" t="s">
        <v>116</v>
      </c>
      <c r="I290">
        <v>1</v>
      </c>
      <c r="J290">
        <v>627.36500000000001</v>
      </c>
      <c r="K290">
        <v>0.214306</v>
      </c>
    </row>
    <row r="291" spans="1:11">
      <c r="A291" t="s">
        <v>129</v>
      </c>
      <c r="B291">
        <v>1.42200525705378E-2</v>
      </c>
      <c r="C291" t="s">
        <v>124</v>
      </c>
      <c r="D291" t="s">
        <v>130</v>
      </c>
      <c r="E291" t="s">
        <v>113</v>
      </c>
      <c r="F291" t="s">
        <v>469</v>
      </c>
      <c r="G291" t="s">
        <v>120</v>
      </c>
      <c r="H291" t="s">
        <v>131</v>
      </c>
      <c r="I291">
        <v>1</v>
      </c>
      <c r="J291">
        <v>328.14400000000001</v>
      </c>
      <c r="K291">
        <v>0.214306</v>
      </c>
    </row>
    <row r="292" spans="1:11">
      <c r="A292" t="s">
        <v>132</v>
      </c>
      <c r="B292">
        <v>1.9428491237780999E-2</v>
      </c>
      <c r="C292" t="s">
        <v>114</v>
      </c>
      <c r="D292" t="s">
        <v>133</v>
      </c>
      <c r="E292" t="s">
        <v>113</v>
      </c>
      <c r="F292" t="s">
        <v>469</v>
      </c>
      <c r="G292" t="s">
        <v>115</v>
      </c>
      <c r="H292" t="s">
        <v>134</v>
      </c>
      <c r="I292">
        <v>3</v>
      </c>
      <c r="J292">
        <v>720.52300000000002</v>
      </c>
      <c r="K292">
        <v>0.214306</v>
      </c>
    </row>
    <row r="293" spans="1:11">
      <c r="A293" t="s">
        <v>156</v>
      </c>
      <c r="B293">
        <v>6.9206153959311201E-3</v>
      </c>
      <c r="C293" t="s">
        <v>119</v>
      </c>
      <c r="D293" t="s">
        <v>157</v>
      </c>
      <c r="E293" t="s">
        <v>113</v>
      </c>
      <c r="F293" t="s">
        <v>469</v>
      </c>
      <c r="G293" t="s">
        <v>158</v>
      </c>
      <c r="H293" t="s">
        <v>158</v>
      </c>
      <c r="I293">
        <v>1</v>
      </c>
      <c r="J293">
        <v>674.25</v>
      </c>
      <c r="K293">
        <v>0.214306</v>
      </c>
    </row>
    <row r="294" spans="1:11">
      <c r="A294" t="s">
        <v>159</v>
      </c>
      <c r="B294">
        <v>8.3695423801224203E-3</v>
      </c>
      <c r="C294" t="s">
        <v>162</v>
      </c>
      <c r="D294" t="s">
        <v>160</v>
      </c>
      <c r="E294" t="s">
        <v>161</v>
      </c>
      <c r="F294" t="s">
        <v>469</v>
      </c>
      <c r="G294" t="s">
        <v>149</v>
      </c>
      <c r="H294" t="s">
        <v>149</v>
      </c>
      <c r="I294">
        <v>2</v>
      </c>
      <c r="J294">
        <v>1115.049</v>
      </c>
      <c r="K294">
        <v>0.214306</v>
      </c>
    </row>
    <row r="295" spans="1:11">
      <c r="A295" t="s">
        <v>163</v>
      </c>
      <c r="B295">
        <v>3.20287141544618E-3</v>
      </c>
      <c r="C295" t="s">
        <v>166</v>
      </c>
      <c r="D295" t="s">
        <v>164</v>
      </c>
      <c r="E295" t="s">
        <v>165</v>
      </c>
      <c r="F295" t="s">
        <v>469</v>
      </c>
      <c r="G295" t="s">
        <v>149</v>
      </c>
      <c r="H295" t="s">
        <v>149</v>
      </c>
      <c r="I295">
        <v>1</v>
      </c>
      <c r="J295">
        <v>1456.8879999999999</v>
      </c>
      <c r="K295">
        <v>0.214306</v>
      </c>
    </row>
    <row r="296" spans="1:11">
      <c r="A296" t="s">
        <v>171</v>
      </c>
      <c r="B296">
        <v>3.6464169239248099E-3</v>
      </c>
      <c r="C296" t="s">
        <v>166</v>
      </c>
      <c r="D296" t="s">
        <v>172</v>
      </c>
      <c r="E296" t="s">
        <v>165</v>
      </c>
      <c r="F296" t="s">
        <v>469</v>
      </c>
      <c r="G296" t="s">
        <v>149</v>
      </c>
      <c r="H296" t="s">
        <v>149</v>
      </c>
      <c r="I296">
        <v>1</v>
      </c>
      <c r="J296">
        <v>1279.674</v>
      </c>
      <c r="K296">
        <v>0.214306</v>
      </c>
    </row>
    <row r="297" spans="1:11">
      <c r="A297" t="s">
        <v>182</v>
      </c>
      <c r="B297">
        <v>1.0274844939467899E-2</v>
      </c>
      <c r="C297" t="s">
        <v>166</v>
      </c>
      <c r="D297" t="s">
        <v>183</v>
      </c>
      <c r="E297" t="s">
        <v>165</v>
      </c>
      <c r="F297" t="s">
        <v>469</v>
      </c>
      <c r="G297" t="s">
        <v>149</v>
      </c>
      <c r="H297" t="s">
        <v>149</v>
      </c>
      <c r="I297">
        <v>3</v>
      </c>
      <c r="J297">
        <v>1362.422</v>
      </c>
      <c r="K297">
        <v>0.214306</v>
      </c>
    </row>
    <row r="298" spans="1:11">
      <c r="A298" t="s">
        <v>184</v>
      </c>
      <c r="B298">
        <v>8.5966879918198902E-2</v>
      </c>
      <c r="C298" t="s">
        <v>186</v>
      </c>
      <c r="D298" t="s">
        <v>185</v>
      </c>
      <c r="E298" t="s">
        <v>165</v>
      </c>
      <c r="F298" t="s">
        <v>469</v>
      </c>
      <c r="G298" t="s">
        <v>149</v>
      </c>
      <c r="H298" t="s">
        <v>149</v>
      </c>
      <c r="I298">
        <v>24</v>
      </c>
      <c r="J298">
        <v>1302.704</v>
      </c>
      <c r="K298">
        <v>0.214306</v>
      </c>
    </row>
    <row r="299" spans="1:11">
      <c r="A299" t="s">
        <v>187</v>
      </c>
      <c r="B299">
        <v>6.6893767620684504E-3</v>
      </c>
      <c r="C299" t="s">
        <v>186</v>
      </c>
      <c r="D299" t="s">
        <v>188</v>
      </c>
      <c r="E299" t="s">
        <v>165</v>
      </c>
      <c r="F299" t="s">
        <v>469</v>
      </c>
      <c r="G299" t="s">
        <v>149</v>
      </c>
      <c r="H299" t="s">
        <v>149</v>
      </c>
      <c r="I299">
        <v>2</v>
      </c>
      <c r="J299">
        <v>1395.115</v>
      </c>
      <c r="K299">
        <v>0.214306</v>
      </c>
    </row>
    <row r="300" spans="1:11">
      <c r="A300" t="s">
        <v>189</v>
      </c>
      <c r="B300">
        <v>0.16839973734411201</v>
      </c>
      <c r="C300" t="s">
        <v>186</v>
      </c>
      <c r="D300" t="s">
        <v>190</v>
      </c>
      <c r="E300" t="s">
        <v>165</v>
      </c>
      <c r="F300" t="s">
        <v>469</v>
      </c>
      <c r="G300" t="s">
        <v>149</v>
      </c>
      <c r="H300" t="s">
        <v>149</v>
      </c>
      <c r="I300">
        <v>46</v>
      </c>
      <c r="J300">
        <v>1274.624</v>
      </c>
      <c r="K300">
        <v>0.214306</v>
      </c>
    </row>
    <row r="301" spans="1:11">
      <c r="A301" t="s">
        <v>191</v>
      </c>
      <c r="B301">
        <v>0.19066402178358699</v>
      </c>
      <c r="C301" t="s">
        <v>186</v>
      </c>
      <c r="D301" t="s">
        <v>192</v>
      </c>
      <c r="E301" t="s">
        <v>165</v>
      </c>
      <c r="F301" t="s">
        <v>469</v>
      </c>
      <c r="G301" t="s">
        <v>149</v>
      </c>
      <c r="H301" t="s">
        <v>149</v>
      </c>
      <c r="I301">
        <v>53</v>
      </c>
      <c r="J301">
        <v>1297.098</v>
      </c>
      <c r="K301">
        <v>0.214306</v>
      </c>
    </row>
    <row r="302" spans="1:11">
      <c r="A302" t="s">
        <v>227</v>
      </c>
      <c r="B302">
        <v>6.9682277432998804E-3</v>
      </c>
      <c r="C302" t="s">
        <v>203</v>
      </c>
      <c r="D302" t="s">
        <v>228</v>
      </c>
      <c r="E302" t="s">
        <v>165</v>
      </c>
      <c r="F302" t="s">
        <v>469</v>
      </c>
      <c r="G302" t="s">
        <v>149</v>
      </c>
      <c r="H302" t="s">
        <v>149</v>
      </c>
      <c r="I302">
        <v>1</v>
      </c>
      <c r="J302">
        <v>669.64300000000003</v>
      </c>
      <c r="K302">
        <v>0.214306</v>
      </c>
    </row>
    <row r="303" spans="1:11">
      <c r="A303" t="s">
        <v>234</v>
      </c>
      <c r="B303">
        <v>0.399322711239529</v>
      </c>
      <c r="C303" t="s">
        <v>236</v>
      </c>
      <c r="D303" t="s">
        <v>235</v>
      </c>
      <c r="E303" t="s">
        <v>165</v>
      </c>
      <c r="F303" t="s">
        <v>469</v>
      </c>
      <c r="G303" t="s">
        <v>149</v>
      </c>
      <c r="H303" t="s">
        <v>149</v>
      </c>
      <c r="I303">
        <v>112</v>
      </c>
      <c r="J303">
        <v>1308.759</v>
      </c>
      <c r="K303">
        <v>0.214306</v>
      </c>
    </row>
    <row r="304" spans="1:11">
      <c r="A304" t="s">
        <v>239</v>
      </c>
      <c r="B304">
        <v>0.14891507858009401</v>
      </c>
      <c r="C304" t="s">
        <v>241</v>
      </c>
      <c r="D304" t="s">
        <v>240</v>
      </c>
      <c r="E304" t="s">
        <v>169</v>
      </c>
      <c r="F304" t="s">
        <v>469</v>
      </c>
      <c r="G304" t="s">
        <v>149</v>
      </c>
      <c r="H304" t="s">
        <v>242</v>
      </c>
      <c r="I304">
        <v>41</v>
      </c>
      <c r="J304">
        <v>1284.7270000000001</v>
      </c>
      <c r="K304">
        <v>0.214306</v>
      </c>
    </row>
    <row r="305" spans="1:11">
      <c r="A305" t="s">
        <v>243</v>
      </c>
      <c r="B305">
        <v>0.17621588882795899</v>
      </c>
      <c r="C305" t="s">
        <v>236</v>
      </c>
      <c r="D305" t="s">
        <v>244</v>
      </c>
      <c r="E305" t="s">
        <v>165</v>
      </c>
      <c r="F305" t="s">
        <v>469</v>
      </c>
      <c r="G305" t="s">
        <v>149</v>
      </c>
      <c r="H305" t="s">
        <v>149</v>
      </c>
      <c r="I305">
        <v>50</v>
      </c>
      <c r="J305">
        <v>1324.008</v>
      </c>
      <c r="K305">
        <v>0.214306</v>
      </c>
    </row>
    <row r="306" spans="1:11">
      <c r="A306" t="s">
        <v>111</v>
      </c>
      <c r="B306">
        <v>3.6543123730625501E-2</v>
      </c>
      <c r="C306" t="s">
        <v>114</v>
      </c>
      <c r="D306" t="s">
        <v>112</v>
      </c>
      <c r="E306" t="s">
        <v>113</v>
      </c>
      <c r="F306" t="s">
        <v>470</v>
      </c>
      <c r="G306" t="s">
        <v>115</v>
      </c>
      <c r="H306" t="s">
        <v>116</v>
      </c>
      <c r="I306">
        <v>6</v>
      </c>
      <c r="J306">
        <v>627.36500000000001</v>
      </c>
      <c r="K306">
        <v>0.26171299999999997</v>
      </c>
    </row>
    <row r="307" spans="1:11">
      <c r="A307" t="s">
        <v>126</v>
      </c>
      <c r="B307">
        <v>4.5135045228337899E-3</v>
      </c>
      <c r="C307" t="s">
        <v>119</v>
      </c>
      <c r="D307" t="s">
        <v>127</v>
      </c>
      <c r="E307" t="s">
        <v>113</v>
      </c>
      <c r="F307" t="s">
        <v>470</v>
      </c>
      <c r="G307" t="s">
        <v>120</v>
      </c>
      <c r="H307" t="s">
        <v>128</v>
      </c>
      <c r="I307">
        <v>1</v>
      </c>
      <c r="J307">
        <v>846.56600000000003</v>
      </c>
      <c r="K307">
        <v>0.26171299999999997</v>
      </c>
    </row>
    <row r="308" spans="1:11">
      <c r="A308" t="s">
        <v>132</v>
      </c>
      <c r="B308">
        <v>4.7727574593588E-2</v>
      </c>
      <c r="C308" t="s">
        <v>114</v>
      </c>
      <c r="D308" t="s">
        <v>133</v>
      </c>
      <c r="E308" t="s">
        <v>113</v>
      </c>
      <c r="F308" t="s">
        <v>470</v>
      </c>
      <c r="G308" t="s">
        <v>115</v>
      </c>
      <c r="H308" t="s">
        <v>134</v>
      </c>
      <c r="I308">
        <v>9</v>
      </c>
      <c r="J308">
        <v>720.52300000000002</v>
      </c>
      <c r="K308">
        <v>0.26171299999999997</v>
      </c>
    </row>
    <row r="309" spans="1:11">
      <c r="A309" t="s">
        <v>135</v>
      </c>
      <c r="B309">
        <v>4.8185067339369296E-3</v>
      </c>
      <c r="C309" t="s">
        <v>119</v>
      </c>
      <c r="D309" t="s">
        <v>136</v>
      </c>
      <c r="E309" t="s">
        <v>113</v>
      </c>
      <c r="F309" t="s">
        <v>470</v>
      </c>
      <c r="G309" t="s">
        <v>137</v>
      </c>
      <c r="H309" t="s">
        <v>138</v>
      </c>
      <c r="I309">
        <v>1</v>
      </c>
      <c r="J309">
        <v>792.98</v>
      </c>
      <c r="K309">
        <v>0.26171299999999997</v>
      </c>
    </row>
    <row r="310" spans="1:11">
      <c r="A310" t="s">
        <v>152</v>
      </c>
      <c r="B310">
        <v>2.7261068187834198E-3</v>
      </c>
      <c r="C310" t="s">
        <v>148</v>
      </c>
      <c r="D310" t="s">
        <v>153</v>
      </c>
      <c r="E310" t="s">
        <v>147</v>
      </c>
      <c r="F310" t="s">
        <v>470</v>
      </c>
      <c r="G310" t="s">
        <v>149</v>
      </c>
      <c r="H310" t="s">
        <v>149</v>
      </c>
      <c r="I310">
        <v>1</v>
      </c>
      <c r="J310">
        <v>1401.625</v>
      </c>
      <c r="K310">
        <v>0.26171299999999997</v>
      </c>
    </row>
    <row r="311" spans="1:11">
      <c r="A311" t="s">
        <v>159</v>
      </c>
      <c r="B311">
        <v>0.19532399901978001</v>
      </c>
      <c r="C311" t="s">
        <v>162</v>
      </c>
      <c r="D311" t="s">
        <v>160</v>
      </c>
      <c r="E311" t="s">
        <v>161</v>
      </c>
      <c r="F311" t="s">
        <v>470</v>
      </c>
      <c r="G311" t="s">
        <v>149</v>
      </c>
      <c r="H311" t="s">
        <v>149</v>
      </c>
      <c r="I311">
        <v>57</v>
      </c>
      <c r="J311">
        <v>1115.049</v>
      </c>
      <c r="K311">
        <v>0.26171299999999997</v>
      </c>
    </row>
    <row r="312" spans="1:11">
      <c r="A312" t="s">
        <v>163</v>
      </c>
      <c r="B312">
        <v>0.15998467120500401</v>
      </c>
      <c r="C312" t="s">
        <v>166</v>
      </c>
      <c r="D312" t="s">
        <v>164</v>
      </c>
      <c r="E312" t="s">
        <v>165</v>
      </c>
      <c r="F312" t="s">
        <v>470</v>
      </c>
      <c r="G312" t="s">
        <v>149</v>
      </c>
      <c r="H312" t="s">
        <v>149</v>
      </c>
      <c r="I312">
        <v>61</v>
      </c>
      <c r="J312">
        <v>1456.8879999999999</v>
      </c>
      <c r="K312">
        <v>0.26171299999999997</v>
      </c>
    </row>
    <row r="313" spans="1:11">
      <c r="A313" t="s">
        <v>171</v>
      </c>
      <c r="B313">
        <v>0.644954547403088</v>
      </c>
      <c r="C313" t="s">
        <v>166</v>
      </c>
      <c r="D313" t="s">
        <v>172</v>
      </c>
      <c r="E313" t="s">
        <v>165</v>
      </c>
      <c r="F313" t="s">
        <v>470</v>
      </c>
      <c r="G313" t="s">
        <v>149</v>
      </c>
      <c r="H313" t="s">
        <v>149</v>
      </c>
      <c r="I313">
        <v>216</v>
      </c>
      <c r="J313">
        <v>1279.674</v>
      </c>
      <c r="K313">
        <v>0.26171299999999997</v>
      </c>
    </row>
    <row r="314" spans="1:11">
      <c r="A314" t="s">
        <v>173</v>
      </c>
      <c r="B314">
        <v>1.3286389010165E-2</v>
      </c>
      <c r="C314" t="s">
        <v>162</v>
      </c>
      <c r="D314" t="s">
        <v>174</v>
      </c>
      <c r="E314" t="s">
        <v>165</v>
      </c>
      <c r="F314" t="s">
        <v>470</v>
      </c>
      <c r="G314" t="s">
        <v>149</v>
      </c>
      <c r="H314" t="s">
        <v>149</v>
      </c>
      <c r="I314">
        <v>5</v>
      </c>
      <c r="J314">
        <v>1437.93</v>
      </c>
      <c r="K314">
        <v>0.26171299999999997</v>
      </c>
    </row>
    <row r="315" spans="1:11">
      <c r="A315" t="s">
        <v>175</v>
      </c>
      <c r="B315">
        <v>1.3821183346622801E-2</v>
      </c>
      <c r="C315" t="s">
        <v>162</v>
      </c>
      <c r="D315" t="s">
        <v>176</v>
      </c>
      <c r="E315" t="s">
        <v>165</v>
      </c>
      <c r="F315" t="s">
        <v>470</v>
      </c>
      <c r="G315" t="s">
        <v>149</v>
      </c>
      <c r="H315" t="s">
        <v>149</v>
      </c>
      <c r="I315">
        <v>5</v>
      </c>
      <c r="J315">
        <v>1382.2909999999999</v>
      </c>
      <c r="K315">
        <v>0.26171299999999997</v>
      </c>
    </row>
    <row r="316" spans="1:11">
      <c r="A316" t="s">
        <v>177</v>
      </c>
      <c r="B316">
        <v>2.16773636410185E-2</v>
      </c>
      <c r="C316" t="s">
        <v>162</v>
      </c>
      <c r="D316" t="s">
        <v>178</v>
      </c>
      <c r="E316" t="s">
        <v>179</v>
      </c>
      <c r="F316" t="s">
        <v>470</v>
      </c>
      <c r="G316" t="s">
        <v>179</v>
      </c>
      <c r="H316" t="s">
        <v>179</v>
      </c>
      <c r="I316">
        <v>8</v>
      </c>
      <c r="J316">
        <v>1410.127</v>
      </c>
      <c r="K316">
        <v>0.26171299999999997</v>
      </c>
    </row>
    <row r="317" spans="1:11">
      <c r="A317" t="s">
        <v>180</v>
      </c>
      <c r="B317">
        <v>2.7370971928143899E-2</v>
      </c>
      <c r="C317" t="s">
        <v>162</v>
      </c>
      <c r="D317" t="s">
        <v>181</v>
      </c>
      <c r="E317" t="s">
        <v>165</v>
      </c>
      <c r="F317" t="s">
        <v>470</v>
      </c>
      <c r="G317" t="s">
        <v>149</v>
      </c>
      <c r="H317" t="s">
        <v>149</v>
      </c>
      <c r="I317">
        <v>10</v>
      </c>
      <c r="J317">
        <v>1395.9970000000001</v>
      </c>
      <c r="K317">
        <v>0.26171299999999997</v>
      </c>
    </row>
    <row r="318" spans="1:11">
      <c r="A318" t="s">
        <v>182</v>
      </c>
      <c r="B318">
        <v>1.98001170396058</v>
      </c>
      <c r="C318" t="s">
        <v>166</v>
      </c>
      <c r="D318" t="s">
        <v>183</v>
      </c>
      <c r="E318" t="s">
        <v>165</v>
      </c>
      <c r="F318" t="s">
        <v>470</v>
      </c>
      <c r="G318" t="s">
        <v>149</v>
      </c>
      <c r="H318" t="s">
        <v>149</v>
      </c>
      <c r="I318">
        <v>706</v>
      </c>
      <c r="J318">
        <v>1362.422</v>
      </c>
      <c r="K318">
        <v>0.26171299999999997</v>
      </c>
    </row>
    <row r="319" spans="1:11">
      <c r="A319" t="s">
        <v>184</v>
      </c>
      <c r="B319">
        <v>1.76573468790004</v>
      </c>
      <c r="C319" t="s">
        <v>186</v>
      </c>
      <c r="D319" t="s">
        <v>185</v>
      </c>
      <c r="E319" t="s">
        <v>165</v>
      </c>
      <c r="F319" t="s">
        <v>470</v>
      </c>
      <c r="G319" t="s">
        <v>149</v>
      </c>
      <c r="H319" t="s">
        <v>149</v>
      </c>
      <c r="I319">
        <v>602</v>
      </c>
      <c r="J319">
        <v>1302.704</v>
      </c>
      <c r="K319">
        <v>0.26171299999999997</v>
      </c>
    </row>
    <row r="320" spans="1:11">
      <c r="A320" t="s">
        <v>187</v>
      </c>
      <c r="B320">
        <v>0.95037317787237996</v>
      </c>
      <c r="C320" t="s">
        <v>186</v>
      </c>
      <c r="D320" t="s">
        <v>188</v>
      </c>
      <c r="E320" t="s">
        <v>165</v>
      </c>
      <c r="F320" t="s">
        <v>470</v>
      </c>
      <c r="G320" t="s">
        <v>149</v>
      </c>
      <c r="H320" t="s">
        <v>149</v>
      </c>
      <c r="I320">
        <v>347</v>
      </c>
      <c r="J320">
        <v>1395.115</v>
      </c>
      <c r="K320">
        <v>0.26171299999999997</v>
      </c>
    </row>
    <row r="321" spans="1:11">
      <c r="A321" t="s">
        <v>189</v>
      </c>
      <c r="B321">
        <v>3.4294038975726502</v>
      </c>
      <c r="C321" t="s">
        <v>186</v>
      </c>
      <c r="D321" t="s">
        <v>190</v>
      </c>
      <c r="E321" t="s">
        <v>165</v>
      </c>
      <c r="F321" t="s">
        <v>470</v>
      </c>
      <c r="G321" t="s">
        <v>149</v>
      </c>
      <c r="H321" t="s">
        <v>149</v>
      </c>
      <c r="I321">
        <v>1144</v>
      </c>
      <c r="J321">
        <v>1274.624</v>
      </c>
      <c r="K321">
        <v>0.26171299999999997</v>
      </c>
    </row>
    <row r="322" spans="1:11">
      <c r="A322" t="s">
        <v>191</v>
      </c>
      <c r="B322">
        <v>2.9457908884889998</v>
      </c>
      <c r="C322" t="s">
        <v>186</v>
      </c>
      <c r="D322" t="s">
        <v>192</v>
      </c>
      <c r="E322" t="s">
        <v>165</v>
      </c>
      <c r="F322" t="s">
        <v>470</v>
      </c>
      <c r="G322" t="s">
        <v>149</v>
      </c>
      <c r="H322" t="s">
        <v>149</v>
      </c>
      <c r="I322">
        <v>1000</v>
      </c>
      <c r="J322">
        <v>1297.098</v>
      </c>
      <c r="K322">
        <v>0.26171299999999997</v>
      </c>
    </row>
    <row r="323" spans="1:11">
      <c r="A323" t="s">
        <v>193</v>
      </c>
      <c r="B323">
        <v>8.6797766928471704E-3</v>
      </c>
      <c r="C323" t="s">
        <v>162</v>
      </c>
      <c r="D323" t="s">
        <v>194</v>
      </c>
      <c r="E323" t="s">
        <v>165</v>
      </c>
      <c r="F323" t="s">
        <v>470</v>
      </c>
      <c r="G323" t="s">
        <v>149</v>
      </c>
      <c r="H323" t="s">
        <v>149</v>
      </c>
      <c r="I323">
        <v>3</v>
      </c>
      <c r="J323">
        <v>1320.6489999999999</v>
      </c>
      <c r="K323">
        <v>0.26171299999999997</v>
      </c>
    </row>
    <row r="324" spans="1:11">
      <c r="A324" t="s">
        <v>195</v>
      </c>
      <c r="B324">
        <v>0.13859473206722001</v>
      </c>
      <c r="C324" t="s">
        <v>166</v>
      </c>
      <c r="D324" t="s">
        <v>196</v>
      </c>
      <c r="E324" t="s">
        <v>165</v>
      </c>
      <c r="F324" t="s">
        <v>470</v>
      </c>
      <c r="G324" t="s">
        <v>149</v>
      </c>
      <c r="H324" t="s">
        <v>149</v>
      </c>
      <c r="I324">
        <v>52</v>
      </c>
      <c r="J324">
        <v>1433.6110000000001</v>
      </c>
      <c r="K324">
        <v>0.26171299999999997</v>
      </c>
    </row>
    <row r="325" spans="1:11">
      <c r="A325" t="s">
        <v>197</v>
      </c>
      <c r="B325">
        <v>5.2575714318425504E-3</v>
      </c>
      <c r="C325" t="s">
        <v>162</v>
      </c>
      <c r="D325" t="s">
        <v>198</v>
      </c>
      <c r="E325" t="s">
        <v>165</v>
      </c>
      <c r="F325" t="s">
        <v>470</v>
      </c>
      <c r="G325" t="s">
        <v>149</v>
      </c>
      <c r="H325" t="s">
        <v>149</v>
      </c>
      <c r="I325">
        <v>2</v>
      </c>
      <c r="J325">
        <v>1453.5150000000001</v>
      </c>
      <c r="K325">
        <v>0.26171299999999997</v>
      </c>
    </row>
    <row r="326" spans="1:11">
      <c r="A326" t="s">
        <v>199</v>
      </c>
      <c r="B326">
        <v>0.133381099409561</v>
      </c>
      <c r="C326" t="s">
        <v>166</v>
      </c>
      <c r="D326" t="s">
        <v>200</v>
      </c>
      <c r="E326" t="s">
        <v>165</v>
      </c>
      <c r="F326" t="s">
        <v>470</v>
      </c>
      <c r="G326" t="s">
        <v>149</v>
      </c>
      <c r="H326" t="s">
        <v>149</v>
      </c>
      <c r="I326">
        <v>48</v>
      </c>
      <c r="J326">
        <v>1375.06</v>
      </c>
      <c r="K326">
        <v>0.26171299999999997</v>
      </c>
    </row>
    <row r="327" spans="1:11">
      <c r="A327" t="s">
        <v>204</v>
      </c>
      <c r="B327">
        <v>4.2442688953481704E-3</v>
      </c>
      <c r="C327" t="s">
        <v>203</v>
      </c>
      <c r="D327" t="s">
        <v>205</v>
      </c>
      <c r="E327" t="s">
        <v>147</v>
      </c>
      <c r="F327" t="s">
        <v>470</v>
      </c>
      <c r="G327" t="s">
        <v>149</v>
      </c>
      <c r="H327" t="s">
        <v>149</v>
      </c>
      <c r="I327">
        <v>1</v>
      </c>
      <c r="J327">
        <v>900.26800000000003</v>
      </c>
      <c r="K327">
        <v>0.26171299999999997</v>
      </c>
    </row>
    <row r="328" spans="1:11">
      <c r="A328" t="s">
        <v>209</v>
      </c>
      <c r="B328">
        <v>1.1483792977679401E-2</v>
      </c>
      <c r="C328" t="s">
        <v>203</v>
      </c>
      <c r="D328" t="s">
        <v>210</v>
      </c>
      <c r="E328" t="s">
        <v>165</v>
      </c>
      <c r="F328" t="s">
        <v>470</v>
      </c>
      <c r="G328" t="s">
        <v>149</v>
      </c>
      <c r="H328" t="s">
        <v>149</v>
      </c>
      <c r="I328">
        <v>3</v>
      </c>
      <c r="J328">
        <v>998.18399999999997</v>
      </c>
      <c r="K328">
        <v>0.26171299999999997</v>
      </c>
    </row>
    <row r="329" spans="1:11">
      <c r="A329" t="s">
        <v>211</v>
      </c>
      <c r="B329">
        <v>5.5501271261593904E-3</v>
      </c>
      <c r="C329" t="s">
        <v>203</v>
      </c>
      <c r="D329" t="s">
        <v>212</v>
      </c>
      <c r="E329" t="s">
        <v>165</v>
      </c>
      <c r="F329" t="s">
        <v>470</v>
      </c>
      <c r="G329" t="s">
        <v>149</v>
      </c>
      <c r="H329" t="s">
        <v>149</v>
      </c>
      <c r="I329">
        <v>1</v>
      </c>
      <c r="J329">
        <v>688.44899999999996</v>
      </c>
      <c r="K329">
        <v>0.26171299999999997</v>
      </c>
    </row>
    <row r="330" spans="1:11">
      <c r="A330" t="s">
        <v>213</v>
      </c>
      <c r="B330">
        <v>1.0591501445223301E-2</v>
      </c>
      <c r="C330" t="s">
        <v>208</v>
      </c>
      <c r="D330" t="s">
        <v>214</v>
      </c>
      <c r="E330" t="s">
        <v>165</v>
      </c>
      <c r="F330" t="s">
        <v>470</v>
      </c>
      <c r="G330" t="s">
        <v>149</v>
      </c>
      <c r="H330" t="s">
        <v>149</v>
      </c>
      <c r="I330">
        <v>1</v>
      </c>
      <c r="J330">
        <v>360.75900000000001</v>
      </c>
      <c r="K330">
        <v>0.26171299999999997</v>
      </c>
    </row>
    <row r="331" spans="1:11">
      <c r="A331" t="s">
        <v>215</v>
      </c>
      <c r="B331">
        <v>1.50114303949796E-2</v>
      </c>
      <c r="C331" t="s">
        <v>203</v>
      </c>
      <c r="D331" t="s">
        <v>216</v>
      </c>
      <c r="E331" t="s">
        <v>217</v>
      </c>
      <c r="F331" t="s">
        <v>470</v>
      </c>
      <c r="G331" t="s">
        <v>149</v>
      </c>
      <c r="H331" t="s">
        <v>149</v>
      </c>
      <c r="I331">
        <v>1</v>
      </c>
      <c r="J331">
        <v>254.53800000000001</v>
      </c>
      <c r="K331">
        <v>0.26171299999999997</v>
      </c>
    </row>
    <row r="332" spans="1:11">
      <c r="A332" t="s">
        <v>222</v>
      </c>
      <c r="B332">
        <v>1.04145239094531E-2</v>
      </c>
      <c r="C332" t="s">
        <v>203</v>
      </c>
      <c r="D332" t="s">
        <v>223</v>
      </c>
      <c r="E332" t="s">
        <v>224</v>
      </c>
      <c r="F332" t="s">
        <v>470</v>
      </c>
      <c r="G332" t="s">
        <v>149</v>
      </c>
      <c r="H332" t="s">
        <v>149</v>
      </c>
      <c r="I332">
        <v>2</v>
      </c>
      <c r="J332">
        <v>733.779</v>
      </c>
      <c r="K332">
        <v>0.26171299999999997</v>
      </c>
    </row>
    <row r="333" spans="1:11">
      <c r="A333" t="s">
        <v>225</v>
      </c>
      <c r="B333">
        <v>1.2580764496692E-2</v>
      </c>
      <c r="C333" t="s">
        <v>203</v>
      </c>
      <c r="D333" t="s">
        <v>226</v>
      </c>
      <c r="E333" t="s">
        <v>217</v>
      </c>
      <c r="F333" t="s">
        <v>470</v>
      </c>
      <c r="G333" t="s">
        <v>149</v>
      </c>
      <c r="H333" t="s">
        <v>149</v>
      </c>
      <c r="I333">
        <v>1</v>
      </c>
      <c r="J333">
        <v>303.71600000000001</v>
      </c>
      <c r="K333">
        <v>0.26171299999999997</v>
      </c>
    </row>
    <row r="334" spans="1:11">
      <c r="A334" t="s">
        <v>227</v>
      </c>
      <c r="B334">
        <v>3.4235968746427398E-2</v>
      </c>
      <c r="C334" t="s">
        <v>203</v>
      </c>
      <c r="D334" t="s">
        <v>228</v>
      </c>
      <c r="E334" t="s">
        <v>165</v>
      </c>
      <c r="F334" t="s">
        <v>470</v>
      </c>
      <c r="G334" t="s">
        <v>149</v>
      </c>
      <c r="H334" t="s">
        <v>149</v>
      </c>
      <c r="I334">
        <v>6</v>
      </c>
      <c r="J334">
        <v>669.64300000000003</v>
      </c>
      <c r="K334">
        <v>0.26171299999999997</v>
      </c>
    </row>
    <row r="335" spans="1:11">
      <c r="A335" t="s">
        <v>234</v>
      </c>
      <c r="B335">
        <v>6.41715768509735</v>
      </c>
      <c r="C335" t="s">
        <v>236</v>
      </c>
      <c r="D335" t="s">
        <v>235</v>
      </c>
      <c r="E335" t="s">
        <v>165</v>
      </c>
      <c r="F335" t="s">
        <v>470</v>
      </c>
      <c r="G335" t="s">
        <v>149</v>
      </c>
      <c r="H335" t="s">
        <v>149</v>
      </c>
      <c r="I335">
        <v>2198</v>
      </c>
      <c r="J335">
        <v>1308.759</v>
      </c>
      <c r="K335">
        <v>0.26171299999999997</v>
      </c>
    </row>
    <row r="336" spans="1:11">
      <c r="A336" t="s">
        <v>239</v>
      </c>
      <c r="B336">
        <v>1.0528514869980701</v>
      </c>
      <c r="C336" t="s">
        <v>241</v>
      </c>
      <c r="D336" t="s">
        <v>240</v>
      </c>
      <c r="E336" t="s">
        <v>169</v>
      </c>
      <c r="F336" t="s">
        <v>470</v>
      </c>
      <c r="G336" t="s">
        <v>149</v>
      </c>
      <c r="H336" t="s">
        <v>242</v>
      </c>
      <c r="I336">
        <v>354</v>
      </c>
      <c r="J336">
        <v>1284.7270000000001</v>
      </c>
      <c r="K336">
        <v>0.26171299999999997</v>
      </c>
    </row>
    <row r="337" spans="1:11">
      <c r="A337" t="s">
        <v>243</v>
      </c>
      <c r="B337">
        <v>3.7026337150928001</v>
      </c>
      <c r="C337" t="s">
        <v>236</v>
      </c>
      <c r="D337" t="s">
        <v>244</v>
      </c>
      <c r="E337" t="s">
        <v>165</v>
      </c>
      <c r="F337" t="s">
        <v>470</v>
      </c>
      <c r="G337" t="s">
        <v>149</v>
      </c>
      <c r="H337" t="s">
        <v>149</v>
      </c>
      <c r="I337">
        <v>1283</v>
      </c>
      <c r="J337">
        <v>1324.008</v>
      </c>
      <c r="K337">
        <v>0.26171299999999997</v>
      </c>
    </row>
    <row r="338" spans="1:11">
      <c r="A338" t="s">
        <v>145</v>
      </c>
      <c r="B338">
        <v>4.7201984968979899E-3</v>
      </c>
      <c r="C338" t="s">
        <v>148</v>
      </c>
      <c r="D338" t="s">
        <v>146</v>
      </c>
      <c r="E338" t="s">
        <v>147</v>
      </c>
      <c r="F338" t="s">
        <v>471</v>
      </c>
      <c r="G338" t="s">
        <v>149</v>
      </c>
      <c r="H338" t="s">
        <v>149</v>
      </c>
      <c r="I338">
        <v>1</v>
      </c>
      <c r="J338">
        <v>909.78599999999994</v>
      </c>
      <c r="K338">
        <v>0.23286299999999999</v>
      </c>
    </row>
    <row r="339" spans="1:11">
      <c r="A339" t="s">
        <v>159</v>
      </c>
      <c r="B339">
        <v>3.08102729813584E-2</v>
      </c>
      <c r="C339" t="s">
        <v>162</v>
      </c>
      <c r="D339" t="s">
        <v>160</v>
      </c>
      <c r="E339" t="s">
        <v>161</v>
      </c>
      <c r="F339" t="s">
        <v>471</v>
      </c>
      <c r="G339" t="s">
        <v>149</v>
      </c>
      <c r="H339" t="s">
        <v>149</v>
      </c>
      <c r="I339">
        <v>8</v>
      </c>
      <c r="J339">
        <v>1115.049</v>
      </c>
      <c r="K339">
        <v>0.23286299999999999</v>
      </c>
    </row>
    <row r="340" spans="1:11">
      <c r="A340" t="s">
        <v>163</v>
      </c>
      <c r="B340">
        <v>2.3581060505399699E-2</v>
      </c>
      <c r="C340" t="s">
        <v>166</v>
      </c>
      <c r="D340" t="s">
        <v>164</v>
      </c>
      <c r="E340" t="s">
        <v>165</v>
      </c>
      <c r="F340" t="s">
        <v>471</v>
      </c>
      <c r="G340" t="s">
        <v>149</v>
      </c>
      <c r="H340" t="s">
        <v>149</v>
      </c>
      <c r="I340">
        <v>8</v>
      </c>
      <c r="J340">
        <v>1456.8879999999999</v>
      </c>
      <c r="K340">
        <v>0.23286299999999999</v>
      </c>
    </row>
    <row r="341" spans="1:11">
      <c r="A341" t="s">
        <v>171</v>
      </c>
      <c r="B341">
        <v>7.0472464630582099E-2</v>
      </c>
      <c r="C341" t="s">
        <v>166</v>
      </c>
      <c r="D341" t="s">
        <v>172</v>
      </c>
      <c r="E341" t="s">
        <v>165</v>
      </c>
      <c r="F341" t="s">
        <v>471</v>
      </c>
      <c r="G341" t="s">
        <v>149</v>
      </c>
      <c r="H341" t="s">
        <v>149</v>
      </c>
      <c r="I341">
        <v>21</v>
      </c>
      <c r="J341">
        <v>1279.674</v>
      </c>
      <c r="K341">
        <v>0.23286299999999999</v>
      </c>
    </row>
    <row r="342" spans="1:11">
      <c r="A342" t="s">
        <v>177</v>
      </c>
      <c r="B342">
        <v>3.04537854370481E-3</v>
      </c>
      <c r="C342" t="s">
        <v>162</v>
      </c>
      <c r="D342" t="s">
        <v>178</v>
      </c>
      <c r="E342" t="s">
        <v>179</v>
      </c>
      <c r="F342" t="s">
        <v>471</v>
      </c>
      <c r="G342" t="s">
        <v>179</v>
      </c>
      <c r="H342" t="s">
        <v>179</v>
      </c>
      <c r="I342">
        <v>1</v>
      </c>
      <c r="J342">
        <v>1410.127</v>
      </c>
      <c r="K342">
        <v>0.23286299999999999</v>
      </c>
    </row>
    <row r="343" spans="1:11">
      <c r="A343" t="s">
        <v>180</v>
      </c>
      <c r="B343">
        <v>3.0762032509373798E-3</v>
      </c>
      <c r="C343" t="s">
        <v>162</v>
      </c>
      <c r="D343" t="s">
        <v>181</v>
      </c>
      <c r="E343" t="s">
        <v>165</v>
      </c>
      <c r="F343" t="s">
        <v>471</v>
      </c>
      <c r="G343" t="s">
        <v>149</v>
      </c>
      <c r="H343" t="s">
        <v>149</v>
      </c>
      <c r="I343">
        <v>1</v>
      </c>
      <c r="J343">
        <v>1395.9970000000001</v>
      </c>
      <c r="K343">
        <v>0.23286299999999999</v>
      </c>
    </row>
    <row r="344" spans="1:11">
      <c r="A344" t="s">
        <v>182</v>
      </c>
      <c r="B344">
        <v>0.148144564573858</v>
      </c>
      <c r="C344" t="s">
        <v>166</v>
      </c>
      <c r="D344" t="s">
        <v>183</v>
      </c>
      <c r="E344" t="s">
        <v>165</v>
      </c>
      <c r="F344" t="s">
        <v>471</v>
      </c>
      <c r="G344" t="s">
        <v>149</v>
      </c>
      <c r="H344" t="s">
        <v>149</v>
      </c>
      <c r="I344">
        <v>47</v>
      </c>
      <c r="J344">
        <v>1362.422</v>
      </c>
      <c r="K344">
        <v>0.23286299999999999</v>
      </c>
    </row>
    <row r="345" spans="1:11">
      <c r="A345" t="s">
        <v>184</v>
      </c>
      <c r="B345">
        <v>0.14504622878777401</v>
      </c>
      <c r="C345" t="s">
        <v>186</v>
      </c>
      <c r="D345" t="s">
        <v>185</v>
      </c>
      <c r="E345" t="s">
        <v>165</v>
      </c>
      <c r="F345" t="s">
        <v>471</v>
      </c>
      <c r="G345" t="s">
        <v>149</v>
      </c>
      <c r="H345" t="s">
        <v>149</v>
      </c>
      <c r="I345">
        <v>44</v>
      </c>
      <c r="J345">
        <v>1302.704</v>
      </c>
      <c r="K345">
        <v>0.23286299999999999</v>
      </c>
    </row>
    <row r="346" spans="1:11">
      <c r="A346" t="s">
        <v>187</v>
      </c>
      <c r="B346">
        <v>8.31099972130388E-2</v>
      </c>
      <c r="C346" t="s">
        <v>186</v>
      </c>
      <c r="D346" t="s">
        <v>188</v>
      </c>
      <c r="E346" t="s">
        <v>165</v>
      </c>
      <c r="F346" t="s">
        <v>471</v>
      </c>
      <c r="G346" t="s">
        <v>149</v>
      </c>
      <c r="H346" t="s">
        <v>149</v>
      </c>
      <c r="I346">
        <v>27</v>
      </c>
      <c r="J346">
        <v>1395.115</v>
      </c>
      <c r="K346">
        <v>0.23286299999999999</v>
      </c>
    </row>
    <row r="347" spans="1:11">
      <c r="A347" t="s">
        <v>189</v>
      </c>
      <c r="B347">
        <v>0.22236240149261499</v>
      </c>
      <c r="C347" t="s">
        <v>186</v>
      </c>
      <c r="D347" t="s">
        <v>190</v>
      </c>
      <c r="E347" t="s">
        <v>165</v>
      </c>
      <c r="F347" t="s">
        <v>471</v>
      </c>
      <c r="G347" t="s">
        <v>149</v>
      </c>
      <c r="H347" t="s">
        <v>149</v>
      </c>
      <c r="I347">
        <v>66</v>
      </c>
      <c r="J347">
        <v>1274.624</v>
      </c>
      <c r="K347">
        <v>0.23286299999999999</v>
      </c>
    </row>
    <row r="348" spans="1:11">
      <c r="A348" t="s">
        <v>191</v>
      </c>
      <c r="B348">
        <v>0.19533440038627101</v>
      </c>
      <c r="C348" t="s">
        <v>186</v>
      </c>
      <c r="D348" t="s">
        <v>192</v>
      </c>
      <c r="E348" t="s">
        <v>165</v>
      </c>
      <c r="F348" t="s">
        <v>471</v>
      </c>
      <c r="G348" t="s">
        <v>149</v>
      </c>
      <c r="H348" t="s">
        <v>149</v>
      </c>
      <c r="I348">
        <v>59</v>
      </c>
      <c r="J348">
        <v>1297.098</v>
      </c>
      <c r="K348">
        <v>0.23286299999999999</v>
      </c>
    </row>
    <row r="349" spans="1:11">
      <c r="A349" t="s">
        <v>193</v>
      </c>
      <c r="B349">
        <v>3.2517122336811902E-3</v>
      </c>
      <c r="C349" t="s">
        <v>162</v>
      </c>
      <c r="D349" t="s">
        <v>194</v>
      </c>
      <c r="E349" t="s">
        <v>165</v>
      </c>
      <c r="F349" t="s">
        <v>471</v>
      </c>
      <c r="G349" t="s">
        <v>149</v>
      </c>
      <c r="H349" t="s">
        <v>149</v>
      </c>
      <c r="I349">
        <v>1</v>
      </c>
      <c r="J349">
        <v>1320.6489999999999</v>
      </c>
      <c r="K349">
        <v>0.23286299999999999</v>
      </c>
    </row>
    <row r="350" spans="1:11">
      <c r="A350" t="s">
        <v>195</v>
      </c>
      <c r="B350">
        <v>1.49774607954976E-2</v>
      </c>
      <c r="C350" t="s">
        <v>166</v>
      </c>
      <c r="D350" t="s">
        <v>196</v>
      </c>
      <c r="E350" t="s">
        <v>165</v>
      </c>
      <c r="F350" t="s">
        <v>471</v>
      </c>
      <c r="G350" t="s">
        <v>149</v>
      </c>
      <c r="H350" t="s">
        <v>149</v>
      </c>
      <c r="I350">
        <v>5</v>
      </c>
      <c r="J350">
        <v>1433.6110000000001</v>
      </c>
      <c r="K350">
        <v>0.23286299999999999</v>
      </c>
    </row>
    <row r="351" spans="1:11">
      <c r="A351" t="s">
        <v>197</v>
      </c>
      <c r="B351">
        <v>5.90894556946277E-3</v>
      </c>
      <c r="C351" t="s">
        <v>162</v>
      </c>
      <c r="D351" t="s">
        <v>198</v>
      </c>
      <c r="E351" t="s">
        <v>165</v>
      </c>
      <c r="F351" t="s">
        <v>471</v>
      </c>
      <c r="G351" t="s">
        <v>149</v>
      </c>
      <c r="H351" t="s">
        <v>149</v>
      </c>
      <c r="I351">
        <v>2</v>
      </c>
      <c r="J351">
        <v>1453.5150000000001</v>
      </c>
      <c r="K351">
        <v>0.23286299999999999</v>
      </c>
    </row>
    <row r="352" spans="1:11">
      <c r="A352" t="s">
        <v>209</v>
      </c>
      <c r="B352">
        <v>8.6043665490507498E-3</v>
      </c>
      <c r="C352" t="s">
        <v>203</v>
      </c>
      <c r="D352" t="s">
        <v>210</v>
      </c>
      <c r="E352" t="s">
        <v>165</v>
      </c>
      <c r="F352" t="s">
        <v>471</v>
      </c>
      <c r="G352" t="s">
        <v>149</v>
      </c>
      <c r="H352" t="s">
        <v>149</v>
      </c>
      <c r="I352">
        <v>2</v>
      </c>
      <c r="J352">
        <v>998.18399999999997</v>
      </c>
      <c r="K352">
        <v>0.23286299999999999</v>
      </c>
    </row>
    <row r="353" spans="1:11">
      <c r="A353" t="s">
        <v>213</v>
      </c>
      <c r="B353">
        <v>1.19037099828385E-2</v>
      </c>
      <c r="C353" t="s">
        <v>208</v>
      </c>
      <c r="D353" t="s">
        <v>214</v>
      </c>
      <c r="E353" t="s">
        <v>165</v>
      </c>
      <c r="F353" t="s">
        <v>471</v>
      </c>
      <c r="G353" t="s">
        <v>149</v>
      </c>
      <c r="H353" t="s">
        <v>149</v>
      </c>
      <c r="I353">
        <v>1</v>
      </c>
      <c r="J353">
        <v>360.75900000000001</v>
      </c>
      <c r="K353">
        <v>0.23286299999999999</v>
      </c>
    </row>
    <row r="354" spans="1:11">
      <c r="A354" t="s">
        <v>229</v>
      </c>
      <c r="B354">
        <v>7.4689510624141699E-3</v>
      </c>
      <c r="C354" t="s">
        <v>203</v>
      </c>
      <c r="D354" t="s">
        <v>230</v>
      </c>
      <c r="E354" t="s">
        <v>231</v>
      </c>
      <c r="F354" t="s">
        <v>471</v>
      </c>
      <c r="G354" t="s">
        <v>149</v>
      </c>
      <c r="H354" t="s">
        <v>149</v>
      </c>
      <c r="I354">
        <v>1</v>
      </c>
      <c r="J354">
        <v>574.96299999999997</v>
      </c>
      <c r="K354">
        <v>0.23286299999999999</v>
      </c>
    </row>
    <row r="355" spans="1:11">
      <c r="A355" t="s">
        <v>234</v>
      </c>
      <c r="B355">
        <v>0.43968801612798403</v>
      </c>
      <c r="C355" t="s">
        <v>236</v>
      </c>
      <c r="D355" t="s">
        <v>235</v>
      </c>
      <c r="E355" t="s">
        <v>165</v>
      </c>
      <c r="F355" t="s">
        <v>471</v>
      </c>
      <c r="G355" t="s">
        <v>149</v>
      </c>
      <c r="H355" t="s">
        <v>149</v>
      </c>
      <c r="I355">
        <v>134</v>
      </c>
      <c r="J355">
        <v>1308.759</v>
      </c>
      <c r="K355">
        <v>0.23286299999999999</v>
      </c>
    </row>
    <row r="356" spans="1:11">
      <c r="A356" t="s">
        <v>237</v>
      </c>
      <c r="B356">
        <v>3.1971144397483298E-3</v>
      </c>
      <c r="C356" t="s">
        <v>162</v>
      </c>
      <c r="D356" t="s">
        <v>238</v>
      </c>
      <c r="E356" t="s">
        <v>165</v>
      </c>
      <c r="F356" t="s">
        <v>471</v>
      </c>
      <c r="G356" t="s">
        <v>149</v>
      </c>
      <c r="H356" t="s">
        <v>149</v>
      </c>
      <c r="I356">
        <v>1</v>
      </c>
      <c r="J356">
        <v>1343.202</v>
      </c>
      <c r="K356">
        <v>0.23286299999999999</v>
      </c>
    </row>
    <row r="357" spans="1:11">
      <c r="A357" t="s">
        <v>239</v>
      </c>
      <c r="B357">
        <v>0.123677410733064</v>
      </c>
      <c r="C357" t="s">
        <v>241</v>
      </c>
      <c r="D357" t="s">
        <v>240</v>
      </c>
      <c r="E357" t="s">
        <v>169</v>
      </c>
      <c r="F357" t="s">
        <v>471</v>
      </c>
      <c r="G357" t="s">
        <v>149</v>
      </c>
      <c r="H357" t="s">
        <v>242</v>
      </c>
      <c r="I357">
        <v>37</v>
      </c>
      <c r="J357">
        <v>1284.7270000000001</v>
      </c>
      <c r="K357">
        <v>0.23286299999999999</v>
      </c>
    </row>
    <row r="358" spans="1:11">
      <c r="A358" t="s">
        <v>243</v>
      </c>
      <c r="B358">
        <v>0.262720475469639</v>
      </c>
      <c r="C358" t="s">
        <v>236</v>
      </c>
      <c r="D358" t="s">
        <v>244</v>
      </c>
      <c r="E358" t="s">
        <v>165</v>
      </c>
      <c r="F358" t="s">
        <v>471</v>
      </c>
      <c r="G358" t="s">
        <v>149</v>
      </c>
      <c r="H358" t="s">
        <v>149</v>
      </c>
      <c r="I358">
        <v>81</v>
      </c>
      <c r="J358">
        <v>1324.008</v>
      </c>
      <c r="K358">
        <v>0.23286299999999999</v>
      </c>
    </row>
    <row r="359" spans="1:11">
      <c r="A359" t="s">
        <v>145</v>
      </c>
      <c r="B359">
        <v>5.2138214161754799E-3</v>
      </c>
      <c r="C359" t="s">
        <v>148</v>
      </c>
      <c r="D359" t="s">
        <v>146</v>
      </c>
      <c r="E359" t="s">
        <v>147</v>
      </c>
      <c r="F359" t="s">
        <v>472</v>
      </c>
      <c r="G359" t="s">
        <v>149</v>
      </c>
      <c r="H359" t="s">
        <v>149</v>
      </c>
      <c r="I359">
        <v>2</v>
      </c>
      <c r="J359">
        <v>909.78599999999994</v>
      </c>
      <c r="K359">
        <v>0.42163299999999998</v>
      </c>
    </row>
    <row r="360" spans="1:11">
      <c r="A360" t="s">
        <v>150</v>
      </c>
      <c r="B360">
        <v>2.4843618964036701E-3</v>
      </c>
      <c r="C360" t="s">
        <v>148</v>
      </c>
      <c r="D360" t="s">
        <v>151</v>
      </c>
      <c r="E360" t="s">
        <v>147</v>
      </c>
      <c r="F360" t="s">
        <v>472</v>
      </c>
      <c r="G360" t="s">
        <v>149</v>
      </c>
      <c r="H360" t="s">
        <v>149</v>
      </c>
      <c r="I360">
        <v>1</v>
      </c>
      <c r="J360">
        <v>954.66399999999999</v>
      </c>
      <c r="K360">
        <v>0.42163299999999998</v>
      </c>
    </row>
    <row r="361" spans="1:11">
      <c r="A361" t="s">
        <v>159</v>
      </c>
      <c r="B361">
        <v>6.3810582282975304E-3</v>
      </c>
      <c r="C361" t="s">
        <v>162</v>
      </c>
      <c r="D361" t="s">
        <v>160</v>
      </c>
      <c r="E361" t="s">
        <v>161</v>
      </c>
      <c r="F361" t="s">
        <v>472</v>
      </c>
      <c r="G361" t="s">
        <v>149</v>
      </c>
      <c r="H361" t="s">
        <v>149</v>
      </c>
      <c r="I361">
        <v>3</v>
      </c>
      <c r="J361">
        <v>1115.049</v>
      </c>
      <c r="K361">
        <v>0.42163299999999998</v>
      </c>
    </row>
    <row r="362" spans="1:11">
      <c r="A362" t="s">
        <v>171</v>
      </c>
      <c r="B362">
        <v>3.8921122234908699E-2</v>
      </c>
      <c r="C362" t="s">
        <v>166</v>
      </c>
      <c r="D362" t="s">
        <v>172</v>
      </c>
      <c r="E362" t="s">
        <v>165</v>
      </c>
      <c r="F362" t="s">
        <v>472</v>
      </c>
      <c r="G362" t="s">
        <v>149</v>
      </c>
      <c r="H362" t="s">
        <v>149</v>
      </c>
      <c r="I362">
        <v>21</v>
      </c>
      <c r="J362">
        <v>1279.674</v>
      </c>
      <c r="K362">
        <v>0.42163299999999998</v>
      </c>
    </row>
    <row r="363" spans="1:11">
      <c r="A363" t="s">
        <v>177</v>
      </c>
      <c r="B363">
        <v>1.68192713526392E-3</v>
      </c>
      <c r="C363" t="s">
        <v>162</v>
      </c>
      <c r="D363" t="s">
        <v>178</v>
      </c>
      <c r="E363" t="s">
        <v>179</v>
      </c>
      <c r="F363" t="s">
        <v>472</v>
      </c>
      <c r="G363" t="s">
        <v>179</v>
      </c>
      <c r="H363" t="s">
        <v>179</v>
      </c>
      <c r="I363">
        <v>1</v>
      </c>
      <c r="J363">
        <v>1410.127</v>
      </c>
      <c r="K363">
        <v>0.42163299999999998</v>
      </c>
    </row>
    <row r="364" spans="1:11">
      <c r="A364" t="s">
        <v>182</v>
      </c>
      <c r="B364">
        <v>0.130561466939115</v>
      </c>
      <c r="C364" t="s">
        <v>166</v>
      </c>
      <c r="D364" t="s">
        <v>183</v>
      </c>
      <c r="E364" t="s">
        <v>165</v>
      </c>
      <c r="F364" t="s">
        <v>472</v>
      </c>
      <c r="G364" t="s">
        <v>149</v>
      </c>
      <c r="H364" t="s">
        <v>149</v>
      </c>
      <c r="I364">
        <v>75</v>
      </c>
      <c r="J364">
        <v>1362.422</v>
      </c>
      <c r="K364">
        <v>0.42163299999999998</v>
      </c>
    </row>
    <row r="365" spans="1:11">
      <c r="A365" t="s">
        <v>184</v>
      </c>
      <c r="B365">
        <v>7.2824858616180196E-2</v>
      </c>
      <c r="C365" t="s">
        <v>186</v>
      </c>
      <c r="D365" t="s">
        <v>185</v>
      </c>
      <c r="E365" t="s">
        <v>165</v>
      </c>
      <c r="F365" t="s">
        <v>472</v>
      </c>
      <c r="G365" t="s">
        <v>149</v>
      </c>
      <c r="H365" t="s">
        <v>149</v>
      </c>
      <c r="I365">
        <v>40</v>
      </c>
      <c r="J365">
        <v>1302.704</v>
      </c>
      <c r="K365">
        <v>0.42163299999999998</v>
      </c>
    </row>
    <row r="366" spans="1:11">
      <c r="A366" t="s">
        <v>187</v>
      </c>
      <c r="B366">
        <v>4.0800608388010598E-2</v>
      </c>
      <c r="C366" t="s">
        <v>186</v>
      </c>
      <c r="D366" t="s">
        <v>188</v>
      </c>
      <c r="E366" t="s">
        <v>165</v>
      </c>
      <c r="F366" t="s">
        <v>472</v>
      </c>
      <c r="G366" t="s">
        <v>149</v>
      </c>
      <c r="H366" t="s">
        <v>149</v>
      </c>
      <c r="I366">
        <v>24</v>
      </c>
      <c r="J366">
        <v>1395.115</v>
      </c>
      <c r="K366">
        <v>0.42163299999999998</v>
      </c>
    </row>
    <row r="367" spans="1:11">
      <c r="A367" t="s">
        <v>189</v>
      </c>
      <c r="B367">
        <v>0.14513692469820799</v>
      </c>
      <c r="C367" t="s">
        <v>186</v>
      </c>
      <c r="D367" t="s">
        <v>190</v>
      </c>
      <c r="E367" t="s">
        <v>165</v>
      </c>
      <c r="F367" t="s">
        <v>472</v>
      </c>
      <c r="G367" t="s">
        <v>149</v>
      </c>
      <c r="H367" t="s">
        <v>149</v>
      </c>
      <c r="I367">
        <v>78</v>
      </c>
      <c r="J367">
        <v>1274.624</v>
      </c>
      <c r="K367">
        <v>0.42163299999999998</v>
      </c>
    </row>
    <row r="368" spans="1:11">
      <c r="A368" t="s">
        <v>191</v>
      </c>
      <c r="B368">
        <v>0.117023367077871</v>
      </c>
      <c r="C368" t="s">
        <v>186</v>
      </c>
      <c r="D368" t="s">
        <v>192</v>
      </c>
      <c r="E368" t="s">
        <v>165</v>
      </c>
      <c r="F368" t="s">
        <v>472</v>
      </c>
      <c r="G368" t="s">
        <v>149</v>
      </c>
      <c r="H368" t="s">
        <v>149</v>
      </c>
      <c r="I368">
        <v>64</v>
      </c>
      <c r="J368">
        <v>1297.098</v>
      </c>
      <c r="K368">
        <v>0.42163299999999998</v>
      </c>
    </row>
    <row r="369" spans="1:11">
      <c r="A369" t="s">
        <v>195</v>
      </c>
      <c r="B369">
        <v>1.65437546549818E-3</v>
      </c>
      <c r="C369" t="s">
        <v>166</v>
      </c>
      <c r="D369" t="s">
        <v>196</v>
      </c>
      <c r="E369" t="s">
        <v>165</v>
      </c>
      <c r="F369" t="s">
        <v>472</v>
      </c>
      <c r="G369" t="s">
        <v>149</v>
      </c>
      <c r="H369" t="s">
        <v>149</v>
      </c>
      <c r="I369">
        <v>1</v>
      </c>
      <c r="J369">
        <v>1433.6110000000001</v>
      </c>
      <c r="K369">
        <v>0.42163299999999998</v>
      </c>
    </row>
    <row r="370" spans="1:11">
      <c r="A370" t="s">
        <v>199</v>
      </c>
      <c r="B370">
        <v>1.3798559280137899E-2</v>
      </c>
      <c r="C370" t="s">
        <v>166</v>
      </c>
      <c r="D370" t="s">
        <v>200</v>
      </c>
      <c r="E370" t="s">
        <v>165</v>
      </c>
      <c r="F370" t="s">
        <v>472</v>
      </c>
      <c r="G370" t="s">
        <v>149</v>
      </c>
      <c r="H370" t="s">
        <v>149</v>
      </c>
      <c r="I370">
        <v>8</v>
      </c>
      <c r="J370">
        <v>1375.06</v>
      </c>
      <c r="K370">
        <v>0.42163299999999998</v>
      </c>
    </row>
    <row r="371" spans="1:11">
      <c r="A371" t="s">
        <v>211</v>
      </c>
      <c r="B371">
        <v>3.4450349488027599E-3</v>
      </c>
      <c r="C371" t="s">
        <v>203</v>
      </c>
      <c r="D371" t="s">
        <v>212</v>
      </c>
      <c r="E371" t="s">
        <v>165</v>
      </c>
      <c r="F371" t="s">
        <v>472</v>
      </c>
      <c r="G371" t="s">
        <v>149</v>
      </c>
      <c r="H371" t="s">
        <v>149</v>
      </c>
      <c r="I371">
        <v>1</v>
      </c>
      <c r="J371">
        <v>688.44899999999996</v>
      </c>
      <c r="K371">
        <v>0.42163299999999998</v>
      </c>
    </row>
    <row r="372" spans="1:11">
      <c r="A372" t="s">
        <v>225</v>
      </c>
      <c r="B372">
        <v>7.8090415568106697E-3</v>
      </c>
      <c r="C372" t="s">
        <v>203</v>
      </c>
      <c r="D372" t="s">
        <v>226</v>
      </c>
      <c r="E372" t="s">
        <v>217</v>
      </c>
      <c r="F372" t="s">
        <v>472</v>
      </c>
      <c r="G372" t="s">
        <v>149</v>
      </c>
      <c r="H372" t="s">
        <v>149</v>
      </c>
      <c r="I372">
        <v>1</v>
      </c>
      <c r="J372">
        <v>303.71600000000001</v>
      </c>
      <c r="K372">
        <v>0.42163299999999998</v>
      </c>
    </row>
    <row r="373" spans="1:11">
      <c r="A373" t="s">
        <v>234</v>
      </c>
      <c r="B373">
        <v>0.20115401389177301</v>
      </c>
      <c r="C373" t="s">
        <v>236</v>
      </c>
      <c r="D373" t="s">
        <v>235</v>
      </c>
      <c r="E373" t="s">
        <v>165</v>
      </c>
      <c r="F373" t="s">
        <v>472</v>
      </c>
      <c r="G373" t="s">
        <v>149</v>
      </c>
      <c r="H373" t="s">
        <v>149</v>
      </c>
      <c r="I373">
        <v>111</v>
      </c>
      <c r="J373">
        <v>1308.759</v>
      </c>
      <c r="K373">
        <v>0.42163299999999998</v>
      </c>
    </row>
    <row r="374" spans="1:11">
      <c r="A374" t="s">
        <v>239</v>
      </c>
      <c r="B374">
        <v>4.6152428988187999E-2</v>
      </c>
      <c r="C374" t="s">
        <v>241</v>
      </c>
      <c r="D374" t="s">
        <v>240</v>
      </c>
      <c r="E374" t="s">
        <v>169</v>
      </c>
      <c r="F374" t="s">
        <v>472</v>
      </c>
      <c r="G374" t="s">
        <v>149</v>
      </c>
      <c r="H374" t="s">
        <v>242</v>
      </c>
      <c r="I374">
        <v>25</v>
      </c>
      <c r="J374">
        <v>1284.7270000000001</v>
      </c>
      <c r="K374">
        <v>0.42163299999999998</v>
      </c>
    </row>
    <row r="375" spans="1:11">
      <c r="A375" t="s">
        <v>243</v>
      </c>
      <c r="B375">
        <v>0.13434950159676001</v>
      </c>
      <c r="C375" t="s">
        <v>236</v>
      </c>
      <c r="D375" t="s">
        <v>244</v>
      </c>
      <c r="E375" t="s">
        <v>165</v>
      </c>
      <c r="F375" t="s">
        <v>472</v>
      </c>
      <c r="G375" t="s">
        <v>149</v>
      </c>
      <c r="H375" t="s">
        <v>149</v>
      </c>
      <c r="I375">
        <v>75</v>
      </c>
      <c r="J375">
        <v>1324.008</v>
      </c>
      <c r="K375">
        <v>0.42163299999999998</v>
      </c>
    </row>
    <row r="376" spans="1:11">
      <c r="A376" t="s">
        <v>152</v>
      </c>
      <c r="B376">
        <v>5.41028959368672E-3</v>
      </c>
      <c r="C376" t="s">
        <v>148</v>
      </c>
      <c r="D376" t="s">
        <v>153</v>
      </c>
      <c r="E376" t="s">
        <v>147</v>
      </c>
      <c r="F376" t="s">
        <v>473</v>
      </c>
      <c r="G376" t="s">
        <v>149</v>
      </c>
      <c r="H376" t="s">
        <v>149</v>
      </c>
      <c r="I376">
        <v>2</v>
      </c>
      <c r="J376">
        <v>1401.625</v>
      </c>
      <c r="K376">
        <v>0.263741</v>
      </c>
    </row>
    <row r="377" spans="1:11">
      <c r="A377" t="s">
        <v>154</v>
      </c>
      <c r="B377">
        <v>9.3289978160540597E-3</v>
      </c>
      <c r="C377" t="s">
        <v>148</v>
      </c>
      <c r="D377" t="s">
        <v>155</v>
      </c>
      <c r="E377" t="s">
        <v>147</v>
      </c>
      <c r="F377" t="s">
        <v>473</v>
      </c>
      <c r="G377" t="s">
        <v>149</v>
      </c>
      <c r="H377" t="s">
        <v>149</v>
      </c>
      <c r="I377">
        <v>2</v>
      </c>
      <c r="J377">
        <v>812.86300000000006</v>
      </c>
      <c r="K377">
        <v>0.263741</v>
      </c>
    </row>
    <row r="378" spans="1:11">
      <c r="A378" t="s">
        <v>159</v>
      </c>
      <c r="B378">
        <v>0.12921472140082799</v>
      </c>
      <c r="C378" t="s">
        <v>162</v>
      </c>
      <c r="D378" t="s">
        <v>160</v>
      </c>
      <c r="E378" t="s">
        <v>161</v>
      </c>
      <c r="F378" t="s">
        <v>473</v>
      </c>
      <c r="G378" t="s">
        <v>149</v>
      </c>
      <c r="H378" t="s">
        <v>149</v>
      </c>
      <c r="I378">
        <v>38</v>
      </c>
      <c r="J378">
        <v>1115.049</v>
      </c>
      <c r="K378">
        <v>0.263741</v>
      </c>
    </row>
    <row r="379" spans="1:11">
      <c r="A379" t="s">
        <v>163</v>
      </c>
      <c r="B379">
        <v>0.166562089094039</v>
      </c>
      <c r="C379" t="s">
        <v>166</v>
      </c>
      <c r="D379" t="s">
        <v>164</v>
      </c>
      <c r="E379" t="s">
        <v>165</v>
      </c>
      <c r="F379" t="s">
        <v>473</v>
      </c>
      <c r="G379" t="s">
        <v>149</v>
      </c>
      <c r="H379" t="s">
        <v>149</v>
      </c>
      <c r="I379">
        <v>64</v>
      </c>
      <c r="J379">
        <v>1456.8879999999999</v>
      </c>
      <c r="K379">
        <v>0.263741</v>
      </c>
    </row>
    <row r="380" spans="1:11">
      <c r="A380" t="s">
        <v>171</v>
      </c>
      <c r="B380">
        <v>1.3362863961601801</v>
      </c>
      <c r="C380" t="s">
        <v>166</v>
      </c>
      <c r="D380" t="s">
        <v>172</v>
      </c>
      <c r="E380" t="s">
        <v>165</v>
      </c>
      <c r="F380" t="s">
        <v>473</v>
      </c>
      <c r="G380" t="s">
        <v>149</v>
      </c>
      <c r="H380" t="s">
        <v>149</v>
      </c>
      <c r="I380">
        <v>451</v>
      </c>
      <c r="J380">
        <v>1279.674</v>
      </c>
      <c r="K380">
        <v>0.263741</v>
      </c>
    </row>
    <row r="381" spans="1:11">
      <c r="A381" t="s">
        <v>173</v>
      </c>
      <c r="B381">
        <v>5.2736900626255403E-3</v>
      </c>
      <c r="C381" t="s">
        <v>162</v>
      </c>
      <c r="D381" t="s">
        <v>174</v>
      </c>
      <c r="E381" t="s">
        <v>165</v>
      </c>
      <c r="F381" t="s">
        <v>473</v>
      </c>
      <c r="G381" t="s">
        <v>149</v>
      </c>
      <c r="H381" t="s">
        <v>149</v>
      </c>
      <c r="I381">
        <v>2</v>
      </c>
      <c r="J381">
        <v>1437.93</v>
      </c>
      <c r="K381">
        <v>0.263741</v>
      </c>
    </row>
    <row r="382" spans="1:11">
      <c r="A382" t="s">
        <v>175</v>
      </c>
      <c r="B382">
        <v>1.9200870172148301E-2</v>
      </c>
      <c r="C382" t="s">
        <v>162</v>
      </c>
      <c r="D382" t="s">
        <v>176</v>
      </c>
      <c r="E382" t="s">
        <v>165</v>
      </c>
      <c r="F382" t="s">
        <v>473</v>
      </c>
      <c r="G382" t="s">
        <v>149</v>
      </c>
      <c r="H382" t="s">
        <v>149</v>
      </c>
      <c r="I382">
        <v>7</v>
      </c>
      <c r="J382">
        <v>1382.2909999999999</v>
      </c>
      <c r="K382">
        <v>0.263741</v>
      </c>
    </row>
    <row r="383" spans="1:11">
      <c r="A383" t="s">
        <v>177</v>
      </c>
      <c r="B383">
        <v>8.0665044550077593E-3</v>
      </c>
      <c r="C383" t="s">
        <v>162</v>
      </c>
      <c r="D383" t="s">
        <v>178</v>
      </c>
      <c r="E383" t="s">
        <v>179</v>
      </c>
      <c r="F383" t="s">
        <v>473</v>
      </c>
      <c r="G383" t="s">
        <v>179</v>
      </c>
      <c r="H383" t="s">
        <v>179</v>
      </c>
      <c r="I383">
        <v>3</v>
      </c>
      <c r="J383">
        <v>1410.127</v>
      </c>
      <c r="K383">
        <v>0.263741</v>
      </c>
    </row>
    <row r="384" spans="1:11">
      <c r="A384" t="s">
        <v>180</v>
      </c>
      <c r="B384">
        <v>1.3580253309554299E-2</v>
      </c>
      <c r="C384" t="s">
        <v>162</v>
      </c>
      <c r="D384" t="s">
        <v>181</v>
      </c>
      <c r="E384" t="s">
        <v>165</v>
      </c>
      <c r="F384" t="s">
        <v>473</v>
      </c>
      <c r="G384" t="s">
        <v>149</v>
      </c>
      <c r="H384" t="s">
        <v>149</v>
      </c>
      <c r="I384">
        <v>5</v>
      </c>
      <c r="J384">
        <v>1395.9970000000001</v>
      </c>
      <c r="K384">
        <v>0.263741</v>
      </c>
    </row>
    <row r="385" spans="1:11">
      <c r="A385" t="s">
        <v>182</v>
      </c>
      <c r="B385">
        <v>1.8339864311512899</v>
      </c>
      <c r="C385" t="s">
        <v>166</v>
      </c>
      <c r="D385" t="s">
        <v>183</v>
      </c>
      <c r="E385" t="s">
        <v>165</v>
      </c>
      <c r="F385" t="s">
        <v>473</v>
      </c>
      <c r="G385" t="s">
        <v>149</v>
      </c>
      <c r="H385" t="s">
        <v>149</v>
      </c>
      <c r="I385">
        <v>659</v>
      </c>
      <c r="J385">
        <v>1362.422</v>
      </c>
      <c r="K385">
        <v>0.263741</v>
      </c>
    </row>
    <row r="386" spans="1:11">
      <c r="A386" t="s">
        <v>184</v>
      </c>
      <c r="B386">
        <v>0.86152585580390495</v>
      </c>
      <c r="C386" t="s">
        <v>186</v>
      </c>
      <c r="D386" t="s">
        <v>185</v>
      </c>
      <c r="E386" t="s">
        <v>165</v>
      </c>
      <c r="F386" t="s">
        <v>473</v>
      </c>
      <c r="G386" t="s">
        <v>149</v>
      </c>
      <c r="H386" t="s">
        <v>149</v>
      </c>
      <c r="I386">
        <v>296</v>
      </c>
      <c r="J386">
        <v>1302.704</v>
      </c>
      <c r="K386">
        <v>0.263741</v>
      </c>
    </row>
    <row r="387" spans="1:11">
      <c r="A387" t="s">
        <v>187</v>
      </c>
      <c r="B387">
        <v>1.6170718203488399</v>
      </c>
      <c r="C387" t="s">
        <v>186</v>
      </c>
      <c r="D387" t="s">
        <v>188</v>
      </c>
      <c r="E387" t="s">
        <v>165</v>
      </c>
      <c r="F387" t="s">
        <v>473</v>
      </c>
      <c r="G387" t="s">
        <v>149</v>
      </c>
      <c r="H387" t="s">
        <v>149</v>
      </c>
      <c r="I387">
        <v>595</v>
      </c>
      <c r="J387">
        <v>1395.115</v>
      </c>
      <c r="K387">
        <v>0.263741</v>
      </c>
    </row>
    <row r="388" spans="1:11">
      <c r="A388" t="s">
        <v>189</v>
      </c>
      <c r="B388">
        <v>1.68664358471318</v>
      </c>
      <c r="C388" t="s">
        <v>186</v>
      </c>
      <c r="D388" t="s">
        <v>190</v>
      </c>
      <c r="E388" t="s">
        <v>165</v>
      </c>
      <c r="F388" t="s">
        <v>473</v>
      </c>
      <c r="G388" t="s">
        <v>149</v>
      </c>
      <c r="H388" t="s">
        <v>149</v>
      </c>
      <c r="I388">
        <v>567</v>
      </c>
      <c r="J388">
        <v>1274.624</v>
      </c>
      <c r="K388">
        <v>0.263741</v>
      </c>
    </row>
    <row r="389" spans="1:11">
      <c r="A389" t="s">
        <v>191</v>
      </c>
      <c r="B389">
        <v>1.4849549352052001</v>
      </c>
      <c r="C389" t="s">
        <v>186</v>
      </c>
      <c r="D389" t="s">
        <v>192</v>
      </c>
      <c r="E389" t="s">
        <v>165</v>
      </c>
      <c r="F389" t="s">
        <v>473</v>
      </c>
      <c r="G389" t="s">
        <v>149</v>
      </c>
      <c r="H389" t="s">
        <v>149</v>
      </c>
      <c r="I389">
        <v>508</v>
      </c>
      <c r="J389">
        <v>1297.098</v>
      </c>
      <c r="K389">
        <v>0.263741</v>
      </c>
    </row>
    <row r="390" spans="1:11">
      <c r="A390" t="s">
        <v>193</v>
      </c>
      <c r="B390">
        <v>3.4452138994166402E-2</v>
      </c>
      <c r="C390" t="s">
        <v>162</v>
      </c>
      <c r="D390" t="s">
        <v>194</v>
      </c>
      <c r="E390" t="s">
        <v>165</v>
      </c>
      <c r="F390" t="s">
        <v>473</v>
      </c>
      <c r="G390" t="s">
        <v>149</v>
      </c>
      <c r="H390" t="s">
        <v>149</v>
      </c>
      <c r="I390">
        <v>12</v>
      </c>
      <c r="J390">
        <v>1320.6489999999999</v>
      </c>
      <c r="K390">
        <v>0.263741</v>
      </c>
    </row>
    <row r="391" spans="1:11">
      <c r="A391" t="s">
        <v>195</v>
      </c>
      <c r="B391">
        <v>0.185135228671718</v>
      </c>
      <c r="C391" t="s">
        <v>166</v>
      </c>
      <c r="D391" t="s">
        <v>196</v>
      </c>
      <c r="E391" t="s">
        <v>165</v>
      </c>
      <c r="F391" t="s">
        <v>473</v>
      </c>
      <c r="G391" t="s">
        <v>149</v>
      </c>
      <c r="H391" t="s">
        <v>149</v>
      </c>
      <c r="I391">
        <v>70</v>
      </c>
      <c r="J391">
        <v>1433.6110000000001</v>
      </c>
      <c r="K391">
        <v>0.263741</v>
      </c>
    </row>
    <row r="392" spans="1:11">
      <c r="A392" t="s">
        <v>197</v>
      </c>
      <c r="B392">
        <v>7.8257160934883507E-3</v>
      </c>
      <c r="C392" t="s">
        <v>162</v>
      </c>
      <c r="D392" t="s">
        <v>198</v>
      </c>
      <c r="E392" t="s">
        <v>165</v>
      </c>
      <c r="F392" t="s">
        <v>473</v>
      </c>
      <c r="G392" t="s">
        <v>149</v>
      </c>
      <c r="H392" t="s">
        <v>149</v>
      </c>
      <c r="I392">
        <v>3</v>
      </c>
      <c r="J392">
        <v>1453.5150000000001</v>
      </c>
      <c r="K392">
        <v>0.263741</v>
      </c>
    </row>
    <row r="393" spans="1:11">
      <c r="A393" t="s">
        <v>199</v>
      </c>
      <c r="B393">
        <v>0.27298318546949402</v>
      </c>
      <c r="C393" t="s">
        <v>166</v>
      </c>
      <c r="D393" t="s">
        <v>200</v>
      </c>
      <c r="E393" t="s">
        <v>165</v>
      </c>
      <c r="F393" t="s">
        <v>473</v>
      </c>
      <c r="G393" t="s">
        <v>149</v>
      </c>
      <c r="H393" t="s">
        <v>149</v>
      </c>
      <c r="I393">
        <v>99</v>
      </c>
      <c r="J393">
        <v>1375.06</v>
      </c>
      <c r="K393">
        <v>0.263741</v>
      </c>
    </row>
    <row r="394" spans="1:11">
      <c r="A394" t="s">
        <v>201</v>
      </c>
      <c r="B394">
        <v>4.8887139926862304E-3</v>
      </c>
      <c r="C394" t="s">
        <v>203</v>
      </c>
      <c r="D394" t="s">
        <v>202</v>
      </c>
      <c r="E394" t="s">
        <v>147</v>
      </c>
      <c r="F394" t="s">
        <v>473</v>
      </c>
      <c r="G394" t="s">
        <v>149</v>
      </c>
      <c r="H394" t="s">
        <v>149</v>
      </c>
      <c r="I394">
        <v>1</v>
      </c>
      <c r="J394">
        <v>775.58199999999999</v>
      </c>
      <c r="K394">
        <v>0.263741</v>
      </c>
    </row>
    <row r="395" spans="1:11">
      <c r="A395" t="s">
        <v>204</v>
      </c>
      <c r="B395">
        <v>1.26348995272816E-2</v>
      </c>
      <c r="C395" t="s">
        <v>203</v>
      </c>
      <c r="D395" t="s">
        <v>205</v>
      </c>
      <c r="E395" t="s">
        <v>147</v>
      </c>
      <c r="F395" t="s">
        <v>473</v>
      </c>
      <c r="G395" t="s">
        <v>149</v>
      </c>
      <c r="H395" t="s">
        <v>149</v>
      </c>
      <c r="I395">
        <v>3</v>
      </c>
      <c r="J395">
        <v>900.26800000000003</v>
      </c>
      <c r="K395">
        <v>0.263741</v>
      </c>
    </row>
    <row r="396" spans="1:11">
      <c r="A396" t="s">
        <v>209</v>
      </c>
      <c r="B396">
        <v>2.2790979874705901E-2</v>
      </c>
      <c r="C396" t="s">
        <v>203</v>
      </c>
      <c r="D396" t="s">
        <v>210</v>
      </c>
      <c r="E396" t="s">
        <v>165</v>
      </c>
      <c r="F396" t="s">
        <v>473</v>
      </c>
      <c r="G396" t="s">
        <v>149</v>
      </c>
      <c r="H396" t="s">
        <v>149</v>
      </c>
      <c r="I396">
        <v>6</v>
      </c>
      <c r="J396">
        <v>998.18399999999997</v>
      </c>
      <c r="K396">
        <v>0.263741</v>
      </c>
    </row>
    <row r="397" spans="1:11">
      <c r="A397" t="s">
        <v>211</v>
      </c>
      <c r="B397">
        <v>5.5074501900294398E-3</v>
      </c>
      <c r="C397" t="s">
        <v>203</v>
      </c>
      <c r="D397" t="s">
        <v>212</v>
      </c>
      <c r="E397" t="s">
        <v>165</v>
      </c>
      <c r="F397" t="s">
        <v>473</v>
      </c>
      <c r="G397" t="s">
        <v>149</v>
      </c>
      <c r="H397" t="s">
        <v>149</v>
      </c>
      <c r="I397">
        <v>1</v>
      </c>
      <c r="J397">
        <v>688.44899999999996</v>
      </c>
      <c r="K397">
        <v>0.263741</v>
      </c>
    </row>
    <row r="398" spans="1:11">
      <c r="A398" t="s">
        <v>213</v>
      </c>
      <c r="B398">
        <v>1.0510059557420799E-2</v>
      </c>
      <c r="C398" t="s">
        <v>208</v>
      </c>
      <c r="D398" t="s">
        <v>214</v>
      </c>
      <c r="E398" t="s">
        <v>165</v>
      </c>
      <c r="F398" t="s">
        <v>473</v>
      </c>
      <c r="G398" t="s">
        <v>149</v>
      </c>
      <c r="H398" t="s">
        <v>149</v>
      </c>
      <c r="I398">
        <v>1</v>
      </c>
      <c r="J398">
        <v>360.75900000000001</v>
      </c>
      <c r="K398">
        <v>0.263741</v>
      </c>
    </row>
    <row r="399" spans="1:11">
      <c r="A399" t="s">
        <v>215</v>
      </c>
      <c r="B399">
        <v>5.95840082954305E-2</v>
      </c>
      <c r="C399" t="s">
        <v>203</v>
      </c>
      <c r="D399" t="s">
        <v>216</v>
      </c>
      <c r="E399" t="s">
        <v>217</v>
      </c>
      <c r="F399" t="s">
        <v>473</v>
      </c>
      <c r="G399" t="s">
        <v>149</v>
      </c>
      <c r="H399" t="s">
        <v>149</v>
      </c>
      <c r="I399">
        <v>4</v>
      </c>
      <c r="J399">
        <v>254.53800000000001</v>
      </c>
      <c r="K399">
        <v>0.263741</v>
      </c>
    </row>
    <row r="400" spans="1:11">
      <c r="A400" t="s">
        <v>218</v>
      </c>
      <c r="B400">
        <v>3.7463057394851999E-2</v>
      </c>
      <c r="C400" t="s">
        <v>203</v>
      </c>
      <c r="D400" t="s">
        <v>219</v>
      </c>
      <c r="E400" t="s">
        <v>217</v>
      </c>
      <c r="F400" t="s">
        <v>473</v>
      </c>
      <c r="G400" t="s">
        <v>149</v>
      </c>
      <c r="H400" t="s">
        <v>149</v>
      </c>
      <c r="I400">
        <v>2</v>
      </c>
      <c r="J400">
        <v>202.41800000000001</v>
      </c>
      <c r="K400">
        <v>0.263741</v>
      </c>
    </row>
    <row r="401" spans="1:11">
      <c r="A401" t="s">
        <v>220</v>
      </c>
      <c r="B401">
        <v>1.5182609330266999E-2</v>
      </c>
      <c r="C401" t="s">
        <v>208</v>
      </c>
      <c r="D401" t="s">
        <v>221</v>
      </c>
      <c r="E401" t="s">
        <v>147</v>
      </c>
      <c r="F401" t="s">
        <v>473</v>
      </c>
      <c r="G401" t="s">
        <v>149</v>
      </c>
      <c r="H401" t="s">
        <v>149</v>
      </c>
      <c r="I401">
        <v>1</v>
      </c>
      <c r="J401">
        <v>249.733</v>
      </c>
      <c r="K401">
        <v>0.263741</v>
      </c>
    </row>
    <row r="402" spans="1:11">
      <c r="A402" t="s">
        <v>222</v>
      </c>
      <c r="B402">
        <v>2.06688857319469E-2</v>
      </c>
      <c r="C402" t="s">
        <v>203</v>
      </c>
      <c r="D402" t="s">
        <v>223</v>
      </c>
      <c r="E402" t="s">
        <v>224</v>
      </c>
      <c r="F402" t="s">
        <v>473</v>
      </c>
      <c r="G402" t="s">
        <v>149</v>
      </c>
      <c r="H402" t="s">
        <v>149</v>
      </c>
      <c r="I402">
        <v>4</v>
      </c>
      <c r="J402">
        <v>733.779</v>
      </c>
      <c r="K402">
        <v>0.263741</v>
      </c>
    </row>
    <row r="403" spans="1:11">
      <c r="A403" t="s">
        <v>225</v>
      </c>
      <c r="B403">
        <v>6.24201322267443E-2</v>
      </c>
      <c r="C403" t="s">
        <v>203</v>
      </c>
      <c r="D403" t="s">
        <v>226</v>
      </c>
      <c r="E403" t="s">
        <v>217</v>
      </c>
      <c r="F403" t="s">
        <v>473</v>
      </c>
      <c r="G403" t="s">
        <v>149</v>
      </c>
      <c r="H403" t="s">
        <v>149</v>
      </c>
      <c r="I403">
        <v>5</v>
      </c>
      <c r="J403">
        <v>303.71600000000001</v>
      </c>
      <c r="K403">
        <v>0.263741</v>
      </c>
    </row>
    <row r="404" spans="1:11">
      <c r="A404" t="s">
        <v>227</v>
      </c>
      <c r="B404">
        <v>2.8310596660277E-2</v>
      </c>
      <c r="C404" t="s">
        <v>203</v>
      </c>
      <c r="D404" t="s">
        <v>228</v>
      </c>
      <c r="E404" t="s">
        <v>165</v>
      </c>
      <c r="F404" t="s">
        <v>473</v>
      </c>
      <c r="G404" t="s">
        <v>149</v>
      </c>
      <c r="H404" t="s">
        <v>149</v>
      </c>
      <c r="I404">
        <v>5</v>
      </c>
      <c r="J404">
        <v>669.64300000000003</v>
      </c>
      <c r="K404">
        <v>0.263741</v>
      </c>
    </row>
    <row r="405" spans="1:11">
      <c r="A405" t="s">
        <v>234</v>
      </c>
      <c r="B405">
        <v>3.0709202308661201</v>
      </c>
      <c r="C405" t="s">
        <v>236</v>
      </c>
      <c r="D405" t="s">
        <v>235</v>
      </c>
      <c r="E405" t="s">
        <v>165</v>
      </c>
      <c r="F405" t="s">
        <v>473</v>
      </c>
      <c r="G405" t="s">
        <v>149</v>
      </c>
      <c r="H405" t="s">
        <v>149</v>
      </c>
      <c r="I405">
        <v>1060</v>
      </c>
      <c r="J405">
        <v>1308.759</v>
      </c>
      <c r="K405">
        <v>0.263741</v>
      </c>
    </row>
    <row r="406" spans="1:11">
      <c r="A406" t="s">
        <v>239</v>
      </c>
      <c r="B406">
        <v>0.31873903653816099</v>
      </c>
      <c r="C406" t="s">
        <v>241</v>
      </c>
      <c r="D406" t="s">
        <v>240</v>
      </c>
      <c r="E406" t="s">
        <v>169</v>
      </c>
      <c r="F406" t="s">
        <v>473</v>
      </c>
      <c r="G406" t="s">
        <v>149</v>
      </c>
      <c r="H406" t="s">
        <v>242</v>
      </c>
      <c r="I406">
        <v>108</v>
      </c>
      <c r="J406">
        <v>1284.7270000000001</v>
      </c>
      <c r="K406">
        <v>0.263741</v>
      </c>
    </row>
    <row r="407" spans="1:11">
      <c r="A407" t="s">
        <v>243</v>
      </c>
      <c r="B407">
        <v>1.8786054659597</v>
      </c>
      <c r="C407" t="s">
        <v>236</v>
      </c>
      <c r="D407" t="s">
        <v>244</v>
      </c>
      <c r="E407" t="s">
        <v>165</v>
      </c>
      <c r="F407" t="s">
        <v>473</v>
      </c>
      <c r="G407" t="s">
        <v>149</v>
      </c>
      <c r="H407" t="s">
        <v>149</v>
      </c>
      <c r="I407">
        <v>656</v>
      </c>
      <c r="J407">
        <v>1324.008</v>
      </c>
      <c r="K407">
        <v>0.263741</v>
      </c>
    </row>
    <row r="408" spans="1:11">
      <c r="A408" t="s">
        <v>111</v>
      </c>
      <c r="B408">
        <v>2.1814788550232601E-2</v>
      </c>
      <c r="C408" t="s">
        <v>114</v>
      </c>
      <c r="D408" t="s">
        <v>112</v>
      </c>
      <c r="E408" t="s">
        <v>113</v>
      </c>
      <c r="F408" t="s">
        <v>474</v>
      </c>
      <c r="G408" t="s">
        <v>115</v>
      </c>
      <c r="H408" t="s">
        <v>116</v>
      </c>
      <c r="I408">
        <v>4</v>
      </c>
      <c r="J408">
        <v>627.36500000000001</v>
      </c>
      <c r="K408">
        <v>0.29227300000000001</v>
      </c>
    </row>
    <row r="409" spans="1:11">
      <c r="A409" t="s">
        <v>117</v>
      </c>
      <c r="B409">
        <v>6.2871279059052404E-2</v>
      </c>
      <c r="C409" t="s">
        <v>119</v>
      </c>
      <c r="D409" t="s">
        <v>118</v>
      </c>
      <c r="E409" t="s">
        <v>113</v>
      </c>
      <c r="F409" t="s">
        <v>474</v>
      </c>
      <c r="G409" t="s">
        <v>120</v>
      </c>
      <c r="H409" t="s">
        <v>121</v>
      </c>
      <c r="I409">
        <v>17</v>
      </c>
      <c r="J409">
        <v>925.14099999999996</v>
      </c>
      <c r="K409">
        <v>0.29227300000000001</v>
      </c>
    </row>
    <row r="410" spans="1:11">
      <c r="A410" t="s">
        <v>122</v>
      </c>
      <c r="B410">
        <v>1.3245672297908901E-2</v>
      </c>
      <c r="C410" t="s">
        <v>124</v>
      </c>
      <c r="D410" t="s">
        <v>123</v>
      </c>
      <c r="E410" t="s">
        <v>113</v>
      </c>
      <c r="F410" t="s">
        <v>474</v>
      </c>
      <c r="G410" t="s">
        <v>120</v>
      </c>
      <c r="H410" t="s">
        <v>125</v>
      </c>
      <c r="I410">
        <v>3</v>
      </c>
      <c r="J410">
        <v>774.923</v>
      </c>
      <c r="K410">
        <v>0.29227300000000001</v>
      </c>
    </row>
    <row r="411" spans="1:11">
      <c r="A411" t="s">
        <v>126</v>
      </c>
      <c r="B411">
        <v>8.4873043328916403E-2</v>
      </c>
      <c r="C411" t="s">
        <v>119</v>
      </c>
      <c r="D411" t="s">
        <v>127</v>
      </c>
      <c r="E411" t="s">
        <v>113</v>
      </c>
      <c r="F411" t="s">
        <v>474</v>
      </c>
      <c r="G411" t="s">
        <v>120</v>
      </c>
      <c r="H411" t="s">
        <v>128</v>
      </c>
      <c r="I411">
        <v>21</v>
      </c>
      <c r="J411">
        <v>846.56600000000003</v>
      </c>
      <c r="K411">
        <v>0.29227300000000001</v>
      </c>
    </row>
    <row r="412" spans="1:11">
      <c r="A412" t="s">
        <v>129</v>
      </c>
      <c r="B412">
        <v>1.0426698963577501E-2</v>
      </c>
      <c r="C412" t="s">
        <v>124</v>
      </c>
      <c r="D412" t="s">
        <v>130</v>
      </c>
      <c r="E412" t="s">
        <v>113</v>
      </c>
      <c r="F412" t="s">
        <v>474</v>
      </c>
      <c r="G412" t="s">
        <v>120</v>
      </c>
      <c r="H412" t="s">
        <v>131</v>
      </c>
      <c r="I412">
        <v>1</v>
      </c>
      <c r="J412">
        <v>328.14400000000001</v>
      </c>
      <c r="K412">
        <v>0.29227300000000001</v>
      </c>
    </row>
    <row r="413" spans="1:11">
      <c r="A413" t="s">
        <v>132</v>
      </c>
      <c r="B413">
        <v>9.4971533308559602E-3</v>
      </c>
      <c r="C413" t="s">
        <v>114</v>
      </c>
      <c r="D413" t="s">
        <v>133</v>
      </c>
      <c r="E413" t="s">
        <v>113</v>
      </c>
      <c r="F413" t="s">
        <v>474</v>
      </c>
      <c r="G413" t="s">
        <v>115</v>
      </c>
      <c r="H413" t="s">
        <v>134</v>
      </c>
      <c r="I413">
        <v>2</v>
      </c>
      <c r="J413">
        <v>720.52300000000002</v>
      </c>
      <c r="K413">
        <v>0.29227300000000001</v>
      </c>
    </row>
    <row r="414" spans="1:11">
      <c r="A414" t="s">
        <v>135</v>
      </c>
      <c r="B414">
        <v>7.3349640570973804E-2</v>
      </c>
      <c r="C414" t="s">
        <v>119</v>
      </c>
      <c r="D414" t="s">
        <v>136</v>
      </c>
      <c r="E414" t="s">
        <v>113</v>
      </c>
      <c r="F414" t="s">
        <v>474</v>
      </c>
      <c r="G414" t="s">
        <v>137</v>
      </c>
      <c r="H414" t="s">
        <v>138</v>
      </c>
      <c r="I414">
        <v>17</v>
      </c>
      <c r="J414">
        <v>792.98</v>
      </c>
      <c r="K414">
        <v>0.29227300000000001</v>
      </c>
    </row>
    <row r="415" spans="1:11">
      <c r="A415" t="s">
        <v>139</v>
      </c>
      <c r="B415">
        <v>1.90190134324504E-2</v>
      </c>
      <c r="C415" t="s">
        <v>119</v>
      </c>
      <c r="D415" t="s">
        <v>140</v>
      </c>
      <c r="E415" t="s">
        <v>113</v>
      </c>
      <c r="F415" t="s">
        <v>474</v>
      </c>
      <c r="G415" t="s">
        <v>137</v>
      </c>
      <c r="H415" t="s">
        <v>141</v>
      </c>
      <c r="I415">
        <v>4</v>
      </c>
      <c r="J415">
        <v>719.58699999999999</v>
      </c>
      <c r="K415">
        <v>0.29227300000000001</v>
      </c>
    </row>
    <row r="416" spans="1:11">
      <c r="A416" t="s">
        <v>142</v>
      </c>
      <c r="B416">
        <v>7.0601584860232602E-2</v>
      </c>
      <c r="C416" t="s">
        <v>119</v>
      </c>
      <c r="D416" t="s">
        <v>143</v>
      </c>
      <c r="E416" t="s">
        <v>113</v>
      </c>
      <c r="F416" t="s">
        <v>474</v>
      </c>
      <c r="G416" t="s">
        <v>137</v>
      </c>
      <c r="H416" t="s">
        <v>144</v>
      </c>
      <c r="I416">
        <v>16</v>
      </c>
      <c r="J416">
        <v>775.38400000000001</v>
      </c>
      <c r="K416">
        <v>0.29227300000000001</v>
      </c>
    </row>
    <row r="417" spans="1:11">
      <c r="A417" t="s">
        <v>159</v>
      </c>
      <c r="B417">
        <v>1.2273751932710301E-2</v>
      </c>
      <c r="C417" t="s">
        <v>162</v>
      </c>
      <c r="D417" t="s">
        <v>160</v>
      </c>
      <c r="E417" t="s">
        <v>161</v>
      </c>
      <c r="F417" t="s">
        <v>474</v>
      </c>
      <c r="G417" t="s">
        <v>149</v>
      </c>
      <c r="H417" t="s">
        <v>149</v>
      </c>
      <c r="I417">
        <v>4</v>
      </c>
      <c r="J417">
        <v>1115.049</v>
      </c>
      <c r="K417">
        <v>0.29227300000000001</v>
      </c>
    </row>
    <row r="418" spans="1:11">
      <c r="A418" t="s">
        <v>171</v>
      </c>
      <c r="B418">
        <v>5.3473911397811701E-3</v>
      </c>
      <c r="C418" t="s">
        <v>166</v>
      </c>
      <c r="D418" t="s">
        <v>172</v>
      </c>
      <c r="E418" t="s">
        <v>165</v>
      </c>
      <c r="F418" t="s">
        <v>474</v>
      </c>
      <c r="G418" t="s">
        <v>149</v>
      </c>
      <c r="H418" t="s">
        <v>149</v>
      </c>
      <c r="I418">
        <v>2</v>
      </c>
      <c r="J418">
        <v>1279.674</v>
      </c>
      <c r="K418">
        <v>0.29227300000000001</v>
      </c>
    </row>
    <row r="419" spans="1:11">
      <c r="A419" t="s">
        <v>180</v>
      </c>
      <c r="B419">
        <v>2.4509069179261601E-3</v>
      </c>
      <c r="C419" t="s">
        <v>162</v>
      </c>
      <c r="D419" t="s">
        <v>181</v>
      </c>
      <c r="E419" t="s">
        <v>165</v>
      </c>
      <c r="F419" t="s">
        <v>474</v>
      </c>
      <c r="G419" t="s">
        <v>149</v>
      </c>
      <c r="H419" t="s">
        <v>149</v>
      </c>
      <c r="I419">
        <v>1</v>
      </c>
      <c r="J419">
        <v>1395.9970000000001</v>
      </c>
      <c r="K419">
        <v>0.29227300000000001</v>
      </c>
    </row>
    <row r="420" spans="1:11">
      <c r="A420" t="s">
        <v>182</v>
      </c>
      <c r="B420">
        <v>2.5113061185918599E-3</v>
      </c>
      <c r="C420" t="s">
        <v>166</v>
      </c>
      <c r="D420" t="s">
        <v>183</v>
      </c>
      <c r="E420" t="s">
        <v>165</v>
      </c>
      <c r="F420" t="s">
        <v>474</v>
      </c>
      <c r="G420" t="s">
        <v>149</v>
      </c>
      <c r="H420" t="s">
        <v>149</v>
      </c>
      <c r="I420">
        <v>1</v>
      </c>
      <c r="J420">
        <v>1362.422</v>
      </c>
      <c r="K420">
        <v>0.29227300000000001</v>
      </c>
    </row>
    <row r="421" spans="1:11">
      <c r="A421" t="s">
        <v>184</v>
      </c>
      <c r="B421">
        <v>1.5758570042177601E-2</v>
      </c>
      <c r="C421" t="s">
        <v>186</v>
      </c>
      <c r="D421" t="s">
        <v>185</v>
      </c>
      <c r="E421" t="s">
        <v>165</v>
      </c>
      <c r="F421" t="s">
        <v>474</v>
      </c>
      <c r="G421" t="s">
        <v>149</v>
      </c>
      <c r="H421" t="s">
        <v>149</v>
      </c>
      <c r="I421">
        <v>6</v>
      </c>
      <c r="J421">
        <v>1302.704</v>
      </c>
      <c r="K421">
        <v>0.29227300000000001</v>
      </c>
    </row>
    <row r="422" spans="1:11">
      <c r="A422" t="s">
        <v>187</v>
      </c>
      <c r="B422">
        <v>2.4524563958556599E-3</v>
      </c>
      <c r="C422" t="s">
        <v>186</v>
      </c>
      <c r="D422" t="s">
        <v>188</v>
      </c>
      <c r="E422" t="s">
        <v>165</v>
      </c>
      <c r="F422" t="s">
        <v>474</v>
      </c>
      <c r="G422" t="s">
        <v>149</v>
      </c>
      <c r="H422" t="s">
        <v>149</v>
      </c>
      <c r="I422">
        <v>1</v>
      </c>
      <c r="J422">
        <v>1395.115</v>
      </c>
      <c r="K422">
        <v>0.29227300000000001</v>
      </c>
    </row>
    <row r="423" spans="1:11">
      <c r="A423" t="s">
        <v>189</v>
      </c>
      <c r="B423">
        <v>1.0737154501105199E-2</v>
      </c>
      <c r="C423" t="s">
        <v>186</v>
      </c>
      <c r="D423" t="s">
        <v>190</v>
      </c>
      <c r="E423" t="s">
        <v>165</v>
      </c>
      <c r="F423" t="s">
        <v>474</v>
      </c>
      <c r="G423" t="s">
        <v>149</v>
      </c>
      <c r="H423" t="s">
        <v>149</v>
      </c>
      <c r="I423">
        <v>4</v>
      </c>
      <c r="J423">
        <v>1274.624</v>
      </c>
      <c r="K423">
        <v>0.29227300000000001</v>
      </c>
    </row>
    <row r="424" spans="1:11">
      <c r="A424" t="s">
        <v>191</v>
      </c>
      <c r="B424">
        <v>2.1102237176862E-2</v>
      </c>
      <c r="C424" t="s">
        <v>186</v>
      </c>
      <c r="D424" t="s">
        <v>192</v>
      </c>
      <c r="E424" t="s">
        <v>165</v>
      </c>
      <c r="F424" t="s">
        <v>474</v>
      </c>
      <c r="G424" t="s">
        <v>149</v>
      </c>
      <c r="H424" t="s">
        <v>149</v>
      </c>
      <c r="I424">
        <v>8</v>
      </c>
      <c r="J424">
        <v>1297.098</v>
      </c>
      <c r="K424">
        <v>0.29227300000000001</v>
      </c>
    </row>
    <row r="425" spans="1:11">
      <c r="A425" t="s">
        <v>199</v>
      </c>
      <c r="B425">
        <v>2.48822502632915E-3</v>
      </c>
      <c r="C425" t="s">
        <v>166</v>
      </c>
      <c r="D425" t="s">
        <v>200</v>
      </c>
      <c r="E425" t="s">
        <v>165</v>
      </c>
      <c r="F425" t="s">
        <v>474</v>
      </c>
      <c r="G425" t="s">
        <v>149</v>
      </c>
      <c r="H425" t="s">
        <v>149</v>
      </c>
      <c r="I425">
        <v>1</v>
      </c>
      <c r="J425">
        <v>1375.06</v>
      </c>
      <c r="K425">
        <v>0.29227300000000001</v>
      </c>
    </row>
    <row r="426" spans="1:11">
      <c r="A426" t="s">
        <v>215</v>
      </c>
      <c r="B426">
        <v>4.0325515695544399E-2</v>
      </c>
      <c r="C426" t="s">
        <v>203</v>
      </c>
      <c r="D426" t="s">
        <v>216</v>
      </c>
      <c r="E426" t="s">
        <v>217</v>
      </c>
      <c r="F426" t="s">
        <v>474</v>
      </c>
      <c r="G426" t="s">
        <v>149</v>
      </c>
      <c r="H426" t="s">
        <v>149</v>
      </c>
      <c r="I426">
        <v>3</v>
      </c>
      <c r="J426">
        <v>254.53800000000001</v>
      </c>
      <c r="K426">
        <v>0.29227300000000001</v>
      </c>
    </row>
    <row r="427" spans="1:11">
      <c r="A427" t="s">
        <v>232</v>
      </c>
      <c r="B427">
        <v>0.31849414163055201</v>
      </c>
      <c r="C427" t="s">
        <v>233</v>
      </c>
      <c r="D427" t="s">
        <v>1</v>
      </c>
      <c r="E427" t="s">
        <v>113</v>
      </c>
      <c r="F427" t="s">
        <v>474</v>
      </c>
      <c r="G427" t="s">
        <v>1</v>
      </c>
      <c r="H427" t="s">
        <v>1</v>
      </c>
      <c r="I427">
        <v>108</v>
      </c>
      <c r="J427">
        <v>1160.202</v>
      </c>
      <c r="K427">
        <v>0.29227300000000001</v>
      </c>
    </row>
    <row r="428" spans="1:11">
      <c r="A428" t="s">
        <v>234</v>
      </c>
      <c r="B428">
        <v>2.6142771164929201E-2</v>
      </c>
      <c r="C428" t="s">
        <v>236</v>
      </c>
      <c r="D428" t="s">
        <v>235</v>
      </c>
      <c r="E428" t="s">
        <v>165</v>
      </c>
      <c r="F428" t="s">
        <v>474</v>
      </c>
      <c r="G428" t="s">
        <v>149</v>
      </c>
      <c r="H428" t="s">
        <v>149</v>
      </c>
      <c r="I428">
        <v>10</v>
      </c>
      <c r="J428">
        <v>1308.759</v>
      </c>
      <c r="K428">
        <v>0.29227300000000001</v>
      </c>
    </row>
    <row r="429" spans="1:11">
      <c r="A429" t="s">
        <v>239</v>
      </c>
      <c r="B429">
        <v>0.242349341243765</v>
      </c>
      <c r="C429" t="s">
        <v>241</v>
      </c>
      <c r="D429" t="s">
        <v>240</v>
      </c>
      <c r="E429" t="s">
        <v>169</v>
      </c>
      <c r="F429" t="s">
        <v>474</v>
      </c>
      <c r="G429" t="s">
        <v>149</v>
      </c>
      <c r="H429" t="s">
        <v>242</v>
      </c>
      <c r="I429">
        <v>91</v>
      </c>
      <c r="J429">
        <v>1284.7270000000001</v>
      </c>
      <c r="K429">
        <v>0.29227300000000001</v>
      </c>
    </row>
    <row r="430" spans="1:11">
      <c r="A430" t="s">
        <v>243</v>
      </c>
      <c r="B430">
        <v>1.2920838487018801E-2</v>
      </c>
      <c r="C430" t="s">
        <v>236</v>
      </c>
      <c r="D430" t="s">
        <v>244</v>
      </c>
      <c r="E430" t="s">
        <v>165</v>
      </c>
      <c r="F430" t="s">
        <v>474</v>
      </c>
      <c r="G430" t="s">
        <v>149</v>
      </c>
      <c r="H430" t="s">
        <v>149</v>
      </c>
      <c r="I430">
        <v>5</v>
      </c>
      <c r="J430">
        <v>1324.008</v>
      </c>
      <c r="K430">
        <v>0.29227300000000001</v>
      </c>
    </row>
    <row r="431" spans="1:11">
      <c r="A431" t="s">
        <v>117</v>
      </c>
      <c r="B431">
        <v>1.5496230502813799E-3</v>
      </c>
      <c r="C431" t="s">
        <v>119</v>
      </c>
      <c r="D431" t="s">
        <v>118</v>
      </c>
      <c r="E431" t="s">
        <v>113</v>
      </c>
      <c r="F431" t="s">
        <v>475</v>
      </c>
      <c r="G431" t="s">
        <v>120</v>
      </c>
      <c r="H431" t="s">
        <v>121</v>
      </c>
      <c r="I431">
        <v>1</v>
      </c>
      <c r="J431">
        <v>925.14099999999996</v>
      </c>
      <c r="K431">
        <v>0.69753500000000002</v>
      </c>
    </row>
    <row r="432" spans="1:11">
      <c r="A432" t="s">
        <v>122</v>
      </c>
      <c r="B432">
        <v>1.85001583171537E-3</v>
      </c>
      <c r="C432" t="s">
        <v>124</v>
      </c>
      <c r="D432" t="s">
        <v>123</v>
      </c>
      <c r="E432" t="s">
        <v>113</v>
      </c>
      <c r="F432" t="s">
        <v>475</v>
      </c>
      <c r="G432" t="s">
        <v>120</v>
      </c>
      <c r="H432" t="s">
        <v>125</v>
      </c>
      <c r="I432">
        <v>1</v>
      </c>
      <c r="J432">
        <v>774.923</v>
      </c>
      <c r="K432">
        <v>0.69753500000000002</v>
      </c>
    </row>
    <row r="433" spans="1:11">
      <c r="A433" t="s">
        <v>126</v>
      </c>
      <c r="B433">
        <v>1.69345310154243E-3</v>
      </c>
      <c r="C433" t="s">
        <v>119</v>
      </c>
      <c r="D433" t="s">
        <v>127</v>
      </c>
      <c r="E433" t="s">
        <v>113</v>
      </c>
      <c r="F433" t="s">
        <v>475</v>
      </c>
      <c r="G433" t="s">
        <v>120</v>
      </c>
      <c r="H433" t="s">
        <v>128</v>
      </c>
      <c r="I433">
        <v>1</v>
      </c>
      <c r="J433">
        <v>846.56600000000003</v>
      </c>
      <c r="K433">
        <v>0.69753500000000002</v>
      </c>
    </row>
    <row r="434" spans="1:11">
      <c r="A434" t="s">
        <v>132</v>
      </c>
      <c r="B434">
        <v>3.9793866909463502E-3</v>
      </c>
      <c r="C434" t="s">
        <v>114</v>
      </c>
      <c r="D434" t="s">
        <v>133</v>
      </c>
      <c r="E434" t="s">
        <v>113</v>
      </c>
      <c r="F434" t="s">
        <v>475</v>
      </c>
      <c r="G434" t="s">
        <v>115</v>
      </c>
      <c r="H434" t="s">
        <v>134</v>
      </c>
      <c r="I434">
        <v>2</v>
      </c>
      <c r="J434">
        <v>720.52300000000002</v>
      </c>
      <c r="K434">
        <v>0.69753500000000002</v>
      </c>
    </row>
    <row r="435" spans="1:11">
      <c r="A435" t="s">
        <v>135</v>
      </c>
      <c r="B435">
        <v>9.0394449945797404E-3</v>
      </c>
      <c r="C435" t="s">
        <v>119</v>
      </c>
      <c r="D435" t="s">
        <v>136</v>
      </c>
      <c r="E435" t="s">
        <v>113</v>
      </c>
      <c r="F435" t="s">
        <v>475</v>
      </c>
      <c r="G435" t="s">
        <v>137</v>
      </c>
      <c r="H435" t="s">
        <v>138</v>
      </c>
      <c r="I435">
        <v>5</v>
      </c>
      <c r="J435">
        <v>792.98</v>
      </c>
      <c r="K435">
        <v>0.69753500000000002</v>
      </c>
    </row>
    <row r="436" spans="1:11">
      <c r="A436" t="s">
        <v>139</v>
      </c>
      <c r="B436">
        <v>3.9845628627542401E-3</v>
      </c>
      <c r="C436" t="s">
        <v>119</v>
      </c>
      <c r="D436" t="s">
        <v>140</v>
      </c>
      <c r="E436" t="s">
        <v>113</v>
      </c>
      <c r="F436" t="s">
        <v>475</v>
      </c>
      <c r="G436" t="s">
        <v>137</v>
      </c>
      <c r="H436" t="s">
        <v>141</v>
      </c>
      <c r="I436">
        <v>2</v>
      </c>
      <c r="J436">
        <v>719.58699999999999</v>
      </c>
      <c r="K436">
        <v>0.69753500000000002</v>
      </c>
    </row>
    <row r="437" spans="1:11">
      <c r="A437" t="s">
        <v>142</v>
      </c>
      <c r="B437">
        <v>7.3956636627032198E-3</v>
      </c>
      <c r="C437" t="s">
        <v>119</v>
      </c>
      <c r="D437" t="s">
        <v>143</v>
      </c>
      <c r="E437" t="s">
        <v>113</v>
      </c>
      <c r="F437" t="s">
        <v>475</v>
      </c>
      <c r="G437" t="s">
        <v>137</v>
      </c>
      <c r="H437" t="s">
        <v>144</v>
      </c>
      <c r="I437">
        <v>4</v>
      </c>
      <c r="J437">
        <v>775.38400000000001</v>
      </c>
      <c r="K437">
        <v>0.69753500000000002</v>
      </c>
    </row>
    <row r="438" spans="1:11">
      <c r="A438" t="s">
        <v>171</v>
      </c>
      <c r="B438">
        <v>4.4812032388260401E-3</v>
      </c>
      <c r="C438" t="s">
        <v>166</v>
      </c>
      <c r="D438" t="s">
        <v>172</v>
      </c>
      <c r="E438" t="s">
        <v>165</v>
      </c>
      <c r="F438" t="s">
        <v>475</v>
      </c>
      <c r="G438" t="s">
        <v>149</v>
      </c>
      <c r="H438" t="s">
        <v>149</v>
      </c>
      <c r="I438">
        <v>4</v>
      </c>
      <c r="J438">
        <v>1279.674</v>
      </c>
      <c r="K438">
        <v>0.69753500000000002</v>
      </c>
    </row>
    <row r="439" spans="1:11">
      <c r="A439" t="s">
        <v>180</v>
      </c>
      <c r="B439">
        <v>1.0269505008681E-3</v>
      </c>
      <c r="C439" t="s">
        <v>162</v>
      </c>
      <c r="D439" t="s">
        <v>181</v>
      </c>
      <c r="E439" t="s">
        <v>165</v>
      </c>
      <c r="F439" t="s">
        <v>475</v>
      </c>
      <c r="G439" t="s">
        <v>149</v>
      </c>
      <c r="H439" t="s">
        <v>149</v>
      </c>
      <c r="I439">
        <v>1</v>
      </c>
      <c r="J439">
        <v>1395.9970000000001</v>
      </c>
      <c r="K439">
        <v>0.69753500000000002</v>
      </c>
    </row>
    <row r="440" spans="1:11">
      <c r="A440" t="s">
        <v>187</v>
      </c>
      <c r="B440">
        <v>2.0551994901644201E-3</v>
      </c>
      <c r="C440" t="s">
        <v>186</v>
      </c>
      <c r="D440" t="s">
        <v>188</v>
      </c>
      <c r="E440" t="s">
        <v>165</v>
      </c>
      <c r="F440" t="s">
        <v>475</v>
      </c>
      <c r="G440" t="s">
        <v>149</v>
      </c>
      <c r="H440" t="s">
        <v>149</v>
      </c>
      <c r="I440">
        <v>2</v>
      </c>
      <c r="J440">
        <v>1395.115</v>
      </c>
      <c r="K440">
        <v>0.69753500000000002</v>
      </c>
    </row>
    <row r="441" spans="1:11">
      <c r="A441" t="s">
        <v>189</v>
      </c>
      <c r="B441">
        <v>7.8731757196809308E-3</v>
      </c>
      <c r="C441" t="s">
        <v>186</v>
      </c>
      <c r="D441" t="s">
        <v>190</v>
      </c>
      <c r="E441" t="s">
        <v>165</v>
      </c>
      <c r="F441" t="s">
        <v>475</v>
      </c>
      <c r="G441" t="s">
        <v>149</v>
      </c>
      <c r="H441" t="s">
        <v>149</v>
      </c>
      <c r="I441">
        <v>7</v>
      </c>
      <c r="J441">
        <v>1274.624</v>
      </c>
      <c r="K441">
        <v>0.69753500000000002</v>
      </c>
    </row>
    <row r="442" spans="1:11">
      <c r="A442" t="s">
        <v>191</v>
      </c>
      <c r="B442">
        <v>4.4210069504705702E-3</v>
      </c>
      <c r="C442" t="s">
        <v>186</v>
      </c>
      <c r="D442" t="s">
        <v>192</v>
      </c>
      <c r="E442" t="s">
        <v>165</v>
      </c>
      <c r="F442" t="s">
        <v>475</v>
      </c>
      <c r="G442" t="s">
        <v>149</v>
      </c>
      <c r="H442" t="s">
        <v>149</v>
      </c>
      <c r="I442">
        <v>4</v>
      </c>
      <c r="J442">
        <v>1297.098</v>
      </c>
      <c r="K442">
        <v>0.69753500000000002</v>
      </c>
    </row>
    <row r="443" spans="1:11">
      <c r="A443" t="s">
        <v>195</v>
      </c>
      <c r="B443">
        <v>1.0000061511528399E-3</v>
      </c>
      <c r="C443" t="s">
        <v>166</v>
      </c>
      <c r="D443" t="s">
        <v>196</v>
      </c>
      <c r="E443" t="s">
        <v>165</v>
      </c>
      <c r="F443" t="s">
        <v>475</v>
      </c>
      <c r="G443" t="s">
        <v>149</v>
      </c>
      <c r="H443" t="s">
        <v>149</v>
      </c>
      <c r="I443">
        <v>1</v>
      </c>
      <c r="J443">
        <v>1433.6110000000001</v>
      </c>
      <c r="K443">
        <v>0.69753500000000002</v>
      </c>
    </row>
    <row r="444" spans="1:11">
      <c r="A444" t="s">
        <v>220</v>
      </c>
      <c r="B444">
        <v>5.7406102451833304E-3</v>
      </c>
      <c r="C444" t="s">
        <v>208</v>
      </c>
      <c r="D444" t="s">
        <v>221</v>
      </c>
      <c r="E444" t="s">
        <v>147</v>
      </c>
      <c r="F444" t="s">
        <v>475</v>
      </c>
      <c r="G444" t="s">
        <v>149</v>
      </c>
      <c r="H444" t="s">
        <v>149</v>
      </c>
      <c r="I444">
        <v>1</v>
      </c>
      <c r="J444">
        <v>249.733</v>
      </c>
      <c r="K444">
        <v>0.69753500000000002</v>
      </c>
    </row>
    <row r="445" spans="1:11">
      <c r="A445" t="s">
        <v>232</v>
      </c>
      <c r="B445">
        <v>1.7299295689065498E-2</v>
      </c>
      <c r="C445" t="s">
        <v>233</v>
      </c>
      <c r="D445" t="s">
        <v>1</v>
      </c>
      <c r="E445" t="s">
        <v>113</v>
      </c>
      <c r="F445" t="s">
        <v>475</v>
      </c>
      <c r="G445" t="s">
        <v>1</v>
      </c>
      <c r="H445" t="s">
        <v>1</v>
      </c>
      <c r="I445">
        <v>14</v>
      </c>
      <c r="J445">
        <v>1160.202</v>
      </c>
      <c r="K445">
        <v>0.69753500000000002</v>
      </c>
    </row>
    <row r="446" spans="1:11">
      <c r="A446" t="s">
        <v>234</v>
      </c>
      <c r="B446">
        <v>5.4770199034366498E-3</v>
      </c>
      <c r="C446" t="s">
        <v>236</v>
      </c>
      <c r="D446" t="s">
        <v>235</v>
      </c>
      <c r="E446" t="s">
        <v>165</v>
      </c>
      <c r="F446" t="s">
        <v>475</v>
      </c>
      <c r="G446" t="s">
        <v>149</v>
      </c>
      <c r="H446" t="s">
        <v>149</v>
      </c>
      <c r="I446">
        <v>5</v>
      </c>
      <c r="J446">
        <v>1308.759</v>
      </c>
      <c r="K446">
        <v>0.69753500000000002</v>
      </c>
    </row>
    <row r="447" spans="1:11">
      <c r="A447" t="s">
        <v>239</v>
      </c>
      <c r="B447">
        <v>4.3519886260703203E-2</v>
      </c>
      <c r="C447" t="s">
        <v>241</v>
      </c>
      <c r="D447" t="s">
        <v>240</v>
      </c>
      <c r="E447" t="s">
        <v>169</v>
      </c>
      <c r="F447" t="s">
        <v>475</v>
      </c>
      <c r="G447" t="s">
        <v>149</v>
      </c>
      <c r="H447" t="s">
        <v>242</v>
      </c>
      <c r="I447">
        <v>39</v>
      </c>
      <c r="J447">
        <v>1284.7270000000001</v>
      </c>
      <c r="K447">
        <v>0.69753500000000002</v>
      </c>
    </row>
    <row r="448" spans="1:11">
      <c r="A448" t="s">
        <v>243</v>
      </c>
      <c r="B448">
        <v>5.4139394110925597E-3</v>
      </c>
      <c r="C448" t="s">
        <v>236</v>
      </c>
      <c r="D448" t="s">
        <v>244</v>
      </c>
      <c r="E448" t="s">
        <v>165</v>
      </c>
      <c r="F448" t="s">
        <v>475</v>
      </c>
      <c r="G448" t="s">
        <v>149</v>
      </c>
      <c r="H448" t="s">
        <v>149</v>
      </c>
      <c r="I448">
        <v>5</v>
      </c>
      <c r="J448">
        <v>1324.008</v>
      </c>
      <c r="K448">
        <v>0.69753500000000002</v>
      </c>
    </row>
    <row r="449" spans="1:11">
      <c r="A449" t="s">
        <v>180</v>
      </c>
      <c r="B449">
        <v>1.1373773723317899E-3</v>
      </c>
      <c r="C449" t="s">
        <v>162</v>
      </c>
      <c r="D449" t="s">
        <v>181</v>
      </c>
      <c r="E449" t="s">
        <v>165</v>
      </c>
      <c r="F449" t="s">
        <v>476</v>
      </c>
      <c r="G449" t="s">
        <v>149</v>
      </c>
      <c r="H449" t="s">
        <v>149</v>
      </c>
      <c r="I449">
        <v>1</v>
      </c>
      <c r="J449">
        <v>1395.9970000000001</v>
      </c>
      <c r="K449">
        <v>0.62981200000000004</v>
      </c>
    </row>
    <row r="450" spans="1:11">
      <c r="A450" t="s">
        <v>209</v>
      </c>
      <c r="B450">
        <v>1.5906640455497899E-3</v>
      </c>
      <c r="C450" t="s">
        <v>203</v>
      </c>
      <c r="D450" t="s">
        <v>210</v>
      </c>
      <c r="E450" t="s">
        <v>165</v>
      </c>
      <c r="F450" t="s">
        <v>476</v>
      </c>
      <c r="G450" t="s">
        <v>149</v>
      </c>
      <c r="H450" t="s">
        <v>149</v>
      </c>
      <c r="I450">
        <v>1</v>
      </c>
      <c r="J450">
        <v>998.18399999999997</v>
      </c>
      <c r="K450">
        <v>0.62981200000000004</v>
      </c>
    </row>
    <row r="451" spans="1:11">
      <c r="A451" t="s">
        <v>227</v>
      </c>
      <c r="B451">
        <v>4.7421548486075897E-3</v>
      </c>
      <c r="C451" t="s">
        <v>203</v>
      </c>
      <c r="D451" t="s">
        <v>228</v>
      </c>
      <c r="E451" t="s">
        <v>165</v>
      </c>
      <c r="F451" t="s">
        <v>476</v>
      </c>
      <c r="G451" t="s">
        <v>149</v>
      </c>
      <c r="H451" t="s">
        <v>149</v>
      </c>
      <c r="I451">
        <v>2</v>
      </c>
      <c r="J451">
        <v>669.64300000000003</v>
      </c>
      <c r="K451">
        <v>0.62981200000000004</v>
      </c>
    </row>
    <row r="452" spans="1:11">
      <c r="A452" t="s">
        <v>232</v>
      </c>
      <c r="B452">
        <v>2.7370671652747801E-3</v>
      </c>
      <c r="C452" t="s">
        <v>233</v>
      </c>
      <c r="D452" t="s">
        <v>1</v>
      </c>
      <c r="E452" t="s">
        <v>113</v>
      </c>
      <c r="F452" t="s">
        <v>476</v>
      </c>
      <c r="G452" t="s">
        <v>1</v>
      </c>
      <c r="H452" t="s">
        <v>1</v>
      </c>
      <c r="I452">
        <v>2</v>
      </c>
      <c r="J452">
        <v>1160.202</v>
      </c>
      <c r="K452">
        <v>0.62981200000000004</v>
      </c>
    </row>
    <row r="453" spans="1:11">
      <c r="A453" t="s">
        <v>234</v>
      </c>
      <c r="B453">
        <v>1.2131915804537499E-3</v>
      </c>
      <c r="C453" t="s">
        <v>236</v>
      </c>
      <c r="D453" t="s">
        <v>235</v>
      </c>
      <c r="E453" t="s">
        <v>165</v>
      </c>
      <c r="F453" t="s">
        <v>476</v>
      </c>
      <c r="G453" t="s">
        <v>149</v>
      </c>
      <c r="H453" t="s">
        <v>149</v>
      </c>
      <c r="I453">
        <v>1</v>
      </c>
      <c r="J453">
        <v>1308.759</v>
      </c>
      <c r="K453">
        <v>0.62981200000000004</v>
      </c>
    </row>
    <row r="454" spans="1:11">
      <c r="A454" t="s">
        <v>239</v>
      </c>
      <c r="B454">
        <v>4.9435417785819603E-3</v>
      </c>
      <c r="C454" t="s">
        <v>241</v>
      </c>
      <c r="D454" t="s">
        <v>240</v>
      </c>
      <c r="E454" t="s">
        <v>169</v>
      </c>
      <c r="F454" t="s">
        <v>476</v>
      </c>
      <c r="G454" t="s">
        <v>149</v>
      </c>
      <c r="H454" t="s">
        <v>242</v>
      </c>
      <c r="I454">
        <v>4</v>
      </c>
      <c r="J454">
        <v>1284.7270000000001</v>
      </c>
      <c r="K454">
        <v>0.62981200000000004</v>
      </c>
    </row>
    <row r="455" spans="1:11">
      <c r="A455" t="s">
        <v>111</v>
      </c>
      <c r="B455">
        <v>5.8802183304332402E-3</v>
      </c>
      <c r="C455" t="s">
        <v>114</v>
      </c>
      <c r="D455" t="s">
        <v>112</v>
      </c>
      <c r="E455" t="s">
        <v>113</v>
      </c>
      <c r="F455" t="s">
        <v>477</v>
      </c>
      <c r="G455" t="s">
        <v>115</v>
      </c>
      <c r="H455" t="s">
        <v>116</v>
      </c>
      <c r="I455">
        <v>2</v>
      </c>
      <c r="J455">
        <v>627.36500000000001</v>
      </c>
      <c r="K455">
        <v>0.54214600000000002</v>
      </c>
    </row>
    <row r="456" spans="1:11">
      <c r="A456" t="s">
        <v>117</v>
      </c>
      <c r="B456">
        <v>2.39252817000149E-2</v>
      </c>
      <c r="C456" t="s">
        <v>119</v>
      </c>
      <c r="D456" t="s">
        <v>118</v>
      </c>
      <c r="E456" t="s">
        <v>113</v>
      </c>
      <c r="F456" t="s">
        <v>477</v>
      </c>
      <c r="G456" t="s">
        <v>120</v>
      </c>
      <c r="H456" t="s">
        <v>121</v>
      </c>
      <c r="I456">
        <v>12</v>
      </c>
      <c r="J456">
        <v>925.14099999999996</v>
      </c>
      <c r="K456">
        <v>0.54214600000000002</v>
      </c>
    </row>
    <row r="457" spans="1:11">
      <c r="A457" t="s">
        <v>122</v>
      </c>
      <c r="B457">
        <v>9.5210573769839105E-3</v>
      </c>
      <c r="C457" t="s">
        <v>124</v>
      </c>
      <c r="D457" t="s">
        <v>123</v>
      </c>
      <c r="E457" t="s">
        <v>113</v>
      </c>
      <c r="F457" t="s">
        <v>477</v>
      </c>
      <c r="G457" t="s">
        <v>120</v>
      </c>
      <c r="H457" t="s">
        <v>125</v>
      </c>
      <c r="I457">
        <v>4</v>
      </c>
      <c r="J457">
        <v>774.923</v>
      </c>
      <c r="K457">
        <v>0.54214600000000002</v>
      </c>
    </row>
    <row r="458" spans="1:11">
      <c r="A458" t="s">
        <v>126</v>
      </c>
      <c r="B458">
        <v>1.30729671621784E-2</v>
      </c>
      <c r="C458" t="s">
        <v>119</v>
      </c>
      <c r="D458" t="s">
        <v>127</v>
      </c>
      <c r="E458" t="s">
        <v>113</v>
      </c>
      <c r="F458" t="s">
        <v>477</v>
      </c>
      <c r="G458" t="s">
        <v>120</v>
      </c>
      <c r="H458" t="s">
        <v>128</v>
      </c>
      <c r="I458">
        <v>6</v>
      </c>
      <c r="J458">
        <v>846.56600000000003</v>
      </c>
      <c r="K458">
        <v>0.54214600000000002</v>
      </c>
    </row>
    <row r="459" spans="1:11">
      <c r="A459" t="s">
        <v>132</v>
      </c>
      <c r="B459">
        <v>2.55997599859564E-2</v>
      </c>
      <c r="C459" t="s">
        <v>114</v>
      </c>
      <c r="D459" t="s">
        <v>133</v>
      </c>
      <c r="E459" t="s">
        <v>113</v>
      </c>
      <c r="F459" t="s">
        <v>477</v>
      </c>
      <c r="G459" t="s">
        <v>115</v>
      </c>
      <c r="H459" t="s">
        <v>134</v>
      </c>
      <c r="I459">
        <v>10</v>
      </c>
      <c r="J459">
        <v>720.52300000000002</v>
      </c>
      <c r="K459">
        <v>0.54214600000000002</v>
      </c>
    </row>
    <row r="460" spans="1:11">
      <c r="A460" t="s">
        <v>135</v>
      </c>
      <c r="B460">
        <v>9.3042527500624295E-3</v>
      </c>
      <c r="C460" t="s">
        <v>119</v>
      </c>
      <c r="D460" t="s">
        <v>136</v>
      </c>
      <c r="E460" t="s">
        <v>113</v>
      </c>
      <c r="F460" t="s">
        <v>477</v>
      </c>
      <c r="G460" t="s">
        <v>137</v>
      </c>
      <c r="H460" t="s">
        <v>138</v>
      </c>
      <c r="I460">
        <v>4</v>
      </c>
      <c r="J460">
        <v>792.98</v>
      </c>
      <c r="K460">
        <v>0.54214600000000002</v>
      </c>
    </row>
    <row r="461" spans="1:11">
      <c r="A461" t="s">
        <v>139</v>
      </c>
      <c r="B461">
        <v>4.1012894039189202E-2</v>
      </c>
      <c r="C461" t="s">
        <v>119</v>
      </c>
      <c r="D461" t="s">
        <v>140</v>
      </c>
      <c r="E461" t="s">
        <v>113</v>
      </c>
      <c r="F461" t="s">
        <v>477</v>
      </c>
      <c r="G461" t="s">
        <v>137</v>
      </c>
      <c r="H461" t="s">
        <v>141</v>
      </c>
      <c r="I461">
        <v>16</v>
      </c>
      <c r="J461">
        <v>719.58699999999999</v>
      </c>
      <c r="K461">
        <v>0.54214600000000002</v>
      </c>
    </row>
    <row r="462" spans="1:11">
      <c r="A462" t="s">
        <v>142</v>
      </c>
      <c r="B462">
        <v>3.0925039236906701E-2</v>
      </c>
      <c r="C462" t="s">
        <v>119</v>
      </c>
      <c r="D462" t="s">
        <v>143</v>
      </c>
      <c r="E462" t="s">
        <v>113</v>
      </c>
      <c r="F462" t="s">
        <v>477</v>
      </c>
      <c r="G462" t="s">
        <v>137</v>
      </c>
      <c r="H462" t="s">
        <v>144</v>
      </c>
      <c r="I462">
        <v>13</v>
      </c>
      <c r="J462">
        <v>775.38400000000001</v>
      </c>
      <c r="K462">
        <v>0.54214600000000002</v>
      </c>
    </row>
    <row r="463" spans="1:11">
      <c r="A463" t="s">
        <v>159</v>
      </c>
      <c r="B463">
        <v>2.97757215654651E-2</v>
      </c>
      <c r="C463" t="s">
        <v>162</v>
      </c>
      <c r="D463" t="s">
        <v>160</v>
      </c>
      <c r="E463" t="s">
        <v>161</v>
      </c>
      <c r="F463" t="s">
        <v>477</v>
      </c>
      <c r="G463" t="s">
        <v>149</v>
      </c>
      <c r="H463" t="s">
        <v>149</v>
      </c>
      <c r="I463">
        <v>18</v>
      </c>
      <c r="J463">
        <v>1115.049</v>
      </c>
      <c r="K463">
        <v>0.54214600000000002</v>
      </c>
    </row>
    <row r="464" spans="1:11">
      <c r="A464" t="s">
        <v>163</v>
      </c>
      <c r="B464">
        <v>1.2660695856072199E-3</v>
      </c>
      <c r="C464" t="s">
        <v>166</v>
      </c>
      <c r="D464" t="s">
        <v>164</v>
      </c>
      <c r="E464" t="s">
        <v>165</v>
      </c>
      <c r="F464" t="s">
        <v>477</v>
      </c>
      <c r="G464" t="s">
        <v>149</v>
      </c>
      <c r="H464" t="s">
        <v>149</v>
      </c>
      <c r="I464">
        <v>1</v>
      </c>
      <c r="J464">
        <v>1456.8879999999999</v>
      </c>
      <c r="K464">
        <v>0.54214600000000002</v>
      </c>
    </row>
    <row r="465" spans="1:11">
      <c r="A465" t="s">
        <v>171</v>
      </c>
      <c r="B465">
        <v>5.3331785046923402E-2</v>
      </c>
      <c r="C465" t="s">
        <v>166</v>
      </c>
      <c r="D465" t="s">
        <v>172</v>
      </c>
      <c r="E465" t="s">
        <v>165</v>
      </c>
      <c r="F465" t="s">
        <v>477</v>
      </c>
      <c r="G465" t="s">
        <v>149</v>
      </c>
      <c r="H465" t="s">
        <v>149</v>
      </c>
      <c r="I465">
        <v>37</v>
      </c>
      <c r="J465">
        <v>1279.674</v>
      </c>
      <c r="K465">
        <v>0.54214600000000002</v>
      </c>
    </row>
    <row r="466" spans="1:11">
      <c r="A466" t="s">
        <v>173</v>
      </c>
      <c r="B466">
        <v>2.5655234767146201E-3</v>
      </c>
      <c r="C466" t="s">
        <v>162</v>
      </c>
      <c r="D466" t="s">
        <v>174</v>
      </c>
      <c r="E466" t="s">
        <v>165</v>
      </c>
      <c r="F466" t="s">
        <v>477</v>
      </c>
      <c r="G466" t="s">
        <v>149</v>
      </c>
      <c r="H466" t="s">
        <v>149</v>
      </c>
      <c r="I466">
        <v>2</v>
      </c>
      <c r="J466">
        <v>1437.93</v>
      </c>
      <c r="K466">
        <v>0.54214600000000002</v>
      </c>
    </row>
    <row r="467" spans="1:11">
      <c r="A467" t="s">
        <v>175</v>
      </c>
      <c r="B467">
        <v>2.6687891137772402E-3</v>
      </c>
      <c r="C467" t="s">
        <v>162</v>
      </c>
      <c r="D467" t="s">
        <v>176</v>
      </c>
      <c r="E467" t="s">
        <v>165</v>
      </c>
      <c r="F467" t="s">
        <v>477</v>
      </c>
      <c r="G467" t="s">
        <v>149</v>
      </c>
      <c r="H467" t="s">
        <v>149</v>
      </c>
      <c r="I467">
        <v>2</v>
      </c>
      <c r="J467">
        <v>1382.2909999999999</v>
      </c>
      <c r="K467">
        <v>0.54214600000000002</v>
      </c>
    </row>
    <row r="468" spans="1:11">
      <c r="A468" t="s">
        <v>177</v>
      </c>
      <c r="B468">
        <v>2.6161070406227598E-3</v>
      </c>
      <c r="C468" t="s">
        <v>162</v>
      </c>
      <c r="D468" t="s">
        <v>178</v>
      </c>
      <c r="E468" t="s">
        <v>179</v>
      </c>
      <c r="F468" t="s">
        <v>477</v>
      </c>
      <c r="G468" t="s">
        <v>179</v>
      </c>
      <c r="H468" t="s">
        <v>179</v>
      </c>
      <c r="I468">
        <v>2</v>
      </c>
      <c r="J468">
        <v>1410.127</v>
      </c>
      <c r="K468">
        <v>0.54214600000000002</v>
      </c>
    </row>
    <row r="469" spans="1:11">
      <c r="A469" t="s">
        <v>180</v>
      </c>
      <c r="B469">
        <v>2.6425867483040799E-3</v>
      </c>
      <c r="C469" t="s">
        <v>162</v>
      </c>
      <c r="D469" t="s">
        <v>181</v>
      </c>
      <c r="E469" t="s">
        <v>165</v>
      </c>
      <c r="F469" t="s">
        <v>477</v>
      </c>
      <c r="G469" t="s">
        <v>149</v>
      </c>
      <c r="H469" t="s">
        <v>149</v>
      </c>
      <c r="I469">
        <v>2</v>
      </c>
      <c r="J469">
        <v>1395.9970000000001</v>
      </c>
      <c r="K469">
        <v>0.54214600000000002</v>
      </c>
    </row>
    <row r="470" spans="1:11">
      <c r="A470" t="s">
        <v>182</v>
      </c>
      <c r="B470">
        <v>2.70770963245768E-3</v>
      </c>
      <c r="C470" t="s">
        <v>166</v>
      </c>
      <c r="D470" t="s">
        <v>183</v>
      </c>
      <c r="E470" t="s">
        <v>165</v>
      </c>
      <c r="F470" t="s">
        <v>477</v>
      </c>
      <c r="G470" t="s">
        <v>149</v>
      </c>
      <c r="H470" t="s">
        <v>149</v>
      </c>
      <c r="I470">
        <v>2</v>
      </c>
      <c r="J470">
        <v>1362.422</v>
      </c>
      <c r="K470">
        <v>0.54214600000000002</v>
      </c>
    </row>
    <row r="471" spans="1:11">
      <c r="A471" t="s">
        <v>184</v>
      </c>
      <c r="B471">
        <v>4.8141200102884703E-2</v>
      </c>
      <c r="C471" t="s">
        <v>186</v>
      </c>
      <c r="D471" t="s">
        <v>185</v>
      </c>
      <c r="E471" t="s">
        <v>165</v>
      </c>
      <c r="F471" t="s">
        <v>477</v>
      </c>
      <c r="G471" t="s">
        <v>149</v>
      </c>
      <c r="H471" t="s">
        <v>149</v>
      </c>
      <c r="I471">
        <v>34</v>
      </c>
      <c r="J471">
        <v>1302.704</v>
      </c>
      <c r="K471">
        <v>0.54214600000000002</v>
      </c>
    </row>
    <row r="472" spans="1:11">
      <c r="A472" t="s">
        <v>187</v>
      </c>
      <c r="B472">
        <v>6.6106435184057396E-3</v>
      </c>
      <c r="C472" t="s">
        <v>186</v>
      </c>
      <c r="D472" t="s">
        <v>188</v>
      </c>
      <c r="E472" t="s">
        <v>165</v>
      </c>
      <c r="F472" t="s">
        <v>477</v>
      </c>
      <c r="G472" t="s">
        <v>149</v>
      </c>
      <c r="H472" t="s">
        <v>149</v>
      </c>
      <c r="I472">
        <v>5</v>
      </c>
      <c r="J472">
        <v>1395.115</v>
      </c>
      <c r="K472">
        <v>0.54214600000000002</v>
      </c>
    </row>
    <row r="473" spans="1:11">
      <c r="A473" t="s">
        <v>189</v>
      </c>
      <c r="B473">
        <v>0.104191945407745</v>
      </c>
      <c r="C473" t="s">
        <v>186</v>
      </c>
      <c r="D473" t="s">
        <v>190</v>
      </c>
      <c r="E473" t="s">
        <v>165</v>
      </c>
      <c r="F473" t="s">
        <v>477</v>
      </c>
      <c r="G473" t="s">
        <v>149</v>
      </c>
      <c r="H473" t="s">
        <v>149</v>
      </c>
      <c r="I473">
        <v>72</v>
      </c>
      <c r="J473">
        <v>1274.624</v>
      </c>
      <c r="K473">
        <v>0.54214600000000002</v>
      </c>
    </row>
    <row r="474" spans="1:11">
      <c r="A474" t="s">
        <v>191</v>
      </c>
      <c r="B474">
        <v>0.110918900300531</v>
      </c>
      <c r="C474" t="s">
        <v>186</v>
      </c>
      <c r="D474" t="s">
        <v>192</v>
      </c>
      <c r="E474" t="s">
        <v>165</v>
      </c>
      <c r="F474" t="s">
        <v>477</v>
      </c>
      <c r="G474" t="s">
        <v>149</v>
      </c>
      <c r="H474" t="s">
        <v>149</v>
      </c>
      <c r="I474">
        <v>78</v>
      </c>
      <c r="J474">
        <v>1297.098</v>
      </c>
      <c r="K474">
        <v>0.54214600000000002</v>
      </c>
    </row>
    <row r="475" spans="1:11">
      <c r="A475" t="s">
        <v>193</v>
      </c>
      <c r="B475">
        <v>4.19003441437383E-3</v>
      </c>
      <c r="C475" t="s">
        <v>162</v>
      </c>
      <c r="D475" t="s">
        <v>194</v>
      </c>
      <c r="E475" t="s">
        <v>165</v>
      </c>
      <c r="F475" t="s">
        <v>477</v>
      </c>
      <c r="G475" t="s">
        <v>149</v>
      </c>
      <c r="H475" t="s">
        <v>149</v>
      </c>
      <c r="I475">
        <v>3</v>
      </c>
      <c r="J475">
        <v>1320.6489999999999</v>
      </c>
      <c r="K475">
        <v>0.54214600000000002</v>
      </c>
    </row>
    <row r="476" spans="1:11">
      <c r="A476" t="s">
        <v>195</v>
      </c>
      <c r="B476">
        <v>2.5732525579618502E-3</v>
      </c>
      <c r="C476" t="s">
        <v>166</v>
      </c>
      <c r="D476" t="s">
        <v>196</v>
      </c>
      <c r="E476" t="s">
        <v>165</v>
      </c>
      <c r="F476" t="s">
        <v>477</v>
      </c>
      <c r="G476" t="s">
        <v>149</v>
      </c>
      <c r="H476" t="s">
        <v>149</v>
      </c>
      <c r="I476">
        <v>2</v>
      </c>
      <c r="J476">
        <v>1433.6110000000001</v>
      </c>
      <c r="K476">
        <v>0.54214600000000002</v>
      </c>
    </row>
    <row r="477" spans="1:11">
      <c r="A477" t="s">
        <v>209</v>
      </c>
      <c r="B477">
        <v>1.84787733167044E-3</v>
      </c>
      <c r="C477" t="s">
        <v>203</v>
      </c>
      <c r="D477" t="s">
        <v>210</v>
      </c>
      <c r="E477" t="s">
        <v>165</v>
      </c>
      <c r="F477" t="s">
        <v>477</v>
      </c>
      <c r="G477" t="s">
        <v>149</v>
      </c>
      <c r="H477" t="s">
        <v>149</v>
      </c>
      <c r="I477">
        <v>1</v>
      </c>
      <c r="J477">
        <v>998.18399999999997</v>
      </c>
      <c r="K477">
        <v>0.54214600000000002</v>
      </c>
    </row>
    <row r="478" spans="1:11">
      <c r="A478" t="s">
        <v>215</v>
      </c>
      <c r="B478">
        <v>5.7972376193295302E-2</v>
      </c>
      <c r="C478" t="s">
        <v>203</v>
      </c>
      <c r="D478" t="s">
        <v>216</v>
      </c>
      <c r="E478" t="s">
        <v>217</v>
      </c>
      <c r="F478" t="s">
        <v>477</v>
      </c>
      <c r="G478" t="s">
        <v>149</v>
      </c>
      <c r="H478" t="s">
        <v>149</v>
      </c>
      <c r="I478">
        <v>8</v>
      </c>
      <c r="J478">
        <v>254.53800000000001</v>
      </c>
      <c r="K478">
        <v>0.54214600000000002</v>
      </c>
    </row>
    <row r="479" spans="1:11">
      <c r="A479" t="s">
        <v>218</v>
      </c>
      <c r="B479">
        <v>9.1124385501098002E-3</v>
      </c>
      <c r="C479" t="s">
        <v>203</v>
      </c>
      <c r="D479" t="s">
        <v>219</v>
      </c>
      <c r="E479" t="s">
        <v>217</v>
      </c>
      <c r="F479" t="s">
        <v>477</v>
      </c>
      <c r="G479" t="s">
        <v>149</v>
      </c>
      <c r="H479" t="s">
        <v>149</v>
      </c>
      <c r="I479">
        <v>1</v>
      </c>
      <c r="J479">
        <v>202.41800000000001</v>
      </c>
      <c r="K479">
        <v>0.54214600000000002</v>
      </c>
    </row>
    <row r="480" spans="1:11">
      <c r="A480" t="s">
        <v>225</v>
      </c>
      <c r="B480">
        <v>6.0731788461461603E-3</v>
      </c>
      <c r="C480" t="s">
        <v>203</v>
      </c>
      <c r="D480" t="s">
        <v>226</v>
      </c>
      <c r="E480" t="s">
        <v>217</v>
      </c>
      <c r="F480" t="s">
        <v>477</v>
      </c>
      <c r="G480" t="s">
        <v>149</v>
      </c>
      <c r="H480" t="s">
        <v>149</v>
      </c>
      <c r="I480">
        <v>1</v>
      </c>
      <c r="J480">
        <v>303.71600000000001</v>
      </c>
      <c r="K480">
        <v>0.54214600000000002</v>
      </c>
    </row>
    <row r="481" spans="1:11">
      <c r="A481" t="s">
        <v>227</v>
      </c>
      <c r="B481">
        <v>2.7544849814544899E-3</v>
      </c>
      <c r="C481" t="s">
        <v>203</v>
      </c>
      <c r="D481" t="s">
        <v>228</v>
      </c>
      <c r="E481" t="s">
        <v>165</v>
      </c>
      <c r="F481" t="s">
        <v>477</v>
      </c>
      <c r="G481" t="s">
        <v>149</v>
      </c>
      <c r="H481" t="s">
        <v>149</v>
      </c>
      <c r="I481">
        <v>1</v>
      </c>
      <c r="J481">
        <v>669.64300000000003</v>
      </c>
      <c r="K481">
        <v>0.54214600000000002</v>
      </c>
    </row>
    <row r="482" spans="1:11">
      <c r="A482" t="s">
        <v>232</v>
      </c>
      <c r="B482">
        <v>0.18283021615214801</v>
      </c>
      <c r="C482" t="s">
        <v>233</v>
      </c>
      <c r="D482" t="s">
        <v>1</v>
      </c>
      <c r="E482" t="s">
        <v>113</v>
      </c>
      <c r="F482" t="s">
        <v>477</v>
      </c>
      <c r="G482" t="s">
        <v>1</v>
      </c>
      <c r="H482" t="s">
        <v>1</v>
      </c>
      <c r="I482">
        <v>115</v>
      </c>
      <c r="J482">
        <v>1160.202</v>
      </c>
      <c r="K482">
        <v>0.54214600000000002</v>
      </c>
    </row>
    <row r="483" spans="1:11">
      <c r="A483" t="s">
        <v>234</v>
      </c>
      <c r="B483">
        <v>0.25932350562956802</v>
      </c>
      <c r="C483" t="s">
        <v>236</v>
      </c>
      <c r="D483" t="s">
        <v>235</v>
      </c>
      <c r="E483" t="s">
        <v>165</v>
      </c>
      <c r="F483" t="s">
        <v>477</v>
      </c>
      <c r="G483" t="s">
        <v>149</v>
      </c>
      <c r="H483" t="s">
        <v>149</v>
      </c>
      <c r="I483">
        <v>184</v>
      </c>
      <c r="J483">
        <v>1308.759</v>
      </c>
      <c r="K483">
        <v>0.54214600000000002</v>
      </c>
    </row>
    <row r="484" spans="1:11">
      <c r="A484" t="s">
        <v>237</v>
      </c>
      <c r="B484">
        <v>2.74645449669689E-3</v>
      </c>
      <c r="C484" t="s">
        <v>162</v>
      </c>
      <c r="D484" t="s">
        <v>238</v>
      </c>
      <c r="E484" t="s">
        <v>165</v>
      </c>
      <c r="F484" t="s">
        <v>477</v>
      </c>
      <c r="G484" t="s">
        <v>149</v>
      </c>
      <c r="H484" t="s">
        <v>149</v>
      </c>
      <c r="I484">
        <v>2</v>
      </c>
      <c r="J484">
        <v>1343.202</v>
      </c>
      <c r="K484">
        <v>0.54214600000000002</v>
      </c>
    </row>
    <row r="485" spans="1:11">
      <c r="A485" t="s">
        <v>239</v>
      </c>
      <c r="B485">
        <v>0.407747428479249</v>
      </c>
      <c r="C485" t="s">
        <v>241</v>
      </c>
      <c r="D485" t="s">
        <v>240</v>
      </c>
      <c r="E485" t="s">
        <v>169</v>
      </c>
      <c r="F485" t="s">
        <v>477</v>
      </c>
      <c r="G485" t="s">
        <v>149</v>
      </c>
      <c r="H485" t="s">
        <v>242</v>
      </c>
      <c r="I485">
        <v>284</v>
      </c>
      <c r="J485">
        <v>1284.7270000000001</v>
      </c>
      <c r="K485">
        <v>0.54214600000000002</v>
      </c>
    </row>
    <row r="486" spans="1:11">
      <c r="A486" t="s">
        <v>243</v>
      </c>
      <c r="B486">
        <v>0.136527207895073</v>
      </c>
      <c r="C486" t="s">
        <v>236</v>
      </c>
      <c r="D486" t="s">
        <v>244</v>
      </c>
      <c r="E486" t="s">
        <v>165</v>
      </c>
      <c r="F486" t="s">
        <v>477</v>
      </c>
      <c r="G486" t="s">
        <v>149</v>
      </c>
      <c r="H486" t="s">
        <v>149</v>
      </c>
      <c r="I486">
        <v>98</v>
      </c>
      <c r="J486">
        <v>1324.008</v>
      </c>
      <c r="K486">
        <v>0.54214600000000002</v>
      </c>
    </row>
    <row r="487" spans="1:11">
      <c r="A487" t="s">
        <v>135</v>
      </c>
      <c r="B487">
        <v>2.5331712660953201E-3</v>
      </c>
      <c r="C487" t="s">
        <v>119</v>
      </c>
      <c r="D487" t="s">
        <v>136</v>
      </c>
      <c r="E487" t="s">
        <v>113</v>
      </c>
      <c r="F487" t="s">
        <v>478</v>
      </c>
      <c r="G487" t="s">
        <v>137</v>
      </c>
      <c r="H487" t="s">
        <v>138</v>
      </c>
      <c r="I487">
        <v>1</v>
      </c>
      <c r="J487">
        <v>792.98</v>
      </c>
      <c r="K487">
        <v>0.49782100000000001</v>
      </c>
    </row>
    <row r="488" spans="1:11">
      <c r="A488" t="s">
        <v>139</v>
      </c>
      <c r="B488">
        <v>2.7915375772328598E-3</v>
      </c>
      <c r="C488" t="s">
        <v>119</v>
      </c>
      <c r="D488" t="s">
        <v>140</v>
      </c>
      <c r="E488" t="s">
        <v>113</v>
      </c>
      <c r="F488" t="s">
        <v>478</v>
      </c>
      <c r="G488" t="s">
        <v>137</v>
      </c>
      <c r="H488" t="s">
        <v>141</v>
      </c>
      <c r="I488">
        <v>1</v>
      </c>
      <c r="J488">
        <v>719.58699999999999</v>
      </c>
      <c r="K488">
        <v>0.49782100000000001</v>
      </c>
    </row>
    <row r="489" spans="1:11">
      <c r="A489" t="s">
        <v>171</v>
      </c>
      <c r="B489">
        <v>7.8486948652088905E-3</v>
      </c>
      <c r="C489" t="s">
        <v>166</v>
      </c>
      <c r="D489" t="s">
        <v>172</v>
      </c>
      <c r="E489" t="s">
        <v>165</v>
      </c>
      <c r="F489" t="s">
        <v>478</v>
      </c>
      <c r="G489" t="s">
        <v>149</v>
      </c>
      <c r="H489" t="s">
        <v>149</v>
      </c>
      <c r="I489">
        <v>5</v>
      </c>
      <c r="J489">
        <v>1279.674</v>
      </c>
      <c r="K489">
        <v>0.49782100000000001</v>
      </c>
    </row>
    <row r="490" spans="1:11">
      <c r="A490" t="s">
        <v>175</v>
      </c>
      <c r="B490">
        <v>1.4532064164407201E-3</v>
      </c>
      <c r="C490" t="s">
        <v>162</v>
      </c>
      <c r="D490" t="s">
        <v>176</v>
      </c>
      <c r="E490" t="s">
        <v>165</v>
      </c>
      <c r="F490" t="s">
        <v>478</v>
      </c>
      <c r="G490" t="s">
        <v>149</v>
      </c>
      <c r="H490" t="s">
        <v>149</v>
      </c>
      <c r="I490">
        <v>1</v>
      </c>
      <c r="J490">
        <v>1382.2909999999999</v>
      </c>
      <c r="K490">
        <v>0.49782100000000001</v>
      </c>
    </row>
    <row r="491" spans="1:11">
      <c r="A491" t="s">
        <v>180</v>
      </c>
      <c r="B491">
        <v>1.43893873023242E-3</v>
      </c>
      <c r="C491" t="s">
        <v>162</v>
      </c>
      <c r="D491" t="s">
        <v>181</v>
      </c>
      <c r="E491" t="s">
        <v>165</v>
      </c>
      <c r="F491" t="s">
        <v>478</v>
      </c>
      <c r="G491" t="s">
        <v>149</v>
      </c>
      <c r="H491" t="s">
        <v>149</v>
      </c>
      <c r="I491">
        <v>1</v>
      </c>
      <c r="J491">
        <v>1395.9970000000001</v>
      </c>
      <c r="K491">
        <v>0.49782100000000001</v>
      </c>
    </row>
    <row r="492" spans="1:11">
      <c r="A492" t="s">
        <v>184</v>
      </c>
      <c r="B492">
        <v>3.0839763301383299E-3</v>
      </c>
      <c r="C492" t="s">
        <v>186</v>
      </c>
      <c r="D492" t="s">
        <v>185</v>
      </c>
      <c r="E492" t="s">
        <v>165</v>
      </c>
      <c r="F492" t="s">
        <v>478</v>
      </c>
      <c r="G492" t="s">
        <v>149</v>
      </c>
      <c r="H492" t="s">
        <v>149</v>
      </c>
      <c r="I492">
        <v>2</v>
      </c>
      <c r="J492">
        <v>1302.704</v>
      </c>
      <c r="K492">
        <v>0.49782100000000001</v>
      </c>
    </row>
    <row r="493" spans="1:11">
      <c r="A493" t="s">
        <v>189</v>
      </c>
      <c r="B493">
        <v>1.26076656368514E-2</v>
      </c>
      <c r="C493" t="s">
        <v>186</v>
      </c>
      <c r="D493" t="s">
        <v>190</v>
      </c>
      <c r="E493" t="s">
        <v>165</v>
      </c>
      <c r="F493" t="s">
        <v>478</v>
      </c>
      <c r="G493" t="s">
        <v>149</v>
      </c>
      <c r="H493" t="s">
        <v>149</v>
      </c>
      <c r="I493">
        <v>8</v>
      </c>
      <c r="J493">
        <v>1274.624</v>
      </c>
      <c r="K493">
        <v>0.49782100000000001</v>
      </c>
    </row>
    <row r="494" spans="1:11">
      <c r="A494" t="s">
        <v>191</v>
      </c>
      <c r="B494">
        <v>1.08405679864728E-2</v>
      </c>
      <c r="C494" t="s">
        <v>186</v>
      </c>
      <c r="D494" t="s">
        <v>192</v>
      </c>
      <c r="E494" t="s">
        <v>165</v>
      </c>
      <c r="F494" t="s">
        <v>478</v>
      </c>
      <c r="G494" t="s">
        <v>149</v>
      </c>
      <c r="H494" t="s">
        <v>149</v>
      </c>
      <c r="I494">
        <v>7</v>
      </c>
      <c r="J494">
        <v>1297.098</v>
      </c>
      <c r="K494">
        <v>0.49782100000000001</v>
      </c>
    </row>
    <row r="495" spans="1:11">
      <c r="A495" t="s">
        <v>195</v>
      </c>
      <c r="B495">
        <v>1.4011849452803199E-3</v>
      </c>
      <c r="C495" t="s">
        <v>166</v>
      </c>
      <c r="D495" t="s">
        <v>196</v>
      </c>
      <c r="E495" t="s">
        <v>165</v>
      </c>
      <c r="F495" t="s">
        <v>478</v>
      </c>
      <c r="G495" t="s">
        <v>149</v>
      </c>
      <c r="H495" t="s">
        <v>149</v>
      </c>
      <c r="I495">
        <v>1</v>
      </c>
      <c r="J495">
        <v>1433.6110000000001</v>
      </c>
      <c r="K495">
        <v>0.49782100000000001</v>
      </c>
    </row>
    <row r="496" spans="1:11">
      <c r="A496" t="s">
        <v>209</v>
      </c>
      <c r="B496">
        <v>2.0124086847597899E-3</v>
      </c>
      <c r="C496" t="s">
        <v>203</v>
      </c>
      <c r="D496" t="s">
        <v>210</v>
      </c>
      <c r="E496" t="s">
        <v>165</v>
      </c>
      <c r="F496" t="s">
        <v>478</v>
      </c>
      <c r="G496" t="s">
        <v>149</v>
      </c>
      <c r="H496" t="s">
        <v>149</v>
      </c>
      <c r="I496">
        <v>1</v>
      </c>
      <c r="J496">
        <v>998.18399999999997</v>
      </c>
      <c r="K496">
        <v>0.49782100000000001</v>
      </c>
    </row>
    <row r="497" spans="1:11">
      <c r="A497" t="s">
        <v>232</v>
      </c>
      <c r="B497">
        <v>6.9255324524117798E-3</v>
      </c>
      <c r="C497" t="s">
        <v>233</v>
      </c>
      <c r="D497" t="s">
        <v>1</v>
      </c>
      <c r="E497" t="s">
        <v>113</v>
      </c>
      <c r="F497" t="s">
        <v>478</v>
      </c>
      <c r="G497" t="s">
        <v>1</v>
      </c>
      <c r="H497" t="s">
        <v>1</v>
      </c>
      <c r="I497">
        <v>4</v>
      </c>
      <c r="J497">
        <v>1160.202</v>
      </c>
      <c r="K497">
        <v>0.49782100000000001</v>
      </c>
    </row>
    <row r="498" spans="1:11">
      <c r="A498" t="s">
        <v>234</v>
      </c>
      <c r="B498">
        <v>3.5301644889189E-2</v>
      </c>
      <c r="C498" t="s">
        <v>236</v>
      </c>
      <c r="D498" t="s">
        <v>235</v>
      </c>
      <c r="E498" t="s">
        <v>165</v>
      </c>
      <c r="F498" t="s">
        <v>478</v>
      </c>
      <c r="G498" t="s">
        <v>149</v>
      </c>
      <c r="H498" t="s">
        <v>149</v>
      </c>
      <c r="I498">
        <v>23</v>
      </c>
      <c r="J498">
        <v>1308.759</v>
      </c>
      <c r="K498">
        <v>0.49782100000000001</v>
      </c>
    </row>
    <row r="499" spans="1:11">
      <c r="A499" t="s">
        <v>239</v>
      </c>
      <c r="B499">
        <v>4.0652689571632601E-2</v>
      </c>
      <c r="C499" t="s">
        <v>241</v>
      </c>
      <c r="D499" t="s">
        <v>240</v>
      </c>
      <c r="E499" t="s">
        <v>169</v>
      </c>
      <c r="F499" t="s">
        <v>478</v>
      </c>
      <c r="G499" t="s">
        <v>149</v>
      </c>
      <c r="H499" t="s">
        <v>242</v>
      </c>
      <c r="I499">
        <v>26</v>
      </c>
      <c r="J499">
        <v>1284.7270000000001</v>
      </c>
      <c r="K499">
        <v>0.49782100000000001</v>
      </c>
    </row>
    <row r="500" spans="1:11">
      <c r="A500" t="s">
        <v>243</v>
      </c>
      <c r="B500">
        <v>1.36545907239944E-2</v>
      </c>
      <c r="C500" t="s">
        <v>236</v>
      </c>
      <c r="D500" t="s">
        <v>244</v>
      </c>
      <c r="E500" t="s">
        <v>165</v>
      </c>
      <c r="F500" t="s">
        <v>478</v>
      </c>
      <c r="G500" t="s">
        <v>149</v>
      </c>
      <c r="H500" t="s">
        <v>149</v>
      </c>
      <c r="I500">
        <v>9</v>
      </c>
      <c r="J500">
        <v>1324.008</v>
      </c>
      <c r="K500">
        <v>0.49782100000000001</v>
      </c>
    </row>
    <row r="501" spans="1:11">
      <c r="A501" t="s">
        <v>171</v>
      </c>
      <c r="B501">
        <v>4.8798627760432804E-3</v>
      </c>
      <c r="C501" t="s">
        <v>166</v>
      </c>
      <c r="D501" t="s">
        <v>172</v>
      </c>
      <c r="E501" t="s">
        <v>165</v>
      </c>
      <c r="F501" t="s">
        <v>479</v>
      </c>
      <c r="G501" t="s">
        <v>149</v>
      </c>
      <c r="H501" t="s">
        <v>149</v>
      </c>
      <c r="I501">
        <v>2</v>
      </c>
      <c r="J501">
        <v>1279.674</v>
      </c>
      <c r="K501">
        <v>0.32027499999999998</v>
      </c>
    </row>
    <row r="502" spans="1:11">
      <c r="A502" t="s">
        <v>180</v>
      </c>
      <c r="B502">
        <v>2.23662139605974E-3</v>
      </c>
      <c r="C502" t="s">
        <v>162</v>
      </c>
      <c r="D502" t="s">
        <v>181</v>
      </c>
      <c r="E502" t="s">
        <v>165</v>
      </c>
      <c r="F502" t="s">
        <v>479</v>
      </c>
      <c r="G502" t="s">
        <v>149</v>
      </c>
      <c r="H502" t="s">
        <v>149</v>
      </c>
      <c r="I502">
        <v>1</v>
      </c>
      <c r="J502">
        <v>1395.9970000000001</v>
      </c>
      <c r="K502">
        <v>0.32027499999999998</v>
      </c>
    </row>
    <row r="503" spans="1:11">
      <c r="A503" t="s">
        <v>184</v>
      </c>
      <c r="B503">
        <v>2.3967967850219299E-3</v>
      </c>
      <c r="C503" t="s">
        <v>186</v>
      </c>
      <c r="D503" t="s">
        <v>185</v>
      </c>
      <c r="E503" t="s">
        <v>165</v>
      </c>
      <c r="F503" t="s">
        <v>479</v>
      </c>
      <c r="G503" t="s">
        <v>149</v>
      </c>
      <c r="H503" t="s">
        <v>149</v>
      </c>
      <c r="I503">
        <v>1</v>
      </c>
      <c r="J503">
        <v>1302.704</v>
      </c>
      <c r="K503">
        <v>0.32027499999999998</v>
      </c>
    </row>
    <row r="504" spans="1:11">
      <c r="A504" t="s">
        <v>189</v>
      </c>
      <c r="B504">
        <v>4.8991965615510199E-3</v>
      </c>
      <c r="C504" t="s">
        <v>186</v>
      </c>
      <c r="D504" t="s">
        <v>190</v>
      </c>
      <c r="E504" t="s">
        <v>165</v>
      </c>
      <c r="F504" t="s">
        <v>479</v>
      </c>
      <c r="G504" t="s">
        <v>149</v>
      </c>
      <c r="H504" t="s">
        <v>149</v>
      </c>
      <c r="I504">
        <v>2</v>
      </c>
      <c r="J504">
        <v>1274.624</v>
      </c>
      <c r="K504">
        <v>0.32027499999999998</v>
      </c>
    </row>
    <row r="505" spans="1:11">
      <c r="A505" t="s">
        <v>191</v>
      </c>
      <c r="B505">
        <v>4.8143112687479396E-3</v>
      </c>
      <c r="C505" t="s">
        <v>186</v>
      </c>
      <c r="D505" t="s">
        <v>192</v>
      </c>
      <c r="E505" t="s">
        <v>165</v>
      </c>
      <c r="F505" t="s">
        <v>479</v>
      </c>
      <c r="G505" t="s">
        <v>149</v>
      </c>
      <c r="H505" t="s">
        <v>149</v>
      </c>
      <c r="I505">
        <v>2</v>
      </c>
      <c r="J505">
        <v>1297.098</v>
      </c>
      <c r="K505">
        <v>0.32027499999999998</v>
      </c>
    </row>
    <row r="506" spans="1:11">
      <c r="A506" t="s">
        <v>232</v>
      </c>
      <c r="B506">
        <v>5.38236748261976E-3</v>
      </c>
      <c r="C506" t="s">
        <v>233</v>
      </c>
      <c r="D506" t="s">
        <v>1</v>
      </c>
      <c r="E506" t="s">
        <v>113</v>
      </c>
      <c r="F506" t="s">
        <v>479</v>
      </c>
      <c r="G506" t="s">
        <v>1</v>
      </c>
      <c r="H506" t="s">
        <v>1</v>
      </c>
      <c r="I506">
        <v>2</v>
      </c>
      <c r="J506">
        <v>1160.202</v>
      </c>
      <c r="K506">
        <v>0.32027499999999998</v>
      </c>
    </row>
    <row r="507" spans="1:11">
      <c r="A507" t="s">
        <v>234</v>
      </c>
      <c r="B507">
        <v>1.43142477371397E-2</v>
      </c>
      <c r="C507" t="s">
        <v>236</v>
      </c>
      <c r="D507" t="s">
        <v>235</v>
      </c>
      <c r="E507" t="s">
        <v>165</v>
      </c>
      <c r="F507" t="s">
        <v>479</v>
      </c>
      <c r="G507" t="s">
        <v>149</v>
      </c>
      <c r="H507" t="s">
        <v>149</v>
      </c>
      <c r="I507">
        <v>6</v>
      </c>
      <c r="J507">
        <v>1308.759</v>
      </c>
      <c r="K507">
        <v>0.32027499999999998</v>
      </c>
    </row>
    <row r="508" spans="1:11">
      <c r="A508" t="s">
        <v>239</v>
      </c>
      <c r="B508">
        <v>1.94426785397066E-2</v>
      </c>
      <c r="C508" t="s">
        <v>241</v>
      </c>
      <c r="D508" t="s">
        <v>240</v>
      </c>
      <c r="E508" t="s">
        <v>169</v>
      </c>
      <c r="F508" t="s">
        <v>479</v>
      </c>
      <c r="G508" t="s">
        <v>149</v>
      </c>
      <c r="H508" t="s">
        <v>242</v>
      </c>
      <c r="I508">
        <v>8</v>
      </c>
      <c r="J508">
        <v>1284.7270000000001</v>
      </c>
      <c r="K508">
        <v>0.32027499999999998</v>
      </c>
    </row>
    <row r="509" spans="1:11">
      <c r="A509" t="s">
        <v>243</v>
      </c>
      <c r="B509">
        <v>2.3582310371502301E-3</v>
      </c>
      <c r="C509" t="s">
        <v>236</v>
      </c>
      <c r="D509" t="s">
        <v>244</v>
      </c>
      <c r="E509" t="s">
        <v>165</v>
      </c>
      <c r="F509" t="s">
        <v>479</v>
      </c>
      <c r="G509" t="s">
        <v>149</v>
      </c>
      <c r="H509" t="s">
        <v>149</v>
      </c>
      <c r="I509">
        <v>1</v>
      </c>
      <c r="J509">
        <v>1324.008</v>
      </c>
      <c r="K509">
        <v>0.32027499999999998</v>
      </c>
    </row>
    <row r="510" spans="1:11">
      <c r="A510" t="s">
        <v>111</v>
      </c>
      <c r="B510">
        <v>0.15481985147284399</v>
      </c>
      <c r="C510" t="s">
        <v>114</v>
      </c>
      <c r="D510" t="s">
        <v>112</v>
      </c>
      <c r="E510" t="s">
        <v>113</v>
      </c>
      <c r="F510" t="s">
        <v>480</v>
      </c>
      <c r="G510" t="s">
        <v>115</v>
      </c>
      <c r="H510" t="s">
        <v>116</v>
      </c>
      <c r="I510">
        <v>30</v>
      </c>
      <c r="J510">
        <v>627.36500000000001</v>
      </c>
      <c r="K510">
        <v>0.308869</v>
      </c>
    </row>
    <row r="511" spans="1:11">
      <c r="A511" t="s">
        <v>117</v>
      </c>
      <c r="B511">
        <v>8.3990272721032502E-2</v>
      </c>
      <c r="C511" t="s">
        <v>119</v>
      </c>
      <c r="D511" t="s">
        <v>118</v>
      </c>
      <c r="E511" t="s">
        <v>113</v>
      </c>
      <c r="F511" t="s">
        <v>480</v>
      </c>
      <c r="G511" t="s">
        <v>120</v>
      </c>
      <c r="H511" t="s">
        <v>121</v>
      </c>
      <c r="I511">
        <v>24</v>
      </c>
      <c r="J511">
        <v>925.14099999999996</v>
      </c>
      <c r="K511">
        <v>0.308869</v>
      </c>
    </row>
    <row r="512" spans="1:11">
      <c r="A512" t="s">
        <v>122</v>
      </c>
      <c r="B512">
        <v>5.4313836323109599E-2</v>
      </c>
      <c r="C512" t="s">
        <v>124</v>
      </c>
      <c r="D512" t="s">
        <v>123</v>
      </c>
      <c r="E512" t="s">
        <v>113</v>
      </c>
      <c r="F512" t="s">
        <v>480</v>
      </c>
      <c r="G512" t="s">
        <v>120</v>
      </c>
      <c r="H512" t="s">
        <v>125</v>
      </c>
      <c r="I512">
        <v>13</v>
      </c>
      <c r="J512">
        <v>774.923</v>
      </c>
      <c r="K512">
        <v>0.308869</v>
      </c>
    </row>
    <row r="513" spans="1:11">
      <c r="A513" t="s">
        <v>126</v>
      </c>
      <c r="B513">
        <v>0.237113644196837</v>
      </c>
      <c r="C513" t="s">
        <v>119</v>
      </c>
      <c r="D513" t="s">
        <v>127</v>
      </c>
      <c r="E513" t="s">
        <v>113</v>
      </c>
      <c r="F513" t="s">
        <v>480</v>
      </c>
      <c r="G513" t="s">
        <v>120</v>
      </c>
      <c r="H513" t="s">
        <v>128</v>
      </c>
      <c r="I513">
        <v>62</v>
      </c>
      <c r="J513">
        <v>846.56600000000003</v>
      </c>
      <c r="K513">
        <v>0.308869</v>
      </c>
    </row>
    <row r="514" spans="1:11">
      <c r="A514" t="s">
        <v>129</v>
      </c>
      <c r="B514">
        <v>5.9198739650434498E-2</v>
      </c>
      <c r="C514" t="s">
        <v>124</v>
      </c>
      <c r="D514" t="s">
        <v>130</v>
      </c>
      <c r="E514" t="s">
        <v>113</v>
      </c>
      <c r="F514" t="s">
        <v>480</v>
      </c>
      <c r="G514" t="s">
        <v>120</v>
      </c>
      <c r="H514" t="s">
        <v>131</v>
      </c>
      <c r="I514">
        <v>6</v>
      </c>
      <c r="J514">
        <v>328.14400000000001</v>
      </c>
      <c r="K514">
        <v>0.308869</v>
      </c>
    </row>
    <row r="515" spans="1:11">
      <c r="A515" t="s">
        <v>132</v>
      </c>
      <c r="B515">
        <v>0.17524370902114</v>
      </c>
      <c r="C515" t="s">
        <v>114</v>
      </c>
      <c r="D515" t="s">
        <v>133</v>
      </c>
      <c r="E515" t="s">
        <v>113</v>
      </c>
      <c r="F515" t="s">
        <v>480</v>
      </c>
      <c r="G515" t="s">
        <v>115</v>
      </c>
      <c r="H515" t="s">
        <v>134</v>
      </c>
      <c r="I515">
        <v>39</v>
      </c>
      <c r="J515">
        <v>720.52300000000002</v>
      </c>
      <c r="K515">
        <v>0.308869</v>
      </c>
    </row>
    <row r="516" spans="1:11">
      <c r="A516" t="s">
        <v>135</v>
      </c>
      <c r="B516">
        <v>0.39603646765232903</v>
      </c>
      <c r="C516" t="s">
        <v>119</v>
      </c>
      <c r="D516" t="s">
        <v>136</v>
      </c>
      <c r="E516" t="s">
        <v>113</v>
      </c>
      <c r="F516" t="s">
        <v>480</v>
      </c>
      <c r="G516" t="s">
        <v>137</v>
      </c>
      <c r="H516" t="s">
        <v>138</v>
      </c>
      <c r="I516">
        <v>97</v>
      </c>
      <c r="J516">
        <v>792.98</v>
      </c>
      <c r="K516">
        <v>0.308869</v>
      </c>
    </row>
    <row r="517" spans="1:11">
      <c r="A517" t="s">
        <v>139</v>
      </c>
      <c r="B517">
        <v>0.43642950486729698</v>
      </c>
      <c r="C517" t="s">
        <v>119</v>
      </c>
      <c r="D517" t="s">
        <v>140</v>
      </c>
      <c r="E517" t="s">
        <v>113</v>
      </c>
      <c r="F517" t="s">
        <v>480</v>
      </c>
      <c r="G517" t="s">
        <v>137</v>
      </c>
      <c r="H517" t="s">
        <v>141</v>
      </c>
      <c r="I517">
        <v>97</v>
      </c>
      <c r="J517">
        <v>719.58699999999999</v>
      </c>
      <c r="K517">
        <v>0.308869</v>
      </c>
    </row>
    <row r="518" spans="1:11">
      <c r="A518" t="s">
        <v>142</v>
      </c>
      <c r="B518">
        <v>0.67643155268100597</v>
      </c>
      <c r="C518" t="s">
        <v>119</v>
      </c>
      <c r="D518" t="s">
        <v>143</v>
      </c>
      <c r="E518" t="s">
        <v>113</v>
      </c>
      <c r="F518" t="s">
        <v>480</v>
      </c>
      <c r="G518" t="s">
        <v>137</v>
      </c>
      <c r="H518" t="s">
        <v>144</v>
      </c>
      <c r="I518">
        <v>162</v>
      </c>
      <c r="J518">
        <v>775.38400000000001</v>
      </c>
      <c r="K518">
        <v>0.308869</v>
      </c>
    </row>
    <row r="519" spans="1:11">
      <c r="A519" t="s">
        <v>156</v>
      </c>
      <c r="B519">
        <v>1.9207228994044898E-2</v>
      </c>
      <c r="C519" t="s">
        <v>119</v>
      </c>
      <c r="D519" t="s">
        <v>157</v>
      </c>
      <c r="E519" t="s">
        <v>113</v>
      </c>
      <c r="F519" t="s">
        <v>480</v>
      </c>
      <c r="G519" t="s">
        <v>158</v>
      </c>
      <c r="H519" t="s">
        <v>158</v>
      </c>
      <c r="I519">
        <v>4</v>
      </c>
      <c r="J519">
        <v>674.25</v>
      </c>
      <c r="K519">
        <v>0.308869</v>
      </c>
    </row>
    <row r="520" spans="1:11">
      <c r="A520" t="s">
        <v>159</v>
      </c>
      <c r="B520">
        <v>5.8071323095374196E-3</v>
      </c>
      <c r="C520" t="s">
        <v>162</v>
      </c>
      <c r="D520" t="s">
        <v>160</v>
      </c>
      <c r="E520" t="s">
        <v>161</v>
      </c>
      <c r="F520" t="s">
        <v>480</v>
      </c>
      <c r="G520" t="s">
        <v>149</v>
      </c>
      <c r="H520" t="s">
        <v>149</v>
      </c>
      <c r="I520">
        <v>2</v>
      </c>
      <c r="J520">
        <v>1115.049</v>
      </c>
      <c r="K520">
        <v>0.308869</v>
      </c>
    </row>
    <row r="521" spans="1:11">
      <c r="A521" t="s">
        <v>215</v>
      </c>
      <c r="B521">
        <v>1.2719588184509601E-2</v>
      </c>
      <c r="C521" t="s">
        <v>203</v>
      </c>
      <c r="D521" t="s">
        <v>216</v>
      </c>
      <c r="E521" t="s">
        <v>217</v>
      </c>
      <c r="F521" t="s">
        <v>480</v>
      </c>
      <c r="G521" t="s">
        <v>149</v>
      </c>
      <c r="H521" t="s">
        <v>149</v>
      </c>
      <c r="I521">
        <v>1</v>
      </c>
      <c r="J521">
        <v>254.53800000000001</v>
      </c>
      <c r="K521">
        <v>0.308869</v>
      </c>
    </row>
    <row r="522" spans="1:11">
      <c r="A522" t="s">
        <v>232</v>
      </c>
      <c r="B522">
        <v>1.0269277433840001</v>
      </c>
      <c r="C522" t="s">
        <v>233</v>
      </c>
      <c r="D522" t="s">
        <v>1</v>
      </c>
      <c r="E522" t="s">
        <v>113</v>
      </c>
      <c r="F522" t="s">
        <v>480</v>
      </c>
      <c r="G522" t="s">
        <v>1</v>
      </c>
      <c r="H522" t="s">
        <v>1</v>
      </c>
      <c r="I522">
        <v>368</v>
      </c>
      <c r="J522">
        <v>1160.202</v>
      </c>
      <c r="K522">
        <v>0.308869</v>
      </c>
    </row>
    <row r="523" spans="1:11">
      <c r="A523" t="s">
        <v>234</v>
      </c>
      <c r="B523">
        <v>4.9476160810488397E-3</v>
      </c>
      <c r="C523" t="s">
        <v>236</v>
      </c>
      <c r="D523" t="s">
        <v>235</v>
      </c>
      <c r="E523" t="s">
        <v>165</v>
      </c>
      <c r="F523" t="s">
        <v>480</v>
      </c>
      <c r="G523" t="s">
        <v>149</v>
      </c>
      <c r="H523" t="s">
        <v>149</v>
      </c>
      <c r="I523">
        <v>2</v>
      </c>
      <c r="J523">
        <v>1308.759</v>
      </c>
      <c r="K523">
        <v>0.308869</v>
      </c>
    </row>
    <row r="524" spans="1:11">
      <c r="A524" t="s">
        <v>239</v>
      </c>
      <c r="B524">
        <v>0.398173097393278</v>
      </c>
      <c r="C524" t="s">
        <v>241</v>
      </c>
      <c r="D524" t="s">
        <v>240</v>
      </c>
      <c r="E524" t="s">
        <v>169</v>
      </c>
      <c r="F524" t="s">
        <v>480</v>
      </c>
      <c r="G524" t="s">
        <v>149</v>
      </c>
      <c r="H524" t="s">
        <v>242</v>
      </c>
      <c r="I524">
        <v>158</v>
      </c>
      <c r="J524">
        <v>1284.7270000000001</v>
      </c>
      <c r="K524">
        <v>0.308869</v>
      </c>
    </row>
    <row r="525" spans="1:11">
      <c r="A525" t="s">
        <v>117</v>
      </c>
      <c r="B525">
        <v>1.25506008465793E-2</v>
      </c>
      <c r="C525" t="s">
        <v>119</v>
      </c>
      <c r="D525" t="s">
        <v>118</v>
      </c>
      <c r="E525" t="s">
        <v>113</v>
      </c>
      <c r="F525" t="s">
        <v>481</v>
      </c>
      <c r="G525" t="s">
        <v>120</v>
      </c>
      <c r="H525" t="s">
        <v>121</v>
      </c>
      <c r="I525">
        <v>3</v>
      </c>
      <c r="J525">
        <v>925.14099999999996</v>
      </c>
      <c r="K525">
        <v>0.25837399999999999</v>
      </c>
    </row>
    <row r="526" spans="1:11">
      <c r="A526" t="s">
        <v>122</v>
      </c>
      <c r="B526">
        <v>4.9945071608427302E-3</v>
      </c>
      <c r="C526" t="s">
        <v>124</v>
      </c>
      <c r="D526" t="s">
        <v>123</v>
      </c>
      <c r="E526" t="s">
        <v>113</v>
      </c>
      <c r="F526" t="s">
        <v>481</v>
      </c>
      <c r="G526" t="s">
        <v>120</v>
      </c>
      <c r="H526" t="s">
        <v>125</v>
      </c>
      <c r="I526">
        <v>1</v>
      </c>
      <c r="J526">
        <v>774.923</v>
      </c>
      <c r="K526">
        <v>0.25837399999999999</v>
      </c>
    </row>
    <row r="527" spans="1:11">
      <c r="A527" t="s">
        <v>126</v>
      </c>
      <c r="B527">
        <v>1.8287332458906801E-2</v>
      </c>
      <c r="C527" t="s">
        <v>119</v>
      </c>
      <c r="D527" t="s">
        <v>127</v>
      </c>
      <c r="E527" t="s">
        <v>113</v>
      </c>
      <c r="F527" t="s">
        <v>481</v>
      </c>
      <c r="G527" t="s">
        <v>120</v>
      </c>
      <c r="H527" t="s">
        <v>128</v>
      </c>
      <c r="I527">
        <v>4</v>
      </c>
      <c r="J527">
        <v>846.56600000000003</v>
      </c>
      <c r="K527">
        <v>0.25837399999999999</v>
      </c>
    </row>
    <row r="528" spans="1:11">
      <c r="A528" t="s">
        <v>132</v>
      </c>
      <c r="B528">
        <v>1.07431920219111E-2</v>
      </c>
      <c r="C528" t="s">
        <v>114</v>
      </c>
      <c r="D528" t="s">
        <v>133</v>
      </c>
      <c r="E528" t="s">
        <v>113</v>
      </c>
      <c r="F528" t="s">
        <v>481</v>
      </c>
      <c r="G528" t="s">
        <v>115</v>
      </c>
      <c r="H528" t="s">
        <v>134</v>
      </c>
      <c r="I528">
        <v>2</v>
      </c>
      <c r="J528">
        <v>720.52300000000002</v>
      </c>
      <c r="K528">
        <v>0.25837399999999999</v>
      </c>
    </row>
    <row r="529" spans="1:11">
      <c r="A529" t="s">
        <v>135</v>
      </c>
      <c r="B529">
        <v>3.9046215264967397E-2</v>
      </c>
      <c r="C529" t="s">
        <v>119</v>
      </c>
      <c r="D529" t="s">
        <v>136</v>
      </c>
      <c r="E529" t="s">
        <v>113</v>
      </c>
      <c r="F529" t="s">
        <v>481</v>
      </c>
      <c r="G529" t="s">
        <v>137</v>
      </c>
      <c r="H529" t="s">
        <v>138</v>
      </c>
      <c r="I529">
        <v>8</v>
      </c>
      <c r="J529">
        <v>792.98</v>
      </c>
      <c r="K529">
        <v>0.25837399999999999</v>
      </c>
    </row>
    <row r="530" spans="1:11">
      <c r="A530" t="s">
        <v>139</v>
      </c>
      <c r="B530">
        <v>1.6135749280914199E-2</v>
      </c>
      <c r="C530" t="s">
        <v>119</v>
      </c>
      <c r="D530" t="s">
        <v>140</v>
      </c>
      <c r="E530" t="s">
        <v>113</v>
      </c>
      <c r="F530" t="s">
        <v>481</v>
      </c>
      <c r="G530" t="s">
        <v>137</v>
      </c>
      <c r="H530" t="s">
        <v>141</v>
      </c>
      <c r="I530">
        <v>3</v>
      </c>
      <c r="J530">
        <v>719.58699999999999</v>
      </c>
      <c r="K530">
        <v>0.25837399999999999</v>
      </c>
    </row>
    <row r="531" spans="1:11">
      <c r="A531" t="s">
        <v>142</v>
      </c>
      <c r="B531">
        <v>2.49576885298235E-2</v>
      </c>
      <c r="C531" t="s">
        <v>119</v>
      </c>
      <c r="D531" t="s">
        <v>143</v>
      </c>
      <c r="E531" t="s">
        <v>113</v>
      </c>
      <c r="F531" t="s">
        <v>481</v>
      </c>
      <c r="G531" t="s">
        <v>137</v>
      </c>
      <c r="H531" t="s">
        <v>144</v>
      </c>
      <c r="I531">
        <v>5</v>
      </c>
      <c r="J531">
        <v>775.38400000000001</v>
      </c>
      <c r="K531">
        <v>0.25837399999999999</v>
      </c>
    </row>
    <row r="532" spans="1:11">
      <c r="A532" t="s">
        <v>145</v>
      </c>
      <c r="B532">
        <v>4.2541416031921103E-3</v>
      </c>
      <c r="C532" t="s">
        <v>148</v>
      </c>
      <c r="D532" t="s">
        <v>146</v>
      </c>
      <c r="E532" t="s">
        <v>147</v>
      </c>
      <c r="F532" t="s">
        <v>481</v>
      </c>
      <c r="G532" t="s">
        <v>149</v>
      </c>
      <c r="H532" t="s">
        <v>149</v>
      </c>
      <c r="I532">
        <v>1</v>
      </c>
      <c r="J532">
        <v>909.78599999999994</v>
      </c>
      <c r="K532">
        <v>0.25837399999999999</v>
      </c>
    </row>
    <row r="533" spans="1:11">
      <c r="A533" t="s">
        <v>189</v>
      </c>
      <c r="B533">
        <v>3.0364707338020702E-3</v>
      </c>
      <c r="C533" t="s">
        <v>186</v>
      </c>
      <c r="D533" t="s">
        <v>190</v>
      </c>
      <c r="E533" t="s">
        <v>165</v>
      </c>
      <c r="F533" t="s">
        <v>481</v>
      </c>
      <c r="G533" t="s">
        <v>149</v>
      </c>
      <c r="H533" t="s">
        <v>149</v>
      </c>
      <c r="I533">
        <v>1</v>
      </c>
      <c r="J533">
        <v>1274.624</v>
      </c>
      <c r="K533">
        <v>0.25837399999999999</v>
      </c>
    </row>
    <row r="534" spans="1:11">
      <c r="A534" t="s">
        <v>232</v>
      </c>
      <c r="B534">
        <v>0.10341398536690501</v>
      </c>
      <c r="C534" t="s">
        <v>233</v>
      </c>
      <c r="D534" t="s">
        <v>1</v>
      </c>
      <c r="E534" t="s">
        <v>113</v>
      </c>
      <c r="F534" t="s">
        <v>481</v>
      </c>
      <c r="G534" t="s">
        <v>1</v>
      </c>
      <c r="H534" t="s">
        <v>1</v>
      </c>
      <c r="I534">
        <v>31</v>
      </c>
      <c r="J534">
        <v>1160.202</v>
      </c>
      <c r="K534">
        <v>0.25837399999999999</v>
      </c>
    </row>
    <row r="535" spans="1:11">
      <c r="A535" t="s">
        <v>234</v>
      </c>
      <c r="B535">
        <v>2.9572736253211901E-3</v>
      </c>
      <c r="C535" t="s">
        <v>236</v>
      </c>
      <c r="D535" t="s">
        <v>235</v>
      </c>
      <c r="E535" t="s">
        <v>165</v>
      </c>
      <c r="F535" t="s">
        <v>481</v>
      </c>
      <c r="G535" t="s">
        <v>149</v>
      </c>
      <c r="H535" t="s">
        <v>149</v>
      </c>
      <c r="I535">
        <v>1</v>
      </c>
      <c r="J535">
        <v>1308.759</v>
      </c>
      <c r="K535">
        <v>0.25837399999999999</v>
      </c>
    </row>
    <row r="536" spans="1:11">
      <c r="A536" t="s">
        <v>239</v>
      </c>
      <c r="B536">
        <v>8.1339987997642096E-2</v>
      </c>
      <c r="C536" t="s">
        <v>241</v>
      </c>
      <c r="D536" t="s">
        <v>240</v>
      </c>
      <c r="E536" t="s">
        <v>169</v>
      </c>
      <c r="F536" t="s">
        <v>481</v>
      </c>
      <c r="G536" t="s">
        <v>149</v>
      </c>
      <c r="H536" t="s">
        <v>242</v>
      </c>
      <c r="I536">
        <v>27</v>
      </c>
      <c r="J536">
        <v>1284.7270000000001</v>
      </c>
      <c r="K536">
        <v>0.25837399999999999</v>
      </c>
    </row>
    <row r="537" spans="1:11">
      <c r="A537" t="s">
        <v>111</v>
      </c>
      <c r="B537">
        <v>5.84110852615553E-3</v>
      </c>
      <c r="C537" t="s">
        <v>114</v>
      </c>
      <c r="D537" t="s">
        <v>112</v>
      </c>
      <c r="E537" t="s">
        <v>113</v>
      </c>
      <c r="F537" t="s">
        <v>482</v>
      </c>
      <c r="G537" t="s">
        <v>115</v>
      </c>
      <c r="H537" t="s">
        <v>116</v>
      </c>
      <c r="I537">
        <v>1</v>
      </c>
      <c r="J537">
        <v>627.36500000000001</v>
      </c>
      <c r="K537">
        <v>0.27288800000000002</v>
      </c>
    </row>
    <row r="538" spans="1:11">
      <c r="A538" t="s">
        <v>117</v>
      </c>
      <c r="B538">
        <v>3.9610254550512501E-3</v>
      </c>
      <c r="C538" t="s">
        <v>119</v>
      </c>
      <c r="D538" t="s">
        <v>118</v>
      </c>
      <c r="E538" t="s">
        <v>113</v>
      </c>
      <c r="F538" t="s">
        <v>482</v>
      </c>
      <c r="G538" t="s">
        <v>120</v>
      </c>
      <c r="H538" t="s">
        <v>121</v>
      </c>
      <c r="I538">
        <v>1</v>
      </c>
      <c r="J538">
        <v>925.14099999999996</v>
      </c>
      <c r="K538">
        <v>0.27288800000000002</v>
      </c>
    </row>
    <row r="539" spans="1:11">
      <c r="A539" t="s">
        <v>122</v>
      </c>
      <c r="B539">
        <v>4.7288660299301503E-3</v>
      </c>
      <c r="C539" t="s">
        <v>124</v>
      </c>
      <c r="D539" t="s">
        <v>123</v>
      </c>
      <c r="E539" t="s">
        <v>113</v>
      </c>
      <c r="F539" t="s">
        <v>482</v>
      </c>
      <c r="G539" t="s">
        <v>120</v>
      </c>
      <c r="H539" t="s">
        <v>125</v>
      </c>
      <c r="I539">
        <v>1</v>
      </c>
      <c r="J539">
        <v>774.923</v>
      </c>
      <c r="K539">
        <v>0.27288800000000002</v>
      </c>
    </row>
    <row r="540" spans="1:11">
      <c r="A540" t="s">
        <v>126</v>
      </c>
      <c r="B540">
        <v>1.2986017807867E-2</v>
      </c>
      <c r="C540" t="s">
        <v>119</v>
      </c>
      <c r="D540" t="s">
        <v>127</v>
      </c>
      <c r="E540" t="s">
        <v>113</v>
      </c>
      <c r="F540" t="s">
        <v>482</v>
      </c>
      <c r="G540" t="s">
        <v>120</v>
      </c>
      <c r="H540" t="s">
        <v>128</v>
      </c>
      <c r="I540">
        <v>3</v>
      </c>
      <c r="J540">
        <v>846.56600000000003</v>
      </c>
      <c r="K540">
        <v>0.27288800000000002</v>
      </c>
    </row>
    <row r="541" spans="1:11">
      <c r="A541" t="s">
        <v>132</v>
      </c>
      <c r="B541">
        <v>3.0515392712056898E-2</v>
      </c>
      <c r="C541" t="s">
        <v>114</v>
      </c>
      <c r="D541" t="s">
        <v>133</v>
      </c>
      <c r="E541" t="s">
        <v>113</v>
      </c>
      <c r="F541" t="s">
        <v>482</v>
      </c>
      <c r="G541" t="s">
        <v>115</v>
      </c>
      <c r="H541" t="s">
        <v>134</v>
      </c>
      <c r="I541">
        <v>6</v>
      </c>
      <c r="J541">
        <v>720.52300000000002</v>
      </c>
      <c r="K541">
        <v>0.27288800000000002</v>
      </c>
    </row>
    <row r="542" spans="1:11">
      <c r="A542" t="s">
        <v>139</v>
      </c>
      <c r="B542">
        <v>1.01850284969338E-2</v>
      </c>
      <c r="C542" t="s">
        <v>119</v>
      </c>
      <c r="D542" t="s">
        <v>140</v>
      </c>
      <c r="E542" t="s">
        <v>113</v>
      </c>
      <c r="F542" t="s">
        <v>482</v>
      </c>
      <c r="G542" t="s">
        <v>137</v>
      </c>
      <c r="H542" t="s">
        <v>141</v>
      </c>
      <c r="I542">
        <v>2</v>
      </c>
      <c r="J542">
        <v>719.58699999999999</v>
      </c>
      <c r="K542">
        <v>0.27288800000000002</v>
      </c>
    </row>
    <row r="543" spans="1:11">
      <c r="A543" t="s">
        <v>142</v>
      </c>
      <c r="B543">
        <v>2.8356327062551399E-2</v>
      </c>
      <c r="C543" t="s">
        <v>119</v>
      </c>
      <c r="D543" t="s">
        <v>143</v>
      </c>
      <c r="E543" t="s">
        <v>113</v>
      </c>
      <c r="F543" t="s">
        <v>482</v>
      </c>
      <c r="G543" t="s">
        <v>137</v>
      </c>
      <c r="H543" t="s">
        <v>144</v>
      </c>
      <c r="I543">
        <v>6</v>
      </c>
      <c r="J543">
        <v>775.38400000000001</v>
      </c>
      <c r="K543">
        <v>0.27288800000000002</v>
      </c>
    </row>
    <row r="544" spans="1:11">
      <c r="A544" t="s">
        <v>232</v>
      </c>
      <c r="B544">
        <v>4.7377616792311603E-2</v>
      </c>
      <c r="C544" t="s">
        <v>233</v>
      </c>
      <c r="D544" t="s">
        <v>1</v>
      </c>
      <c r="E544" t="s">
        <v>113</v>
      </c>
      <c r="F544" t="s">
        <v>482</v>
      </c>
      <c r="G544" t="s">
        <v>1</v>
      </c>
      <c r="H544" t="s">
        <v>1</v>
      </c>
      <c r="I544">
        <v>15</v>
      </c>
      <c r="J544">
        <v>1160.202</v>
      </c>
      <c r="K544">
        <v>0.27288800000000002</v>
      </c>
    </row>
    <row r="545" spans="1:11">
      <c r="A545" t="s">
        <v>239</v>
      </c>
      <c r="B545">
        <v>3.4228349373943902E-2</v>
      </c>
      <c r="C545" t="s">
        <v>241</v>
      </c>
      <c r="D545" t="s">
        <v>240</v>
      </c>
      <c r="E545" t="s">
        <v>169</v>
      </c>
      <c r="F545" t="s">
        <v>482</v>
      </c>
      <c r="G545" t="s">
        <v>149</v>
      </c>
      <c r="H545" t="s">
        <v>242</v>
      </c>
      <c r="I545">
        <v>12</v>
      </c>
      <c r="J545">
        <v>1284.7270000000001</v>
      </c>
      <c r="K545">
        <v>0.27288800000000002</v>
      </c>
    </row>
    <row r="546" spans="1:11">
      <c r="A546" t="s">
        <v>243</v>
      </c>
      <c r="B546">
        <v>2.7677378463812599E-3</v>
      </c>
      <c r="C546" t="s">
        <v>236</v>
      </c>
      <c r="D546" t="s">
        <v>244</v>
      </c>
      <c r="E546" t="s">
        <v>165</v>
      </c>
      <c r="F546" t="s">
        <v>482</v>
      </c>
      <c r="G546" t="s">
        <v>149</v>
      </c>
      <c r="H546" t="s">
        <v>149</v>
      </c>
      <c r="I546">
        <v>1</v>
      </c>
      <c r="J546">
        <v>1324.008</v>
      </c>
      <c r="K546">
        <v>0.27288800000000002</v>
      </c>
    </row>
    <row r="547" spans="1:11">
      <c r="A547" t="s">
        <v>111</v>
      </c>
      <c r="B547">
        <v>3.7048010512302998E-2</v>
      </c>
      <c r="C547" t="s">
        <v>114</v>
      </c>
      <c r="D547" t="s">
        <v>112</v>
      </c>
      <c r="E547" t="s">
        <v>113</v>
      </c>
      <c r="F547" t="s">
        <v>483</v>
      </c>
      <c r="G547" t="s">
        <v>115</v>
      </c>
      <c r="H547" t="s">
        <v>116</v>
      </c>
      <c r="I547">
        <v>5</v>
      </c>
      <c r="J547">
        <v>627.36500000000001</v>
      </c>
      <c r="K547">
        <v>0.21512200000000001</v>
      </c>
    </row>
    <row r="548" spans="1:11">
      <c r="A548" t="s">
        <v>117</v>
      </c>
      <c r="B548">
        <v>9.0443997632991699E-2</v>
      </c>
      <c r="C548" t="s">
        <v>119</v>
      </c>
      <c r="D548" t="s">
        <v>118</v>
      </c>
      <c r="E548" t="s">
        <v>113</v>
      </c>
      <c r="F548" t="s">
        <v>483</v>
      </c>
      <c r="G548" t="s">
        <v>120</v>
      </c>
      <c r="H548" t="s">
        <v>121</v>
      </c>
      <c r="I548">
        <v>18</v>
      </c>
      <c r="J548">
        <v>925.14099999999996</v>
      </c>
      <c r="K548">
        <v>0.21512200000000001</v>
      </c>
    </row>
    <row r="549" spans="1:11">
      <c r="A549" t="s">
        <v>122</v>
      </c>
      <c r="B549">
        <v>3.5992156818240299E-2</v>
      </c>
      <c r="C549" t="s">
        <v>124</v>
      </c>
      <c r="D549" t="s">
        <v>123</v>
      </c>
      <c r="E549" t="s">
        <v>113</v>
      </c>
      <c r="F549" t="s">
        <v>483</v>
      </c>
      <c r="G549" t="s">
        <v>120</v>
      </c>
      <c r="H549" t="s">
        <v>125</v>
      </c>
      <c r="I549">
        <v>6</v>
      </c>
      <c r="J549">
        <v>774.923</v>
      </c>
      <c r="K549">
        <v>0.21512200000000001</v>
      </c>
    </row>
    <row r="550" spans="1:11">
      <c r="A550" t="s">
        <v>126</v>
      </c>
      <c r="B550">
        <v>0.13178488216186901</v>
      </c>
      <c r="C550" t="s">
        <v>119</v>
      </c>
      <c r="D550" t="s">
        <v>127</v>
      </c>
      <c r="E550" t="s">
        <v>113</v>
      </c>
      <c r="F550" t="s">
        <v>483</v>
      </c>
      <c r="G550" t="s">
        <v>120</v>
      </c>
      <c r="H550" t="s">
        <v>128</v>
      </c>
      <c r="I550">
        <v>24</v>
      </c>
      <c r="J550">
        <v>846.56600000000003</v>
      </c>
      <c r="K550">
        <v>0.21512200000000001</v>
      </c>
    </row>
    <row r="551" spans="1:11">
      <c r="A551" t="s">
        <v>129</v>
      </c>
      <c r="B551">
        <v>1.41661131180524E-2</v>
      </c>
      <c r="C551" t="s">
        <v>124</v>
      </c>
      <c r="D551" t="s">
        <v>130</v>
      </c>
      <c r="E551" t="s">
        <v>113</v>
      </c>
      <c r="F551" t="s">
        <v>483</v>
      </c>
      <c r="G551" t="s">
        <v>120</v>
      </c>
      <c r="H551" t="s">
        <v>131</v>
      </c>
      <c r="I551">
        <v>1</v>
      </c>
      <c r="J551">
        <v>328.14400000000001</v>
      </c>
      <c r="K551">
        <v>0.21512200000000001</v>
      </c>
    </row>
    <row r="552" spans="1:11">
      <c r="A552" t="s">
        <v>132</v>
      </c>
      <c r="B552">
        <v>6.4515983847985403E-2</v>
      </c>
      <c r="C552" t="s">
        <v>114</v>
      </c>
      <c r="D552" t="s">
        <v>133</v>
      </c>
      <c r="E552" t="s">
        <v>113</v>
      </c>
      <c r="F552" t="s">
        <v>483</v>
      </c>
      <c r="G552" t="s">
        <v>115</v>
      </c>
      <c r="H552" t="s">
        <v>134</v>
      </c>
      <c r="I552">
        <v>10</v>
      </c>
      <c r="J552">
        <v>720.52300000000002</v>
      </c>
      <c r="K552">
        <v>0.21512200000000001</v>
      </c>
    </row>
    <row r="553" spans="1:11">
      <c r="A553" t="s">
        <v>135</v>
      </c>
      <c r="B553">
        <v>0.22862175073444199</v>
      </c>
      <c r="C553" t="s">
        <v>119</v>
      </c>
      <c r="D553" t="s">
        <v>136</v>
      </c>
      <c r="E553" t="s">
        <v>113</v>
      </c>
      <c r="F553" t="s">
        <v>483</v>
      </c>
      <c r="G553" t="s">
        <v>137</v>
      </c>
      <c r="H553" t="s">
        <v>138</v>
      </c>
      <c r="I553">
        <v>39</v>
      </c>
      <c r="J553">
        <v>792.98</v>
      </c>
      <c r="K553">
        <v>0.21512200000000001</v>
      </c>
    </row>
    <row r="554" spans="1:11">
      <c r="A554" t="s">
        <v>139</v>
      </c>
      <c r="B554">
        <v>0.21317967912057401</v>
      </c>
      <c r="C554" t="s">
        <v>119</v>
      </c>
      <c r="D554" t="s">
        <v>140</v>
      </c>
      <c r="E554" t="s">
        <v>113</v>
      </c>
      <c r="F554" t="s">
        <v>483</v>
      </c>
      <c r="G554" t="s">
        <v>137</v>
      </c>
      <c r="H554" t="s">
        <v>141</v>
      </c>
      <c r="I554">
        <v>33</v>
      </c>
      <c r="J554">
        <v>719.58699999999999</v>
      </c>
      <c r="K554">
        <v>0.21512200000000001</v>
      </c>
    </row>
    <row r="555" spans="1:11">
      <c r="A555" t="s">
        <v>142</v>
      </c>
      <c r="B555">
        <v>0.39567833682236597</v>
      </c>
      <c r="C555" t="s">
        <v>119</v>
      </c>
      <c r="D555" t="s">
        <v>143</v>
      </c>
      <c r="E555" t="s">
        <v>113</v>
      </c>
      <c r="F555" t="s">
        <v>483</v>
      </c>
      <c r="G555" t="s">
        <v>137</v>
      </c>
      <c r="H555" t="s">
        <v>144</v>
      </c>
      <c r="I555">
        <v>66</v>
      </c>
      <c r="J555">
        <v>775.38400000000001</v>
      </c>
      <c r="K555">
        <v>0.21512200000000001</v>
      </c>
    </row>
    <row r="556" spans="1:11">
      <c r="A556" t="s">
        <v>159</v>
      </c>
      <c r="B556">
        <v>8.3377950619393393E-3</v>
      </c>
      <c r="C556" t="s">
        <v>162</v>
      </c>
      <c r="D556" t="s">
        <v>160</v>
      </c>
      <c r="E556" t="s">
        <v>161</v>
      </c>
      <c r="F556" t="s">
        <v>483</v>
      </c>
      <c r="G556" t="s">
        <v>149</v>
      </c>
      <c r="H556" t="s">
        <v>149</v>
      </c>
      <c r="I556">
        <v>2</v>
      </c>
      <c r="J556">
        <v>1115.049</v>
      </c>
      <c r="K556">
        <v>0.21512200000000001</v>
      </c>
    </row>
    <row r="557" spans="1:11">
      <c r="A557" t="s">
        <v>171</v>
      </c>
      <c r="B557">
        <v>7.2651706966152304E-3</v>
      </c>
      <c r="C557" t="s">
        <v>166</v>
      </c>
      <c r="D557" t="s">
        <v>172</v>
      </c>
      <c r="E557" t="s">
        <v>165</v>
      </c>
      <c r="F557" t="s">
        <v>483</v>
      </c>
      <c r="G557" t="s">
        <v>149</v>
      </c>
      <c r="H557" t="s">
        <v>149</v>
      </c>
      <c r="I557">
        <v>2</v>
      </c>
      <c r="J557">
        <v>1279.674</v>
      </c>
      <c r="K557">
        <v>0.21512200000000001</v>
      </c>
    </row>
    <row r="558" spans="1:11">
      <c r="A558" t="s">
        <v>184</v>
      </c>
      <c r="B558">
        <v>7.1367325547633201E-3</v>
      </c>
      <c r="C558" t="s">
        <v>186</v>
      </c>
      <c r="D558" t="s">
        <v>185</v>
      </c>
      <c r="E558" t="s">
        <v>165</v>
      </c>
      <c r="F558" t="s">
        <v>483</v>
      </c>
      <c r="G558" t="s">
        <v>149</v>
      </c>
      <c r="H558" t="s">
        <v>149</v>
      </c>
      <c r="I558">
        <v>2</v>
      </c>
      <c r="J558">
        <v>1302.704</v>
      </c>
      <c r="K558">
        <v>0.21512200000000001</v>
      </c>
    </row>
    <row r="559" spans="1:11">
      <c r="A559" t="s">
        <v>191</v>
      </c>
      <c r="B559">
        <v>3.58378859809374E-3</v>
      </c>
      <c r="C559" t="s">
        <v>186</v>
      </c>
      <c r="D559" t="s">
        <v>192</v>
      </c>
      <c r="E559" t="s">
        <v>165</v>
      </c>
      <c r="F559" t="s">
        <v>483</v>
      </c>
      <c r="G559" t="s">
        <v>149</v>
      </c>
      <c r="H559" t="s">
        <v>149</v>
      </c>
      <c r="I559">
        <v>1</v>
      </c>
      <c r="J559">
        <v>1297.098</v>
      </c>
      <c r="K559">
        <v>0.21512200000000001</v>
      </c>
    </row>
    <row r="560" spans="1:11">
      <c r="A560" t="s">
        <v>197</v>
      </c>
      <c r="B560">
        <v>3.1981266261512302E-3</v>
      </c>
      <c r="C560" t="s">
        <v>162</v>
      </c>
      <c r="D560" t="s">
        <v>198</v>
      </c>
      <c r="E560" t="s">
        <v>165</v>
      </c>
      <c r="F560" t="s">
        <v>483</v>
      </c>
      <c r="G560" t="s">
        <v>149</v>
      </c>
      <c r="H560" t="s">
        <v>149</v>
      </c>
      <c r="I560">
        <v>1</v>
      </c>
      <c r="J560">
        <v>1453.5150000000001</v>
      </c>
      <c r="K560">
        <v>0.21512200000000001</v>
      </c>
    </row>
    <row r="561" spans="1:11">
      <c r="A561" t="s">
        <v>215</v>
      </c>
      <c r="B561">
        <v>1.8262597423607502E-2</v>
      </c>
      <c r="C561" t="s">
        <v>203</v>
      </c>
      <c r="D561" t="s">
        <v>216</v>
      </c>
      <c r="E561" t="s">
        <v>217</v>
      </c>
      <c r="F561" t="s">
        <v>483</v>
      </c>
      <c r="G561" t="s">
        <v>149</v>
      </c>
      <c r="H561" t="s">
        <v>149</v>
      </c>
      <c r="I561">
        <v>1</v>
      </c>
      <c r="J561">
        <v>254.53800000000001</v>
      </c>
      <c r="K561">
        <v>0.21512200000000001</v>
      </c>
    </row>
    <row r="562" spans="1:11">
      <c r="A562" t="s">
        <v>232</v>
      </c>
      <c r="B562">
        <v>0.87345001561471503</v>
      </c>
      <c r="C562" t="s">
        <v>233</v>
      </c>
      <c r="D562" t="s">
        <v>1</v>
      </c>
      <c r="E562" t="s">
        <v>113</v>
      </c>
      <c r="F562" t="s">
        <v>483</v>
      </c>
      <c r="G562" t="s">
        <v>1</v>
      </c>
      <c r="H562" t="s">
        <v>1</v>
      </c>
      <c r="I562">
        <v>218</v>
      </c>
      <c r="J562">
        <v>1160.202</v>
      </c>
      <c r="K562">
        <v>0.21512200000000001</v>
      </c>
    </row>
    <row r="563" spans="1:11">
      <c r="A563" t="s">
        <v>239</v>
      </c>
      <c r="B563">
        <v>0.32926511009259402</v>
      </c>
      <c r="C563" t="s">
        <v>241</v>
      </c>
      <c r="D563" t="s">
        <v>240</v>
      </c>
      <c r="E563" t="s">
        <v>169</v>
      </c>
      <c r="F563" t="s">
        <v>483</v>
      </c>
      <c r="G563" t="s">
        <v>149</v>
      </c>
      <c r="H563" t="s">
        <v>242</v>
      </c>
      <c r="I563">
        <v>91</v>
      </c>
      <c r="J563">
        <v>1284.7270000000001</v>
      </c>
      <c r="K563">
        <v>0.21512200000000001</v>
      </c>
    </row>
    <row r="564" spans="1:11">
      <c r="A564" t="s">
        <v>111</v>
      </c>
      <c r="B564">
        <v>3.88169703043206E-3</v>
      </c>
      <c r="C564" t="s">
        <v>114</v>
      </c>
      <c r="D564" t="s">
        <v>112</v>
      </c>
      <c r="E564" t="s">
        <v>113</v>
      </c>
      <c r="F564" t="s">
        <v>484</v>
      </c>
      <c r="G564" t="s">
        <v>115</v>
      </c>
      <c r="H564" t="s">
        <v>116</v>
      </c>
      <c r="I564">
        <v>1</v>
      </c>
      <c r="J564">
        <v>627.36500000000001</v>
      </c>
      <c r="K564">
        <v>0.41063699999999997</v>
      </c>
    </row>
    <row r="565" spans="1:11">
      <c r="A565" t="s">
        <v>117</v>
      </c>
      <c r="B565">
        <v>2.6322915723084499E-3</v>
      </c>
      <c r="C565" t="s">
        <v>119</v>
      </c>
      <c r="D565" t="s">
        <v>118</v>
      </c>
      <c r="E565" t="s">
        <v>113</v>
      </c>
      <c r="F565" t="s">
        <v>484</v>
      </c>
      <c r="G565" t="s">
        <v>120</v>
      </c>
      <c r="H565" t="s">
        <v>121</v>
      </c>
      <c r="I565">
        <v>1</v>
      </c>
      <c r="J565">
        <v>925.14099999999996</v>
      </c>
      <c r="K565">
        <v>0.41063699999999997</v>
      </c>
    </row>
    <row r="566" spans="1:11">
      <c r="A566" t="s">
        <v>126</v>
      </c>
      <c r="B566">
        <v>8.6298322546511808E-3</v>
      </c>
      <c r="C566" t="s">
        <v>119</v>
      </c>
      <c r="D566" t="s">
        <v>127</v>
      </c>
      <c r="E566" t="s">
        <v>113</v>
      </c>
      <c r="F566" t="s">
        <v>484</v>
      </c>
      <c r="G566" t="s">
        <v>120</v>
      </c>
      <c r="H566" t="s">
        <v>128</v>
      </c>
      <c r="I566">
        <v>3</v>
      </c>
      <c r="J566">
        <v>846.56600000000003</v>
      </c>
      <c r="K566">
        <v>0.41063699999999997</v>
      </c>
    </row>
    <row r="567" spans="1:11">
      <c r="A567" t="s">
        <v>132</v>
      </c>
      <c r="B567">
        <v>6.7596478044337502E-3</v>
      </c>
      <c r="C567" t="s">
        <v>114</v>
      </c>
      <c r="D567" t="s">
        <v>133</v>
      </c>
      <c r="E567" t="s">
        <v>113</v>
      </c>
      <c r="F567" t="s">
        <v>484</v>
      </c>
      <c r="G567" t="s">
        <v>115</v>
      </c>
      <c r="H567" t="s">
        <v>134</v>
      </c>
      <c r="I567">
        <v>2</v>
      </c>
      <c r="J567">
        <v>720.52300000000002</v>
      </c>
      <c r="K567">
        <v>0.41063699999999997</v>
      </c>
    </row>
    <row r="568" spans="1:11">
      <c r="A568" t="s">
        <v>135</v>
      </c>
      <c r="B568">
        <v>9.2129972666284594E-3</v>
      </c>
      <c r="C568" t="s">
        <v>119</v>
      </c>
      <c r="D568" t="s">
        <v>136</v>
      </c>
      <c r="E568" t="s">
        <v>113</v>
      </c>
      <c r="F568" t="s">
        <v>484</v>
      </c>
      <c r="G568" t="s">
        <v>137</v>
      </c>
      <c r="H568" t="s">
        <v>138</v>
      </c>
      <c r="I568">
        <v>3</v>
      </c>
      <c r="J568">
        <v>792.98</v>
      </c>
      <c r="K568">
        <v>0.41063699999999997</v>
      </c>
    </row>
    <row r="569" spans="1:11">
      <c r="A569" t="s">
        <v>139</v>
      </c>
      <c r="B569">
        <v>3.0457981755469599E-2</v>
      </c>
      <c r="C569" t="s">
        <v>119</v>
      </c>
      <c r="D569" t="s">
        <v>140</v>
      </c>
      <c r="E569" t="s">
        <v>113</v>
      </c>
      <c r="F569" t="s">
        <v>484</v>
      </c>
      <c r="G569" t="s">
        <v>137</v>
      </c>
      <c r="H569" t="s">
        <v>141</v>
      </c>
      <c r="I569">
        <v>9</v>
      </c>
      <c r="J569">
        <v>719.58699999999999</v>
      </c>
      <c r="K569">
        <v>0.41063699999999997</v>
      </c>
    </row>
    <row r="570" spans="1:11">
      <c r="A570" t="s">
        <v>142</v>
      </c>
      <c r="B570">
        <v>4.3969661490252797E-2</v>
      </c>
      <c r="C570" t="s">
        <v>119</v>
      </c>
      <c r="D570" t="s">
        <v>143</v>
      </c>
      <c r="E570" t="s">
        <v>113</v>
      </c>
      <c r="F570" t="s">
        <v>484</v>
      </c>
      <c r="G570" t="s">
        <v>137</v>
      </c>
      <c r="H570" t="s">
        <v>144</v>
      </c>
      <c r="I570">
        <v>14</v>
      </c>
      <c r="J570">
        <v>775.38400000000001</v>
      </c>
      <c r="K570">
        <v>0.41063699999999997</v>
      </c>
    </row>
    <row r="571" spans="1:11">
      <c r="A571" t="s">
        <v>159</v>
      </c>
      <c r="B571">
        <v>2.1839765404901598E-3</v>
      </c>
      <c r="C571" t="s">
        <v>162</v>
      </c>
      <c r="D571" t="s">
        <v>160</v>
      </c>
      <c r="E571" t="s">
        <v>161</v>
      </c>
      <c r="F571" t="s">
        <v>484</v>
      </c>
      <c r="G571" t="s">
        <v>149</v>
      </c>
      <c r="H571" t="s">
        <v>149</v>
      </c>
      <c r="I571">
        <v>1</v>
      </c>
      <c r="J571">
        <v>1115.049</v>
      </c>
      <c r="K571">
        <v>0.41063699999999997</v>
      </c>
    </row>
    <row r="572" spans="1:11">
      <c r="A572" t="s">
        <v>163</v>
      </c>
      <c r="B572">
        <v>1.67153608067127E-3</v>
      </c>
      <c r="C572" t="s">
        <v>166</v>
      </c>
      <c r="D572" t="s">
        <v>164</v>
      </c>
      <c r="E572" t="s">
        <v>165</v>
      </c>
      <c r="F572" t="s">
        <v>484</v>
      </c>
      <c r="G572" t="s">
        <v>149</v>
      </c>
      <c r="H572" t="s">
        <v>149</v>
      </c>
      <c r="I572">
        <v>1</v>
      </c>
      <c r="J572">
        <v>1456.8879999999999</v>
      </c>
      <c r="K572">
        <v>0.41063699999999997</v>
      </c>
    </row>
    <row r="573" spans="1:11">
      <c r="A573" t="s">
        <v>171</v>
      </c>
      <c r="B573">
        <v>1.9030165944584399E-3</v>
      </c>
      <c r="C573" t="s">
        <v>166</v>
      </c>
      <c r="D573" t="s">
        <v>172</v>
      </c>
      <c r="E573" t="s">
        <v>165</v>
      </c>
      <c r="F573" t="s">
        <v>484</v>
      </c>
      <c r="G573" t="s">
        <v>149</v>
      </c>
      <c r="H573" t="s">
        <v>149</v>
      </c>
      <c r="I573">
        <v>1</v>
      </c>
      <c r="J573">
        <v>1279.674</v>
      </c>
      <c r="K573">
        <v>0.41063699999999997</v>
      </c>
    </row>
    <row r="574" spans="1:11">
      <c r="A574" t="s">
        <v>209</v>
      </c>
      <c r="B574">
        <v>2.43967130057886E-3</v>
      </c>
      <c r="C574" t="s">
        <v>203</v>
      </c>
      <c r="D574" t="s">
        <v>210</v>
      </c>
      <c r="E574" t="s">
        <v>165</v>
      </c>
      <c r="F574" t="s">
        <v>484</v>
      </c>
      <c r="G574" t="s">
        <v>149</v>
      </c>
      <c r="H574" t="s">
        <v>149</v>
      </c>
      <c r="I574">
        <v>1</v>
      </c>
      <c r="J574">
        <v>998.18399999999997</v>
      </c>
      <c r="K574">
        <v>0.41063699999999997</v>
      </c>
    </row>
    <row r="575" spans="1:11">
      <c r="A575" t="s">
        <v>211</v>
      </c>
      <c r="B575">
        <v>3.5372857793344301E-3</v>
      </c>
      <c r="C575" t="s">
        <v>203</v>
      </c>
      <c r="D575" t="s">
        <v>212</v>
      </c>
      <c r="E575" t="s">
        <v>165</v>
      </c>
      <c r="F575" t="s">
        <v>484</v>
      </c>
      <c r="G575" t="s">
        <v>149</v>
      </c>
      <c r="H575" t="s">
        <v>149</v>
      </c>
      <c r="I575">
        <v>1</v>
      </c>
      <c r="J575">
        <v>688.44899999999996</v>
      </c>
      <c r="K575">
        <v>0.41063699999999997</v>
      </c>
    </row>
    <row r="576" spans="1:11">
      <c r="A576" t="s">
        <v>218</v>
      </c>
      <c r="B576">
        <v>1.2030752489882401E-2</v>
      </c>
      <c r="C576" t="s">
        <v>203</v>
      </c>
      <c r="D576" t="s">
        <v>219</v>
      </c>
      <c r="E576" t="s">
        <v>217</v>
      </c>
      <c r="F576" t="s">
        <v>484</v>
      </c>
      <c r="G576" t="s">
        <v>149</v>
      </c>
      <c r="H576" t="s">
        <v>149</v>
      </c>
      <c r="I576">
        <v>1</v>
      </c>
      <c r="J576">
        <v>202.41800000000001</v>
      </c>
      <c r="K576">
        <v>0.41063699999999997</v>
      </c>
    </row>
    <row r="577" spans="1:11">
      <c r="A577" t="s">
        <v>232</v>
      </c>
      <c r="B577">
        <v>7.9761242081022393E-2</v>
      </c>
      <c r="C577" t="s">
        <v>233</v>
      </c>
      <c r="D577" t="s">
        <v>1</v>
      </c>
      <c r="E577" t="s">
        <v>113</v>
      </c>
      <c r="F577" t="s">
        <v>484</v>
      </c>
      <c r="G577" t="s">
        <v>1</v>
      </c>
      <c r="H577" t="s">
        <v>1</v>
      </c>
      <c r="I577">
        <v>38</v>
      </c>
      <c r="J577">
        <v>1160.202</v>
      </c>
      <c r="K577">
        <v>0.41063699999999997</v>
      </c>
    </row>
    <row r="578" spans="1:11">
      <c r="A578" t="s">
        <v>234</v>
      </c>
      <c r="B578">
        <v>1.86072520417969E-3</v>
      </c>
      <c r="C578" t="s">
        <v>236</v>
      </c>
      <c r="D578" t="s">
        <v>235</v>
      </c>
      <c r="E578" t="s">
        <v>165</v>
      </c>
      <c r="F578" t="s">
        <v>484</v>
      </c>
      <c r="G578" t="s">
        <v>149</v>
      </c>
      <c r="H578" t="s">
        <v>149</v>
      </c>
      <c r="I578">
        <v>1</v>
      </c>
      <c r="J578">
        <v>1308.759</v>
      </c>
      <c r="K578">
        <v>0.41063699999999997</v>
      </c>
    </row>
    <row r="579" spans="1:11">
      <c r="A579" t="s">
        <v>239</v>
      </c>
      <c r="B579">
        <v>3.7910635605805897E-2</v>
      </c>
      <c r="C579" t="s">
        <v>241</v>
      </c>
      <c r="D579" t="s">
        <v>240</v>
      </c>
      <c r="E579" t="s">
        <v>169</v>
      </c>
      <c r="F579" t="s">
        <v>484</v>
      </c>
      <c r="G579" t="s">
        <v>149</v>
      </c>
      <c r="H579" t="s">
        <v>242</v>
      </c>
      <c r="I579">
        <v>20</v>
      </c>
      <c r="J579">
        <v>1284.7270000000001</v>
      </c>
      <c r="K579">
        <v>0.41063699999999997</v>
      </c>
    </row>
    <row r="580" spans="1:11">
      <c r="A580" t="s">
        <v>111</v>
      </c>
      <c r="B580">
        <v>7.1881164799426902E-3</v>
      </c>
      <c r="C580" t="s">
        <v>114</v>
      </c>
      <c r="D580" t="s">
        <v>112</v>
      </c>
      <c r="E580" t="s">
        <v>113</v>
      </c>
      <c r="F580" t="s">
        <v>485</v>
      </c>
      <c r="G580" t="s">
        <v>115</v>
      </c>
      <c r="H580" t="s">
        <v>116</v>
      </c>
      <c r="I580">
        <v>2</v>
      </c>
      <c r="J580">
        <v>627.36500000000001</v>
      </c>
      <c r="K580">
        <v>0.44350099999999998</v>
      </c>
    </row>
    <row r="581" spans="1:11">
      <c r="A581" t="s">
        <v>117</v>
      </c>
      <c r="B581">
        <v>7.3117060460609401E-3</v>
      </c>
      <c r="C581" t="s">
        <v>119</v>
      </c>
      <c r="D581" t="s">
        <v>118</v>
      </c>
      <c r="E581" t="s">
        <v>113</v>
      </c>
      <c r="F581" t="s">
        <v>485</v>
      </c>
      <c r="G581" t="s">
        <v>120</v>
      </c>
      <c r="H581" t="s">
        <v>121</v>
      </c>
      <c r="I581">
        <v>3</v>
      </c>
      <c r="J581">
        <v>925.14099999999996</v>
      </c>
      <c r="K581">
        <v>0.44350099999999998</v>
      </c>
    </row>
    <row r="582" spans="1:11">
      <c r="A582" t="s">
        <v>122</v>
      </c>
      <c r="B582">
        <v>8.7290724925687593E-3</v>
      </c>
      <c r="C582" t="s">
        <v>124</v>
      </c>
      <c r="D582" t="s">
        <v>123</v>
      </c>
      <c r="E582" t="s">
        <v>113</v>
      </c>
      <c r="F582" t="s">
        <v>485</v>
      </c>
      <c r="G582" t="s">
        <v>120</v>
      </c>
      <c r="H582" t="s">
        <v>125</v>
      </c>
      <c r="I582">
        <v>3</v>
      </c>
      <c r="J582">
        <v>774.923</v>
      </c>
      <c r="K582">
        <v>0.44350099999999998</v>
      </c>
    </row>
    <row r="583" spans="1:11">
      <c r="A583" t="s">
        <v>126</v>
      </c>
      <c r="B583">
        <v>2.6634501594909599E-2</v>
      </c>
      <c r="C583" t="s">
        <v>119</v>
      </c>
      <c r="D583" t="s">
        <v>127</v>
      </c>
      <c r="E583" t="s">
        <v>113</v>
      </c>
      <c r="F583" t="s">
        <v>485</v>
      </c>
      <c r="G583" t="s">
        <v>120</v>
      </c>
      <c r="H583" t="s">
        <v>128</v>
      </c>
      <c r="I583">
        <v>10</v>
      </c>
      <c r="J583">
        <v>846.56600000000003</v>
      </c>
      <c r="K583">
        <v>0.44350099999999998</v>
      </c>
    </row>
    <row r="584" spans="1:11">
      <c r="A584" t="s">
        <v>129</v>
      </c>
      <c r="B584">
        <v>6.8713319387818201E-3</v>
      </c>
      <c r="C584" t="s">
        <v>124</v>
      </c>
      <c r="D584" t="s">
        <v>130</v>
      </c>
      <c r="E584" t="s">
        <v>113</v>
      </c>
      <c r="F584" t="s">
        <v>485</v>
      </c>
      <c r="G584" t="s">
        <v>120</v>
      </c>
      <c r="H584" t="s">
        <v>131</v>
      </c>
      <c r="I584">
        <v>1</v>
      </c>
      <c r="J584">
        <v>328.14400000000001</v>
      </c>
      <c r="K584">
        <v>0.44350099999999998</v>
      </c>
    </row>
    <row r="585" spans="1:11">
      <c r="A585" t="s">
        <v>132</v>
      </c>
      <c r="B585">
        <v>3.1293745622549499E-3</v>
      </c>
      <c r="C585" t="s">
        <v>114</v>
      </c>
      <c r="D585" t="s">
        <v>133</v>
      </c>
      <c r="E585" t="s">
        <v>113</v>
      </c>
      <c r="F585" t="s">
        <v>485</v>
      </c>
      <c r="G585" t="s">
        <v>115</v>
      </c>
      <c r="H585" t="s">
        <v>134</v>
      </c>
      <c r="I585">
        <v>1</v>
      </c>
      <c r="J585">
        <v>720.52300000000002</v>
      </c>
      <c r="K585">
        <v>0.44350099999999998</v>
      </c>
    </row>
    <row r="586" spans="1:11">
      <c r="A586" t="s">
        <v>135</v>
      </c>
      <c r="B586">
        <v>2.8434340686015101E-2</v>
      </c>
      <c r="C586" t="s">
        <v>119</v>
      </c>
      <c r="D586" t="s">
        <v>136</v>
      </c>
      <c r="E586" t="s">
        <v>113</v>
      </c>
      <c r="F586" t="s">
        <v>485</v>
      </c>
      <c r="G586" t="s">
        <v>137</v>
      </c>
      <c r="H586" t="s">
        <v>138</v>
      </c>
      <c r="I586">
        <v>10</v>
      </c>
      <c r="J586">
        <v>792.98</v>
      </c>
      <c r="K586">
        <v>0.44350099999999998</v>
      </c>
    </row>
    <row r="587" spans="1:11">
      <c r="A587" t="s">
        <v>139</v>
      </c>
      <c r="B587">
        <v>2.1934115588577E-2</v>
      </c>
      <c r="C587" t="s">
        <v>119</v>
      </c>
      <c r="D587" t="s">
        <v>140</v>
      </c>
      <c r="E587" t="s">
        <v>113</v>
      </c>
      <c r="F587" t="s">
        <v>485</v>
      </c>
      <c r="G587" t="s">
        <v>137</v>
      </c>
      <c r="H587" t="s">
        <v>141</v>
      </c>
      <c r="I587">
        <v>7</v>
      </c>
      <c r="J587">
        <v>719.58699999999999</v>
      </c>
      <c r="K587">
        <v>0.44350099999999998</v>
      </c>
    </row>
    <row r="588" spans="1:11">
      <c r="A588" t="s">
        <v>142</v>
      </c>
      <c r="B588">
        <v>3.19875698040143E-2</v>
      </c>
      <c r="C588" t="s">
        <v>119</v>
      </c>
      <c r="D588" t="s">
        <v>143</v>
      </c>
      <c r="E588" t="s">
        <v>113</v>
      </c>
      <c r="F588" t="s">
        <v>485</v>
      </c>
      <c r="G588" t="s">
        <v>137</v>
      </c>
      <c r="H588" t="s">
        <v>144</v>
      </c>
      <c r="I588">
        <v>11</v>
      </c>
      <c r="J588">
        <v>775.38400000000001</v>
      </c>
      <c r="K588">
        <v>0.44350099999999998</v>
      </c>
    </row>
    <row r="589" spans="1:11">
      <c r="A589" t="s">
        <v>156</v>
      </c>
      <c r="B589">
        <v>6.6882798597541603E-3</v>
      </c>
      <c r="C589" t="s">
        <v>119</v>
      </c>
      <c r="D589" t="s">
        <v>157</v>
      </c>
      <c r="E589" t="s">
        <v>113</v>
      </c>
      <c r="F589" t="s">
        <v>485</v>
      </c>
      <c r="G589" t="s">
        <v>158</v>
      </c>
      <c r="H589" t="s">
        <v>158</v>
      </c>
      <c r="I589">
        <v>2</v>
      </c>
      <c r="J589">
        <v>674.25</v>
      </c>
      <c r="K589">
        <v>0.44350099999999998</v>
      </c>
    </row>
    <row r="590" spans="1:11">
      <c r="A590" t="s">
        <v>232</v>
      </c>
      <c r="B590">
        <v>7.1907387563222597E-2</v>
      </c>
      <c r="C590" t="s">
        <v>233</v>
      </c>
      <c r="D590" t="s">
        <v>1</v>
      </c>
      <c r="E590" t="s">
        <v>113</v>
      </c>
      <c r="F590" t="s">
        <v>485</v>
      </c>
      <c r="G590" t="s">
        <v>1</v>
      </c>
      <c r="H590" t="s">
        <v>1</v>
      </c>
      <c r="I590">
        <v>37</v>
      </c>
      <c r="J590">
        <v>1160.202</v>
      </c>
      <c r="K590">
        <v>0.44350099999999998</v>
      </c>
    </row>
    <row r="591" spans="1:11">
      <c r="A591" t="s">
        <v>239</v>
      </c>
      <c r="B591">
        <v>3.86115491071891E-2</v>
      </c>
      <c r="C591" t="s">
        <v>241</v>
      </c>
      <c r="D591" t="s">
        <v>240</v>
      </c>
      <c r="E591" t="s">
        <v>169</v>
      </c>
      <c r="F591" t="s">
        <v>485</v>
      </c>
      <c r="G591" t="s">
        <v>149</v>
      </c>
      <c r="H591" t="s">
        <v>242</v>
      </c>
      <c r="I591">
        <v>22</v>
      </c>
      <c r="J591">
        <v>1284.7270000000001</v>
      </c>
      <c r="K591">
        <v>0.44350099999999998</v>
      </c>
    </row>
    <row r="592" spans="1:11">
      <c r="A592" t="s">
        <v>243</v>
      </c>
      <c r="B592">
        <v>1.70300054661273E-3</v>
      </c>
      <c r="C592" t="s">
        <v>236</v>
      </c>
      <c r="D592" t="s">
        <v>244</v>
      </c>
      <c r="E592" t="s">
        <v>165</v>
      </c>
      <c r="F592" t="s">
        <v>485</v>
      </c>
      <c r="G592" t="s">
        <v>149</v>
      </c>
      <c r="H592" t="s">
        <v>149</v>
      </c>
      <c r="I592">
        <v>1</v>
      </c>
      <c r="J592">
        <v>1324.008</v>
      </c>
      <c r="K592">
        <v>0.44350099999999998</v>
      </c>
    </row>
    <row r="593" spans="1:11">
      <c r="A593" t="s">
        <v>111</v>
      </c>
      <c r="B593">
        <v>0.56282605840425803</v>
      </c>
      <c r="C593" t="s">
        <v>114</v>
      </c>
      <c r="D593" t="s">
        <v>112</v>
      </c>
      <c r="E593" t="s">
        <v>113</v>
      </c>
      <c r="F593" t="s">
        <v>486</v>
      </c>
      <c r="G593" t="s">
        <v>115</v>
      </c>
      <c r="H593" t="s">
        <v>116</v>
      </c>
      <c r="I593">
        <v>75</v>
      </c>
      <c r="J593">
        <v>627.36500000000001</v>
      </c>
      <c r="K593">
        <v>0.21240600000000001</v>
      </c>
    </row>
    <row r="594" spans="1:11">
      <c r="A594" t="s">
        <v>117</v>
      </c>
      <c r="B594">
        <v>0.417291120679256</v>
      </c>
      <c r="C594" t="s">
        <v>119</v>
      </c>
      <c r="D594" t="s">
        <v>118</v>
      </c>
      <c r="E594" t="s">
        <v>113</v>
      </c>
      <c r="F594" t="s">
        <v>486</v>
      </c>
      <c r="G594" t="s">
        <v>120</v>
      </c>
      <c r="H594" t="s">
        <v>121</v>
      </c>
      <c r="I594">
        <v>82</v>
      </c>
      <c r="J594">
        <v>925.14099999999996</v>
      </c>
      <c r="K594">
        <v>0.21240600000000001</v>
      </c>
    </row>
    <row r="595" spans="1:11">
      <c r="A595" t="s">
        <v>122</v>
      </c>
      <c r="B595">
        <v>0.70474606182672495</v>
      </c>
      <c r="C595" t="s">
        <v>124</v>
      </c>
      <c r="D595" t="s">
        <v>123</v>
      </c>
      <c r="E595" t="s">
        <v>113</v>
      </c>
      <c r="F595" t="s">
        <v>486</v>
      </c>
      <c r="G595" t="s">
        <v>120</v>
      </c>
      <c r="H595" t="s">
        <v>125</v>
      </c>
      <c r="I595">
        <v>116</v>
      </c>
      <c r="J595">
        <v>774.923</v>
      </c>
      <c r="K595">
        <v>0.21240600000000001</v>
      </c>
    </row>
    <row r="596" spans="1:11">
      <c r="A596" t="s">
        <v>126</v>
      </c>
      <c r="B596">
        <v>0.32811373380167902</v>
      </c>
      <c r="C596" t="s">
        <v>119</v>
      </c>
      <c r="D596" t="s">
        <v>127</v>
      </c>
      <c r="E596" t="s">
        <v>113</v>
      </c>
      <c r="F596" t="s">
        <v>486</v>
      </c>
      <c r="G596" t="s">
        <v>120</v>
      </c>
      <c r="H596" t="s">
        <v>128</v>
      </c>
      <c r="I596">
        <v>59</v>
      </c>
      <c r="J596">
        <v>846.56600000000003</v>
      </c>
      <c r="K596">
        <v>0.21240600000000001</v>
      </c>
    </row>
    <row r="597" spans="1:11">
      <c r="A597" t="s">
        <v>129</v>
      </c>
      <c r="B597">
        <v>0.93257143443127299</v>
      </c>
      <c r="C597" t="s">
        <v>124</v>
      </c>
      <c r="D597" t="s">
        <v>130</v>
      </c>
      <c r="E597" t="s">
        <v>113</v>
      </c>
      <c r="F597" t="s">
        <v>486</v>
      </c>
      <c r="G597" t="s">
        <v>120</v>
      </c>
      <c r="H597" t="s">
        <v>131</v>
      </c>
      <c r="I597">
        <v>65</v>
      </c>
      <c r="J597">
        <v>328.14400000000001</v>
      </c>
      <c r="K597">
        <v>0.21240600000000001</v>
      </c>
    </row>
    <row r="598" spans="1:11">
      <c r="A598" t="s">
        <v>132</v>
      </c>
      <c r="B598">
        <v>0.62073891996831498</v>
      </c>
      <c r="C598" t="s">
        <v>114</v>
      </c>
      <c r="D598" t="s">
        <v>133</v>
      </c>
      <c r="E598" t="s">
        <v>113</v>
      </c>
      <c r="F598" t="s">
        <v>486</v>
      </c>
      <c r="G598" t="s">
        <v>115</v>
      </c>
      <c r="H598" t="s">
        <v>134</v>
      </c>
      <c r="I598">
        <v>95</v>
      </c>
      <c r="J598">
        <v>720.52300000000002</v>
      </c>
      <c r="K598">
        <v>0.21240600000000001</v>
      </c>
    </row>
    <row r="599" spans="1:11">
      <c r="A599" t="s">
        <v>135</v>
      </c>
      <c r="B599">
        <v>0.38590849804536798</v>
      </c>
      <c r="C599" t="s">
        <v>119</v>
      </c>
      <c r="D599" t="s">
        <v>136</v>
      </c>
      <c r="E599" t="s">
        <v>113</v>
      </c>
      <c r="F599" t="s">
        <v>486</v>
      </c>
      <c r="G599" t="s">
        <v>137</v>
      </c>
      <c r="H599" t="s">
        <v>138</v>
      </c>
      <c r="I599">
        <v>65</v>
      </c>
      <c r="J599">
        <v>792.98</v>
      </c>
      <c r="K599">
        <v>0.21240600000000001</v>
      </c>
    </row>
    <row r="600" spans="1:11">
      <c r="A600" t="s">
        <v>139</v>
      </c>
      <c r="B600">
        <v>0.248618537484602</v>
      </c>
      <c r="C600" t="s">
        <v>119</v>
      </c>
      <c r="D600" t="s">
        <v>140</v>
      </c>
      <c r="E600" t="s">
        <v>113</v>
      </c>
      <c r="F600" t="s">
        <v>486</v>
      </c>
      <c r="G600" t="s">
        <v>137</v>
      </c>
      <c r="H600" t="s">
        <v>141</v>
      </c>
      <c r="I600">
        <v>38</v>
      </c>
      <c r="J600">
        <v>719.58699999999999</v>
      </c>
      <c r="K600">
        <v>0.21240600000000001</v>
      </c>
    </row>
    <row r="601" spans="1:11">
      <c r="A601" t="s">
        <v>142</v>
      </c>
      <c r="B601">
        <v>0.182153549792509</v>
      </c>
      <c r="C601" t="s">
        <v>119</v>
      </c>
      <c r="D601" t="s">
        <v>143</v>
      </c>
      <c r="E601" t="s">
        <v>113</v>
      </c>
      <c r="F601" t="s">
        <v>486</v>
      </c>
      <c r="G601" t="s">
        <v>137</v>
      </c>
      <c r="H601" t="s">
        <v>144</v>
      </c>
      <c r="I601">
        <v>30</v>
      </c>
      <c r="J601">
        <v>775.38400000000001</v>
      </c>
      <c r="K601">
        <v>0.21240600000000001</v>
      </c>
    </row>
    <row r="602" spans="1:11">
      <c r="A602" t="s">
        <v>156</v>
      </c>
      <c r="B602">
        <v>0.21645815793458201</v>
      </c>
      <c r="C602" t="s">
        <v>119</v>
      </c>
      <c r="D602" t="s">
        <v>157</v>
      </c>
      <c r="E602" t="s">
        <v>113</v>
      </c>
      <c r="F602" t="s">
        <v>486</v>
      </c>
      <c r="G602" t="s">
        <v>158</v>
      </c>
      <c r="H602" t="s">
        <v>158</v>
      </c>
      <c r="I602">
        <v>31</v>
      </c>
      <c r="J602">
        <v>674.25</v>
      </c>
      <c r="K602">
        <v>0.21240600000000001</v>
      </c>
    </row>
    <row r="603" spans="1:11">
      <c r="A603" t="s">
        <v>232</v>
      </c>
      <c r="B603">
        <v>2.8405186808452401E-2</v>
      </c>
      <c r="C603" t="s">
        <v>233</v>
      </c>
      <c r="D603" t="s">
        <v>1</v>
      </c>
      <c r="E603" t="s">
        <v>113</v>
      </c>
      <c r="F603" t="s">
        <v>486</v>
      </c>
      <c r="G603" t="s">
        <v>1</v>
      </c>
      <c r="H603" t="s">
        <v>1</v>
      </c>
      <c r="I603">
        <v>7</v>
      </c>
      <c r="J603">
        <v>1160.202</v>
      </c>
      <c r="K603">
        <v>0.21240600000000001</v>
      </c>
    </row>
    <row r="604" spans="1:11">
      <c r="A604" t="s">
        <v>111</v>
      </c>
      <c r="B604">
        <v>0.59316504763338396</v>
      </c>
      <c r="C604" t="s">
        <v>114</v>
      </c>
      <c r="D604" t="s">
        <v>112</v>
      </c>
      <c r="E604" t="s">
        <v>113</v>
      </c>
      <c r="F604" t="s">
        <v>487</v>
      </c>
      <c r="G604" t="s">
        <v>115</v>
      </c>
      <c r="H604" t="s">
        <v>116</v>
      </c>
      <c r="I604">
        <v>62</v>
      </c>
      <c r="J604">
        <v>627.36500000000001</v>
      </c>
      <c r="K604">
        <v>0.16660800000000001</v>
      </c>
    </row>
    <row r="605" spans="1:11">
      <c r="A605" t="s">
        <v>117</v>
      </c>
      <c r="B605">
        <v>0.41521802146471698</v>
      </c>
      <c r="C605" t="s">
        <v>119</v>
      </c>
      <c r="D605" t="s">
        <v>118</v>
      </c>
      <c r="E605" t="s">
        <v>113</v>
      </c>
      <c r="F605" t="s">
        <v>487</v>
      </c>
      <c r="G605" t="s">
        <v>120</v>
      </c>
      <c r="H605" t="s">
        <v>121</v>
      </c>
      <c r="I605">
        <v>64</v>
      </c>
      <c r="J605">
        <v>925.14099999999996</v>
      </c>
      <c r="K605">
        <v>0.16660800000000001</v>
      </c>
    </row>
    <row r="606" spans="1:11">
      <c r="A606" t="s">
        <v>122</v>
      </c>
      <c r="B606">
        <v>0.53443474940648095</v>
      </c>
      <c r="C606" t="s">
        <v>124</v>
      </c>
      <c r="D606" t="s">
        <v>123</v>
      </c>
      <c r="E606" t="s">
        <v>113</v>
      </c>
      <c r="F606" t="s">
        <v>487</v>
      </c>
      <c r="G606" t="s">
        <v>120</v>
      </c>
      <c r="H606" t="s">
        <v>125</v>
      </c>
      <c r="I606">
        <v>69</v>
      </c>
      <c r="J606">
        <v>774.923</v>
      </c>
      <c r="K606">
        <v>0.16660800000000001</v>
      </c>
    </row>
    <row r="607" spans="1:11">
      <c r="A607" t="s">
        <v>126</v>
      </c>
      <c r="B607">
        <v>0.411217246066786</v>
      </c>
      <c r="C607" t="s">
        <v>119</v>
      </c>
      <c r="D607" t="s">
        <v>127</v>
      </c>
      <c r="E607" t="s">
        <v>113</v>
      </c>
      <c r="F607" t="s">
        <v>487</v>
      </c>
      <c r="G607" t="s">
        <v>120</v>
      </c>
      <c r="H607" t="s">
        <v>128</v>
      </c>
      <c r="I607">
        <v>58</v>
      </c>
      <c r="J607">
        <v>846.56600000000003</v>
      </c>
      <c r="K607">
        <v>0.16660800000000001</v>
      </c>
    </row>
    <row r="608" spans="1:11">
      <c r="A608" t="s">
        <v>129</v>
      </c>
      <c r="B608">
        <v>0.65847938335818401</v>
      </c>
      <c r="C608" t="s">
        <v>124</v>
      </c>
      <c r="D608" t="s">
        <v>130</v>
      </c>
      <c r="E608" t="s">
        <v>113</v>
      </c>
      <c r="F608" t="s">
        <v>487</v>
      </c>
      <c r="G608" t="s">
        <v>120</v>
      </c>
      <c r="H608" t="s">
        <v>131</v>
      </c>
      <c r="I608">
        <v>36</v>
      </c>
      <c r="J608">
        <v>328.14400000000001</v>
      </c>
      <c r="K608">
        <v>0.16660800000000001</v>
      </c>
    </row>
    <row r="609" spans="1:11">
      <c r="A609" t="s">
        <v>132</v>
      </c>
      <c r="B609">
        <v>0.45816191974817999</v>
      </c>
      <c r="C609" t="s">
        <v>114</v>
      </c>
      <c r="D609" t="s">
        <v>133</v>
      </c>
      <c r="E609" t="s">
        <v>113</v>
      </c>
      <c r="F609" t="s">
        <v>487</v>
      </c>
      <c r="G609" t="s">
        <v>115</v>
      </c>
      <c r="H609" t="s">
        <v>134</v>
      </c>
      <c r="I609">
        <v>55</v>
      </c>
      <c r="J609">
        <v>720.52300000000002</v>
      </c>
      <c r="K609">
        <v>0.16660800000000001</v>
      </c>
    </row>
    <row r="610" spans="1:11">
      <c r="A610" t="s">
        <v>135</v>
      </c>
      <c r="B610">
        <v>0.13624306966927799</v>
      </c>
      <c r="C610" t="s">
        <v>119</v>
      </c>
      <c r="D610" t="s">
        <v>136</v>
      </c>
      <c r="E610" t="s">
        <v>113</v>
      </c>
      <c r="F610" t="s">
        <v>487</v>
      </c>
      <c r="G610" t="s">
        <v>137</v>
      </c>
      <c r="H610" t="s">
        <v>138</v>
      </c>
      <c r="I610">
        <v>18</v>
      </c>
      <c r="J610">
        <v>792.98</v>
      </c>
      <c r="K610">
        <v>0.16660800000000001</v>
      </c>
    </row>
    <row r="611" spans="1:11">
      <c r="A611" t="s">
        <v>139</v>
      </c>
      <c r="B611">
        <v>0.17516209661569901</v>
      </c>
      <c r="C611" t="s">
        <v>119</v>
      </c>
      <c r="D611" t="s">
        <v>140</v>
      </c>
      <c r="E611" t="s">
        <v>113</v>
      </c>
      <c r="F611" t="s">
        <v>487</v>
      </c>
      <c r="G611" t="s">
        <v>137</v>
      </c>
      <c r="H611" t="s">
        <v>141</v>
      </c>
      <c r="I611">
        <v>21</v>
      </c>
      <c r="J611">
        <v>719.58699999999999</v>
      </c>
      <c r="K611">
        <v>0.16660800000000001</v>
      </c>
    </row>
    <row r="612" spans="1:11">
      <c r="A612" t="s">
        <v>142</v>
      </c>
      <c r="B612">
        <v>0.18577982760601</v>
      </c>
      <c r="C612" t="s">
        <v>119</v>
      </c>
      <c r="D612" t="s">
        <v>143</v>
      </c>
      <c r="E612" t="s">
        <v>113</v>
      </c>
      <c r="F612" t="s">
        <v>487</v>
      </c>
      <c r="G612" t="s">
        <v>137</v>
      </c>
      <c r="H612" t="s">
        <v>144</v>
      </c>
      <c r="I612">
        <v>24</v>
      </c>
      <c r="J612">
        <v>775.38400000000001</v>
      </c>
      <c r="K612">
        <v>0.16660800000000001</v>
      </c>
    </row>
    <row r="613" spans="1:11">
      <c r="A613" t="s">
        <v>156</v>
      </c>
      <c r="B613">
        <v>8.0117189014715595E-2</v>
      </c>
      <c r="C613" t="s">
        <v>119</v>
      </c>
      <c r="D613" t="s">
        <v>157</v>
      </c>
      <c r="E613" t="s">
        <v>113</v>
      </c>
      <c r="F613" t="s">
        <v>487</v>
      </c>
      <c r="G613" t="s">
        <v>158</v>
      </c>
      <c r="H613" t="s">
        <v>158</v>
      </c>
      <c r="I613">
        <v>9</v>
      </c>
      <c r="J613">
        <v>674.25</v>
      </c>
      <c r="K613">
        <v>0.16660800000000001</v>
      </c>
    </row>
    <row r="614" spans="1:11">
      <c r="A614" t="s">
        <v>180</v>
      </c>
      <c r="B614">
        <v>4.2995169356995601E-3</v>
      </c>
      <c r="C614" t="s">
        <v>162</v>
      </c>
      <c r="D614" t="s">
        <v>181</v>
      </c>
      <c r="E614" t="s">
        <v>165</v>
      </c>
      <c r="F614" t="s">
        <v>487</v>
      </c>
      <c r="G614" t="s">
        <v>149</v>
      </c>
      <c r="H614" t="s">
        <v>149</v>
      </c>
      <c r="I614">
        <v>1</v>
      </c>
      <c r="J614">
        <v>1395.9970000000001</v>
      </c>
      <c r="K614">
        <v>0.16660800000000001</v>
      </c>
    </row>
    <row r="615" spans="1:11">
      <c r="A615" t="s">
        <v>232</v>
      </c>
      <c r="B615">
        <v>5.1733342501441796E-3</v>
      </c>
      <c r="C615" t="s">
        <v>233</v>
      </c>
      <c r="D615" t="s">
        <v>1</v>
      </c>
      <c r="E615" t="s">
        <v>113</v>
      </c>
      <c r="F615" t="s">
        <v>487</v>
      </c>
      <c r="G615" t="s">
        <v>1</v>
      </c>
      <c r="H615" t="s">
        <v>1</v>
      </c>
      <c r="I615">
        <v>1</v>
      </c>
      <c r="J615">
        <v>1160.202</v>
      </c>
      <c r="K615">
        <v>0.16660800000000001</v>
      </c>
    </row>
    <row r="616" spans="1:11">
      <c r="A616" t="s">
        <v>111</v>
      </c>
      <c r="B616">
        <v>0.34233644746998998</v>
      </c>
      <c r="C616" t="s">
        <v>114</v>
      </c>
      <c r="D616" t="s">
        <v>112</v>
      </c>
      <c r="E616" t="s">
        <v>113</v>
      </c>
      <c r="F616" t="s">
        <v>488</v>
      </c>
      <c r="G616" t="s">
        <v>115</v>
      </c>
      <c r="H616" t="s">
        <v>116</v>
      </c>
      <c r="I616">
        <v>48</v>
      </c>
      <c r="J616">
        <v>627.36500000000001</v>
      </c>
      <c r="K616">
        <v>0.223495</v>
      </c>
    </row>
    <row r="617" spans="1:11">
      <c r="A617" t="s">
        <v>117</v>
      </c>
      <c r="B617">
        <v>0.42076878386938499</v>
      </c>
      <c r="C617" t="s">
        <v>119</v>
      </c>
      <c r="D617" t="s">
        <v>118</v>
      </c>
      <c r="E617" t="s">
        <v>113</v>
      </c>
      <c r="F617" t="s">
        <v>488</v>
      </c>
      <c r="G617" t="s">
        <v>120</v>
      </c>
      <c r="H617" t="s">
        <v>121</v>
      </c>
      <c r="I617">
        <v>87</v>
      </c>
      <c r="J617">
        <v>925.14099999999996</v>
      </c>
      <c r="K617">
        <v>0.223495</v>
      </c>
    </row>
    <row r="618" spans="1:11">
      <c r="A618" t="s">
        <v>122</v>
      </c>
      <c r="B618">
        <v>0.542752073015076</v>
      </c>
      <c r="C618" t="s">
        <v>124</v>
      </c>
      <c r="D618" t="s">
        <v>123</v>
      </c>
      <c r="E618" t="s">
        <v>113</v>
      </c>
      <c r="F618" t="s">
        <v>488</v>
      </c>
      <c r="G618" t="s">
        <v>120</v>
      </c>
      <c r="H618" t="s">
        <v>125</v>
      </c>
      <c r="I618">
        <v>94</v>
      </c>
      <c r="J618">
        <v>774.923</v>
      </c>
      <c r="K618">
        <v>0.223495</v>
      </c>
    </row>
    <row r="619" spans="1:11">
      <c r="A619" t="s">
        <v>126</v>
      </c>
      <c r="B619">
        <v>0.22198348055099601</v>
      </c>
      <c r="C619" t="s">
        <v>119</v>
      </c>
      <c r="D619" t="s">
        <v>127</v>
      </c>
      <c r="E619" t="s">
        <v>113</v>
      </c>
      <c r="F619" t="s">
        <v>488</v>
      </c>
      <c r="G619" t="s">
        <v>120</v>
      </c>
      <c r="H619" t="s">
        <v>128</v>
      </c>
      <c r="I619">
        <v>42</v>
      </c>
      <c r="J619">
        <v>846.56600000000003</v>
      </c>
      <c r="K619">
        <v>0.223495</v>
      </c>
    </row>
    <row r="620" spans="1:11">
      <c r="A620" t="s">
        <v>129</v>
      </c>
      <c r="B620">
        <v>0.44996803214387499</v>
      </c>
      <c r="C620" t="s">
        <v>124</v>
      </c>
      <c r="D620" t="s">
        <v>130</v>
      </c>
      <c r="E620" t="s">
        <v>113</v>
      </c>
      <c r="F620" t="s">
        <v>488</v>
      </c>
      <c r="G620" t="s">
        <v>120</v>
      </c>
      <c r="H620" t="s">
        <v>131</v>
      </c>
      <c r="I620">
        <v>33</v>
      </c>
      <c r="J620">
        <v>328.14400000000001</v>
      </c>
      <c r="K620">
        <v>0.223495</v>
      </c>
    </row>
    <row r="621" spans="1:11">
      <c r="A621" t="s">
        <v>132</v>
      </c>
      <c r="B621">
        <v>0.36638387488016799</v>
      </c>
      <c r="C621" t="s">
        <v>114</v>
      </c>
      <c r="D621" t="s">
        <v>133</v>
      </c>
      <c r="E621" t="s">
        <v>113</v>
      </c>
      <c r="F621" t="s">
        <v>488</v>
      </c>
      <c r="G621" t="s">
        <v>115</v>
      </c>
      <c r="H621" t="s">
        <v>134</v>
      </c>
      <c r="I621">
        <v>59</v>
      </c>
      <c r="J621">
        <v>720.52300000000002</v>
      </c>
      <c r="K621">
        <v>0.223495</v>
      </c>
    </row>
    <row r="622" spans="1:11">
      <c r="A622" t="s">
        <v>135</v>
      </c>
      <c r="B622">
        <v>0.14106197597919801</v>
      </c>
      <c r="C622" t="s">
        <v>119</v>
      </c>
      <c r="D622" t="s">
        <v>136</v>
      </c>
      <c r="E622" t="s">
        <v>113</v>
      </c>
      <c r="F622" t="s">
        <v>488</v>
      </c>
      <c r="G622" t="s">
        <v>137</v>
      </c>
      <c r="H622" t="s">
        <v>138</v>
      </c>
      <c r="I622">
        <v>25</v>
      </c>
      <c r="J622">
        <v>792.98</v>
      </c>
      <c r="K622">
        <v>0.223495</v>
      </c>
    </row>
    <row r="623" spans="1:11">
      <c r="A623" t="s">
        <v>139</v>
      </c>
      <c r="B623">
        <v>0.167885289435389</v>
      </c>
      <c r="C623" t="s">
        <v>119</v>
      </c>
      <c r="D623" t="s">
        <v>140</v>
      </c>
      <c r="E623" t="s">
        <v>113</v>
      </c>
      <c r="F623" t="s">
        <v>488</v>
      </c>
      <c r="G623" t="s">
        <v>137</v>
      </c>
      <c r="H623" t="s">
        <v>141</v>
      </c>
      <c r="I623">
        <v>27</v>
      </c>
      <c r="J623">
        <v>719.58699999999999</v>
      </c>
      <c r="K623">
        <v>0.223495</v>
      </c>
    </row>
    <row r="624" spans="1:11">
      <c r="A624" t="s">
        <v>142</v>
      </c>
      <c r="B624">
        <v>0.17311576051915101</v>
      </c>
      <c r="C624" t="s">
        <v>119</v>
      </c>
      <c r="D624" t="s">
        <v>143</v>
      </c>
      <c r="E624" t="s">
        <v>113</v>
      </c>
      <c r="F624" t="s">
        <v>488</v>
      </c>
      <c r="G624" t="s">
        <v>137</v>
      </c>
      <c r="H624" t="s">
        <v>144</v>
      </c>
      <c r="I624">
        <v>30</v>
      </c>
      <c r="J624">
        <v>775.38400000000001</v>
      </c>
      <c r="K624">
        <v>0.223495</v>
      </c>
    </row>
    <row r="625" spans="1:11">
      <c r="A625" t="s">
        <v>156</v>
      </c>
      <c r="B625">
        <v>6.6360741987087593E-2</v>
      </c>
      <c r="C625" t="s">
        <v>119</v>
      </c>
      <c r="D625" t="s">
        <v>157</v>
      </c>
      <c r="E625" t="s">
        <v>113</v>
      </c>
      <c r="F625" t="s">
        <v>488</v>
      </c>
      <c r="G625" t="s">
        <v>158</v>
      </c>
      <c r="H625" t="s">
        <v>158</v>
      </c>
      <c r="I625">
        <v>10</v>
      </c>
      <c r="J625">
        <v>674.25</v>
      </c>
      <c r="K625">
        <v>0.223495</v>
      </c>
    </row>
    <row r="626" spans="1:11">
      <c r="A626" t="s">
        <v>111</v>
      </c>
      <c r="B626">
        <v>6.6215600583470298E-3</v>
      </c>
      <c r="C626" t="s">
        <v>114</v>
      </c>
      <c r="D626" t="s">
        <v>112</v>
      </c>
      <c r="E626" t="s">
        <v>113</v>
      </c>
      <c r="F626" t="s">
        <v>489</v>
      </c>
      <c r="G626" t="s">
        <v>115</v>
      </c>
      <c r="H626" t="s">
        <v>116</v>
      </c>
      <c r="I626">
        <v>2</v>
      </c>
      <c r="J626">
        <v>627.36500000000001</v>
      </c>
      <c r="K626">
        <v>0.48144799999999999</v>
      </c>
    </row>
    <row r="627" spans="1:11">
      <c r="A627" t="s">
        <v>117</v>
      </c>
      <c r="B627">
        <v>1.79610892869514E-2</v>
      </c>
      <c r="C627" t="s">
        <v>119</v>
      </c>
      <c r="D627" t="s">
        <v>118</v>
      </c>
      <c r="E627" t="s">
        <v>113</v>
      </c>
      <c r="F627" t="s">
        <v>489</v>
      </c>
      <c r="G627" t="s">
        <v>120</v>
      </c>
      <c r="H627" t="s">
        <v>121</v>
      </c>
      <c r="I627">
        <v>8</v>
      </c>
      <c r="J627">
        <v>925.14099999999996</v>
      </c>
      <c r="K627">
        <v>0.48144799999999999</v>
      </c>
    </row>
    <row r="628" spans="1:11">
      <c r="A628" t="s">
        <v>122</v>
      </c>
      <c r="B628">
        <v>8.0410602588996908E-3</v>
      </c>
      <c r="C628" t="s">
        <v>124</v>
      </c>
      <c r="D628" t="s">
        <v>123</v>
      </c>
      <c r="E628" t="s">
        <v>113</v>
      </c>
      <c r="F628" t="s">
        <v>489</v>
      </c>
      <c r="G628" t="s">
        <v>120</v>
      </c>
      <c r="H628" t="s">
        <v>125</v>
      </c>
      <c r="I628">
        <v>3</v>
      </c>
      <c r="J628">
        <v>774.923</v>
      </c>
      <c r="K628">
        <v>0.48144799999999999</v>
      </c>
    </row>
    <row r="629" spans="1:11">
      <c r="A629" t="s">
        <v>126</v>
      </c>
      <c r="B629">
        <v>3.6802815958869903E-2</v>
      </c>
      <c r="C629" t="s">
        <v>119</v>
      </c>
      <c r="D629" t="s">
        <v>127</v>
      </c>
      <c r="E629" t="s">
        <v>113</v>
      </c>
      <c r="F629" t="s">
        <v>489</v>
      </c>
      <c r="G629" t="s">
        <v>120</v>
      </c>
      <c r="H629" t="s">
        <v>128</v>
      </c>
      <c r="I629">
        <v>15</v>
      </c>
      <c r="J629">
        <v>846.56600000000003</v>
      </c>
      <c r="K629">
        <v>0.48144799999999999</v>
      </c>
    </row>
    <row r="630" spans="1:11">
      <c r="A630" t="s">
        <v>129</v>
      </c>
      <c r="B630">
        <v>6.3297439934981098E-3</v>
      </c>
      <c r="C630" t="s">
        <v>124</v>
      </c>
      <c r="D630" t="s">
        <v>130</v>
      </c>
      <c r="E630" t="s">
        <v>113</v>
      </c>
      <c r="F630" t="s">
        <v>489</v>
      </c>
      <c r="G630" t="s">
        <v>120</v>
      </c>
      <c r="H630" t="s">
        <v>131</v>
      </c>
      <c r="I630">
        <v>1</v>
      </c>
      <c r="J630">
        <v>328.14400000000001</v>
      </c>
      <c r="K630">
        <v>0.48144799999999999</v>
      </c>
    </row>
    <row r="631" spans="1:11">
      <c r="A631" t="s">
        <v>132</v>
      </c>
      <c r="B631">
        <v>1.72963320782469E-2</v>
      </c>
      <c r="C631" t="s">
        <v>114</v>
      </c>
      <c r="D631" t="s">
        <v>133</v>
      </c>
      <c r="E631" t="s">
        <v>113</v>
      </c>
      <c r="F631" t="s">
        <v>489</v>
      </c>
      <c r="G631" t="s">
        <v>115</v>
      </c>
      <c r="H631" t="s">
        <v>134</v>
      </c>
      <c r="I631">
        <v>6</v>
      </c>
      <c r="J631">
        <v>720.52300000000002</v>
      </c>
      <c r="K631">
        <v>0.48144799999999999</v>
      </c>
    </row>
    <row r="632" spans="1:11">
      <c r="A632" t="s">
        <v>135</v>
      </c>
      <c r="B632">
        <v>2.6193189147298099E-2</v>
      </c>
      <c r="C632" t="s">
        <v>119</v>
      </c>
      <c r="D632" t="s">
        <v>136</v>
      </c>
      <c r="E632" t="s">
        <v>113</v>
      </c>
      <c r="F632" t="s">
        <v>489</v>
      </c>
      <c r="G632" t="s">
        <v>137</v>
      </c>
      <c r="H632" t="s">
        <v>138</v>
      </c>
      <c r="I632">
        <v>10</v>
      </c>
      <c r="J632">
        <v>792.98</v>
      </c>
      <c r="K632">
        <v>0.48144799999999999</v>
      </c>
    </row>
    <row r="633" spans="1:11">
      <c r="A633" t="s">
        <v>139</v>
      </c>
      <c r="B633">
        <v>2.5978245322694798E-2</v>
      </c>
      <c r="C633" t="s">
        <v>119</v>
      </c>
      <c r="D633" t="s">
        <v>140</v>
      </c>
      <c r="E633" t="s">
        <v>113</v>
      </c>
      <c r="F633" t="s">
        <v>489</v>
      </c>
      <c r="G633" t="s">
        <v>137</v>
      </c>
      <c r="H633" t="s">
        <v>141</v>
      </c>
      <c r="I633">
        <v>9</v>
      </c>
      <c r="J633">
        <v>719.58699999999999</v>
      </c>
      <c r="K633">
        <v>0.48144799999999999</v>
      </c>
    </row>
    <row r="634" spans="1:11">
      <c r="A634" t="s">
        <v>142</v>
      </c>
      <c r="B634">
        <v>4.8217676962697201E-2</v>
      </c>
      <c r="C634" t="s">
        <v>119</v>
      </c>
      <c r="D634" t="s">
        <v>143</v>
      </c>
      <c r="E634" t="s">
        <v>113</v>
      </c>
      <c r="F634" t="s">
        <v>489</v>
      </c>
      <c r="G634" t="s">
        <v>137</v>
      </c>
      <c r="H634" t="s">
        <v>144</v>
      </c>
      <c r="I634">
        <v>18</v>
      </c>
      <c r="J634">
        <v>775.38400000000001</v>
      </c>
      <c r="K634">
        <v>0.48144799999999999</v>
      </c>
    </row>
    <row r="635" spans="1:11">
      <c r="A635" t="s">
        <v>156</v>
      </c>
      <c r="B635">
        <v>3.0805599006339499E-3</v>
      </c>
      <c r="C635" t="s">
        <v>119</v>
      </c>
      <c r="D635" t="s">
        <v>157</v>
      </c>
      <c r="E635" t="s">
        <v>113</v>
      </c>
      <c r="F635" t="s">
        <v>489</v>
      </c>
      <c r="G635" t="s">
        <v>158</v>
      </c>
      <c r="H635" t="s">
        <v>158</v>
      </c>
      <c r="I635">
        <v>1</v>
      </c>
      <c r="J635">
        <v>674.25</v>
      </c>
      <c r="K635">
        <v>0.48144799999999999</v>
      </c>
    </row>
    <row r="636" spans="1:11">
      <c r="A636" t="s">
        <v>159</v>
      </c>
      <c r="B636">
        <v>7.4510358307211403E-3</v>
      </c>
      <c r="C636" t="s">
        <v>162</v>
      </c>
      <c r="D636" t="s">
        <v>160</v>
      </c>
      <c r="E636" t="s">
        <v>161</v>
      </c>
      <c r="F636" t="s">
        <v>489</v>
      </c>
      <c r="G636" t="s">
        <v>149</v>
      </c>
      <c r="H636" t="s">
        <v>149</v>
      </c>
      <c r="I636">
        <v>4</v>
      </c>
      <c r="J636">
        <v>1115.049</v>
      </c>
      <c r="K636">
        <v>0.48144799999999999</v>
      </c>
    </row>
    <row r="637" spans="1:11">
      <c r="A637" t="s">
        <v>173</v>
      </c>
      <c r="B637">
        <v>1.4444844415252801E-3</v>
      </c>
      <c r="C637" t="s">
        <v>162</v>
      </c>
      <c r="D637" t="s">
        <v>174</v>
      </c>
      <c r="E637" t="s">
        <v>165</v>
      </c>
      <c r="F637" t="s">
        <v>489</v>
      </c>
      <c r="G637" t="s">
        <v>149</v>
      </c>
      <c r="H637" t="s">
        <v>149</v>
      </c>
      <c r="I637">
        <v>1</v>
      </c>
      <c r="J637">
        <v>1437.93</v>
      </c>
      <c r="K637">
        <v>0.48144799999999999</v>
      </c>
    </row>
    <row r="638" spans="1:11">
      <c r="A638" t="s">
        <v>177</v>
      </c>
      <c r="B638">
        <v>1.4729648556494901E-3</v>
      </c>
      <c r="C638" t="s">
        <v>162</v>
      </c>
      <c r="D638" t="s">
        <v>178</v>
      </c>
      <c r="E638" t="s">
        <v>179</v>
      </c>
      <c r="F638" t="s">
        <v>489</v>
      </c>
      <c r="G638" t="s">
        <v>179</v>
      </c>
      <c r="H638" t="s">
        <v>179</v>
      </c>
      <c r="I638">
        <v>1</v>
      </c>
      <c r="J638">
        <v>1410.127</v>
      </c>
      <c r="K638">
        <v>0.48144799999999999</v>
      </c>
    </row>
    <row r="639" spans="1:11">
      <c r="A639" t="s">
        <v>180</v>
      </c>
      <c r="B639">
        <v>1.48787390875657E-3</v>
      </c>
      <c r="C639" t="s">
        <v>162</v>
      </c>
      <c r="D639" t="s">
        <v>181</v>
      </c>
      <c r="E639" t="s">
        <v>165</v>
      </c>
      <c r="F639" t="s">
        <v>489</v>
      </c>
      <c r="G639" t="s">
        <v>149</v>
      </c>
      <c r="H639" t="s">
        <v>149</v>
      </c>
      <c r="I639">
        <v>1</v>
      </c>
      <c r="J639">
        <v>1395.9970000000001</v>
      </c>
      <c r="K639">
        <v>0.48144799999999999</v>
      </c>
    </row>
    <row r="640" spans="1:11">
      <c r="A640" t="s">
        <v>191</v>
      </c>
      <c r="B640">
        <v>1.60131887721856E-3</v>
      </c>
      <c r="C640" t="s">
        <v>186</v>
      </c>
      <c r="D640" t="s">
        <v>192</v>
      </c>
      <c r="E640" t="s">
        <v>165</v>
      </c>
      <c r="F640" t="s">
        <v>489</v>
      </c>
      <c r="G640" t="s">
        <v>149</v>
      </c>
      <c r="H640" t="s">
        <v>149</v>
      </c>
      <c r="I640">
        <v>1</v>
      </c>
      <c r="J640">
        <v>1297.098</v>
      </c>
      <c r="K640">
        <v>0.48144799999999999</v>
      </c>
    </row>
    <row r="641" spans="1:11">
      <c r="A641" t="s">
        <v>213</v>
      </c>
      <c r="B641">
        <v>5.75749326559405E-3</v>
      </c>
      <c r="C641" t="s">
        <v>208</v>
      </c>
      <c r="D641" t="s">
        <v>214</v>
      </c>
      <c r="E641" t="s">
        <v>165</v>
      </c>
      <c r="F641" t="s">
        <v>489</v>
      </c>
      <c r="G641" t="s">
        <v>149</v>
      </c>
      <c r="H641" t="s">
        <v>149</v>
      </c>
      <c r="I641">
        <v>1</v>
      </c>
      <c r="J641">
        <v>360.75900000000001</v>
      </c>
      <c r="K641">
        <v>0.48144799999999999</v>
      </c>
    </row>
    <row r="642" spans="1:11">
      <c r="A642" t="s">
        <v>215</v>
      </c>
      <c r="B642">
        <v>1.6320294125061401E-2</v>
      </c>
      <c r="C642" t="s">
        <v>203</v>
      </c>
      <c r="D642" t="s">
        <v>216</v>
      </c>
      <c r="E642" t="s">
        <v>217</v>
      </c>
      <c r="F642" t="s">
        <v>489</v>
      </c>
      <c r="G642" t="s">
        <v>149</v>
      </c>
      <c r="H642" t="s">
        <v>149</v>
      </c>
      <c r="I642">
        <v>2</v>
      </c>
      <c r="J642">
        <v>254.53800000000001</v>
      </c>
      <c r="K642">
        <v>0.48144799999999999</v>
      </c>
    </row>
    <row r="643" spans="1:11">
      <c r="A643" t="s">
        <v>232</v>
      </c>
      <c r="B643">
        <v>0.14501135884371699</v>
      </c>
      <c r="C643" t="s">
        <v>233</v>
      </c>
      <c r="D643" t="s">
        <v>1</v>
      </c>
      <c r="E643" t="s">
        <v>113</v>
      </c>
      <c r="F643" t="s">
        <v>489</v>
      </c>
      <c r="G643" t="s">
        <v>1</v>
      </c>
      <c r="H643" t="s">
        <v>1</v>
      </c>
      <c r="I643">
        <v>81</v>
      </c>
      <c r="J643">
        <v>1160.202</v>
      </c>
      <c r="K643">
        <v>0.48144799999999999</v>
      </c>
    </row>
    <row r="644" spans="1:11">
      <c r="A644" t="s">
        <v>234</v>
      </c>
      <c r="B644">
        <v>3.17410235651093E-3</v>
      </c>
      <c r="C644" t="s">
        <v>236</v>
      </c>
      <c r="D644" t="s">
        <v>235</v>
      </c>
      <c r="E644" t="s">
        <v>165</v>
      </c>
      <c r="F644" t="s">
        <v>489</v>
      </c>
      <c r="G644" t="s">
        <v>149</v>
      </c>
      <c r="H644" t="s">
        <v>149</v>
      </c>
      <c r="I644">
        <v>2</v>
      </c>
      <c r="J644">
        <v>1308.759</v>
      </c>
      <c r="K644">
        <v>0.48144799999999999</v>
      </c>
    </row>
    <row r="645" spans="1:11">
      <c r="A645" t="s">
        <v>239</v>
      </c>
      <c r="B645">
        <v>0.21502621119453799</v>
      </c>
      <c r="C645" t="s">
        <v>241</v>
      </c>
      <c r="D645" t="s">
        <v>240</v>
      </c>
      <c r="E645" t="s">
        <v>169</v>
      </c>
      <c r="F645" t="s">
        <v>489</v>
      </c>
      <c r="G645" t="s">
        <v>149</v>
      </c>
      <c r="H645" t="s">
        <v>242</v>
      </c>
      <c r="I645">
        <v>133</v>
      </c>
      <c r="J645">
        <v>1284.7270000000001</v>
      </c>
      <c r="K645">
        <v>0.48144799999999999</v>
      </c>
    </row>
    <row r="646" spans="1:11">
      <c r="A646" t="s">
        <v>243</v>
      </c>
      <c r="B646">
        <v>1.5687726305297601E-3</v>
      </c>
      <c r="C646" t="s">
        <v>236</v>
      </c>
      <c r="D646" t="s">
        <v>244</v>
      </c>
      <c r="E646" t="s">
        <v>165</v>
      </c>
      <c r="F646" t="s">
        <v>489</v>
      </c>
      <c r="G646" t="s">
        <v>149</v>
      </c>
      <c r="H646" t="s">
        <v>149</v>
      </c>
      <c r="I646">
        <v>1</v>
      </c>
      <c r="J646">
        <v>1324.008</v>
      </c>
      <c r="K646">
        <v>0.48144799999999999</v>
      </c>
    </row>
    <row r="647" spans="1:11">
      <c r="A647" t="s">
        <v>111</v>
      </c>
      <c r="B647">
        <v>5.0026470725320696E-3</v>
      </c>
      <c r="C647" t="s">
        <v>114</v>
      </c>
      <c r="D647" t="s">
        <v>112</v>
      </c>
      <c r="E647" t="s">
        <v>113</v>
      </c>
      <c r="F647" t="s">
        <v>490</v>
      </c>
      <c r="G647" t="s">
        <v>115</v>
      </c>
      <c r="H647" t="s">
        <v>116</v>
      </c>
      <c r="I647">
        <v>2</v>
      </c>
      <c r="J647">
        <v>627.36500000000001</v>
      </c>
      <c r="K647">
        <v>0.63724999999999998</v>
      </c>
    </row>
    <row r="648" spans="1:11">
      <c r="A648" t="s">
        <v>117</v>
      </c>
      <c r="B648">
        <v>6.7848807493324399E-3</v>
      </c>
      <c r="C648" t="s">
        <v>119</v>
      </c>
      <c r="D648" t="s">
        <v>118</v>
      </c>
      <c r="E648" t="s">
        <v>113</v>
      </c>
      <c r="F648" t="s">
        <v>490</v>
      </c>
      <c r="G648" t="s">
        <v>120</v>
      </c>
      <c r="H648" t="s">
        <v>121</v>
      </c>
      <c r="I648">
        <v>4</v>
      </c>
      <c r="J648">
        <v>925.14099999999996</v>
      </c>
      <c r="K648">
        <v>0.63724999999999998</v>
      </c>
    </row>
    <row r="649" spans="1:11">
      <c r="A649" t="s">
        <v>122</v>
      </c>
      <c r="B649">
        <v>2.0250306679883601E-3</v>
      </c>
      <c r="C649" t="s">
        <v>124</v>
      </c>
      <c r="D649" t="s">
        <v>123</v>
      </c>
      <c r="E649" t="s">
        <v>113</v>
      </c>
      <c r="F649" t="s">
        <v>490</v>
      </c>
      <c r="G649" t="s">
        <v>120</v>
      </c>
      <c r="H649" t="s">
        <v>125</v>
      </c>
      <c r="I649">
        <v>1</v>
      </c>
      <c r="J649">
        <v>774.923</v>
      </c>
      <c r="K649">
        <v>0.63724999999999998</v>
      </c>
    </row>
    <row r="650" spans="1:11">
      <c r="A650" t="s">
        <v>126</v>
      </c>
      <c r="B650">
        <v>3.7073136420067401E-3</v>
      </c>
      <c r="C650" t="s">
        <v>119</v>
      </c>
      <c r="D650" t="s">
        <v>127</v>
      </c>
      <c r="E650" t="s">
        <v>113</v>
      </c>
      <c r="F650" t="s">
        <v>490</v>
      </c>
      <c r="G650" t="s">
        <v>120</v>
      </c>
      <c r="H650" t="s">
        <v>128</v>
      </c>
      <c r="I650">
        <v>2</v>
      </c>
      <c r="J650">
        <v>846.56600000000003</v>
      </c>
      <c r="K650">
        <v>0.63724999999999998</v>
      </c>
    </row>
    <row r="651" spans="1:11">
      <c r="A651" t="s">
        <v>132</v>
      </c>
      <c r="B651">
        <v>8.7116877064551193E-3</v>
      </c>
      <c r="C651" t="s">
        <v>114</v>
      </c>
      <c r="D651" t="s">
        <v>133</v>
      </c>
      <c r="E651" t="s">
        <v>113</v>
      </c>
      <c r="F651" t="s">
        <v>490</v>
      </c>
      <c r="G651" t="s">
        <v>115</v>
      </c>
      <c r="H651" t="s">
        <v>134</v>
      </c>
      <c r="I651">
        <v>4</v>
      </c>
      <c r="J651">
        <v>720.52300000000002</v>
      </c>
      <c r="K651">
        <v>0.63724999999999998</v>
      </c>
    </row>
    <row r="652" spans="1:11">
      <c r="A652" t="s">
        <v>135</v>
      </c>
      <c r="B652">
        <v>1.18735113646968E-2</v>
      </c>
      <c r="C652" t="s">
        <v>119</v>
      </c>
      <c r="D652" t="s">
        <v>136</v>
      </c>
      <c r="E652" t="s">
        <v>113</v>
      </c>
      <c r="F652" t="s">
        <v>490</v>
      </c>
      <c r="G652" t="s">
        <v>137</v>
      </c>
      <c r="H652" t="s">
        <v>138</v>
      </c>
      <c r="I652">
        <v>6</v>
      </c>
      <c r="J652">
        <v>792.98</v>
      </c>
      <c r="K652">
        <v>0.63724999999999998</v>
      </c>
    </row>
    <row r="653" spans="1:11">
      <c r="A653" t="s">
        <v>139</v>
      </c>
      <c r="B653">
        <v>4.3615097002295501E-3</v>
      </c>
      <c r="C653" t="s">
        <v>119</v>
      </c>
      <c r="D653" t="s">
        <v>140</v>
      </c>
      <c r="E653" t="s">
        <v>113</v>
      </c>
      <c r="F653" t="s">
        <v>490</v>
      </c>
      <c r="G653" t="s">
        <v>137</v>
      </c>
      <c r="H653" t="s">
        <v>141</v>
      </c>
      <c r="I653">
        <v>2</v>
      </c>
      <c r="J653">
        <v>719.58699999999999</v>
      </c>
      <c r="K653">
        <v>0.63724999999999998</v>
      </c>
    </row>
    <row r="654" spans="1:11">
      <c r="A654" t="s">
        <v>142</v>
      </c>
      <c r="B654">
        <v>1.8214440281158598E-2</v>
      </c>
      <c r="C654" t="s">
        <v>119</v>
      </c>
      <c r="D654" t="s">
        <v>143</v>
      </c>
      <c r="E654" t="s">
        <v>113</v>
      </c>
      <c r="F654" t="s">
        <v>490</v>
      </c>
      <c r="G654" t="s">
        <v>137</v>
      </c>
      <c r="H654" t="s">
        <v>144</v>
      </c>
      <c r="I654">
        <v>9</v>
      </c>
      <c r="J654">
        <v>775.38400000000001</v>
      </c>
      <c r="K654">
        <v>0.63724999999999998</v>
      </c>
    </row>
    <row r="655" spans="1:11">
      <c r="A655" t="s">
        <v>156</v>
      </c>
      <c r="B655">
        <v>2.3273901970034001E-3</v>
      </c>
      <c r="C655" t="s">
        <v>119</v>
      </c>
      <c r="D655" t="s">
        <v>157</v>
      </c>
      <c r="E655" t="s">
        <v>113</v>
      </c>
      <c r="F655" t="s">
        <v>490</v>
      </c>
      <c r="G655" t="s">
        <v>158</v>
      </c>
      <c r="H655" t="s">
        <v>158</v>
      </c>
      <c r="I655">
        <v>1</v>
      </c>
      <c r="J655">
        <v>674.25</v>
      </c>
      <c r="K655">
        <v>0.63724999999999998</v>
      </c>
    </row>
    <row r="656" spans="1:11">
      <c r="A656" t="s">
        <v>159</v>
      </c>
      <c r="B656">
        <v>4.2219925052519001E-3</v>
      </c>
      <c r="C656" t="s">
        <v>162</v>
      </c>
      <c r="D656" t="s">
        <v>160</v>
      </c>
      <c r="E656" t="s">
        <v>161</v>
      </c>
      <c r="F656" t="s">
        <v>490</v>
      </c>
      <c r="G656" t="s">
        <v>149</v>
      </c>
      <c r="H656" t="s">
        <v>149</v>
      </c>
      <c r="I656">
        <v>3</v>
      </c>
      <c r="J656">
        <v>1115.049</v>
      </c>
      <c r="K656">
        <v>0.63724999999999998</v>
      </c>
    </row>
    <row r="657" spans="1:11">
      <c r="A657" t="s">
        <v>184</v>
      </c>
      <c r="B657">
        <v>1.20460430023209E-3</v>
      </c>
      <c r="C657" t="s">
        <v>186</v>
      </c>
      <c r="D657" t="s">
        <v>185</v>
      </c>
      <c r="E657" t="s">
        <v>165</v>
      </c>
      <c r="F657" t="s">
        <v>490</v>
      </c>
      <c r="G657" t="s">
        <v>149</v>
      </c>
      <c r="H657" t="s">
        <v>149</v>
      </c>
      <c r="I657">
        <v>1</v>
      </c>
      <c r="J657">
        <v>1302.704</v>
      </c>
      <c r="K657">
        <v>0.63724999999999998</v>
      </c>
    </row>
    <row r="658" spans="1:11">
      <c r="A658" t="s">
        <v>189</v>
      </c>
      <c r="B658">
        <v>1.2311417644180101E-3</v>
      </c>
      <c r="C658" t="s">
        <v>186</v>
      </c>
      <c r="D658" t="s">
        <v>190</v>
      </c>
      <c r="E658" t="s">
        <v>165</v>
      </c>
      <c r="F658" t="s">
        <v>490</v>
      </c>
      <c r="G658" t="s">
        <v>149</v>
      </c>
      <c r="H658" t="s">
        <v>149</v>
      </c>
      <c r="I658">
        <v>1</v>
      </c>
      <c r="J658">
        <v>1274.624</v>
      </c>
      <c r="K658">
        <v>0.63724999999999998</v>
      </c>
    </row>
    <row r="659" spans="1:11">
      <c r="A659" t="s">
        <v>232</v>
      </c>
      <c r="B659">
        <v>5.13972807601802E-2</v>
      </c>
      <c r="C659" t="s">
        <v>233</v>
      </c>
      <c r="D659" t="s">
        <v>1</v>
      </c>
      <c r="E659" t="s">
        <v>113</v>
      </c>
      <c r="F659" t="s">
        <v>490</v>
      </c>
      <c r="G659" t="s">
        <v>1</v>
      </c>
      <c r="H659" t="s">
        <v>1</v>
      </c>
      <c r="I659">
        <v>38</v>
      </c>
      <c r="J659">
        <v>1160.202</v>
      </c>
      <c r="K659">
        <v>0.63724999999999998</v>
      </c>
    </row>
    <row r="660" spans="1:11">
      <c r="A660" t="s">
        <v>234</v>
      </c>
      <c r="B660">
        <v>3.5970935221753E-3</v>
      </c>
      <c r="C660" t="s">
        <v>236</v>
      </c>
      <c r="D660" t="s">
        <v>235</v>
      </c>
      <c r="E660" t="s">
        <v>165</v>
      </c>
      <c r="F660" t="s">
        <v>490</v>
      </c>
      <c r="G660" t="s">
        <v>149</v>
      </c>
      <c r="H660" t="s">
        <v>149</v>
      </c>
      <c r="I660">
        <v>3</v>
      </c>
      <c r="J660">
        <v>1308.759</v>
      </c>
      <c r="K660">
        <v>0.63724999999999998</v>
      </c>
    </row>
    <row r="661" spans="1:11">
      <c r="A661" t="s">
        <v>239</v>
      </c>
      <c r="B661">
        <v>4.6415485883399797E-2</v>
      </c>
      <c r="C661" t="s">
        <v>241</v>
      </c>
      <c r="D661" t="s">
        <v>240</v>
      </c>
      <c r="E661" t="s">
        <v>169</v>
      </c>
      <c r="F661" t="s">
        <v>490</v>
      </c>
      <c r="G661" t="s">
        <v>149</v>
      </c>
      <c r="H661" t="s">
        <v>242</v>
      </c>
      <c r="I661">
        <v>38</v>
      </c>
      <c r="J661">
        <v>1284.7270000000001</v>
      </c>
      <c r="K661">
        <v>0.63724999999999998</v>
      </c>
    </row>
    <row r="662" spans="1:11">
      <c r="A662" t="s">
        <v>243</v>
      </c>
      <c r="B662">
        <v>1.18522156990709E-3</v>
      </c>
      <c r="C662" t="s">
        <v>236</v>
      </c>
      <c r="D662" t="s">
        <v>244</v>
      </c>
      <c r="E662" t="s">
        <v>165</v>
      </c>
      <c r="F662" t="s">
        <v>490</v>
      </c>
      <c r="G662" t="s">
        <v>149</v>
      </c>
      <c r="H662" t="s">
        <v>149</v>
      </c>
      <c r="I662">
        <v>1</v>
      </c>
      <c r="J662">
        <v>1324.008</v>
      </c>
      <c r="K662">
        <v>0.63724999999999998</v>
      </c>
    </row>
    <row r="663" spans="1:11">
      <c r="A663" t="s">
        <v>117</v>
      </c>
      <c r="B663">
        <v>1.3909616707991601E-2</v>
      </c>
      <c r="C663" t="s">
        <v>119</v>
      </c>
      <c r="D663" t="s">
        <v>118</v>
      </c>
      <c r="E663" t="s">
        <v>113</v>
      </c>
      <c r="F663" t="s">
        <v>491</v>
      </c>
      <c r="G663" t="s">
        <v>120</v>
      </c>
      <c r="H663" t="s">
        <v>121</v>
      </c>
      <c r="I663">
        <v>2</v>
      </c>
      <c r="J663">
        <v>925.14099999999996</v>
      </c>
      <c r="K663">
        <v>0.15542</v>
      </c>
    </row>
    <row r="664" spans="1:11">
      <c r="A664" t="s">
        <v>122</v>
      </c>
      <c r="B664">
        <v>8.3029905621900702E-3</v>
      </c>
      <c r="C664" t="s">
        <v>124</v>
      </c>
      <c r="D664" t="s">
        <v>123</v>
      </c>
      <c r="E664" t="s">
        <v>113</v>
      </c>
      <c r="F664" t="s">
        <v>491</v>
      </c>
      <c r="G664" t="s">
        <v>120</v>
      </c>
      <c r="H664" t="s">
        <v>125</v>
      </c>
      <c r="I664">
        <v>1</v>
      </c>
      <c r="J664">
        <v>774.923</v>
      </c>
      <c r="K664">
        <v>0.15542</v>
      </c>
    </row>
    <row r="665" spans="1:11">
      <c r="A665" t="s">
        <v>126</v>
      </c>
      <c r="B665">
        <v>1.5200653830709E-2</v>
      </c>
      <c r="C665" t="s">
        <v>119</v>
      </c>
      <c r="D665" t="s">
        <v>127</v>
      </c>
      <c r="E665" t="s">
        <v>113</v>
      </c>
      <c r="F665" t="s">
        <v>491</v>
      </c>
      <c r="G665" t="s">
        <v>120</v>
      </c>
      <c r="H665" t="s">
        <v>128</v>
      </c>
      <c r="I665">
        <v>2</v>
      </c>
      <c r="J665">
        <v>846.56600000000003</v>
      </c>
      <c r="K665">
        <v>0.15542</v>
      </c>
    </row>
    <row r="666" spans="1:11">
      <c r="A666" t="s">
        <v>132</v>
      </c>
      <c r="B666">
        <v>8.9298722669838605E-3</v>
      </c>
      <c r="C666" t="s">
        <v>114</v>
      </c>
      <c r="D666" t="s">
        <v>133</v>
      </c>
      <c r="E666" t="s">
        <v>113</v>
      </c>
      <c r="F666" t="s">
        <v>491</v>
      </c>
      <c r="G666" t="s">
        <v>115</v>
      </c>
      <c r="H666" t="s">
        <v>134</v>
      </c>
      <c r="I666">
        <v>1</v>
      </c>
      <c r="J666">
        <v>720.52300000000002</v>
      </c>
      <c r="K666">
        <v>0.15542</v>
      </c>
    </row>
    <row r="667" spans="1:11">
      <c r="A667" t="s">
        <v>139</v>
      </c>
      <c r="B667">
        <v>8.9414877637089205E-3</v>
      </c>
      <c r="C667" t="s">
        <v>119</v>
      </c>
      <c r="D667" t="s">
        <v>140</v>
      </c>
      <c r="E667" t="s">
        <v>113</v>
      </c>
      <c r="F667" t="s">
        <v>491</v>
      </c>
      <c r="G667" t="s">
        <v>137</v>
      </c>
      <c r="H667" t="s">
        <v>141</v>
      </c>
      <c r="I667">
        <v>1</v>
      </c>
      <c r="J667">
        <v>719.58699999999999</v>
      </c>
      <c r="K667">
        <v>0.15542</v>
      </c>
    </row>
    <row r="668" spans="1:11">
      <c r="A668" t="s">
        <v>142</v>
      </c>
      <c r="B668">
        <v>3.31922162718035E-2</v>
      </c>
      <c r="C668" t="s">
        <v>119</v>
      </c>
      <c r="D668" t="s">
        <v>143</v>
      </c>
      <c r="E668" t="s">
        <v>113</v>
      </c>
      <c r="F668" t="s">
        <v>491</v>
      </c>
      <c r="G668" t="s">
        <v>137</v>
      </c>
      <c r="H668" t="s">
        <v>144</v>
      </c>
      <c r="I668">
        <v>4</v>
      </c>
      <c r="J668">
        <v>775.38400000000001</v>
      </c>
      <c r="K668">
        <v>0.15542</v>
      </c>
    </row>
    <row r="669" spans="1:11">
      <c r="A669" t="s">
        <v>199</v>
      </c>
      <c r="B669">
        <v>4.6791982571116999E-3</v>
      </c>
      <c r="C669" t="s">
        <v>166</v>
      </c>
      <c r="D669" t="s">
        <v>200</v>
      </c>
      <c r="E669" t="s">
        <v>165</v>
      </c>
      <c r="F669" t="s">
        <v>491</v>
      </c>
      <c r="G669" t="s">
        <v>149</v>
      </c>
      <c r="H669" t="s">
        <v>149</v>
      </c>
      <c r="I669">
        <v>1</v>
      </c>
      <c r="J669">
        <v>1375.06</v>
      </c>
      <c r="K669">
        <v>0.15542</v>
      </c>
    </row>
    <row r="670" spans="1:11">
      <c r="A670" t="s">
        <v>232</v>
      </c>
      <c r="B670">
        <v>5.54573975516678E-2</v>
      </c>
      <c r="C670" t="s">
        <v>233</v>
      </c>
      <c r="D670" t="s">
        <v>1</v>
      </c>
      <c r="E670" t="s">
        <v>113</v>
      </c>
      <c r="F670" t="s">
        <v>491</v>
      </c>
      <c r="G670" t="s">
        <v>1</v>
      </c>
      <c r="H670" t="s">
        <v>1</v>
      </c>
      <c r="I670">
        <v>10</v>
      </c>
      <c r="J670">
        <v>1160.202</v>
      </c>
      <c r="K670">
        <v>0.15542</v>
      </c>
    </row>
    <row r="671" spans="1:11">
      <c r="A671" t="s">
        <v>239</v>
      </c>
      <c r="B671">
        <v>5.5090273583153597E-2</v>
      </c>
      <c r="C671" t="s">
        <v>241</v>
      </c>
      <c r="D671" t="s">
        <v>240</v>
      </c>
      <c r="E671" t="s">
        <v>169</v>
      </c>
      <c r="F671" t="s">
        <v>491</v>
      </c>
      <c r="G671" t="s">
        <v>149</v>
      </c>
      <c r="H671" t="s">
        <v>242</v>
      </c>
      <c r="I671">
        <v>11</v>
      </c>
      <c r="J671">
        <v>1284.7270000000001</v>
      </c>
      <c r="K671">
        <v>0.15542</v>
      </c>
    </row>
    <row r="672" spans="1:11">
      <c r="A672" t="s">
        <v>111</v>
      </c>
      <c r="B672">
        <v>1.8228309218235501E-2</v>
      </c>
      <c r="C672" t="s">
        <v>114</v>
      </c>
      <c r="D672" t="s">
        <v>112</v>
      </c>
      <c r="E672" t="s">
        <v>113</v>
      </c>
      <c r="F672" t="s">
        <v>492</v>
      </c>
      <c r="G672" t="s">
        <v>115</v>
      </c>
      <c r="H672" t="s">
        <v>116</v>
      </c>
      <c r="I672">
        <v>3</v>
      </c>
      <c r="J672">
        <v>627.36500000000001</v>
      </c>
      <c r="K672">
        <v>0.26233400000000001</v>
      </c>
    </row>
    <row r="673" spans="1:11">
      <c r="A673" t="s">
        <v>117</v>
      </c>
      <c r="B673">
        <v>7.0046495476859302E-2</v>
      </c>
      <c r="C673" t="s">
        <v>119</v>
      </c>
      <c r="D673" t="s">
        <v>118</v>
      </c>
      <c r="E673" t="s">
        <v>113</v>
      </c>
      <c r="F673" t="s">
        <v>492</v>
      </c>
      <c r="G673" t="s">
        <v>120</v>
      </c>
      <c r="H673" t="s">
        <v>121</v>
      </c>
      <c r="I673">
        <v>17</v>
      </c>
      <c r="J673">
        <v>925.14099999999996</v>
      </c>
      <c r="K673">
        <v>0.26233400000000001</v>
      </c>
    </row>
    <row r="674" spans="1:11">
      <c r="A674" t="s">
        <v>122</v>
      </c>
      <c r="B674">
        <v>9.83822755095092E-3</v>
      </c>
      <c r="C674" t="s">
        <v>124</v>
      </c>
      <c r="D674" t="s">
        <v>123</v>
      </c>
      <c r="E674" t="s">
        <v>113</v>
      </c>
      <c r="F674" t="s">
        <v>492</v>
      </c>
      <c r="G674" t="s">
        <v>120</v>
      </c>
      <c r="H674" t="s">
        <v>125</v>
      </c>
      <c r="I674">
        <v>2</v>
      </c>
      <c r="J674">
        <v>774.923</v>
      </c>
      <c r="K674">
        <v>0.26233400000000001</v>
      </c>
    </row>
    <row r="675" spans="1:11">
      <c r="A675" t="s">
        <v>126</v>
      </c>
      <c r="B675">
        <v>4.9531021144908399E-2</v>
      </c>
      <c r="C675" t="s">
        <v>119</v>
      </c>
      <c r="D675" t="s">
        <v>127</v>
      </c>
      <c r="E675" t="s">
        <v>113</v>
      </c>
      <c r="F675" t="s">
        <v>492</v>
      </c>
      <c r="G675" t="s">
        <v>120</v>
      </c>
      <c r="H675" t="s">
        <v>128</v>
      </c>
      <c r="I675">
        <v>11</v>
      </c>
      <c r="J675">
        <v>846.56600000000003</v>
      </c>
      <c r="K675">
        <v>0.26233400000000001</v>
      </c>
    </row>
    <row r="676" spans="1:11">
      <c r="A676" t="s">
        <v>129</v>
      </c>
      <c r="B676">
        <v>1.161665123919E-2</v>
      </c>
      <c r="C676" t="s">
        <v>124</v>
      </c>
      <c r="D676" t="s">
        <v>130</v>
      </c>
      <c r="E676" t="s">
        <v>113</v>
      </c>
      <c r="F676" t="s">
        <v>492</v>
      </c>
      <c r="G676" t="s">
        <v>120</v>
      </c>
      <c r="H676" t="s">
        <v>131</v>
      </c>
      <c r="I676">
        <v>1</v>
      </c>
      <c r="J676">
        <v>328.14400000000001</v>
      </c>
      <c r="K676">
        <v>0.26233400000000001</v>
      </c>
    </row>
    <row r="677" spans="1:11">
      <c r="A677" t="s">
        <v>132</v>
      </c>
      <c r="B677">
        <v>4.7614593341357501E-2</v>
      </c>
      <c r="C677" t="s">
        <v>114</v>
      </c>
      <c r="D677" t="s">
        <v>133</v>
      </c>
      <c r="E677" t="s">
        <v>113</v>
      </c>
      <c r="F677" t="s">
        <v>492</v>
      </c>
      <c r="G677" t="s">
        <v>115</v>
      </c>
      <c r="H677" t="s">
        <v>134</v>
      </c>
      <c r="I677">
        <v>9</v>
      </c>
      <c r="J677">
        <v>720.52300000000002</v>
      </c>
      <c r="K677">
        <v>0.26233400000000001</v>
      </c>
    </row>
    <row r="678" spans="1:11">
      <c r="A678" t="s">
        <v>135</v>
      </c>
      <c r="B678">
        <v>6.2492304036704603E-2</v>
      </c>
      <c r="C678" t="s">
        <v>119</v>
      </c>
      <c r="D678" t="s">
        <v>136</v>
      </c>
      <c r="E678" t="s">
        <v>113</v>
      </c>
      <c r="F678" t="s">
        <v>492</v>
      </c>
      <c r="G678" t="s">
        <v>137</v>
      </c>
      <c r="H678" t="s">
        <v>138</v>
      </c>
      <c r="I678">
        <v>13</v>
      </c>
      <c r="J678">
        <v>792.98</v>
      </c>
      <c r="K678">
        <v>0.26233400000000001</v>
      </c>
    </row>
    <row r="679" spans="1:11">
      <c r="A679" t="s">
        <v>139</v>
      </c>
      <c r="B679">
        <v>4.7676527839017303E-2</v>
      </c>
      <c r="C679" t="s">
        <v>119</v>
      </c>
      <c r="D679" t="s">
        <v>140</v>
      </c>
      <c r="E679" t="s">
        <v>113</v>
      </c>
      <c r="F679" t="s">
        <v>492</v>
      </c>
      <c r="G679" t="s">
        <v>137</v>
      </c>
      <c r="H679" t="s">
        <v>141</v>
      </c>
      <c r="I679">
        <v>9</v>
      </c>
      <c r="J679">
        <v>719.58699999999999</v>
      </c>
      <c r="K679">
        <v>0.26233400000000001</v>
      </c>
    </row>
    <row r="680" spans="1:11">
      <c r="A680" t="s">
        <v>142</v>
      </c>
      <c r="B680">
        <v>0.12290472863229</v>
      </c>
      <c r="C680" t="s">
        <v>119</v>
      </c>
      <c r="D680" t="s">
        <v>143</v>
      </c>
      <c r="E680" t="s">
        <v>113</v>
      </c>
      <c r="F680" t="s">
        <v>492</v>
      </c>
      <c r="G680" t="s">
        <v>137</v>
      </c>
      <c r="H680" t="s">
        <v>144</v>
      </c>
      <c r="I680">
        <v>25</v>
      </c>
      <c r="J680">
        <v>775.38400000000001</v>
      </c>
      <c r="K680">
        <v>0.26233400000000001</v>
      </c>
    </row>
    <row r="681" spans="1:11">
      <c r="A681" t="s">
        <v>159</v>
      </c>
      <c r="B681">
        <v>3.0767625134047901E-2</v>
      </c>
      <c r="C681" t="s">
        <v>162</v>
      </c>
      <c r="D681" t="s">
        <v>160</v>
      </c>
      <c r="E681" t="s">
        <v>161</v>
      </c>
      <c r="F681" t="s">
        <v>492</v>
      </c>
      <c r="G681" t="s">
        <v>149</v>
      </c>
      <c r="H681" t="s">
        <v>149</v>
      </c>
      <c r="I681">
        <v>9</v>
      </c>
      <c r="J681">
        <v>1115.049</v>
      </c>
      <c r="K681">
        <v>0.26233400000000001</v>
      </c>
    </row>
    <row r="682" spans="1:11">
      <c r="A682" t="s">
        <v>171</v>
      </c>
      <c r="B682">
        <v>5.9576648493800304E-3</v>
      </c>
      <c r="C682" t="s">
        <v>166</v>
      </c>
      <c r="D682" t="s">
        <v>172</v>
      </c>
      <c r="E682" t="s">
        <v>165</v>
      </c>
      <c r="F682" t="s">
        <v>492</v>
      </c>
      <c r="G682" t="s">
        <v>149</v>
      </c>
      <c r="H682" t="s">
        <v>149</v>
      </c>
      <c r="I682">
        <v>2</v>
      </c>
      <c r="J682">
        <v>1279.674</v>
      </c>
      <c r="K682">
        <v>0.26233400000000001</v>
      </c>
    </row>
    <row r="683" spans="1:11">
      <c r="A683" t="s">
        <v>175</v>
      </c>
      <c r="B683">
        <v>2.7576931371417202E-3</v>
      </c>
      <c r="C683" t="s">
        <v>162</v>
      </c>
      <c r="D683" t="s">
        <v>176</v>
      </c>
      <c r="E683" t="s">
        <v>165</v>
      </c>
      <c r="F683" t="s">
        <v>492</v>
      </c>
      <c r="G683" t="s">
        <v>149</v>
      </c>
      <c r="H683" t="s">
        <v>149</v>
      </c>
      <c r="I683">
        <v>1</v>
      </c>
      <c r="J683">
        <v>1382.2909999999999</v>
      </c>
      <c r="K683">
        <v>0.26233400000000001</v>
      </c>
    </row>
    <row r="684" spans="1:11">
      <c r="A684" t="s">
        <v>177</v>
      </c>
      <c r="B684">
        <v>2.7032560927014201E-3</v>
      </c>
      <c r="C684" t="s">
        <v>162</v>
      </c>
      <c r="D684" t="s">
        <v>178</v>
      </c>
      <c r="E684" t="s">
        <v>179</v>
      </c>
      <c r="F684" t="s">
        <v>492</v>
      </c>
      <c r="G684" t="s">
        <v>179</v>
      </c>
      <c r="H684" t="s">
        <v>179</v>
      </c>
      <c r="I684">
        <v>1</v>
      </c>
      <c r="J684">
        <v>1410.127</v>
      </c>
      <c r="K684">
        <v>0.26233400000000001</v>
      </c>
    </row>
    <row r="685" spans="1:11">
      <c r="A685" t="s">
        <v>182</v>
      </c>
      <c r="B685">
        <v>5.5958203907934103E-3</v>
      </c>
      <c r="C685" t="s">
        <v>166</v>
      </c>
      <c r="D685" t="s">
        <v>183</v>
      </c>
      <c r="E685" t="s">
        <v>165</v>
      </c>
      <c r="F685" t="s">
        <v>492</v>
      </c>
      <c r="G685" t="s">
        <v>149</v>
      </c>
      <c r="H685" t="s">
        <v>149</v>
      </c>
      <c r="I685">
        <v>2</v>
      </c>
      <c r="J685">
        <v>1362.422</v>
      </c>
      <c r="K685">
        <v>0.26233400000000001</v>
      </c>
    </row>
    <row r="686" spans="1:11">
      <c r="A686" t="s">
        <v>184</v>
      </c>
      <c r="B686">
        <v>2.0483195591346499E-2</v>
      </c>
      <c r="C686" t="s">
        <v>186</v>
      </c>
      <c r="D686" t="s">
        <v>185</v>
      </c>
      <c r="E686" t="s">
        <v>165</v>
      </c>
      <c r="F686" t="s">
        <v>492</v>
      </c>
      <c r="G686" t="s">
        <v>149</v>
      </c>
      <c r="H686" t="s">
        <v>149</v>
      </c>
      <c r="I686">
        <v>7</v>
      </c>
      <c r="J686">
        <v>1302.704</v>
      </c>
      <c r="K686">
        <v>0.26233400000000001</v>
      </c>
    </row>
    <row r="687" spans="1:11">
      <c r="A687" t="s">
        <v>187</v>
      </c>
      <c r="B687">
        <v>5.4646884367708301E-3</v>
      </c>
      <c r="C687" t="s">
        <v>186</v>
      </c>
      <c r="D687" t="s">
        <v>188</v>
      </c>
      <c r="E687" t="s">
        <v>165</v>
      </c>
      <c r="F687" t="s">
        <v>492</v>
      </c>
      <c r="G687" t="s">
        <v>149</v>
      </c>
      <c r="H687" t="s">
        <v>149</v>
      </c>
      <c r="I687">
        <v>2</v>
      </c>
      <c r="J687">
        <v>1395.115</v>
      </c>
      <c r="K687">
        <v>0.26233400000000001</v>
      </c>
    </row>
    <row r="688" spans="1:11">
      <c r="A688" t="s">
        <v>189</v>
      </c>
      <c r="B688">
        <v>5.0840785103651802E-2</v>
      </c>
      <c r="C688" t="s">
        <v>186</v>
      </c>
      <c r="D688" t="s">
        <v>190</v>
      </c>
      <c r="E688" t="s">
        <v>165</v>
      </c>
      <c r="F688" t="s">
        <v>492</v>
      </c>
      <c r="G688" t="s">
        <v>149</v>
      </c>
      <c r="H688" t="s">
        <v>149</v>
      </c>
      <c r="I688">
        <v>17</v>
      </c>
      <c r="J688">
        <v>1274.624</v>
      </c>
      <c r="K688">
        <v>0.26233400000000001</v>
      </c>
    </row>
    <row r="689" spans="1:11">
      <c r="A689" t="s">
        <v>191</v>
      </c>
      <c r="B689">
        <v>5.2898716424040301E-2</v>
      </c>
      <c r="C689" t="s">
        <v>186</v>
      </c>
      <c r="D689" t="s">
        <v>192</v>
      </c>
      <c r="E689" t="s">
        <v>165</v>
      </c>
      <c r="F689" t="s">
        <v>492</v>
      </c>
      <c r="G689" t="s">
        <v>149</v>
      </c>
      <c r="H689" t="s">
        <v>149</v>
      </c>
      <c r="I689">
        <v>18</v>
      </c>
      <c r="J689">
        <v>1297.098</v>
      </c>
      <c r="K689">
        <v>0.26233400000000001</v>
      </c>
    </row>
    <row r="690" spans="1:11">
      <c r="A690" t="s">
        <v>193</v>
      </c>
      <c r="B690">
        <v>5.7728198851212898E-3</v>
      </c>
      <c r="C690" t="s">
        <v>162</v>
      </c>
      <c r="D690" t="s">
        <v>194</v>
      </c>
      <c r="E690" t="s">
        <v>165</v>
      </c>
      <c r="F690" t="s">
        <v>492</v>
      </c>
      <c r="G690" t="s">
        <v>149</v>
      </c>
      <c r="H690" t="s">
        <v>149</v>
      </c>
      <c r="I690">
        <v>2</v>
      </c>
      <c r="J690">
        <v>1320.6489999999999</v>
      </c>
      <c r="K690">
        <v>0.26233400000000001</v>
      </c>
    </row>
    <row r="691" spans="1:11">
      <c r="A691" t="s">
        <v>199</v>
      </c>
      <c r="B691">
        <v>2.7721949618436802E-3</v>
      </c>
      <c r="C691" t="s">
        <v>166</v>
      </c>
      <c r="D691" t="s">
        <v>200</v>
      </c>
      <c r="E691" t="s">
        <v>165</v>
      </c>
      <c r="F691" t="s">
        <v>492</v>
      </c>
      <c r="G691" t="s">
        <v>149</v>
      </c>
      <c r="H691" t="s">
        <v>149</v>
      </c>
      <c r="I691">
        <v>1</v>
      </c>
      <c r="J691">
        <v>1375.06</v>
      </c>
      <c r="K691">
        <v>0.26233400000000001</v>
      </c>
    </row>
    <row r="692" spans="1:11">
      <c r="A692" t="s">
        <v>209</v>
      </c>
      <c r="B692">
        <v>3.81886947119246E-3</v>
      </c>
      <c r="C692" t="s">
        <v>203</v>
      </c>
      <c r="D692" t="s">
        <v>210</v>
      </c>
      <c r="E692" t="s">
        <v>165</v>
      </c>
      <c r="F692" t="s">
        <v>492</v>
      </c>
      <c r="G692" t="s">
        <v>149</v>
      </c>
      <c r="H692" t="s">
        <v>149</v>
      </c>
      <c r="I692">
        <v>1</v>
      </c>
      <c r="J692">
        <v>998.18399999999997</v>
      </c>
      <c r="K692">
        <v>0.26233400000000001</v>
      </c>
    </row>
    <row r="693" spans="1:11">
      <c r="A693" t="s">
        <v>215</v>
      </c>
      <c r="B693">
        <v>2.9951790335688701E-2</v>
      </c>
      <c r="C693" t="s">
        <v>203</v>
      </c>
      <c r="D693" t="s">
        <v>216</v>
      </c>
      <c r="E693" t="s">
        <v>217</v>
      </c>
      <c r="F693" t="s">
        <v>492</v>
      </c>
      <c r="G693" t="s">
        <v>149</v>
      </c>
      <c r="H693" t="s">
        <v>149</v>
      </c>
      <c r="I693">
        <v>2</v>
      </c>
      <c r="J693">
        <v>254.53800000000001</v>
      </c>
      <c r="K693">
        <v>0.26233400000000001</v>
      </c>
    </row>
    <row r="694" spans="1:11">
      <c r="A694" t="s">
        <v>232</v>
      </c>
      <c r="B694">
        <v>0.28584530380765699</v>
      </c>
      <c r="C694" t="s">
        <v>233</v>
      </c>
      <c r="D694" t="s">
        <v>1</v>
      </c>
      <c r="E694" t="s">
        <v>113</v>
      </c>
      <c r="F694" t="s">
        <v>492</v>
      </c>
      <c r="G694" t="s">
        <v>1</v>
      </c>
      <c r="H694" t="s">
        <v>1</v>
      </c>
      <c r="I694">
        <v>87</v>
      </c>
      <c r="J694">
        <v>1160.202</v>
      </c>
      <c r="K694">
        <v>0.26233400000000001</v>
      </c>
    </row>
    <row r="695" spans="1:11">
      <c r="A695" t="s">
        <v>234</v>
      </c>
      <c r="B695">
        <v>9.0291617120658502E-2</v>
      </c>
      <c r="C695" t="s">
        <v>236</v>
      </c>
      <c r="D695" t="s">
        <v>235</v>
      </c>
      <c r="E695" t="s">
        <v>165</v>
      </c>
      <c r="F695" t="s">
        <v>492</v>
      </c>
      <c r="G695" t="s">
        <v>149</v>
      </c>
      <c r="H695" t="s">
        <v>149</v>
      </c>
      <c r="I695">
        <v>31</v>
      </c>
      <c r="J695">
        <v>1308.759</v>
      </c>
      <c r="K695">
        <v>0.26233400000000001</v>
      </c>
    </row>
    <row r="696" spans="1:11">
      <c r="A696" t="s">
        <v>239</v>
      </c>
      <c r="B696">
        <v>0.370889535698321</v>
      </c>
      <c r="C696" t="s">
        <v>241</v>
      </c>
      <c r="D696" t="s">
        <v>240</v>
      </c>
      <c r="E696" t="s">
        <v>169</v>
      </c>
      <c r="F696" t="s">
        <v>492</v>
      </c>
      <c r="G696" t="s">
        <v>149</v>
      </c>
      <c r="H696" t="s">
        <v>242</v>
      </c>
      <c r="I696">
        <v>125</v>
      </c>
      <c r="J696">
        <v>1284.7270000000001</v>
      </c>
      <c r="K696">
        <v>0.26233400000000001</v>
      </c>
    </row>
    <row r="697" spans="1:11">
      <c r="A697" t="s">
        <v>243</v>
      </c>
      <c r="B697">
        <v>3.7428132802087302E-2</v>
      </c>
      <c r="C697" t="s">
        <v>236</v>
      </c>
      <c r="D697" t="s">
        <v>244</v>
      </c>
      <c r="E697" t="s">
        <v>165</v>
      </c>
      <c r="F697" t="s">
        <v>492</v>
      </c>
      <c r="G697" t="s">
        <v>149</v>
      </c>
      <c r="H697" t="s">
        <v>149</v>
      </c>
      <c r="I697">
        <v>13</v>
      </c>
      <c r="J697">
        <v>1324.008</v>
      </c>
      <c r="K697">
        <v>0.26233400000000001</v>
      </c>
    </row>
    <row r="698" spans="1:11">
      <c r="A698" t="s">
        <v>126</v>
      </c>
      <c r="B698">
        <v>5.8403061905615101E-3</v>
      </c>
      <c r="C698" t="s">
        <v>119</v>
      </c>
      <c r="D698" t="s">
        <v>127</v>
      </c>
      <c r="E698" t="s">
        <v>113</v>
      </c>
      <c r="F698" t="s">
        <v>493</v>
      </c>
      <c r="G698" t="s">
        <v>120</v>
      </c>
      <c r="H698" t="s">
        <v>128</v>
      </c>
      <c r="I698">
        <v>1</v>
      </c>
      <c r="J698">
        <v>846.56600000000003</v>
      </c>
      <c r="K698">
        <v>0.20225699999999999</v>
      </c>
    </row>
    <row r="699" spans="1:11">
      <c r="A699" t="s">
        <v>139</v>
      </c>
      <c r="B699">
        <v>2.0612676370691401E-2</v>
      </c>
      <c r="C699" t="s">
        <v>119</v>
      </c>
      <c r="D699" t="s">
        <v>140</v>
      </c>
      <c r="E699" t="s">
        <v>113</v>
      </c>
      <c r="F699" t="s">
        <v>493</v>
      </c>
      <c r="G699" t="s">
        <v>137</v>
      </c>
      <c r="H699" t="s">
        <v>141</v>
      </c>
      <c r="I699">
        <v>3</v>
      </c>
      <c r="J699">
        <v>719.58699999999999</v>
      </c>
      <c r="K699">
        <v>0.20225699999999999</v>
      </c>
    </row>
    <row r="700" spans="1:11">
      <c r="A700" t="s">
        <v>142</v>
      </c>
      <c r="B700">
        <v>1.27529189421471E-2</v>
      </c>
      <c r="C700" t="s">
        <v>119</v>
      </c>
      <c r="D700" t="s">
        <v>143</v>
      </c>
      <c r="E700" t="s">
        <v>113</v>
      </c>
      <c r="F700" t="s">
        <v>493</v>
      </c>
      <c r="G700" t="s">
        <v>137</v>
      </c>
      <c r="H700" t="s">
        <v>144</v>
      </c>
      <c r="I700">
        <v>2</v>
      </c>
      <c r="J700">
        <v>775.38400000000001</v>
      </c>
      <c r="K700">
        <v>0.20225699999999999</v>
      </c>
    </row>
    <row r="701" spans="1:11">
      <c r="A701" t="s">
        <v>159</v>
      </c>
      <c r="B701">
        <v>4.4340694001060903E-3</v>
      </c>
      <c r="C701" t="s">
        <v>162</v>
      </c>
      <c r="D701" t="s">
        <v>160</v>
      </c>
      <c r="E701" t="s">
        <v>161</v>
      </c>
      <c r="F701" t="s">
        <v>493</v>
      </c>
      <c r="G701" t="s">
        <v>149</v>
      </c>
      <c r="H701" t="s">
        <v>149</v>
      </c>
      <c r="I701">
        <v>1</v>
      </c>
      <c r="J701">
        <v>1115.049</v>
      </c>
      <c r="K701">
        <v>0.20225699999999999</v>
      </c>
    </row>
    <row r="702" spans="1:11">
      <c r="A702" t="s">
        <v>171</v>
      </c>
      <c r="B702">
        <v>7.7272878100498998E-3</v>
      </c>
      <c r="C702" t="s">
        <v>166</v>
      </c>
      <c r="D702" t="s">
        <v>172</v>
      </c>
      <c r="E702" t="s">
        <v>165</v>
      </c>
      <c r="F702" t="s">
        <v>493</v>
      </c>
      <c r="G702" t="s">
        <v>149</v>
      </c>
      <c r="H702" t="s">
        <v>149</v>
      </c>
      <c r="I702">
        <v>2</v>
      </c>
      <c r="J702">
        <v>1279.674</v>
      </c>
      <c r="K702">
        <v>0.20225699999999999</v>
      </c>
    </row>
    <row r="703" spans="1:11">
      <c r="A703" t="s">
        <v>184</v>
      </c>
      <c r="B703">
        <v>7.5906800785426201E-3</v>
      </c>
      <c r="C703" t="s">
        <v>186</v>
      </c>
      <c r="D703" t="s">
        <v>185</v>
      </c>
      <c r="E703" t="s">
        <v>165</v>
      </c>
      <c r="F703" t="s">
        <v>493</v>
      </c>
      <c r="G703" t="s">
        <v>149</v>
      </c>
      <c r="H703" t="s">
        <v>149</v>
      </c>
      <c r="I703">
        <v>2</v>
      </c>
      <c r="J703">
        <v>1302.704</v>
      </c>
      <c r="K703">
        <v>0.20225699999999999</v>
      </c>
    </row>
    <row r="704" spans="1:11">
      <c r="A704" t="s">
        <v>189</v>
      </c>
      <c r="B704">
        <v>1.5515805917726E-2</v>
      </c>
      <c r="C704" t="s">
        <v>186</v>
      </c>
      <c r="D704" t="s">
        <v>190</v>
      </c>
      <c r="E704" t="s">
        <v>165</v>
      </c>
      <c r="F704" t="s">
        <v>493</v>
      </c>
      <c r="G704" t="s">
        <v>149</v>
      </c>
      <c r="H704" t="s">
        <v>149</v>
      </c>
      <c r="I704">
        <v>4</v>
      </c>
      <c r="J704">
        <v>1274.624</v>
      </c>
      <c r="K704">
        <v>0.20225699999999999</v>
      </c>
    </row>
    <row r="705" spans="1:11">
      <c r="A705" t="s">
        <v>191</v>
      </c>
      <c r="B705">
        <v>1.1435229991532399E-2</v>
      </c>
      <c r="C705" t="s">
        <v>186</v>
      </c>
      <c r="D705" t="s">
        <v>192</v>
      </c>
      <c r="E705" t="s">
        <v>165</v>
      </c>
      <c r="F705" t="s">
        <v>493</v>
      </c>
      <c r="G705" t="s">
        <v>149</v>
      </c>
      <c r="H705" t="s">
        <v>149</v>
      </c>
      <c r="I705">
        <v>3</v>
      </c>
      <c r="J705">
        <v>1297.098</v>
      </c>
      <c r="K705">
        <v>0.20225699999999999</v>
      </c>
    </row>
    <row r="706" spans="1:11">
      <c r="A706" t="s">
        <v>232</v>
      </c>
      <c r="B706">
        <v>1.7046013196043101E-2</v>
      </c>
      <c r="C706" t="s">
        <v>233</v>
      </c>
      <c r="D706" t="s">
        <v>1</v>
      </c>
      <c r="E706" t="s">
        <v>113</v>
      </c>
      <c r="F706" t="s">
        <v>493</v>
      </c>
      <c r="G706" t="s">
        <v>1</v>
      </c>
      <c r="H706" t="s">
        <v>1</v>
      </c>
      <c r="I706">
        <v>4</v>
      </c>
      <c r="J706">
        <v>1160.202</v>
      </c>
      <c r="K706">
        <v>0.20225699999999999</v>
      </c>
    </row>
    <row r="707" spans="1:11">
      <c r="A707" t="s">
        <v>234</v>
      </c>
      <c r="B707">
        <v>2.2666684930620101E-2</v>
      </c>
      <c r="C707" t="s">
        <v>236</v>
      </c>
      <c r="D707" t="s">
        <v>235</v>
      </c>
      <c r="E707" t="s">
        <v>165</v>
      </c>
      <c r="F707" t="s">
        <v>493</v>
      </c>
      <c r="G707" t="s">
        <v>149</v>
      </c>
      <c r="H707" t="s">
        <v>149</v>
      </c>
      <c r="I707">
        <v>6</v>
      </c>
      <c r="J707">
        <v>1308.759</v>
      </c>
      <c r="K707">
        <v>0.20225699999999999</v>
      </c>
    </row>
    <row r="708" spans="1:11">
      <c r="A708" t="s">
        <v>239</v>
      </c>
      <c r="B708">
        <v>3.07875814894146E-2</v>
      </c>
      <c r="C708" t="s">
        <v>241</v>
      </c>
      <c r="D708" t="s">
        <v>240</v>
      </c>
      <c r="E708" t="s">
        <v>169</v>
      </c>
      <c r="F708" t="s">
        <v>493</v>
      </c>
      <c r="G708" t="s">
        <v>149</v>
      </c>
      <c r="H708" t="s">
        <v>242</v>
      </c>
      <c r="I708">
        <v>8</v>
      </c>
      <c r="J708">
        <v>1284.7270000000001</v>
      </c>
      <c r="K708">
        <v>0.20225699999999999</v>
      </c>
    </row>
    <row r="709" spans="1:11">
      <c r="A709" t="s">
        <v>243</v>
      </c>
      <c r="B709">
        <v>1.12028129373513E-2</v>
      </c>
      <c r="C709" t="s">
        <v>236</v>
      </c>
      <c r="D709" t="s">
        <v>244</v>
      </c>
      <c r="E709" t="s">
        <v>165</v>
      </c>
      <c r="F709" t="s">
        <v>493</v>
      </c>
      <c r="G709" t="s">
        <v>149</v>
      </c>
      <c r="H709" t="s">
        <v>149</v>
      </c>
      <c r="I709">
        <v>3</v>
      </c>
      <c r="J709">
        <v>1324.008</v>
      </c>
      <c r="K709">
        <v>0.20225699999999999</v>
      </c>
    </row>
    <row r="710" spans="1:11">
      <c r="A710" t="s">
        <v>117</v>
      </c>
      <c r="B710">
        <v>4.8115143171573102E-3</v>
      </c>
      <c r="C710" t="s">
        <v>119</v>
      </c>
      <c r="D710" t="s">
        <v>118</v>
      </c>
      <c r="E710" t="s">
        <v>113</v>
      </c>
      <c r="F710" t="s">
        <v>494</v>
      </c>
      <c r="G710" t="s">
        <v>120</v>
      </c>
      <c r="H710" t="s">
        <v>121</v>
      </c>
      <c r="I710">
        <v>1</v>
      </c>
      <c r="J710">
        <v>925.14099999999996</v>
      </c>
      <c r="K710">
        <v>0.22465199999999999</v>
      </c>
    </row>
    <row r="711" spans="1:11">
      <c r="A711" t="s">
        <v>122</v>
      </c>
      <c r="B711">
        <v>5.7442212540978104E-3</v>
      </c>
      <c r="C711" t="s">
        <v>124</v>
      </c>
      <c r="D711" t="s">
        <v>123</v>
      </c>
      <c r="E711" t="s">
        <v>113</v>
      </c>
      <c r="F711" t="s">
        <v>494</v>
      </c>
      <c r="G711" t="s">
        <v>120</v>
      </c>
      <c r="H711" t="s">
        <v>125</v>
      </c>
      <c r="I711">
        <v>1</v>
      </c>
      <c r="J711">
        <v>774.923</v>
      </c>
      <c r="K711">
        <v>0.22465199999999999</v>
      </c>
    </row>
    <row r="712" spans="1:11">
      <c r="A712" t="s">
        <v>126</v>
      </c>
      <c r="B712">
        <v>5.2581005697006902E-3</v>
      </c>
      <c r="C712" t="s">
        <v>119</v>
      </c>
      <c r="D712" t="s">
        <v>127</v>
      </c>
      <c r="E712" t="s">
        <v>113</v>
      </c>
      <c r="F712" t="s">
        <v>494</v>
      </c>
      <c r="G712" t="s">
        <v>120</v>
      </c>
      <c r="H712" t="s">
        <v>128</v>
      </c>
      <c r="I712">
        <v>1</v>
      </c>
      <c r="J712">
        <v>846.56600000000003</v>
      </c>
      <c r="K712">
        <v>0.22465199999999999</v>
      </c>
    </row>
    <row r="713" spans="1:11">
      <c r="A713" t="s">
        <v>135</v>
      </c>
      <c r="B713">
        <v>5.6134192121985796E-3</v>
      </c>
      <c r="C713" t="s">
        <v>119</v>
      </c>
      <c r="D713" t="s">
        <v>136</v>
      </c>
      <c r="E713" t="s">
        <v>113</v>
      </c>
      <c r="F713" t="s">
        <v>494</v>
      </c>
      <c r="G713" t="s">
        <v>137</v>
      </c>
      <c r="H713" t="s">
        <v>138</v>
      </c>
      <c r="I713">
        <v>1</v>
      </c>
      <c r="J713">
        <v>792.98</v>
      </c>
      <c r="K713">
        <v>0.22465199999999999</v>
      </c>
    </row>
    <row r="714" spans="1:11">
      <c r="A714" t="s">
        <v>139</v>
      </c>
      <c r="B714">
        <v>1.23718999006075E-2</v>
      </c>
      <c r="C714" t="s">
        <v>119</v>
      </c>
      <c r="D714" t="s">
        <v>140</v>
      </c>
      <c r="E714" t="s">
        <v>113</v>
      </c>
      <c r="F714" t="s">
        <v>494</v>
      </c>
      <c r="G714" t="s">
        <v>137</v>
      </c>
      <c r="H714" t="s">
        <v>141</v>
      </c>
      <c r="I714">
        <v>2</v>
      </c>
      <c r="J714">
        <v>719.58699999999999</v>
      </c>
      <c r="K714">
        <v>0.22465199999999999</v>
      </c>
    </row>
    <row r="715" spans="1:11">
      <c r="A715" t="s">
        <v>142</v>
      </c>
      <c r="B715">
        <v>2.8704030305559802E-2</v>
      </c>
      <c r="C715" t="s">
        <v>119</v>
      </c>
      <c r="D715" t="s">
        <v>143</v>
      </c>
      <c r="E715" t="s">
        <v>113</v>
      </c>
      <c r="F715" t="s">
        <v>494</v>
      </c>
      <c r="G715" t="s">
        <v>137</v>
      </c>
      <c r="H715" t="s">
        <v>144</v>
      </c>
      <c r="I715">
        <v>5</v>
      </c>
      <c r="J715">
        <v>775.38400000000001</v>
      </c>
      <c r="K715">
        <v>0.22465199999999999</v>
      </c>
    </row>
    <row r="716" spans="1:11">
      <c r="A716" t="s">
        <v>159</v>
      </c>
      <c r="B716">
        <v>3.9920480327673797E-3</v>
      </c>
      <c r="C716" t="s">
        <v>162</v>
      </c>
      <c r="D716" t="s">
        <v>160</v>
      </c>
      <c r="E716" t="s">
        <v>161</v>
      </c>
      <c r="F716" t="s">
        <v>494</v>
      </c>
      <c r="G716" t="s">
        <v>149</v>
      </c>
      <c r="H716" t="s">
        <v>149</v>
      </c>
      <c r="I716">
        <v>1</v>
      </c>
      <c r="J716">
        <v>1115.049</v>
      </c>
      <c r="K716">
        <v>0.22465199999999999</v>
      </c>
    </row>
    <row r="717" spans="1:11">
      <c r="A717" t="s">
        <v>184</v>
      </c>
      <c r="B717">
        <v>6.8339840315055998E-3</v>
      </c>
      <c r="C717" t="s">
        <v>186</v>
      </c>
      <c r="D717" t="s">
        <v>185</v>
      </c>
      <c r="E717" t="s">
        <v>165</v>
      </c>
      <c r="F717" t="s">
        <v>494</v>
      </c>
      <c r="G717" t="s">
        <v>149</v>
      </c>
      <c r="H717" t="s">
        <v>149</v>
      </c>
      <c r="I717">
        <v>2</v>
      </c>
      <c r="J717">
        <v>1302.704</v>
      </c>
      <c r="K717">
        <v>0.22465199999999999</v>
      </c>
    </row>
    <row r="718" spans="1:11">
      <c r="A718" t="s">
        <v>189</v>
      </c>
      <c r="B718">
        <v>1.0476805317229001E-2</v>
      </c>
      <c r="C718" t="s">
        <v>186</v>
      </c>
      <c r="D718" t="s">
        <v>190</v>
      </c>
      <c r="E718" t="s">
        <v>165</v>
      </c>
      <c r="F718" t="s">
        <v>494</v>
      </c>
      <c r="G718" t="s">
        <v>149</v>
      </c>
      <c r="H718" t="s">
        <v>149</v>
      </c>
      <c r="I718">
        <v>3</v>
      </c>
      <c r="J718">
        <v>1274.624</v>
      </c>
      <c r="K718">
        <v>0.22465199999999999</v>
      </c>
    </row>
    <row r="719" spans="1:11">
      <c r="A719" t="s">
        <v>191</v>
      </c>
      <c r="B719">
        <v>3.0885840932607302E-2</v>
      </c>
      <c r="C719" t="s">
        <v>186</v>
      </c>
      <c r="D719" t="s">
        <v>192</v>
      </c>
      <c r="E719" t="s">
        <v>165</v>
      </c>
      <c r="F719" t="s">
        <v>494</v>
      </c>
      <c r="G719" t="s">
        <v>149</v>
      </c>
      <c r="H719" t="s">
        <v>149</v>
      </c>
      <c r="I719">
        <v>9</v>
      </c>
      <c r="J719">
        <v>1297.098</v>
      </c>
      <c r="K719">
        <v>0.22465199999999999</v>
      </c>
    </row>
    <row r="720" spans="1:11">
      <c r="A720" t="s">
        <v>232</v>
      </c>
      <c r="B720">
        <v>6.5223638501844497E-2</v>
      </c>
      <c r="C720" t="s">
        <v>233</v>
      </c>
      <c r="D720" t="s">
        <v>1</v>
      </c>
      <c r="E720" t="s">
        <v>113</v>
      </c>
      <c r="F720" t="s">
        <v>494</v>
      </c>
      <c r="G720" t="s">
        <v>1</v>
      </c>
      <c r="H720" t="s">
        <v>1</v>
      </c>
      <c r="I720">
        <v>17</v>
      </c>
      <c r="J720">
        <v>1160.202</v>
      </c>
      <c r="K720">
        <v>0.22465199999999999</v>
      </c>
    </row>
    <row r="721" spans="1:11">
      <c r="A721" t="s">
        <v>234</v>
      </c>
      <c r="B721">
        <v>2.7209465864314102E-2</v>
      </c>
      <c r="C721" t="s">
        <v>236</v>
      </c>
      <c r="D721" t="s">
        <v>235</v>
      </c>
      <c r="E721" t="s">
        <v>165</v>
      </c>
      <c r="F721" t="s">
        <v>494</v>
      </c>
      <c r="G721" t="s">
        <v>149</v>
      </c>
      <c r="H721" t="s">
        <v>149</v>
      </c>
      <c r="I721">
        <v>8</v>
      </c>
      <c r="J721">
        <v>1308.759</v>
      </c>
      <c r="K721">
        <v>0.22465199999999999</v>
      </c>
    </row>
    <row r="722" spans="1:11">
      <c r="A722" t="s">
        <v>239</v>
      </c>
      <c r="B722">
        <v>2.7718443945767401E-2</v>
      </c>
      <c r="C722" t="s">
        <v>241</v>
      </c>
      <c r="D722" t="s">
        <v>240</v>
      </c>
      <c r="E722" t="s">
        <v>169</v>
      </c>
      <c r="F722" t="s">
        <v>494</v>
      </c>
      <c r="G722" t="s">
        <v>149</v>
      </c>
      <c r="H722" t="s">
        <v>242</v>
      </c>
      <c r="I722">
        <v>8</v>
      </c>
      <c r="J722">
        <v>1284.7270000000001</v>
      </c>
      <c r="K722">
        <v>0.22465199999999999</v>
      </c>
    </row>
    <row r="723" spans="1:11">
      <c r="A723" t="s">
        <v>243</v>
      </c>
      <c r="B723">
        <v>1.00860323356564E-2</v>
      </c>
      <c r="C723" t="s">
        <v>236</v>
      </c>
      <c r="D723" t="s">
        <v>244</v>
      </c>
      <c r="E723" t="s">
        <v>165</v>
      </c>
      <c r="F723" t="s">
        <v>494</v>
      </c>
      <c r="G723" t="s">
        <v>149</v>
      </c>
      <c r="H723" t="s">
        <v>149</v>
      </c>
      <c r="I723">
        <v>3</v>
      </c>
      <c r="J723">
        <v>1324.008</v>
      </c>
      <c r="K723">
        <v>0.22465199999999999</v>
      </c>
    </row>
    <row r="724" spans="1:11">
      <c r="A724" t="s">
        <v>111</v>
      </c>
      <c r="B724">
        <v>1.1820964632704999E-2</v>
      </c>
      <c r="C724" t="s">
        <v>114</v>
      </c>
      <c r="D724" t="s">
        <v>112</v>
      </c>
      <c r="E724" t="s">
        <v>113</v>
      </c>
      <c r="F724" t="s">
        <v>495</v>
      </c>
      <c r="G724" t="s">
        <v>115</v>
      </c>
      <c r="H724" t="s">
        <v>116</v>
      </c>
      <c r="I724">
        <v>2</v>
      </c>
      <c r="J724">
        <v>627.36500000000001</v>
      </c>
      <c r="K724">
        <v>0.26968500000000001</v>
      </c>
    </row>
    <row r="725" spans="1:11">
      <c r="A725" t="s">
        <v>117</v>
      </c>
      <c r="B725">
        <v>1.20242095153015E-2</v>
      </c>
      <c r="C725" t="s">
        <v>119</v>
      </c>
      <c r="D725" t="s">
        <v>118</v>
      </c>
      <c r="E725" t="s">
        <v>113</v>
      </c>
      <c r="F725" t="s">
        <v>495</v>
      </c>
      <c r="G725" t="s">
        <v>120</v>
      </c>
      <c r="H725" t="s">
        <v>121</v>
      </c>
      <c r="I725">
        <v>3</v>
      </c>
      <c r="J725">
        <v>925.14099999999996</v>
      </c>
      <c r="K725">
        <v>0.26968500000000001</v>
      </c>
    </row>
    <row r="726" spans="1:11">
      <c r="A726" t="s">
        <v>122</v>
      </c>
      <c r="B726">
        <v>4.7850299170349797E-3</v>
      </c>
      <c r="C726" t="s">
        <v>124</v>
      </c>
      <c r="D726" t="s">
        <v>123</v>
      </c>
      <c r="E726" t="s">
        <v>113</v>
      </c>
      <c r="F726" t="s">
        <v>495</v>
      </c>
      <c r="G726" t="s">
        <v>120</v>
      </c>
      <c r="H726" t="s">
        <v>125</v>
      </c>
      <c r="I726">
        <v>1</v>
      </c>
      <c r="J726">
        <v>774.923</v>
      </c>
      <c r="K726">
        <v>0.26968500000000001</v>
      </c>
    </row>
    <row r="727" spans="1:11">
      <c r="A727" t="s">
        <v>126</v>
      </c>
      <c r="B727">
        <v>2.62805007883508E-2</v>
      </c>
      <c r="C727" t="s">
        <v>119</v>
      </c>
      <c r="D727" t="s">
        <v>127</v>
      </c>
      <c r="E727" t="s">
        <v>113</v>
      </c>
      <c r="F727" t="s">
        <v>495</v>
      </c>
      <c r="G727" t="s">
        <v>120</v>
      </c>
      <c r="H727" t="s">
        <v>128</v>
      </c>
      <c r="I727">
        <v>6</v>
      </c>
      <c r="J727">
        <v>846.56600000000003</v>
      </c>
      <c r="K727">
        <v>0.26968500000000001</v>
      </c>
    </row>
    <row r="728" spans="1:11">
      <c r="A728" t="s">
        <v>135</v>
      </c>
      <c r="B728">
        <v>9.3521393689588693E-3</v>
      </c>
      <c r="C728" t="s">
        <v>119</v>
      </c>
      <c r="D728" t="s">
        <v>136</v>
      </c>
      <c r="E728" t="s">
        <v>113</v>
      </c>
      <c r="F728" t="s">
        <v>495</v>
      </c>
      <c r="G728" t="s">
        <v>137</v>
      </c>
      <c r="H728" t="s">
        <v>138</v>
      </c>
      <c r="I728">
        <v>2</v>
      </c>
      <c r="J728">
        <v>792.98</v>
      </c>
      <c r="K728">
        <v>0.26968500000000001</v>
      </c>
    </row>
    <row r="729" spans="1:11">
      <c r="A729" t="s">
        <v>142</v>
      </c>
      <c r="B729">
        <v>9.5643700112421695E-3</v>
      </c>
      <c r="C729" t="s">
        <v>119</v>
      </c>
      <c r="D729" t="s">
        <v>143</v>
      </c>
      <c r="E729" t="s">
        <v>113</v>
      </c>
      <c r="F729" t="s">
        <v>495</v>
      </c>
      <c r="G729" t="s">
        <v>137</v>
      </c>
      <c r="H729" t="s">
        <v>144</v>
      </c>
      <c r="I729">
        <v>2</v>
      </c>
      <c r="J729">
        <v>775.38400000000001</v>
      </c>
      <c r="K729">
        <v>0.26968500000000001</v>
      </c>
    </row>
    <row r="730" spans="1:11">
      <c r="A730" t="s">
        <v>154</v>
      </c>
      <c r="B730">
        <v>9.1233817713403196E-3</v>
      </c>
      <c r="C730" t="s">
        <v>148</v>
      </c>
      <c r="D730" t="s">
        <v>155</v>
      </c>
      <c r="E730" t="s">
        <v>147</v>
      </c>
      <c r="F730" t="s">
        <v>495</v>
      </c>
      <c r="G730" t="s">
        <v>149</v>
      </c>
      <c r="H730" t="s">
        <v>149</v>
      </c>
      <c r="I730">
        <v>2</v>
      </c>
      <c r="J730">
        <v>812.86300000000006</v>
      </c>
      <c r="K730">
        <v>0.26968500000000001</v>
      </c>
    </row>
    <row r="731" spans="1:11">
      <c r="A731" t="s">
        <v>159</v>
      </c>
      <c r="B731">
        <v>0.103088673134861</v>
      </c>
      <c r="C731" t="s">
        <v>162</v>
      </c>
      <c r="D731" t="s">
        <v>160</v>
      </c>
      <c r="E731" t="s">
        <v>161</v>
      </c>
      <c r="F731" t="s">
        <v>495</v>
      </c>
      <c r="G731" t="s">
        <v>149</v>
      </c>
      <c r="H731" t="s">
        <v>149</v>
      </c>
      <c r="I731">
        <v>31</v>
      </c>
      <c r="J731">
        <v>1115.049</v>
      </c>
      <c r="K731">
        <v>0.26968500000000001</v>
      </c>
    </row>
    <row r="732" spans="1:11">
      <c r="A732" t="s">
        <v>171</v>
      </c>
      <c r="B732">
        <v>3.1873998473348299E-2</v>
      </c>
      <c r="C732" t="s">
        <v>166</v>
      </c>
      <c r="D732" t="s">
        <v>172</v>
      </c>
      <c r="E732" t="s">
        <v>165</v>
      </c>
      <c r="F732" t="s">
        <v>495</v>
      </c>
      <c r="G732" t="s">
        <v>149</v>
      </c>
      <c r="H732" t="s">
        <v>149</v>
      </c>
      <c r="I732">
        <v>11</v>
      </c>
      <c r="J732">
        <v>1279.674</v>
      </c>
      <c r="K732">
        <v>0.26968500000000001</v>
      </c>
    </row>
    <row r="733" spans="1:11">
      <c r="A733" t="s">
        <v>173</v>
      </c>
      <c r="B733">
        <v>2.5787275725511699E-3</v>
      </c>
      <c r="C733" t="s">
        <v>162</v>
      </c>
      <c r="D733" t="s">
        <v>174</v>
      </c>
      <c r="E733" t="s">
        <v>165</v>
      </c>
      <c r="F733" t="s">
        <v>495</v>
      </c>
      <c r="G733" t="s">
        <v>149</v>
      </c>
      <c r="H733" t="s">
        <v>149</v>
      </c>
      <c r="I733">
        <v>1</v>
      </c>
      <c r="J733">
        <v>1437.93</v>
      </c>
      <c r="K733">
        <v>0.26968500000000001</v>
      </c>
    </row>
    <row r="734" spans="1:11">
      <c r="A734" t="s">
        <v>175</v>
      </c>
      <c r="B734">
        <v>1.8777672840805198E-2</v>
      </c>
      <c r="C734" t="s">
        <v>162</v>
      </c>
      <c r="D734" t="s">
        <v>176</v>
      </c>
      <c r="E734" t="s">
        <v>165</v>
      </c>
      <c r="F734" t="s">
        <v>495</v>
      </c>
      <c r="G734" t="s">
        <v>149</v>
      </c>
      <c r="H734" t="s">
        <v>149</v>
      </c>
      <c r="I734">
        <v>7</v>
      </c>
      <c r="J734">
        <v>1382.2909999999999</v>
      </c>
      <c r="K734">
        <v>0.26968500000000001</v>
      </c>
    </row>
    <row r="735" spans="1:11">
      <c r="A735" t="s">
        <v>180</v>
      </c>
      <c r="B735">
        <v>5.3123749383394104E-3</v>
      </c>
      <c r="C735" t="s">
        <v>162</v>
      </c>
      <c r="D735" t="s">
        <v>181</v>
      </c>
      <c r="E735" t="s">
        <v>165</v>
      </c>
      <c r="F735" t="s">
        <v>495</v>
      </c>
      <c r="G735" t="s">
        <v>149</v>
      </c>
      <c r="H735" t="s">
        <v>149</v>
      </c>
      <c r="I735">
        <v>2</v>
      </c>
      <c r="J735">
        <v>1395.9970000000001</v>
      </c>
      <c r="K735">
        <v>0.26968500000000001</v>
      </c>
    </row>
    <row r="736" spans="1:11">
      <c r="A736" t="s">
        <v>182</v>
      </c>
      <c r="B736">
        <v>2.17731641937579E-2</v>
      </c>
      <c r="C736" t="s">
        <v>166</v>
      </c>
      <c r="D736" t="s">
        <v>183</v>
      </c>
      <c r="E736" t="s">
        <v>165</v>
      </c>
      <c r="F736" t="s">
        <v>495</v>
      </c>
      <c r="G736" t="s">
        <v>149</v>
      </c>
      <c r="H736" t="s">
        <v>149</v>
      </c>
      <c r="I736">
        <v>8</v>
      </c>
      <c r="J736">
        <v>1362.422</v>
      </c>
      <c r="K736">
        <v>0.26968500000000001</v>
      </c>
    </row>
    <row r="737" spans="1:11">
      <c r="A737" t="s">
        <v>184</v>
      </c>
      <c r="B737">
        <v>5.6928200702515697E-2</v>
      </c>
      <c r="C737" t="s">
        <v>186</v>
      </c>
      <c r="D737" t="s">
        <v>185</v>
      </c>
      <c r="E737" t="s">
        <v>165</v>
      </c>
      <c r="F737" t="s">
        <v>495</v>
      </c>
      <c r="G737" t="s">
        <v>149</v>
      </c>
      <c r="H737" t="s">
        <v>149</v>
      </c>
      <c r="I737">
        <v>20</v>
      </c>
      <c r="J737">
        <v>1302.704</v>
      </c>
      <c r="K737">
        <v>0.26968500000000001</v>
      </c>
    </row>
    <row r="738" spans="1:11">
      <c r="A738" t="s">
        <v>187</v>
      </c>
      <c r="B738">
        <v>2.65786672668454E-2</v>
      </c>
      <c r="C738" t="s">
        <v>186</v>
      </c>
      <c r="D738" t="s">
        <v>188</v>
      </c>
      <c r="E738" t="s">
        <v>165</v>
      </c>
      <c r="F738" t="s">
        <v>495</v>
      </c>
      <c r="G738" t="s">
        <v>149</v>
      </c>
      <c r="H738" t="s">
        <v>149</v>
      </c>
      <c r="I738">
        <v>10</v>
      </c>
      <c r="J738">
        <v>1395.115</v>
      </c>
      <c r="K738">
        <v>0.26968500000000001</v>
      </c>
    </row>
    <row r="739" spans="1:11">
      <c r="A739" t="s">
        <v>189</v>
      </c>
      <c r="B739">
        <v>9.6000845243107397E-2</v>
      </c>
      <c r="C739" t="s">
        <v>186</v>
      </c>
      <c r="D739" t="s">
        <v>190</v>
      </c>
      <c r="E739" t="s">
        <v>165</v>
      </c>
      <c r="F739" t="s">
        <v>495</v>
      </c>
      <c r="G739" t="s">
        <v>149</v>
      </c>
      <c r="H739" t="s">
        <v>149</v>
      </c>
      <c r="I739">
        <v>33</v>
      </c>
      <c r="J739">
        <v>1274.624</v>
      </c>
      <c r="K739">
        <v>0.26968500000000001</v>
      </c>
    </row>
    <row r="740" spans="1:11">
      <c r="A740" t="s">
        <v>191</v>
      </c>
      <c r="B740">
        <v>0.125783332091742</v>
      </c>
      <c r="C740" t="s">
        <v>186</v>
      </c>
      <c r="D740" t="s">
        <v>192</v>
      </c>
      <c r="E740" t="s">
        <v>165</v>
      </c>
      <c r="F740" t="s">
        <v>495</v>
      </c>
      <c r="G740" t="s">
        <v>149</v>
      </c>
      <c r="H740" t="s">
        <v>149</v>
      </c>
      <c r="I740">
        <v>44</v>
      </c>
      <c r="J740">
        <v>1297.098</v>
      </c>
      <c r="K740">
        <v>0.26968500000000001</v>
      </c>
    </row>
    <row r="741" spans="1:11">
      <c r="A741" t="s">
        <v>193</v>
      </c>
      <c r="B741">
        <v>3.6500528603118997E-2</v>
      </c>
      <c r="C741" t="s">
        <v>162</v>
      </c>
      <c r="D741" t="s">
        <v>194</v>
      </c>
      <c r="E741" t="s">
        <v>165</v>
      </c>
      <c r="F741" t="s">
        <v>495</v>
      </c>
      <c r="G741" t="s">
        <v>149</v>
      </c>
      <c r="H741" t="s">
        <v>149</v>
      </c>
      <c r="I741">
        <v>13</v>
      </c>
      <c r="J741">
        <v>1320.6489999999999</v>
      </c>
      <c r="K741">
        <v>0.26968500000000001</v>
      </c>
    </row>
    <row r="742" spans="1:11">
      <c r="A742" t="s">
        <v>195</v>
      </c>
      <c r="B742">
        <v>1.2932482167053999E-2</v>
      </c>
      <c r="C742" t="s">
        <v>166</v>
      </c>
      <c r="D742" t="s">
        <v>196</v>
      </c>
      <c r="E742" t="s">
        <v>165</v>
      </c>
      <c r="F742" t="s">
        <v>495</v>
      </c>
      <c r="G742" t="s">
        <v>149</v>
      </c>
      <c r="H742" t="s">
        <v>149</v>
      </c>
      <c r="I742">
        <v>5</v>
      </c>
      <c r="J742">
        <v>1433.6110000000001</v>
      </c>
      <c r="K742">
        <v>0.26968500000000001</v>
      </c>
    </row>
    <row r="743" spans="1:11">
      <c r="A743" t="s">
        <v>197</v>
      </c>
      <c r="B743">
        <v>7.6532331728227801E-3</v>
      </c>
      <c r="C743" t="s">
        <v>162</v>
      </c>
      <c r="D743" t="s">
        <v>198</v>
      </c>
      <c r="E743" t="s">
        <v>165</v>
      </c>
      <c r="F743" t="s">
        <v>495</v>
      </c>
      <c r="G743" t="s">
        <v>149</v>
      </c>
      <c r="H743" t="s">
        <v>149</v>
      </c>
      <c r="I743">
        <v>3</v>
      </c>
      <c r="J743">
        <v>1453.5150000000001</v>
      </c>
      <c r="K743">
        <v>0.26968500000000001</v>
      </c>
    </row>
    <row r="744" spans="1:11">
      <c r="A744" t="s">
        <v>199</v>
      </c>
      <c r="B744">
        <v>8.0898936884175997E-3</v>
      </c>
      <c r="C744" t="s">
        <v>166</v>
      </c>
      <c r="D744" t="s">
        <v>200</v>
      </c>
      <c r="E744" t="s">
        <v>165</v>
      </c>
      <c r="F744" t="s">
        <v>495</v>
      </c>
      <c r="G744" t="s">
        <v>149</v>
      </c>
      <c r="H744" t="s">
        <v>149</v>
      </c>
      <c r="I744">
        <v>3</v>
      </c>
      <c r="J744">
        <v>1375.06</v>
      </c>
      <c r="K744">
        <v>0.26968500000000001</v>
      </c>
    </row>
    <row r="745" spans="1:11">
      <c r="A745" t="s">
        <v>204</v>
      </c>
      <c r="B745">
        <v>8.2376131072047498E-3</v>
      </c>
      <c r="C745" t="s">
        <v>203</v>
      </c>
      <c r="D745" t="s">
        <v>205</v>
      </c>
      <c r="E745" t="s">
        <v>147</v>
      </c>
      <c r="F745" t="s">
        <v>495</v>
      </c>
      <c r="G745" t="s">
        <v>149</v>
      </c>
      <c r="H745" t="s">
        <v>149</v>
      </c>
      <c r="I745">
        <v>2</v>
      </c>
      <c r="J745">
        <v>900.26800000000003</v>
      </c>
      <c r="K745">
        <v>0.26968500000000001</v>
      </c>
    </row>
    <row r="746" spans="1:11">
      <c r="A746" t="s">
        <v>209</v>
      </c>
      <c r="B746">
        <v>1.1144327313597E-2</v>
      </c>
      <c r="C746" t="s">
        <v>203</v>
      </c>
      <c r="D746" t="s">
        <v>210</v>
      </c>
      <c r="E746" t="s">
        <v>165</v>
      </c>
      <c r="F746" t="s">
        <v>495</v>
      </c>
      <c r="G746" t="s">
        <v>149</v>
      </c>
      <c r="H746" t="s">
        <v>149</v>
      </c>
      <c r="I746">
        <v>3</v>
      </c>
      <c r="J746">
        <v>998.18399999999997</v>
      </c>
      <c r="K746">
        <v>0.26968500000000001</v>
      </c>
    </row>
    <row r="747" spans="1:11">
      <c r="A747" t="s">
        <v>213</v>
      </c>
      <c r="B747">
        <v>1.02784122874232E-2</v>
      </c>
      <c r="C747" t="s">
        <v>208</v>
      </c>
      <c r="D747" t="s">
        <v>214</v>
      </c>
      <c r="E747" t="s">
        <v>165</v>
      </c>
      <c r="F747" t="s">
        <v>495</v>
      </c>
      <c r="G747" t="s">
        <v>149</v>
      </c>
      <c r="H747" t="s">
        <v>149</v>
      </c>
      <c r="I747">
        <v>1</v>
      </c>
      <c r="J747">
        <v>360.75900000000001</v>
      </c>
      <c r="K747">
        <v>0.26968500000000001</v>
      </c>
    </row>
    <row r="748" spans="1:11">
      <c r="A748" t="s">
        <v>215</v>
      </c>
      <c r="B748">
        <v>7.2838431558323299E-2</v>
      </c>
      <c r="C748" t="s">
        <v>203</v>
      </c>
      <c r="D748" t="s">
        <v>216</v>
      </c>
      <c r="E748" t="s">
        <v>217</v>
      </c>
      <c r="F748" t="s">
        <v>495</v>
      </c>
      <c r="G748" t="s">
        <v>149</v>
      </c>
      <c r="H748" t="s">
        <v>149</v>
      </c>
      <c r="I748">
        <v>5</v>
      </c>
      <c r="J748">
        <v>254.53800000000001</v>
      </c>
      <c r="K748">
        <v>0.26968500000000001</v>
      </c>
    </row>
    <row r="749" spans="1:11">
      <c r="A749" t="s">
        <v>218</v>
      </c>
      <c r="B749">
        <v>3.6637351800714403E-2</v>
      </c>
      <c r="C749" t="s">
        <v>203</v>
      </c>
      <c r="D749" t="s">
        <v>219</v>
      </c>
      <c r="E749" t="s">
        <v>217</v>
      </c>
      <c r="F749" t="s">
        <v>495</v>
      </c>
      <c r="G749" t="s">
        <v>149</v>
      </c>
      <c r="H749" t="s">
        <v>149</v>
      </c>
      <c r="I749">
        <v>2</v>
      </c>
      <c r="J749">
        <v>202.41800000000001</v>
      </c>
      <c r="K749">
        <v>0.26968500000000001</v>
      </c>
    </row>
    <row r="750" spans="1:11">
      <c r="A750" t="s">
        <v>225</v>
      </c>
      <c r="B750">
        <v>1.22088719013766E-2</v>
      </c>
      <c r="C750" t="s">
        <v>203</v>
      </c>
      <c r="D750" t="s">
        <v>226</v>
      </c>
      <c r="E750" t="s">
        <v>217</v>
      </c>
      <c r="F750" t="s">
        <v>495</v>
      </c>
      <c r="G750" t="s">
        <v>149</v>
      </c>
      <c r="H750" t="s">
        <v>149</v>
      </c>
      <c r="I750">
        <v>1</v>
      </c>
      <c r="J750">
        <v>303.71600000000001</v>
      </c>
      <c r="K750">
        <v>0.26968500000000001</v>
      </c>
    </row>
    <row r="751" spans="1:11">
      <c r="A751" t="s">
        <v>232</v>
      </c>
      <c r="B751">
        <v>4.1548270559075499E-2</v>
      </c>
      <c r="C751" t="s">
        <v>233</v>
      </c>
      <c r="D751" t="s">
        <v>1</v>
      </c>
      <c r="E751" t="s">
        <v>113</v>
      </c>
      <c r="F751" t="s">
        <v>495</v>
      </c>
      <c r="G751" t="s">
        <v>1</v>
      </c>
      <c r="H751" t="s">
        <v>1</v>
      </c>
      <c r="I751">
        <v>13</v>
      </c>
      <c r="J751">
        <v>1160.202</v>
      </c>
      <c r="K751">
        <v>0.26968500000000001</v>
      </c>
    </row>
    <row r="752" spans="1:11">
      <c r="A752" t="s">
        <v>234</v>
      </c>
      <c r="B752">
        <v>0.29182382933377798</v>
      </c>
      <c r="C752" t="s">
        <v>236</v>
      </c>
      <c r="D752" t="s">
        <v>235</v>
      </c>
      <c r="E752" t="s">
        <v>165</v>
      </c>
      <c r="F752" t="s">
        <v>495</v>
      </c>
      <c r="G752" t="s">
        <v>149</v>
      </c>
      <c r="H752" t="s">
        <v>149</v>
      </c>
      <c r="I752">
        <v>103</v>
      </c>
      <c r="J752">
        <v>1308.759</v>
      </c>
      <c r="K752">
        <v>0.26968500000000001</v>
      </c>
    </row>
    <row r="753" spans="1:11">
      <c r="A753" t="s">
        <v>237</v>
      </c>
      <c r="B753">
        <v>5.5211795968119499E-3</v>
      </c>
      <c r="C753" t="s">
        <v>162</v>
      </c>
      <c r="D753" t="s">
        <v>238</v>
      </c>
      <c r="E753" t="s">
        <v>165</v>
      </c>
      <c r="F753" t="s">
        <v>495</v>
      </c>
      <c r="G753" t="s">
        <v>149</v>
      </c>
      <c r="H753" t="s">
        <v>149</v>
      </c>
      <c r="I753">
        <v>2</v>
      </c>
      <c r="J753">
        <v>1343.202</v>
      </c>
      <c r="K753">
        <v>0.26968500000000001</v>
      </c>
    </row>
    <row r="754" spans="1:11">
      <c r="A754" t="s">
        <v>239</v>
      </c>
      <c r="B754">
        <v>0.52240933883239704</v>
      </c>
      <c r="C754" t="s">
        <v>241</v>
      </c>
      <c r="D754" t="s">
        <v>240</v>
      </c>
      <c r="E754" t="s">
        <v>169</v>
      </c>
      <c r="F754" t="s">
        <v>495</v>
      </c>
      <c r="G754" t="s">
        <v>149</v>
      </c>
      <c r="H754" t="s">
        <v>242</v>
      </c>
      <c r="I754">
        <v>181</v>
      </c>
      <c r="J754">
        <v>1284.7270000000001</v>
      </c>
      <c r="K754">
        <v>0.26968500000000001</v>
      </c>
    </row>
    <row r="755" spans="1:11">
      <c r="A755" t="s">
        <v>243</v>
      </c>
      <c r="B755">
        <v>0.142831098194515</v>
      </c>
      <c r="C755" t="s">
        <v>236</v>
      </c>
      <c r="D755" t="s">
        <v>244</v>
      </c>
      <c r="E755" t="s">
        <v>165</v>
      </c>
      <c r="F755" t="s">
        <v>495</v>
      </c>
      <c r="G755" t="s">
        <v>149</v>
      </c>
      <c r="H755" t="s">
        <v>149</v>
      </c>
      <c r="I755">
        <v>51</v>
      </c>
      <c r="J755">
        <v>1324.008</v>
      </c>
      <c r="K755">
        <v>0.26968500000000001</v>
      </c>
    </row>
    <row r="756" spans="1:11">
      <c r="A756" t="s">
        <v>111</v>
      </c>
      <c r="B756">
        <v>4.5073448653298901E-3</v>
      </c>
      <c r="C756" t="s">
        <v>114</v>
      </c>
      <c r="D756" t="s">
        <v>112</v>
      </c>
      <c r="E756" t="s">
        <v>113</v>
      </c>
      <c r="F756" t="s">
        <v>496</v>
      </c>
      <c r="G756" t="s">
        <v>115</v>
      </c>
      <c r="H756" t="s">
        <v>116</v>
      </c>
      <c r="I756">
        <v>1</v>
      </c>
      <c r="J756">
        <v>627.36500000000001</v>
      </c>
      <c r="K756">
        <v>0.35363800000000001</v>
      </c>
    </row>
    <row r="757" spans="1:11">
      <c r="A757" t="s">
        <v>122</v>
      </c>
      <c r="B757">
        <v>3.6490727613423301E-3</v>
      </c>
      <c r="C757" t="s">
        <v>124</v>
      </c>
      <c r="D757" t="s">
        <v>123</v>
      </c>
      <c r="E757" t="s">
        <v>113</v>
      </c>
      <c r="F757" t="s">
        <v>496</v>
      </c>
      <c r="G757" t="s">
        <v>120</v>
      </c>
      <c r="H757" t="s">
        <v>125</v>
      </c>
      <c r="I757">
        <v>1</v>
      </c>
      <c r="J757">
        <v>774.923</v>
      </c>
      <c r="K757">
        <v>0.35363800000000001</v>
      </c>
    </row>
    <row r="758" spans="1:11">
      <c r="A758" t="s">
        <v>126</v>
      </c>
      <c r="B758">
        <v>3.3402598396789899E-3</v>
      </c>
      <c r="C758" t="s">
        <v>119</v>
      </c>
      <c r="D758" t="s">
        <v>127</v>
      </c>
      <c r="E758" t="s">
        <v>113</v>
      </c>
      <c r="F758" t="s">
        <v>496</v>
      </c>
      <c r="G758" t="s">
        <v>120</v>
      </c>
      <c r="H758" t="s">
        <v>128</v>
      </c>
      <c r="I758">
        <v>1</v>
      </c>
      <c r="J758">
        <v>846.56600000000003</v>
      </c>
      <c r="K758">
        <v>0.35363800000000001</v>
      </c>
    </row>
    <row r="759" spans="1:11">
      <c r="A759" t="s">
        <v>139</v>
      </c>
      <c r="B759">
        <v>3.9296852381125397E-3</v>
      </c>
      <c r="C759" t="s">
        <v>119</v>
      </c>
      <c r="D759" t="s">
        <v>140</v>
      </c>
      <c r="E759" t="s">
        <v>113</v>
      </c>
      <c r="F759" t="s">
        <v>496</v>
      </c>
      <c r="G759" t="s">
        <v>137</v>
      </c>
      <c r="H759" t="s">
        <v>141</v>
      </c>
      <c r="I759">
        <v>1</v>
      </c>
      <c r="J759">
        <v>719.58699999999999</v>
      </c>
      <c r="K759">
        <v>0.35363800000000001</v>
      </c>
    </row>
    <row r="760" spans="1:11">
      <c r="A760" t="s">
        <v>159</v>
      </c>
      <c r="B760">
        <v>7.6079627301697504E-3</v>
      </c>
      <c r="C760" t="s">
        <v>162</v>
      </c>
      <c r="D760" t="s">
        <v>160</v>
      </c>
      <c r="E760" t="s">
        <v>161</v>
      </c>
      <c r="F760" t="s">
        <v>496</v>
      </c>
      <c r="G760" t="s">
        <v>149</v>
      </c>
      <c r="H760" t="s">
        <v>149</v>
      </c>
      <c r="I760">
        <v>3</v>
      </c>
      <c r="J760">
        <v>1115.049</v>
      </c>
      <c r="K760">
        <v>0.35363800000000001</v>
      </c>
    </row>
    <row r="761" spans="1:11">
      <c r="A761" t="s">
        <v>171</v>
      </c>
      <c r="B761">
        <v>4.4194856056115599E-3</v>
      </c>
      <c r="C761" t="s">
        <v>166</v>
      </c>
      <c r="D761" t="s">
        <v>172</v>
      </c>
      <c r="E761" t="s">
        <v>165</v>
      </c>
      <c r="F761" t="s">
        <v>496</v>
      </c>
      <c r="G761" t="s">
        <v>149</v>
      </c>
      <c r="H761" t="s">
        <v>149</v>
      </c>
      <c r="I761">
        <v>2</v>
      </c>
      <c r="J761">
        <v>1279.674</v>
      </c>
      <c r="K761">
        <v>0.35363800000000001</v>
      </c>
    </row>
    <row r="762" spans="1:11">
      <c r="A762" t="s">
        <v>175</v>
      </c>
      <c r="B762">
        <v>6.1370950359316903E-3</v>
      </c>
      <c r="C762" t="s">
        <v>162</v>
      </c>
      <c r="D762" t="s">
        <v>176</v>
      </c>
      <c r="E762" t="s">
        <v>165</v>
      </c>
      <c r="F762" t="s">
        <v>496</v>
      </c>
      <c r="G762" t="s">
        <v>149</v>
      </c>
      <c r="H762" t="s">
        <v>149</v>
      </c>
      <c r="I762">
        <v>3</v>
      </c>
      <c r="J762">
        <v>1382.2909999999999</v>
      </c>
      <c r="K762">
        <v>0.35363800000000001</v>
      </c>
    </row>
    <row r="763" spans="1:11">
      <c r="A763" t="s">
        <v>177</v>
      </c>
      <c r="B763">
        <v>2.00531612502823E-3</v>
      </c>
      <c r="C763" t="s">
        <v>162</v>
      </c>
      <c r="D763" t="s">
        <v>178</v>
      </c>
      <c r="E763" t="s">
        <v>179</v>
      </c>
      <c r="F763" t="s">
        <v>496</v>
      </c>
      <c r="G763" t="s">
        <v>179</v>
      </c>
      <c r="H763" t="s">
        <v>179</v>
      </c>
      <c r="I763">
        <v>1</v>
      </c>
      <c r="J763">
        <v>1410.127</v>
      </c>
      <c r="K763">
        <v>0.35363800000000001</v>
      </c>
    </row>
    <row r="764" spans="1:11">
      <c r="A764" t="s">
        <v>182</v>
      </c>
      <c r="B764">
        <v>6.22659589636181E-3</v>
      </c>
      <c r="C764" t="s">
        <v>166</v>
      </c>
      <c r="D764" t="s">
        <v>183</v>
      </c>
      <c r="E764" t="s">
        <v>165</v>
      </c>
      <c r="F764" t="s">
        <v>496</v>
      </c>
      <c r="G764" t="s">
        <v>149</v>
      </c>
      <c r="H764" t="s">
        <v>149</v>
      </c>
      <c r="I764">
        <v>3</v>
      </c>
      <c r="J764">
        <v>1362.422</v>
      </c>
      <c r="K764">
        <v>0.35363800000000001</v>
      </c>
    </row>
    <row r="765" spans="1:11">
      <c r="A765" t="s">
        <v>184</v>
      </c>
      <c r="B765">
        <v>1.5194743303209199E-2</v>
      </c>
      <c r="C765" t="s">
        <v>186</v>
      </c>
      <c r="D765" t="s">
        <v>185</v>
      </c>
      <c r="E765" t="s">
        <v>165</v>
      </c>
      <c r="F765" t="s">
        <v>496</v>
      </c>
      <c r="G765" t="s">
        <v>149</v>
      </c>
      <c r="H765" t="s">
        <v>149</v>
      </c>
      <c r="I765">
        <v>7</v>
      </c>
      <c r="J765">
        <v>1302.704</v>
      </c>
      <c r="K765">
        <v>0.35363800000000001</v>
      </c>
    </row>
    <row r="766" spans="1:11">
      <c r="A766" t="s">
        <v>187</v>
      </c>
      <c r="B766">
        <v>1.2161364811235E-2</v>
      </c>
      <c r="C766" t="s">
        <v>186</v>
      </c>
      <c r="D766" t="s">
        <v>188</v>
      </c>
      <c r="E766" t="s">
        <v>165</v>
      </c>
      <c r="F766" t="s">
        <v>496</v>
      </c>
      <c r="G766" t="s">
        <v>149</v>
      </c>
      <c r="H766" t="s">
        <v>149</v>
      </c>
      <c r="I766">
        <v>6</v>
      </c>
      <c r="J766">
        <v>1395.115</v>
      </c>
      <c r="K766">
        <v>0.35363800000000001</v>
      </c>
    </row>
    <row r="767" spans="1:11">
      <c r="A767" t="s">
        <v>189</v>
      </c>
      <c r="B767">
        <v>1.33109861956358E-2</v>
      </c>
      <c r="C767" t="s">
        <v>186</v>
      </c>
      <c r="D767" t="s">
        <v>190</v>
      </c>
      <c r="E767" t="s">
        <v>165</v>
      </c>
      <c r="F767" t="s">
        <v>496</v>
      </c>
      <c r="G767" t="s">
        <v>149</v>
      </c>
      <c r="H767" t="s">
        <v>149</v>
      </c>
      <c r="I767">
        <v>6</v>
      </c>
      <c r="J767">
        <v>1274.624</v>
      </c>
      <c r="K767">
        <v>0.35363800000000001</v>
      </c>
    </row>
    <row r="768" spans="1:11">
      <c r="A768" t="s">
        <v>191</v>
      </c>
      <c r="B768">
        <v>3.05208286190616E-2</v>
      </c>
      <c r="C768" t="s">
        <v>186</v>
      </c>
      <c r="D768" t="s">
        <v>192</v>
      </c>
      <c r="E768" t="s">
        <v>165</v>
      </c>
      <c r="F768" t="s">
        <v>496</v>
      </c>
      <c r="G768" t="s">
        <v>149</v>
      </c>
      <c r="H768" t="s">
        <v>149</v>
      </c>
      <c r="I768">
        <v>14</v>
      </c>
      <c r="J768">
        <v>1297.098</v>
      </c>
      <c r="K768">
        <v>0.35363800000000001</v>
      </c>
    </row>
    <row r="769" spans="1:11">
      <c r="A769" t="s">
        <v>193</v>
      </c>
      <c r="B769">
        <v>1.4988276885125299E-2</v>
      </c>
      <c r="C769" t="s">
        <v>162</v>
      </c>
      <c r="D769" t="s">
        <v>194</v>
      </c>
      <c r="E769" t="s">
        <v>165</v>
      </c>
      <c r="F769" t="s">
        <v>496</v>
      </c>
      <c r="G769" t="s">
        <v>149</v>
      </c>
      <c r="H769" t="s">
        <v>149</v>
      </c>
      <c r="I769">
        <v>7</v>
      </c>
      <c r="J769">
        <v>1320.6489999999999</v>
      </c>
      <c r="K769">
        <v>0.35363800000000001</v>
      </c>
    </row>
    <row r="770" spans="1:11">
      <c r="A770" t="s">
        <v>197</v>
      </c>
      <c r="B770">
        <v>1.94545664230344E-3</v>
      </c>
      <c r="C770" t="s">
        <v>162</v>
      </c>
      <c r="D770" t="s">
        <v>198</v>
      </c>
      <c r="E770" t="s">
        <v>165</v>
      </c>
      <c r="F770" t="s">
        <v>496</v>
      </c>
      <c r="G770" t="s">
        <v>149</v>
      </c>
      <c r="H770" t="s">
        <v>149</v>
      </c>
      <c r="I770">
        <v>1</v>
      </c>
      <c r="J770">
        <v>1453.5150000000001</v>
      </c>
      <c r="K770">
        <v>0.35363800000000001</v>
      </c>
    </row>
    <row r="771" spans="1:11">
      <c r="A771" t="s">
        <v>199</v>
      </c>
      <c r="B771">
        <v>4.1129120350205601E-3</v>
      </c>
      <c r="C771" t="s">
        <v>166</v>
      </c>
      <c r="D771" t="s">
        <v>200</v>
      </c>
      <c r="E771" t="s">
        <v>165</v>
      </c>
      <c r="F771" t="s">
        <v>496</v>
      </c>
      <c r="G771" t="s">
        <v>149</v>
      </c>
      <c r="H771" t="s">
        <v>149</v>
      </c>
      <c r="I771">
        <v>2</v>
      </c>
      <c r="J771">
        <v>1375.06</v>
      </c>
      <c r="K771">
        <v>0.35363800000000001</v>
      </c>
    </row>
    <row r="772" spans="1:11">
      <c r="A772" t="s">
        <v>209</v>
      </c>
      <c r="B772">
        <v>5.6657898973289196E-3</v>
      </c>
      <c r="C772" t="s">
        <v>203</v>
      </c>
      <c r="D772" t="s">
        <v>210</v>
      </c>
      <c r="E772" t="s">
        <v>165</v>
      </c>
      <c r="F772" t="s">
        <v>496</v>
      </c>
      <c r="G772" t="s">
        <v>149</v>
      </c>
      <c r="H772" t="s">
        <v>149</v>
      </c>
      <c r="I772">
        <v>2</v>
      </c>
      <c r="J772">
        <v>998.18399999999997</v>
      </c>
      <c r="K772">
        <v>0.35363800000000001</v>
      </c>
    </row>
    <row r="773" spans="1:11">
      <c r="A773" t="s">
        <v>227</v>
      </c>
      <c r="B773">
        <v>4.22277304688869E-3</v>
      </c>
      <c r="C773" t="s">
        <v>203</v>
      </c>
      <c r="D773" t="s">
        <v>228</v>
      </c>
      <c r="E773" t="s">
        <v>165</v>
      </c>
      <c r="F773" t="s">
        <v>496</v>
      </c>
      <c r="G773" t="s">
        <v>149</v>
      </c>
      <c r="H773" t="s">
        <v>149</v>
      </c>
      <c r="I773">
        <v>1</v>
      </c>
      <c r="J773">
        <v>669.64300000000003</v>
      </c>
      <c r="K773">
        <v>0.35363800000000001</v>
      </c>
    </row>
    <row r="774" spans="1:11">
      <c r="A774" t="s">
        <v>232</v>
      </c>
      <c r="B774">
        <v>2.43729144703912E-3</v>
      </c>
      <c r="C774" t="s">
        <v>233</v>
      </c>
      <c r="D774" t="s">
        <v>1</v>
      </c>
      <c r="E774" t="s">
        <v>113</v>
      </c>
      <c r="F774" t="s">
        <v>496</v>
      </c>
      <c r="G774" t="s">
        <v>1</v>
      </c>
      <c r="H774" t="s">
        <v>1</v>
      </c>
      <c r="I774">
        <v>1</v>
      </c>
      <c r="J774">
        <v>1160.202</v>
      </c>
      <c r="K774">
        <v>0.35363800000000001</v>
      </c>
    </row>
    <row r="775" spans="1:11">
      <c r="A775" t="s">
        <v>234</v>
      </c>
      <c r="B775">
        <v>6.0497778063230298E-2</v>
      </c>
      <c r="C775" t="s">
        <v>236</v>
      </c>
      <c r="D775" t="s">
        <v>235</v>
      </c>
      <c r="E775" t="s">
        <v>165</v>
      </c>
      <c r="F775" t="s">
        <v>496</v>
      </c>
      <c r="G775" t="s">
        <v>149</v>
      </c>
      <c r="H775" t="s">
        <v>149</v>
      </c>
      <c r="I775">
        <v>28</v>
      </c>
      <c r="J775">
        <v>1308.759</v>
      </c>
      <c r="K775">
        <v>0.35363800000000001</v>
      </c>
    </row>
    <row r="776" spans="1:11">
      <c r="A776" t="s">
        <v>237</v>
      </c>
      <c r="B776">
        <v>4.2104618835256099E-3</v>
      </c>
      <c r="C776" t="s">
        <v>162</v>
      </c>
      <c r="D776" t="s">
        <v>238</v>
      </c>
      <c r="E776" t="s">
        <v>165</v>
      </c>
      <c r="F776" t="s">
        <v>496</v>
      </c>
      <c r="G776" t="s">
        <v>149</v>
      </c>
      <c r="H776" t="s">
        <v>149</v>
      </c>
      <c r="I776">
        <v>2</v>
      </c>
      <c r="J776">
        <v>1343.202</v>
      </c>
      <c r="K776">
        <v>0.35363800000000001</v>
      </c>
    </row>
    <row r="777" spans="1:11">
      <c r="A777" t="s">
        <v>239</v>
      </c>
      <c r="B777">
        <v>9.6846270143974594E-2</v>
      </c>
      <c r="C777" t="s">
        <v>241</v>
      </c>
      <c r="D777" t="s">
        <v>240</v>
      </c>
      <c r="E777" t="s">
        <v>169</v>
      </c>
      <c r="F777" t="s">
        <v>496</v>
      </c>
      <c r="G777" t="s">
        <v>149</v>
      </c>
      <c r="H777" t="s">
        <v>242</v>
      </c>
      <c r="I777">
        <v>44</v>
      </c>
      <c r="J777">
        <v>1284.7270000000001</v>
      </c>
      <c r="K777">
        <v>0.35363800000000001</v>
      </c>
    </row>
    <row r="778" spans="1:11">
      <c r="A778" t="s">
        <v>243</v>
      </c>
      <c r="B778">
        <v>2.77647531953658E-2</v>
      </c>
      <c r="C778" t="s">
        <v>236</v>
      </c>
      <c r="D778" t="s">
        <v>244</v>
      </c>
      <c r="E778" t="s">
        <v>165</v>
      </c>
      <c r="F778" t="s">
        <v>496</v>
      </c>
      <c r="G778" t="s">
        <v>149</v>
      </c>
      <c r="H778" t="s">
        <v>149</v>
      </c>
      <c r="I778">
        <v>13</v>
      </c>
      <c r="J778">
        <v>1324.008</v>
      </c>
      <c r="K778">
        <v>0.35363800000000001</v>
      </c>
    </row>
    <row r="779" spans="1:11">
      <c r="A779" t="s">
        <v>126</v>
      </c>
      <c r="B779">
        <v>2.9500610848908499E-3</v>
      </c>
      <c r="C779" t="s">
        <v>119</v>
      </c>
      <c r="D779" t="s">
        <v>127</v>
      </c>
      <c r="E779" t="s">
        <v>113</v>
      </c>
      <c r="F779" t="s">
        <v>497</v>
      </c>
      <c r="G779" t="s">
        <v>120</v>
      </c>
      <c r="H779" t="s">
        <v>128</v>
      </c>
      <c r="I779">
        <v>1</v>
      </c>
      <c r="J779">
        <v>846.56600000000003</v>
      </c>
      <c r="K779">
        <v>0.40041300000000002</v>
      </c>
    </row>
    <row r="780" spans="1:11">
      <c r="A780" t="s">
        <v>156</v>
      </c>
      <c r="B780">
        <v>3.70399912850086E-3</v>
      </c>
      <c r="C780" t="s">
        <v>119</v>
      </c>
      <c r="D780" t="s">
        <v>157</v>
      </c>
      <c r="E780" t="s">
        <v>113</v>
      </c>
      <c r="F780" t="s">
        <v>497</v>
      </c>
      <c r="G780" t="s">
        <v>158</v>
      </c>
      <c r="H780" t="s">
        <v>158</v>
      </c>
      <c r="I780">
        <v>1</v>
      </c>
      <c r="J780">
        <v>674.25</v>
      </c>
      <c r="K780">
        <v>0.40041300000000002</v>
      </c>
    </row>
    <row r="781" spans="1:11">
      <c r="A781" t="s">
        <v>159</v>
      </c>
      <c r="B781">
        <v>2.23974140364388E-3</v>
      </c>
      <c r="C781" t="s">
        <v>162</v>
      </c>
      <c r="D781" t="s">
        <v>160</v>
      </c>
      <c r="E781" t="s">
        <v>161</v>
      </c>
      <c r="F781" t="s">
        <v>497</v>
      </c>
      <c r="G781" t="s">
        <v>149</v>
      </c>
      <c r="H781" t="s">
        <v>149</v>
      </c>
      <c r="I781">
        <v>1</v>
      </c>
      <c r="J781">
        <v>1115.049</v>
      </c>
      <c r="K781">
        <v>0.40041300000000002</v>
      </c>
    </row>
    <row r="782" spans="1:11">
      <c r="A782" t="s">
        <v>171</v>
      </c>
      <c r="B782">
        <v>3.9032150569468598E-3</v>
      </c>
      <c r="C782" t="s">
        <v>166</v>
      </c>
      <c r="D782" t="s">
        <v>172</v>
      </c>
      <c r="E782" t="s">
        <v>165</v>
      </c>
      <c r="F782" t="s">
        <v>497</v>
      </c>
      <c r="G782" t="s">
        <v>149</v>
      </c>
      <c r="H782" t="s">
        <v>149</v>
      </c>
      <c r="I782">
        <v>2</v>
      </c>
      <c r="J782">
        <v>1279.674</v>
      </c>
      <c r="K782">
        <v>0.40041300000000002</v>
      </c>
    </row>
    <row r="783" spans="1:11">
      <c r="A783" t="s">
        <v>184</v>
      </c>
      <c r="B783">
        <v>1.91710581405423E-3</v>
      </c>
      <c r="C783" t="s">
        <v>186</v>
      </c>
      <c r="D783" t="s">
        <v>185</v>
      </c>
      <c r="E783" t="s">
        <v>165</v>
      </c>
      <c r="F783" t="s">
        <v>497</v>
      </c>
      <c r="G783" t="s">
        <v>149</v>
      </c>
      <c r="H783" t="s">
        <v>149</v>
      </c>
      <c r="I783">
        <v>1</v>
      </c>
      <c r="J783">
        <v>1302.704</v>
      </c>
      <c r="K783">
        <v>0.40041300000000002</v>
      </c>
    </row>
    <row r="784" spans="1:11">
      <c r="A784" t="s">
        <v>189</v>
      </c>
      <c r="B784">
        <v>1.95933970519283E-3</v>
      </c>
      <c r="C784" t="s">
        <v>186</v>
      </c>
      <c r="D784" t="s">
        <v>190</v>
      </c>
      <c r="E784" t="s">
        <v>165</v>
      </c>
      <c r="F784" t="s">
        <v>497</v>
      </c>
      <c r="G784" t="s">
        <v>149</v>
      </c>
      <c r="H784" t="s">
        <v>149</v>
      </c>
      <c r="I784">
        <v>1</v>
      </c>
      <c r="J784">
        <v>1274.624</v>
      </c>
      <c r="K784">
        <v>0.40041300000000002</v>
      </c>
    </row>
    <row r="785" spans="1:11">
      <c r="A785" t="s">
        <v>191</v>
      </c>
      <c r="B785">
        <v>7.7015658412601202E-3</v>
      </c>
      <c r="C785" t="s">
        <v>186</v>
      </c>
      <c r="D785" t="s">
        <v>192</v>
      </c>
      <c r="E785" t="s">
        <v>165</v>
      </c>
      <c r="F785" t="s">
        <v>497</v>
      </c>
      <c r="G785" t="s">
        <v>149</v>
      </c>
      <c r="H785" t="s">
        <v>149</v>
      </c>
      <c r="I785">
        <v>4</v>
      </c>
      <c r="J785">
        <v>1297.098</v>
      </c>
      <c r="K785">
        <v>0.40041300000000002</v>
      </c>
    </row>
    <row r="786" spans="1:11">
      <c r="A786" t="s">
        <v>232</v>
      </c>
      <c r="B786">
        <v>2.15257464854543E-3</v>
      </c>
      <c r="C786" t="s">
        <v>233</v>
      </c>
      <c r="D786" t="s">
        <v>1</v>
      </c>
      <c r="E786" t="s">
        <v>113</v>
      </c>
      <c r="F786" t="s">
        <v>497</v>
      </c>
      <c r="G786" t="s">
        <v>1</v>
      </c>
      <c r="H786" t="s">
        <v>1</v>
      </c>
      <c r="I786">
        <v>1</v>
      </c>
      <c r="J786">
        <v>1160.202</v>
      </c>
      <c r="K786">
        <v>0.40041300000000002</v>
      </c>
    </row>
    <row r="787" spans="1:11">
      <c r="A787" t="s">
        <v>234</v>
      </c>
      <c r="B787">
        <v>1.9082362852073601E-2</v>
      </c>
      <c r="C787" t="s">
        <v>236</v>
      </c>
      <c r="D787" t="s">
        <v>235</v>
      </c>
      <c r="E787" t="s">
        <v>165</v>
      </c>
      <c r="F787" t="s">
        <v>497</v>
      </c>
      <c r="G787" t="s">
        <v>149</v>
      </c>
      <c r="H787" t="s">
        <v>149</v>
      </c>
      <c r="I787">
        <v>10</v>
      </c>
      <c r="J787">
        <v>1308.759</v>
      </c>
      <c r="K787">
        <v>0.40041300000000002</v>
      </c>
    </row>
    <row r="788" spans="1:11">
      <c r="A788" t="s">
        <v>239</v>
      </c>
      <c r="B788">
        <v>1.94393159978089E-2</v>
      </c>
      <c r="C788" t="s">
        <v>241</v>
      </c>
      <c r="D788" t="s">
        <v>240</v>
      </c>
      <c r="E788" t="s">
        <v>169</v>
      </c>
      <c r="F788" t="s">
        <v>497</v>
      </c>
      <c r="G788" t="s">
        <v>149</v>
      </c>
      <c r="H788" t="s">
        <v>242</v>
      </c>
      <c r="I788">
        <v>10</v>
      </c>
      <c r="J788">
        <v>1284.7270000000001</v>
      </c>
      <c r="K788">
        <v>0.40041300000000002</v>
      </c>
    </row>
    <row r="789" spans="1:11">
      <c r="A789" t="s">
        <v>243</v>
      </c>
      <c r="B789">
        <v>1.32038098612259E-2</v>
      </c>
      <c r="C789" t="s">
        <v>236</v>
      </c>
      <c r="D789" t="s">
        <v>244</v>
      </c>
      <c r="E789" t="s">
        <v>165</v>
      </c>
      <c r="F789" t="s">
        <v>497</v>
      </c>
      <c r="G789" t="s">
        <v>149</v>
      </c>
      <c r="H789" t="s">
        <v>149</v>
      </c>
      <c r="I789">
        <v>7</v>
      </c>
      <c r="J789">
        <v>1324.008</v>
      </c>
      <c r="K789">
        <v>0.40041300000000002</v>
      </c>
    </row>
    <row r="790" spans="1:11">
      <c r="A790" t="s">
        <v>171</v>
      </c>
      <c r="B790">
        <v>7.7521628635632599E-3</v>
      </c>
      <c r="C790" t="s">
        <v>166</v>
      </c>
      <c r="D790" t="s">
        <v>172</v>
      </c>
      <c r="E790" t="s">
        <v>165</v>
      </c>
      <c r="F790" t="s">
        <v>498</v>
      </c>
      <c r="G790" t="s">
        <v>149</v>
      </c>
      <c r="H790" t="s">
        <v>149</v>
      </c>
      <c r="I790">
        <v>3</v>
      </c>
      <c r="J790">
        <v>1279.674</v>
      </c>
      <c r="K790">
        <v>0.30241200000000001</v>
      </c>
    </row>
    <row r="791" spans="1:11">
      <c r="A791" t="s">
        <v>182</v>
      </c>
      <c r="B791">
        <v>2.4271092853431699E-3</v>
      </c>
      <c r="C791" t="s">
        <v>166</v>
      </c>
      <c r="D791" t="s">
        <v>183</v>
      </c>
      <c r="E791" t="s">
        <v>165</v>
      </c>
      <c r="F791" t="s">
        <v>498</v>
      </c>
      <c r="G791" t="s">
        <v>149</v>
      </c>
      <c r="H791" t="s">
        <v>149</v>
      </c>
      <c r="I791">
        <v>1</v>
      </c>
      <c r="J791">
        <v>1362.422</v>
      </c>
      <c r="K791">
        <v>0.30241200000000001</v>
      </c>
    </row>
    <row r="792" spans="1:11">
      <c r="A792" t="s">
        <v>184</v>
      </c>
      <c r="B792">
        <v>2.0306974334957501E-2</v>
      </c>
      <c r="C792" t="s">
        <v>186</v>
      </c>
      <c r="D792" t="s">
        <v>185</v>
      </c>
      <c r="E792" t="s">
        <v>165</v>
      </c>
      <c r="F792" t="s">
        <v>498</v>
      </c>
      <c r="G792" t="s">
        <v>149</v>
      </c>
      <c r="H792" t="s">
        <v>149</v>
      </c>
      <c r="I792">
        <v>8</v>
      </c>
      <c r="J792">
        <v>1302.704</v>
      </c>
      <c r="K792">
        <v>0.30241200000000001</v>
      </c>
    </row>
    <row r="793" spans="1:11">
      <c r="A793" t="s">
        <v>189</v>
      </c>
      <c r="B793">
        <v>3.11315062646473E-2</v>
      </c>
      <c r="C793" t="s">
        <v>186</v>
      </c>
      <c r="D793" t="s">
        <v>190</v>
      </c>
      <c r="E793" t="s">
        <v>165</v>
      </c>
      <c r="F793" t="s">
        <v>498</v>
      </c>
      <c r="G793" t="s">
        <v>149</v>
      </c>
      <c r="H793" t="s">
        <v>149</v>
      </c>
      <c r="I793">
        <v>12</v>
      </c>
      <c r="J793">
        <v>1274.624</v>
      </c>
      <c r="K793">
        <v>0.30241200000000001</v>
      </c>
    </row>
    <row r="794" spans="1:11">
      <c r="A794" t="s">
        <v>191</v>
      </c>
      <c r="B794">
        <v>2.5493425221192401E-2</v>
      </c>
      <c r="C794" t="s">
        <v>186</v>
      </c>
      <c r="D794" t="s">
        <v>192</v>
      </c>
      <c r="E794" t="s">
        <v>165</v>
      </c>
      <c r="F794" t="s">
        <v>498</v>
      </c>
      <c r="G794" t="s">
        <v>149</v>
      </c>
      <c r="H794" t="s">
        <v>149</v>
      </c>
      <c r="I794">
        <v>10</v>
      </c>
      <c r="J794">
        <v>1297.098</v>
      </c>
      <c r="K794">
        <v>0.30241200000000001</v>
      </c>
    </row>
    <row r="795" spans="1:11">
      <c r="A795" t="s">
        <v>195</v>
      </c>
      <c r="B795">
        <v>2.30658601723607E-3</v>
      </c>
      <c r="C795" t="s">
        <v>166</v>
      </c>
      <c r="D795" t="s">
        <v>196</v>
      </c>
      <c r="E795" t="s">
        <v>165</v>
      </c>
      <c r="F795" t="s">
        <v>498</v>
      </c>
      <c r="G795" t="s">
        <v>149</v>
      </c>
      <c r="H795" t="s">
        <v>149</v>
      </c>
      <c r="I795">
        <v>1</v>
      </c>
      <c r="J795">
        <v>1433.6110000000001</v>
      </c>
      <c r="K795">
        <v>0.30241200000000001</v>
      </c>
    </row>
    <row r="796" spans="1:11">
      <c r="A796" t="s">
        <v>234</v>
      </c>
      <c r="B796">
        <v>7.3272210938697402E-2</v>
      </c>
      <c r="C796" t="s">
        <v>236</v>
      </c>
      <c r="D796" t="s">
        <v>235</v>
      </c>
      <c r="E796" t="s">
        <v>165</v>
      </c>
      <c r="F796" t="s">
        <v>498</v>
      </c>
      <c r="G796" t="s">
        <v>149</v>
      </c>
      <c r="H796" t="s">
        <v>149</v>
      </c>
      <c r="I796">
        <v>29</v>
      </c>
      <c r="J796">
        <v>1308.759</v>
      </c>
      <c r="K796">
        <v>0.30241200000000001</v>
      </c>
    </row>
    <row r="797" spans="1:11">
      <c r="A797" t="s">
        <v>239</v>
      </c>
      <c r="B797">
        <v>5.6625598986109901E-2</v>
      </c>
      <c r="C797" t="s">
        <v>241</v>
      </c>
      <c r="D797" t="s">
        <v>240</v>
      </c>
      <c r="E797" t="s">
        <v>169</v>
      </c>
      <c r="F797" t="s">
        <v>498</v>
      </c>
      <c r="G797" t="s">
        <v>149</v>
      </c>
      <c r="H797" t="s">
        <v>242</v>
      </c>
      <c r="I797">
        <v>22</v>
      </c>
      <c r="J797">
        <v>1284.7270000000001</v>
      </c>
      <c r="K797">
        <v>0.30241200000000001</v>
      </c>
    </row>
    <row r="798" spans="1:11">
      <c r="A798" t="s">
        <v>243</v>
      </c>
      <c r="B798">
        <v>3.49653923651378E-2</v>
      </c>
      <c r="C798" t="s">
        <v>236</v>
      </c>
      <c r="D798" t="s">
        <v>244</v>
      </c>
      <c r="E798" t="s">
        <v>165</v>
      </c>
      <c r="F798" t="s">
        <v>498</v>
      </c>
      <c r="G798" t="s">
        <v>149</v>
      </c>
      <c r="H798" t="s">
        <v>149</v>
      </c>
      <c r="I798">
        <v>14</v>
      </c>
      <c r="J798">
        <v>1324.008</v>
      </c>
      <c r="K798">
        <v>0.30241200000000001</v>
      </c>
    </row>
    <row r="799" spans="1:11">
      <c r="A799" t="s">
        <v>142</v>
      </c>
      <c r="B799">
        <v>4.9290503640974804E-3</v>
      </c>
      <c r="C799" t="s">
        <v>119</v>
      </c>
      <c r="D799" t="s">
        <v>143</v>
      </c>
      <c r="E799" t="s">
        <v>113</v>
      </c>
      <c r="F799" t="s">
        <v>499</v>
      </c>
      <c r="G799" t="s">
        <v>137</v>
      </c>
      <c r="H799" t="s">
        <v>144</v>
      </c>
      <c r="I799">
        <v>2</v>
      </c>
      <c r="J799">
        <v>775.38400000000001</v>
      </c>
      <c r="K799">
        <v>0.52329899999999996</v>
      </c>
    </row>
    <row r="800" spans="1:11">
      <c r="A800" t="s">
        <v>171</v>
      </c>
      <c r="B800">
        <v>1.4933126669430499E-3</v>
      </c>
      <c r="C800" t="s">
        <v>166</v>
      </c>
      <c r="D800" t="s">
        <v>172</v>
      </c>
      <c r="E800" t="s">
        <v>165</v>
      </c>
      <c r="F800" t="s">
        <v>499</v>
      </c>
      <c r="G800" t="s">
        <v>149</v>
      </c>
      <c r="H800" t="s">
        <v>149</v>
      </c>
      <c r="I800">
        <v>1</v>
      </c>
      <c r="J800">
        <v>1279.674</v>
      </c>
      <c r="K800">
        <v>0.52329899999999996</v>
      </c>
    </row>
    <row r="801" spans="1:11">
      <c r="A801" t="s">
        <v>189</v>
      </c>
      <c r="B801">
        <v>2.9984582021956E-3</v>
      </c>
      <c r="C801" t="s">
        <v>186</v>
      </c>
      <c r="D801" t="s">
        <v>190</v>
      </c>
      <c r="E801" t="s">
        <v>165</v>
      </c>
      <c r="F801" t="s">
        <v>499</v>
      </c>
      <c r="G801" t="s">
        <v>149</v>
      </c>
      <c r="H801" t="s">
        <v>149</v>
      </c>
      <c r="I801">
        <v>2</v>
      </c>
      <c r="J801">
        <v>1274.624</v>
      </c>
      <c r="K801">
        <v>0.52329899999999996</v>
      </c>
    </row>
    <row r="802" spans="1:11">
      <c r="A802" t="s">
        <v>191</v>
      </c>
      <c r="B802">
        <v>4.4197587084962298E-3</v>
      </c>
      <c r="C802" t="s">
        <v>186</v>
      </c>
      <c r="D802" t="s">
        <v>192</v>
      </c>
      <c r="E802" t="s">
        <v>165</v>
      </c>
      <c r="F802" t="s">
        <v>499</v>
      </c>
      <c r="G802" t="s">
        <v>149</v>
      </c>
      <c r="H802" t="s">
        <v>149</v>
      </c>
      <c r="I802">
        <v>3</v>
      </c>
      <c r="J802">
        <v>1297.098</v>
      </c>
      <c r="K802">
        <v>0.52329899999999996</v>
      </c>
    </row>
    <row r="803" spans="1:11">
      <c r="A803" t="s">
        <v>209</v>
      </c>
      <c r="B803">
        <v>1.9144299986352E-3</v>
      </c>
      <c r="C803" t="s">
        <v>203</v>
      </c>
      <c r="D803" t="s">
        <v>210</v>
      </c>
      <c r="E803" t="s">
        <v>165</v>
      </c>
      <c r="F803" t="s">
        <v>499</v>
      </c>
      <c r="G803" t="s">
        <v>149</v>
      </c>
      <c r="H803" t="s">
        <v>149</v>
      </c>
      <c r="I803">
        <v>1</v>
      </c>
      <c r="J803">
        <v>998.18399999999997</v>
      </c>
      <c r="K803">
        <v>0.52329899999999996</v>
      </c>
    </row>
    <row r="804" spans="1:11">
      <c r="A804" t="s">
        <v>234</v>
      </c>
      <c r="B804">
        <v>1.31411364077108E-2</v>
      </c>
      <c r="C804" t="s">
        <v>236</v>
      </c>
      <c r="D804" t="s">
        <v>235</v>
      </c>
      <c r="E804" t="s">
        <v>165</v>
      </c>
      <c r="F804" t="s">
        <v>499</v>
      </c>
      <c r="G804" t="s">
        <v>149</v>
      </c>
      <c r="H804" t="s">
        <v>149</v>
      </c>
      <c r="I804">
        <v>9</v>
      </c>
      <c r="J804">
        <v>1308.759</v>
      </c>
      <c r="K804">
        <v>0.52329899999999996</v>
      </c>
    </row>
    <row r="805" spans="1:11">
      <c r="A805" t="s">
        <v>239</v>
      </c>
      <c r="B805">
        <v>1.3386953449113399E-2</v>
      </c>
      <c r="C805" t="s">
        <v>241</v>
      </c>
      <c r="D805" t="s">
        <v>240</v>
      </c>
      <c r="E805" t="s">
        <v>169</v>
      </c>
      <c r="F805" t="s">
        <v>499</v>
      </c>
      <c r="G805" t="s">
        <v>149</v>
      </c>
      <c r="H805" t="s">
        <v>242</v>
      </c>
      <c r="I805">
        <v>9</v>
      </c>
      <c r="J805">
        <v>1284.7270000000001</v>
      </c>
      <c r="K805">
        <v>0.52329899999999996</v>
      </c>
    </row>
    <row r="806" spans="1:11">
      <c r="A806" t="s">
        <v>243</v>
      </c>
      <c r="B806">
        <v>5.7732382093089504E-3</v>
      </c>
      <c r="C806" t="s">
        <v>236</v>
      </c>
      <c r="D806" t="s">
        <v>244</v>
      </c>
      <c r="E806" t="s">
        <v>165</v>
      </c>
      <c r="F806" t="s">
        <v>499</v>
      </c>
      <c r="G806" t="s">
        <v>149</v>
      </c>
      <c r="H806" t="s">
        <v>149</v>
      </c>
      <c r="I806">
        <v>4</v>
      </c>
      <c r="J806">
        <v>1324.008</v>
      </c>
      <c r="K806">
        <v>0.52329899999999996</v>
      </c>
    </row>
    <row r="807" spans="1:11">
      <c r="A807" t="s">
        <v>132</v>
      </c>
      <c r="B807">
        <v>2.7596616295226298E-3</v>
      </c>
      <c r="C807" t="s">
        <v>114</v>
      </c>
      <c r="D807" t="s">
        <v>133</v>
      </c>
      <c r="E807" t="s">
        <v>113</v>
      </c>
      <c r="F807" t="s">
        <v>500</v>
      </c>
      <c r="G807" t="s">
        <v>115</v>
      </c>
      <c r="H807" t="s">
        <v>134</v>
      </c>
      <c r="I807">
        <v>1</v>
      </c>
      <c r="J807">
        <v>720.52300000000002</v>
      </c>
      <c r="K807">
        <v>0.50291699999999995</v>
      </c>
    </row>
    <row r="808" spans="1:11">
      <c r="A808" t="s">
        <v>171</v>
      </c>
      <c r="B808">
        <v>1.5538329889397901E-3</v>
      </c>
      <c r="C808" t="s">
        <v>166</v>
      </c>
      <c r="D808" t="s">
        <v>172</v>
      </c>
      <c r="E808" t="s">
        <v>165</v>
      </c>
      <c r="F808" t="s">
        <v>500</v>
      </c>
      <c r="G808" t="s">
        <v>149</v>
      </c>
      <c r="H808" t="s">
        <v>149</v>
      </c>
      <c r="I808">
        <v>1</v>
      </c>
      <c r="J808">
        <v>1279.674</v>
      </c>
      <c r="K808">
        <v>0.50291699999999995</v>
      </c>
    </row>
    <row r="809" spans="1:11">
      <c r="A809" t="s">
        <v>189</v>
      </c>
      <c r="B809">
        <v>3.1199784034955098E-3</v>
      </c>
      <c r="C809" t="s">
        <v>186</v>
      </c>
      <c r="D809" t="s">
        <v>190</v>
      </c>
      <c r="E809" t="s">
        <v>165</v>
      </c>
      <c r="F809" t="s">
        <v>500</v>
      </c>
      <c r="G809" t="s">
        <v>149</v>
      </c>
      <c r="H809" t="s">
        <v>149</v>
      </c>
      <c r="I809">
        <v>2</v>
      </c>
      <c r="J809">
        <v>1274.624</v>
      </c>
      <c r="K809">
        <v>0.50291699999999995</v>
      </c>
    </row>
    <row r="810" spans="1:11">
      <c r="A810" t="s">
        <v>229</v>
      </c>
      <c r="B810">
        <v>3.45830892820674E-3</v>
      </c>
      <c r="C810" t="s">
        <v>203</v>
      </c>
      <c r="D810" t="s">
        <v>230</v>
      </c>
      <c r="E810" t="s">
        <v>231</v>
      </c>
      <c r="F810" t="s">
        <v>500</v>
      </c>
      <c r="G810" t="s">
        <v>149</v>
      </c>
      <c r="H810" t="s">
        <v>149</v>
      </c>
      <c r="I810">
        <v>1</v>
      </c>
      <c r="J810">
        <v>574.96299999999997</v>
      </c>
      <c r="K810">
        <v>0.50291699999999995</v>
      </c>
    </row>
    <row r="811" spans="1:11">
      <c r="A811" t="s">
        <v>234</v>
      </c>
      <c r="B811">
        <v>1.6712317882187501E-2</v>
      </c>
      <c r="C811" t="s">
        <v>236</v>
      </c>
      <c r="D811" t="s">
        <v>235</v>
      </c>
      <c r="E811" t="s">
        <v>165</v>
      </c>
      <c r="F811" t="s">
        <v>500</v>
      </c>
      <c r="G811" t="s">
        <v>149</v>
      </c>
      <c r="H811" t="s">
        <v>149</v>
      </c>
      <c r="I811">
        <v>11</v>
      </c>
      <c r="J811">
        <v>1308.759</v>
      </c>
      <c r="K811">
        <v>0.50291699999999995</v>
      </c>
    </row>
    <row r="812" spans="1:11">
      <c r="A812" t="s">
        <v>239</v>
      </c>
      <c r="B812">
        <v>1.5477215597465699E-2</v>
      </c>
      <c r="C812" t="s">
        <v>241</v>
      </c>
      <c r="D812" t="s">
        <v>240</v>
      </c>
      <c r="E812" t="s">
        <v>169</v>
      </c>
      <c r="F812" t="s">
        <v>500</v>
      </c>
      <c r="G812" t="s">
        <v>149</v>
      </c>
      <c r="H812" t="s">
        <v>242</v>
      </c>
      <c r="I812">
        <v>10</v>
      </c>
      <c r="J812">
        <v>1284.7270000000001</v>
      </c>
      <c r="K812">
        <v>0.50291699999999995</v>
      </c>
    </row>
    <row r="813" spans="1:11">
      <c r="A813" t="s">
        <v>243</v>
      </c>
      <c r="B813">
        <v>7.5090168499304102E-3</v>
      </c>
      <c r="C813" t="s">
        <v>236</v>
      </c>
      <c r="D813" t="s">
        <v>244</v>
      </c>
      <c r="E813" t="s">
        <v>165</v>
      </c>
      <c r="F813" t="s">
        <v>500</v>
      </c>
      <c r="G813" t="s">
        <v>149</v>
      </c>
      <c r="H813" t="s">
        <v>149</v>
      </c>
      <c r="I813">
        <v>5</v>
      </c>
      <c r="J813">
        <v>1324.008</v>
      </c>
      <c r="K813">
        <v>0.50291699999999995</v>
      </c>
    </row>
    <row r="814" spans="1:11">
      <c r="A814" t="s">
        <v>126</v>
      </c>
      <c r="B814">
        <v>1.54752696700475E-2</v>
      </c>
      <c r="C814" t="s">
        <v>119</v>
      </c>
      <c r="D814" t="s">
        <v>127</v>
      </c>
      <c r="E814" t="s">
        <v>113</v>
      </c>
      <c r="F814" t="s">
        <v>501</v>
      </c>
      <c r="G814" t="s">
        <v>120</v>
      </c>
      <c r="H814" t="s">
        <v>128</v>
      </c>
      <c r="I814">
        <v>3</v>
      </c>
      <c r="J814">
        <v>846.56600000000003</v>
      </c>
      <c r="K814">
        <v>0.228993</v>
      </c>
    </row>
    <row r="815" spans="1:11">
      <c r="A815" t="s">
        <v>129</v>
      </c>
      <c r="B815">
        <v>1.33080163419042E-2</v>
      </c>
      <c r="C815" t="s">
        <v>124</v>
      </c>
      <c r="D815" t="s">
        <v>130</v>
      </c>
      <c r="E815" t="s">
        <v>113</v>
      </c>
      <c r="F815" t="s">
        <v>501</v>
      </c>
      <c r="G815" t="s">
        <v>120</v>
      </c>
      <c r="H815" t="s">
        <v>131</v>
      </c>
      <c r="I815">
        <v>1</v>
      </c>
      <c r="J815">
        <v>328.14400000000001</v>
      </c>
      <c r="K815">
        <v>0.228993</v>
      </c>
    </row>
    <row r="816" spans="1:11">
      <c r="A816" t="s">
        <v>150</v>
      </c>
      <c r="B816">
        <v>4.5743274225254404E-3</v>
      </c>
      <c r="C816" t="s">
        <v>148</v>
      </c>
      <c r="D816" t="s">
        <v>151</v>
      </c>
      <c r="E816" t="s">
        <v>147</v>
      </c>
      <c r="F816" t="s">
        <v>501</v>
      </c>
      <c r="G816" t="s">
        <v>149</v>
      </c>
      <c r="H816" t="s">
        <v>149</v>
      </c>
      <c r="I816">
        <v>1</v>
      </c>
      <c r="J816">
        <v>954.66399999999999</v>
      </c>
      <c r="K816">
        <v>0.228993</v>
      </c>
    </row>
    <row r="817" spans="1:11">
      <c r="A817" t="s">
        <v>154</v>
      </c>
      <c r="B817">
        <v>5.3723022385049196E-3</v>
      </c>
      <c r="C817" t="s">
        <v>148</v>
      </c>
      <c r="D817" t="s">
        <v>155</v>
      </c>
      <c r="E817" t="s">
        <v>147</v>
      </c>
      <c r="F817" t="s">
        <v>501</v>
      </c>
      <c r="G817" t="s">
        <v>149</v>
      </c>
      <c r="H817" t="s">
        <v>149</v>
      </c>
      <c r="I817">
        <v>1</v>
      </c>
      <c r="J817">
        <v>812.86300000000006</v>
      </c>
      <c r="K817">
        <v>0.228993</v>
      </c>
    </row>
    <row r="818" spans="1:11">
      <c r="A818" t="s">
        <v>159</v>
      </c>
      <c r="B818">
        <v>6.2661938113899196E-2</v>
      </c>
      <c r="C818" t="s">
        <v>162</v>
      </c>
      <c r="D818" t="s">
        <v>160</v>
      </c>
      <c r="E818" t="s">
        <v>161</v>
      </c>
      <c r="F818" t="s">
        <v>501</v>
      </c>
      <c r="G818" t="s">
        <v>149</v>
      </c>
      <c r="H818" t="s">
        <v>149</v>
      </c>
      <c r="I818">
        <v>16</v>
      </c>
      <c r="J818">
        <v>1115.049</v>
      </c>
      <c r="K818">
        <v>0.228993</v>
      </c>
    </row>
    <row r="819" spans="1:11">
      <c r="A819" t="s">
        <v>163</v>
      </c>
      <c r="B819">
        <v>2.9974477890529799E-3</v>
      </c>
      <c r="C819" t="s">
        <v>166</v>
      </c>
      <c r="D819" t="s">
        <v>164</v>
      </c>
      <c r="E819" t="s">
        <v>165</v>
      </c>
      <c r="F819" t="s">
        <v>501</v>
      </c>
      <c r="G819" t="s">
        <v>149</v>
      </c>
      <c r="H819" t="s">
        <v>149</v>
      </c>
      <c r="I819">
        <v>1</v>
      </c>
      <c r="J819">
        <v>1456.8879999999999</v>
      </c>
      <c r="K819">
        <v>0.228993</v>
      </c>
    </row>
    <row r="820" spans="1:11">
      <c r="A820" t="s">
        <v>171</v>
      </c>
      <c r="B820">
        <v>2.7300363777010801E-2</v>
      </c>
      <c r="C820" t="s">
        <v>166</v>
      </c>
      <c r="D820" t="s">
        <v>172</v>
      </c>
      <c r="E820" t="s">
        <v>165</v>
      </c>
      <c r="F820" t="s">
        <v>501</v>
      </c>
      <c r="G820" t="s">
        <v>149</v>
      </c>
      <c r="H820" t="s">
        <v>149</v>
      </c>
      <c r="I820">
        <v>8</v>
      </c>
      <c r="J820">
        <v>1279.674</v>
      </c>
      <c r="K820">
        <v>0.228993</v>
      </c>
    </row>
    <row r="821" spans="1:11">
      <c r="A821" t="s">
        <v>175</v>
      </c>
      <c r="B821">
        <v>1.2636834688203299E-2</v>
      </c>
      <c r="C821" t="s">
        <v>162</v>
      </c>
      <c r="D821" t="s">
        <v>176</v>
      </c>
      <c r="E821" t="s">
        <v>165</v>
      </c>
      <c r="F821" t="s">
        <v>501</v>
      </c>
      <c r="G821" t="s">
        <v>149</v>
      </c>
      <c r="H821" t="s">
        <v>149</v>
      </c>
      <c r="I821">
        <v>4</v>
      </c>
      <c r="J821">
        <v>1382.2909999999999</v>
      </c>
      <c r="K821">
        <v>0.228993</v>
      </c>
    </row>
    <row r="822" spans="1:11">
      <c r="A822" t="s">
        <v>180</v>
      </c>
      <c r="B822">
        <v>3.1281913317133402E-3</v>
      </c>
      <c r="C822" t="s">
        <v>162</v>
      </c>
      <c r="D822" t="s">
        <v>181</v>
      </c>
      <c r="E822" t="s">
        <v>165</v>
      </c>
      <c r="F822" t="s">
        <v>501</v>
      </c>
      <c r="G822" t="s">
        <v>149</v>
      </c>
      <c r="H822" t="s">
        <v>149</v>
      </c>
      <c r="I822">
        <v>1</v>
      </c>
      <c r="J822">
        <v>1395.9970000000001</v>
      </c>
      <c r="K822">
        <v>0.228993</v>
      </c>
    </row>
    <row r="823" spans="1:11">
      <c r="A823" t="s">
        <v>182</v>
      </c>
      <c r="B823">
        <v>9.6158438013284192E-3</v>
      </c>
      <c r="C823" t="s">
        <v>166</v>
      </c>
      <c r="D823" t="s">
        <v>183</v>
      </c>
      <c r="E823" t="s">
        <v>165</v>
      </c>
      <c r="F823" t="s">
        <v>501</v>
      </c>
      <c r="G823" t="s">
        <v>149</v>
      </c>
      <c r="H823" t="s">
        <v>149</v>
      </c>
      <c r="I823">
        <v>3</v>
      </c>
      <c r="J823">
        <v>1362.422</v>
      </c>
      <c r="K823">
        <v>0.228993</v>
      </c>
    </row>
    <row r="824" spans="1:11">
      <c r="A824" t="s">
        <v>184</v>
      </c>
      <c r="B824">
        <v>0.398913751723524</v>
      </c>
      <c r="C824" t="s">
        <v>186</v>
      </c>
      <c r="D824" t="s">
        <v>185</v>
      </c>
      <c r="E824" t="s">
        <v>165</v>
      </c>
      <c r="F824" t="s">
        <v>501</v>
      </c>
      <c r="G824" t="s">
        <v>149</v>
      </c>
      <c r="H824" t="s">
        <v>149</v>
      </c>
      <c r="I824">
        <v>119</v>
      </c>
      <c r="J824">
        <v>1302.704</v>
      </c>
      <c r="K824">
        <v>0.228993</v>
      </c>
    </row>
    <row r="825" spans="1:11">
      <c r="A825" t="s">
        <v>187</v>
      </c>
      <c r="B825">
        <v>9.3905069786314899E-3</v>
      </c>
      <c r="C825" t="s">
        <v>186</v>
      </c>
      <c r="D825" t="s">
        <v>188</v>
      </c>
      <c r="E825" t="s">
        <v>165</v>
      </c>
      <c r="F825" t="s">
        <v>501</v>
      </c>
      <c r="G825" t="s">
        <v>149</v>
      </c>
      <c r="H825" t="s">
        <v>149</v>
      </c>
      <c r="I825">
        <v>3</v>
      </c>
      <c r="J825">
        <v>1395.115</v>
      </c>
      <c r="K825">
        <v>0.228993</v>
      </c>
    </row>
    <row r="826" spans="1:11">
      <c r="A826" t="s">
        <v>189</v>
      </c>
      <c r="B826">
        <v>0.83253399325838096</v>
      </c>
      <c r="C826" t="s">
        <v>186</v>
      </c>
      <c r="D826" t="s">
        <v>190</v>
      </c>
      <c r="E826" t="s">
        <v>165</v>
      </c>
      <c r="F826" t="s">
        <v>501</v>
      </c>
      <c r="G826" t="s">
        <v>149</v>
      </c>
      <c r="H826" t="s">
        <v>149</v>
      </c>
      <c r="I826">
        <v>243</v>
      </c>
      <c r="J826">
        <v>1274.624</v>
      </c>
      <c r="K826">
        <v>0.228993</v>
      </c>
    </row>
    <row r="827" spans="1:11">
      <c r="A827" t="s">
        <v>191</v>
      </c>
      <c r="B827">
        <v>0.63294045193623805</v>
      </c>
      <c r="C827" t="s">
        <v>186</v>
      </c>
      <c r="D827" t="s">
        <v>192</v>
      </c>
      <c r="E827" t="s">
        <v>165</v>
      </c>
      <c r="F827" t="s">
        <v>501</v>
      </c>
      <c r="G827" t="s">
        <v>149</v>
      </c>
      <c r="H827" t="s">
        <v>149</v>
      </c>
      <c r="I827">
        <v>188</v>
      </c>
      <c r="J827">
        <v>1297.098</v>
      </c>
      <c r="K827">
        <v>0.228993</v>
      </c>
    </row>
    <row r="828" spans="1:11">
      <c r="A828" t="s">
        <v>193</v>
      </c>
      <c r="B828">
        <v>1.6533332151456699E-2</v>
      </c>
      <c r="C828" t="s">
        <v>162</v>
      </c>
      <c r="D828" t="s">
        <v>194</v>
      </c>
      <c r="E828" t="s">
        <v>165</v>
      </c>
      <c r="F828" t="s">
        <v>501</v>
      </c>
      <c r="G828" t="s">
        <v>149</v>
      </c>
      <c r="H828" t="s">
        <v>149</v>
      </c>
      <c r="I828">
        <v>5</v>
      </c>
      <c r="J828">
        <v>1320.6489999999999</v>
      </c>
      <c r="K828">
        <v>0.228993</v>
      </c>
    </row>
    <row r="829" spans="1:11">
      <c r="A829" t="s">
        <v>195</v>
      </c>
      <c r="B829">
        <v>1.52305810798669E-2</v>
      </c>
      <c r="C829" t="s">
        <v>166</v>
      </c>
      <c r="D829" t="s">
        <v>196</v>
      </c>
      <c r="E829" t="s">
        <v>165</v>
      </c>
      <c r="F829" t="s">
        <v>501</v>
      </c>
      <c r="G829" t="s">
        <v>149</v>
      </c>
      <c r="H829" t="s">
        <v>149</v>
      </c>
      <c r="I829">
        <v>5</v>
      </c>
      <c r="J829">
        <v>1433.6110000000001</v>
      </c>
      <c r="K829">
        <v>0.228993</v>
      </c>
    </row>
    <row r="830" spans="1:11">
      <c r="A830" t="s">
        <v>199</v>
      </c>
      <c r="B830">
        <v>9.5274658149415107E-3</v>
      </c>
      <c r="C830" t="s">
        <v>166</v>
      </c>
      <c r="D830" t="s">
        <v>200</v>
      </c>
      <c r="E830" t="s">
        <v>165</v>
      </c>
      <c r="F830" t="s">
        <v>501</v>
      </c>
      <c r="G830" t="s">
        <v>149</v>
      </c>
      <c r="H830" t="s">
        <v>149</v>
      </c>
      <c r="I830">
        <v>3</v>
      </c>
      <c r="J830">
        <v>1375.06</v>
      </c>
      <c r="K830">
        <v>0.228993</v>
      </c>
    </row>
    <row r="831" spans="1:11">
      <c r="A831" t="s">
        <v>209</v>
      </c>
      <c r="B831">
        <v>4.3748905156742899E-3</v>
      </c>
      <c r="C831" t="s">
        <v>203</v>
      </c>
      <c r="D831" t="s">
        <v>210</v>
      </c>
      <c r="E831" t="s">
        <v>165</v>
      </c>
      <c r="F831" t="s">
        <v>501</v>
      </c>
      <c r="G831" t="s">
        <v>149</v>
      </c>
      <c r="H831" t="s">
        <v>149</v>
      </c>
      <c r="I831">
        <v>1</v>
      </c>
      <c r="J831">
        <v>998.18399999999997</v>
      </c>
      <c r="K831">
        <v>0.228993</v>
      </c>
    </row>
    <row r="832" spans="1:11">
      <c r="A832" t="s">
        <v>215</v>
      </c>
      <c r="B832">
        <v>6.8625442401493306E-2</v>
      </c>
      <c r="C832" t="s">
        <v>203</v>
      </c>
      <c r="D832" t="s">
        <v>216</v>
      </c>
      <c r="E832" t="s">
        <v>217</v>
      </c>
      <c r="F832" t="s">
        <v>501</v>
      </c>
      <c r="G832" t="s">
        <v>149</v>
      </c>
      <c r="H832" t="s">
        <v>149</v>
      </c>
      <c r="I832">
        <v>4</v>
      </c>
      <c r="J832">
        <v>254.53800000000001</v>
      </c>
      <c r="K832">
        <v>0.228993</v>
      </c>
    </row>
    <row r="833" spans="1:11">
      <c r="A833" t="s">
        <v>218</v>
      </c>
      <c r="B833">
        <v>2.15739001200379E-2</v>
      </c>
      <c r="C833" t="s">
        <v>203</v>
      </c>
      <c r="D833" t="s">
        <v>219</v>
      </c>
      <c r="E833" t="s">
        <v>217</v>
      </c>
      <c r="F833" t="s">
        <v>501</v>
      </c>
      <c r="G833" t="s">
        <v>149</v>
      </c>
      <c r="H833" t="s">
        <v>149</v>
      </c>
      <c r="I833">
        <v>1</v>
      </c>
      <c r="J833">
        <v>202.41800000000001</v>
      </c>
      <c r="K833">
        <v>0.228993</v>
      </c>
    </row>
    <row r="834" spans="1:11">
      <c r="A834" t="s">
        <v>227</v>
      </c>
      <c r="B834">
        <v>6.5213042091051797E-3</v>
      </c>
      <c r="C834" t="s">
        <v>203</v>
      </c>
      <c r="D834" t="s">
        <v>228</v>
      </c>
      <c r="E834" t="s">
        <v>165</v>
      </c>
      <c r="F834" t="s">
        <v>501</v>
      </c>
      <c r="G834" t="s">
        <v>149</v>
      </c>
      <c r="H834" t="s">
        <v>149</v>
      </c>
      <c r="I834">
        <v>1</v>
      </c>
      <c r="J834">
        <v>669.64300000000003</v>
      </c>
      <c r="K834">
        <v>0.228993</v>
      </c>
    </row>
    <row r="835" spans="1:11">
      <c r="A835" t="s">
        <v>234</v>
      </c>
      <c r="B835">
        <v>1.1378171906697501</v>
      </c>
      <c r="C835" t="s">
        <v>236</v>
      </c>
      <c r="D835" t="s">
        <v>235</v>
      </c>
      <c r="E835" t="s">
        <v>165</v>
      </c>
      <c r="F835" t="s">
        <v>501</v>
      </c>
      <c r="G835" t="s">
        <v>149</v>
      </c>
      <c r="H835" t="s">
        <v>149</v>
      </c>
      <c r="I835">
        <v>341</v>
      </c>
      <c r="J835">
        <v>1308.759</v>
      </c>
      <c r="K835">
        <v>0.228993</v>
      </c>
    </row>
    <row r="836" spans="1:11">
      <c r="A836" t="s">
        <v>239</v>
      </c>
      <c r="B836">
        <v>0.96195194559068498</v>
      </c>
      <c r="C836" t="s">
        <v>241</v>
      </c>
      <c r="D836" t="s">
        <v>240</v>
      </c>
      <c r="E836" t="s">
        <v>169</v>
      </c>
      <c r="F836" t="s">
        <v>501</v>
      </c>
      <c r="G836" t="s">
        <v>149</v>
      </c>
      <c r="H836" t="s">
        <v>242</v>
      </c>
      <c r="I836">
        <v>283</v>
      </c>
      <c r="J836">
        <v>1284.7270000000001</v>
      </c>
      <c r="K836">
        <v>0.228993</v>
      </c>
    </row>
    <row r="837" spans="1:11">
      <c r="A837" t="s">
        <v>243</v>
      </c>
      <c r="B837">
        <v>0.82127108213089195</v>
      </c>
      <c r="C837" t="s">
        <v>236</v>
      </c>
      <c r="D837" t="s">
        <v>244</v>
      </c>
      <c r="E837" t="s">
        <v>165</v>
      </c>
      <c r="F837" t="s">
        <v>501</v>
      </c>
      <c r="G837" t="s">
        <v>149</v>
      </c>
      <c r="H837" t="s">
        <v>149</v>
      </c>
      <c r="I837">
        <v>249</v>
      </c>
      <c r="J837">
        <v>1324.008</v>
      </c>
      <c r="K837">
        <v>0.228993</v>
      </c>
    </row>
    <row r="838" spans="1:11">
      <c r="A838" t="s">
        <v>126</v>
      </c>
      <c r="B838">
        <v>1.0742438270362801E-3</v>
      </c>
      <c r="C838" t="s">
        <v>119</v>
      </c>
      <c r="D838" t="s">
        <v>127</v>
      </c>
      <c r="E838" t="s">
        <v>113</v>
      </c>
      <c r="F838" t="s">
        <v>502</v>
      </c>
      <c r="G838" t="s">
        <v>120</v>
      </c>
      <c r="H838" t="s">
        <v>128</v>
      </c>
      <c r="I838">
        <v>1</v>
      </c>
      <c r="J838">
        <v>846.56600000000003</v>
      </c>
      <c r="K838">
        <v>1.099604</v>
      </c>
    </row>
    <row r="839" spans="1:11">
      <c r="A839" t="s">
        <v>142</v>
      </c>
      <c r="B839">
        <v>1.17286183320625E-3</v>
      </c>
      <c r="C839" t="s">
        <v>119</v>
      </c>
      <c r="D839" t="s">
        <v>143</v>
      </c>
      <c r="E839" t="s">
        <v>113</v>
      </c>
      <c r="F839" t="s">
        <v>502</v>
      </c>
      <c r="G839" t="s">
        <v>137</v>
      </c>
      <c r="H839" t="s">
        <v>144</v>
      </c>
      <c r="I839">
        <v>1</v>
      </c>
      <c r="J839">
        <v>775.38400000000001</v>
      </c>
      <c r="K839">
        <v>1.099604</v>
      </c>
    </row>
    <row r="840" spans="1:11">
      <c r="A840" t="s">
        <v>150</v>
      </c>
      <c r="B840">
        <v>1.90521125690042E-3</v>
      </c>
      <c r="C840" t="s">
        <v>148</v>
      </c>
      <c r="D840" t="s">
        <v>151</v>
      </c>
      <c r="E840" t="s">
        <v>147</v>
      </c>
      <c r="F840" t="s">
        <v>502</v>
      </c>
      <c r="G840" t="s">
        <v>149</v>
      </c>
      <c r="H840" t="s">
        <v>149</v>
      </c>
      <c r="I840">
        <v>2</v>
      </c>
      <c r="J840">
        <v>954.66399999999999</v>
      </c>
      <c r="K840">
        <v>1.099604</v>
      </c>
    </row>
    <row r="841" spans="1:11">
      <c r="A841" t="s">
        <v>152</v>
      </c>
      <c r="B841">
        <v>6.4883139190496301E-4</v>
      </c>
      <c r="C841" t="s">
        <v>148</v>
      </c>
      <c r="D841" t="s">
        <v>153</v>
      </c>
      <c r="E841" t="s">
        <v>147</v>
      </c>
      <c r="F841" t="s">
        <v>502</v>
      </c>
      <c r="G841" t="s">
        <v>149</v>
      </c>
      <c r="H841" t="s">
        <v>149</v>
      </c>
      <c r="I841">
        <v>1</v>
      </c>
      <c r="J841">
        <v>1401.625</v>
      </c>
      <c r="K841">
        <v>1.099604</v>
      </c>
    </row>
    <row r="842" spans="1:11">
      <c r="A842" t="s">
        <v>159</v>
      </c>
      <c r="B842">
        <v>1.06026173700208E-2</v>
      </c>
      <c r="C842" t="s">
        <v>162</v>
      </c>
      <c r="D842" t="s">
        <v>160</v>
      </c>
      <c r="E842" t="s">
        <v>161</v>
      </c>
      <c r="F842" t="s">
        <v>502</v>
      </c>
      <c r="G842" t="s">
        <v>149</v>
      </c>
      <c r="H842" t="s">
        <v>149</v>
      </c>
      <c r="I842">
        <v>13</v>
      </c>
      <c r="J842">
        <v>1115.049</v>
      </c>
      <c r="K842">
        <v>1.099604</v>
      </c>
    </row>
    <row r="843" spans="1:11">
      <c r="A843" t="s">
        <v>171</v>
      </c>
      <c r="B843">
        <v>9.9492966142182403E-3</v>
      </c>
      <c r="C843" t="s">
        <v>166</v>
      </c>
      <c r="D843" t="s">
        <v>172</v>
      </c>
      <c r="E843" t="s">
        <v>165</v>
      </c>
      <c r="F843" t="s">
        <v>502</v>
      </c>
      <c r="G843" t="s">
        <v>149</v>
      </c>
      <c r="H843" t="s">
        <v>149</v>
      </c>
      <c r="I843">
        <v>14</v>
      </c>
      <c r="J843">
        <v>1279.674</v>
      </c>
      <c r="K843">
        <v>1.099604</v>
      </c>
    </row>
    <row r="844" spans="1:11">
      <c r="A844" t="s">
        <v>173</v>
      </c>
      <c r="B844">
        <v>6.3244963223438799E-4</v>
      </c>
      <c r="C844" t="s">
        <v>162</v>
      </c>
      <c r="D844" t="s">
        <v>174</v>
      </c>
      <c r="E844" t="s">
        <v>165</v>
      </c>
      <c r="F844" t="s">
        <v>502</v>
      </c>
      <c r="G844" t="s">
        <v>149</v>
      </c>
      <c r="H844" t="s">
        <v>149</v>
      </c>
      <c r="I844">
        <v>1</v>
      </c>
      <c r="J844">
        <v>1437.93</v>
      </c>
      <c r="K844">
        <v>1.099604</v>
      </c>
    </row>
    <row r="845" spans="1:11">
      <c r="A845" t="s">
        <v>177</v>
      </c>
      <c r="B845">
        <v>1.28983885803022E-3</v>
      </c>
      <c r="C845" t="s">
        <v>162</v>
      </c>
      <c r="D845" t="s">
        <v>178</v>
      </c>
      <c r="E845" t="s">
        <v>179</v>
      </c>
      <c r="F845" t="s">
        <v>502</v>
      </c>
      <c r="G845" t="s">
        <v>179</v>
      </c>
      <c r="H845" t="s">
        <v>179</v>
      </c>
      <c r="I845">
        <v>2</v>
      </c>
      <c r="J845">
        <v>1410.127</v>
      </c>
      <c r="K845">
        <v>1.099604</v>
      </c>
    </row>
    <row r="846" spans="1:11">
      <c r="A846" t="s">
        <v>180</v>
      </c>
      <c r="B846">
        <v>6.5144717336698698E-4</v>
      </c>
      <c r="C846" t="s">
        <v>162</v>
      </c>
      <c r="D846" t="s">
        <v>181</v>
      </c>
      <c r="E846" t="s">
        <v>165</v>
      </c>
      <c r="F846" t="s">
        <v>502</v>
      </c>
      <c r="G846" t="s">
        <v>149</v>
      </c>
      <c r="H846" t="s">
        <v>149</v>
      </c>
      <c r="I846">
        <v>1</v>
      </c>
      <c r="J846">
        <v>1395.9970000000001</v>
      </c>
      <c r="K846">
        <v>1.099604</v>
      </c>
    </row>
    <row r="847" spans="1:11">
      <c r="A847" t="s">
        <v>182</v>
      </c>
      <c r="B847">
        <v>6.6750118515319999E-4</v>
      </c>
      <c r="C847" t="s">
        <v>166</v>
      </c>
      <c r="D847" t="s">
        <v>183</v>
      </c>
      <c r="E847" t="s">
        <v>165</v>
      </c>
      <c r="F847" t="s">
        <v>502</v>
      </c>
      <c r="G847" t="s">
        <v>149</v>
      </c>
      <c r="H847" t="s">
        <v>149</v>
      </c>
      <c r="I847">
        <v>1</v>
      </c>
      <c r="J847">
        <v>1362.422</v>
      </c>
      <c r="K847">
        <v>1.099604</v>
      </c>
    </row>
    <row r="848" spans="1:11">
      <c r="A848" t="s">
        <v>184</v>
      </c>
      <c r="B848">
        <v>4.1886029351815603E-2</v>
      </c>
      <c r="C848" t="s">
        <v>186</v>
      </c>
      <c r="D848" t="s">
        <v>185</v>
      </c>
      <c r="E848" t="s">
        <v>165</v>
      </c>
      <c r="F848" t="s">
        <v>502</v>
      </c>
      <c r="G848" t="s">
        <v>149</v>
      </c>
      <c r="H848" t="s">
        <v>149</v>
      </c>
      <c r="I848">
        <v>60</v>
      </c>
      <c r="J848">
        <v>1302.704</v>
      </c>
      <c r="K848">
        <v>1.099604</v>
      </c>
    </row>
    <row r="849" spans="1:11">
      <c r="A849" t="s">
        <v>187</v>
      </c>
      <c r="B849">
        <v>1.9555770664327898E-3</v>
      </c>
      <c r="C849" t="s">
        <v>186</v>
      </c>
      <c r="D849" t="s">
        <v>188</v>
      </c>
      <c r="E849" t="s">
        <v>165</v>
      </c>
      <c r="F849" t="s">
        <v>502</v>
      </c>
      <c r="G849" t="s">
        <v>149</v>
      </c>
      <c r="H849" t="s">
        <v>149</v>
      </c>
      <c r="I849">
        <v>3</v>
      </c>
      <c r="J849">
        <v>1395.115</v>
      </c>
      <c r="K849">
        <v>1.099604</v>
      </c>
    </row>
    <row r="850" spans="1:11">
      <c r="A850" t="s">
        <v>189</v>
      </c>
      <c r="B850">
        <v>0.102741071212959</v>
      </c>
      <c r="C850" t="s">
        <v>186</v>
      </c>
      <c r="D850" t="s">
        <v>190</v>
      </c>
      <c r="E850" t="s">
        <v>165</v>
      </c>
      <c r="F850" t="s">
        <v>502</v>
      </c>
      <c r="G850" t="s">
        <v>149</v>
      </c>
      <c r="H850" t="s">
        <v>149</v>
      </c>
      <c r="I850">
        <v>144</v>
      </c>
      <c r="J850">
        <v>1274.624</v>
      </c>
      <c r="K850">
        <v>1.099604</v>
      </c>
    </row>
    <row r="851" spans="1:11">
      <c r="A851" t="s">
        <v>191</v>
      </c>
      <c r="B851">
        <v>9.3949764903622002E-2</v>
      </c>
      <c r="C851" t="s">
        <v>186</v>
      </c>
      <c r="D851" t="s">
        <v>192</v>
      </c>
      <c r="E851" t="s">
        <v>165</v>
      </c>
      <c r="F851" t="s">
        <v>502</v>
      </c>
      <c r="G851" t="s">
        <v>149</v>
      </c>
      <c r="H851" t="s">
        <v>149</v>
      </c>
      <c r="I851">
        <v>134</v>
      </c>
      <c r="J851">
        <v>1297.098</v>
      </c>
      <c r="K851">
        <v>1.099604</v>
      </c>
    </row>
    <row r="852" spans="1:11">
      <c r="A852" t="s">
        <v>193</v>
      </c>
      <c r="B852">
        <v>4.1316881306636098E-3</v>
      </c>
      <c r="C852" t="s">
        <v>162</v>
      </c>
      <c r="D852" t="s">
        <v>194</v>
      </c>
      <c r="E852" t="s">
        <v>165</v>
      </c>
      <c r="F852" t="s">
        <v>502</v>
      </c>
      <c r="G852" t="s">
        <v>149</v>
      </c>
      <c r="H852" t="s">
        <v>149</v>
      </c>
      <c r="I852">
        <v>6</v>
      </c>
      <c r="J852">
        <v>1320.6489999999999</v>
      </c>
      <c r="K852">
        <v>1.099604</v>
      </c>
    </row>
    <row r="853" spans="1:11">
      <c r="A853" t="s">
        <v>195</v>
      </c>
      <c r="B853">
        <v>1.90306498697093E-3</v>
      </c>
      <c r="C853" t="s">
        <v>166</v>
      </c>
      <c r="D853" t="s">
        <v>196</v>
      </c>
      <c r="E853" t="s">
        <v>165</v>
      </c>
      <c r="F853" t="s">
        <v>502</v>
      </c>
      <c r="G853" t="s">
        <v>149</v>
      </c>
      <c r="H853" t="s">
        <v>149</v>
      </c>
      <c r="I853">
        <v>3</v>
      </c>
      <c r="J853">
        <v>1433.6110000000001</v>
      </c>
      <c r="K853">
        <v>1.099604</v>
      </c>
    </row>
    <row r="854" spans="1:11">
      <c r="A854" t="s">
        <v>199</v>
      </c>
      <c r="B854">
        <v>1.32273253484036E-3</v>
      </c>
      <c r="C854" t="s">
        <v>166</v>
      </c>
      <c r="D854" t="s">
        <v>200</v>
      </c>
      <c r="E854" t="s">
        <v>165</v>
      </c>
      <c r="F854" t="s">
        <v>502</v>
      </c>
      <c r="G854" t="s">
        <v>149</v>
      </c>
      <c r="H854" t="s">
        <v>149</v>
      </c>
      <c r="I854">
        <v>2</v>
      </c>
      <c r="J854">
        <v>1375.06</v>
      </c>
      <c r="K854">
        <v>1.099604</v>
      </c>
    </row>
    <row r="855" spans="1:11">
      <c r="A855" t="s">
        <v>215</v>
      </c>
      <c r="B855">
        <v>1.4291277525222801E-2</v>
      </c>
      <c r="C855" t="s">
        <v>203</v>
      </c>
      <c r="D855" t="s">
        <v>216</v>
      </c>
      <c r="E855" t="s">
        <v>217</v>
      </c>
      <c r="F855" t="s">
        <v>502</v>
      </c>
      <c r="G855" t="s">
        <v>149</v>
      </c>
      <c r="H855" t="s">
        <v>149</v>
      </c>
      <c r="I855">
        <v>4</v>
      </c>
      <c r="J855">
        <v>254.53800000000001</v>
      </c>
      <c r="K855">
        <v>1.099604</v>
      </c>
    </row>
    <row r="856" spans="1:11">
      <c r="A856" t="s">
        <v>225</v>
      </c>
      <c r="B856">
        <v>5.9886097517338104E-3</v>
      </c>
      <c r="C856" t="s">
        <v>203</v>
      </c>
      <c r="D856" t="s">
        <v>226</v>
      </c>
      <c r="E856" t="s">
        <v>217</v>
      </c>
      <c r="F856" t="s">
        <v>502</v>
      </c>
      <c r="G856" t="s">
        <v>149</v>
      </c>
      <c r="H856" t="s">
        <v>149</v>
      </c>
      <c r="I856">
        <v>2</v>
      </c>
      <c r="J856">
        <v>303.71600000000001</v>
      </c>
      <c r="K856">
        <v>1.099604</v>
      </c>
    </row>
    <row r="857" spans="1:11">
      <c r="A857" t="s">
        <v>229</v>
      </c>
      <c r="B857">
        <v>1.5816988218003501E-3</v>
      </c>
      <c r="C857" t="s">
        <v>203</v>
      </c>
      <c r="D857" t="s">
        <v>230</v>
      </c>
      <c r="E857" t="s">
        <v>231</v>
      </c>
      <c r="F857" t="s">
        <v>502</v>
      </c>
      <c r="G857" t="s">
        <v>149</v>
      </c>
      <c r="H857" t="s">
        <v>149</v>
      </c>
      <c r="I857">
        <v>1</v>
      </c>
      <c r="J857">
        <v>574.96299999999997</v>
      </c>
      <c r="K857">
        <v>1.099604</v>
      </c>
    </row>
    <row r="858" spans="1:11">
      <c r="A858" t="s">
        <v>232</v>
      </c>
      <c r="B858">
        <v>7.8384479571556799E-4</v>
      </c>
      <c r="C858" t="s">
        <v>233</v>
      </c>
      <c r="D858" t="s">
        <v>1</v>
      </c>
      <c r="E858" t="s">
        <v>113</v>
      </c>
      <c r="F858" t="s">
        <v>502</v>
      </c>
      <c r="G858" t="s">
        <v>1</v>
      </c>
      <c r="H858" t="s">
        <v>1</v>
      </c>
      <c r="I858">
        <v>1</v>
      </c>
      <c r="J858">
        <v>1160.202</v>
      </c>
      <c r="K858">
        <v>1.099604</v>
      </c>
    </row>
    <row r="859" spans="1:11">
      <c r="A859" t="s">
        <v>234</v>
      </c>
      <c r="B859">
        <v>0.18414073898623101</v>
      </c>
      <c r="C859" t="s">
        <v>236</v>
      </c>
      <c r="D859" t="s">
        <v>235</v>
      </c>
      <c r="E859" t="s">
        <v>165</v>
      </c>
      <c r="F859" t="s">
        <v>502</v>
      </c>
      <c r="G859" t="s">
        <v>149</v>
      </c>
      <c r="H859" t="s">
        <v>149</v>
      </c>
      <c r="I859">
        <v>265</v>
      </c>
      <c r="J859">
        <v>1308.759</v>
      </c>
      <c r="K859">
        <v>1.099604</v>
      </c>
    </row>
    <row r="860" spans="1:11">
      <c r="A860" t="s">
        <v>237</v>
      </c>
      <c r="B860">
        <v>6.7705252052840405E-4</v>
      </c>
      <c r="C860" t="s">
        <v>162</v>
      </c>
      <c r="D860" t="s">
        <v>238</v>
      </c>
      <c r="E860" t="s">
        <v>165</v>
      </c>
      <c r="F860" t="s">
        <v>502</v>
      </c>
      <c r="G860" t="s">
        <v>149</v>
      </c>
      <c r="H860" t="s">
        <v>149</v>
      </c>
      <c r="I860">
        <v>1</v>
      </c>
      <c r="J860">
        <v>1343.202</v>
      </c>
      <c r="K860">
        <v>1.099604</v>
      </c>
    </row>
    <row r="861" spans="1:11">
      <c r="A861" t="s">
        <v>239</v>
      </c>
      <c r="B861">
        <v>9.4146564878981695E-2</v>
      </c>
      <c r="C861" t="s">
        <v>241</v>
      </c>
      <c r="D861" t="s">
        <v>240</v>
      </c>
      <c r="E861" t="s">
        <v>169</v>
      </c>
      <c r="F861" t="s">
        <v>502</v>
      </c>
      <c r="G861" t="s">
        <v>149</v>
      </c>
      <c r="H861" t="s">
        <v>242</v>
      </c>
      <c r="I861">
        <v>133</v>
      </c>
      <c r="J861">
        <v>1284.7270000000001</v>
      </c>
      <c r="K861">
        <v>1.099604</v>
      </c>
    </row>
    <row r="862" spans="1:11">
      <c r="A862" t="s">
        <v>243</v>
      </c>
      <c r="B862">
        <v>0.103717019271408</v>
      </c>
      <c r="C862" t="s">
        <v>236</v>
      </c>
      <c r="D862" t="s">
        <v>244</v>
      </c>
      <c r="E862" t="s">
        <v>165</v>
      </c>
      <c r="F862" t="s">
        <v>502</v>
      </c>
      <c r="G862" t="s">
        <v>149</v>
      </c>
      <c r="H862" t="s">
        <v>149</v>
      </c>
      <c r="I862">
        <v>151</v>
      </c>
      <c r="J862">
        <v>1324.008</v>
      </c>
      <c r="K862">
        <v>1.099604</v>
      </c>
    </row>
    <row r="863" spans="1:11">
      <c r="A863" t="s">
        <v>150</v>
      </c>
      <c r="B863">
        <v>9.2224771919912595E-3</v>
      </c>
      <c r="C863" t="s">
        <v>148</v>
      </c>
      <c r="D863" t="s">
        <v>151</v>
      </c>
      <c r="E863" t="s">
        <v>147</v>
      </c>
      <c r="F863" t="s">
        <v>503</v>
      </c>
      <c r="G863" t="s">
        <v>149</v>
      </c>
      <c r="H863" t="s">
        <v>149</v>
      </c>
      <c r="I863">
        <v>2</v>
      </c>
      <c r="J863">
        <v>954.66399999999999</v>
      </c>
      <c r="K863">
        <v>0.22716</v>
      </c>
    </row>
    <row r="864" spans="1:11">
      <c r="A864" t="s">
        <v>171</v>
      </c>
      <c r="B864">
        <v>3.4400819919819998E-3</v>
      </c>
      <c r="C864" t="s">
        <v>166</v>
      </c>
      <c r="D864" t="s">
        <v>172</v>
      </c>
      <c r="E864" t="s">
        <v>165</v>
      </c>
      <c r="F864" t="s">
        <v>503</v>
      </c>
      <c r="G864" t="s">
        <v>149</v>
      </c>
      <c r="H864" t="s">
        <v>149</v>
      </c>
      <c r="I864">
        <v>1</v>
      </c>
      <c r="J864">
        <v>1279.674</v>
      </c>
      <c r="K864">
        <v>0.22716</v>
      </c>
    </row>
    <row r="865" spans="1:11">
      <c r="A865" t="s">
        <v>184</v>
      </c>
      <c r="B865">
        <v>6.7585322268260001E-3</v>
      </c>
      <c r="C865" t="s">
        <v>186</v>
      </c>
      <c r="D865" t="s">
        <v>185</v>
      </c>
      <c r="E865" t="s">
        <v>165</v>
      </c>
      <c r="F865" t="s">
        <v>503</v>
      </c>
      <c r="G865" t="s">
        <v>149</v>
      </c>
      <c r="H865" t="s">
        <v>149</v>
      </c>
      <c r="I865">
        <v>2</v>
      </c>
      <c r="J865">
        <v>1302.704</v>
      </c>
      <c r="K865">
        <v>0.22716</v>
      </c>
    </row>
    <row r="866" spans="1:11">
      <c r="A866" t="s">
        <v>189</v>
      </c>
      <c r="B866">
        <v>2.76296914729839E-2</v>
      </c>
      <c r="C866" t="s">
        <v>186</v>
      </c>
      <c r="D866" t="s">
        <v>190</v>
      </c>
      <c r="E866" t="s">
        <v>165</v>
      </c>
      <c r="F866" t="s">
        <v>503</v>
      </c>
      <c r="G866" t="s">
        <v>149</v>
      </c>
      <c r="H866" t="s">
        <v>149</v>
      </c>
      <c r="I866">
        <v>8</v>
      </c>
      <c r="J866">
        <v>1274.624</v>
      </c>
      <c r="K866">
        <v>0.22716</v>
      </c>
    </row>
    <row r="867" spans="1:11">
      <c r="A867" t="s">
        <v>191</v>
      </c>
      <c r="B867">
        <v>1.0181613454822E-2</v>
      </c>
      <c r="C867" t="s">
        <v>186</v>
      </c>
      <c r="D867" t="s">
        <v>192</v>
      </c>
      <c r="E867" t="s">
        <v>165</v>
      </c>
      <c r="F867" t="s">
        <v>503</v>
      </c>
      <c r="G867" t="s">
        <v>149</v>
      </c>
      <c r="H867" t="s">
        <v>149</v>
      </c>
      <c r="I867">
        <v>3</v>
      </c>
      <c r="J867">
        <v>1297.098</v>
      </c>
      <c r="K867">
        <v>0.22716</v>
      </c>
    </row>
    <row r="868" spans="1:11">
      <c r="A868" t="s">
        <v>234</v>
      </c>
      <c r="B868">
        <v>2.6909054962801101E-2</v>
      </c>
      <c r="C868" t="s">
        <v>236</v>
      </c>
      <c r="D868" t="s">
        <v>235</v>
      </c>
      <c r="E868" t="s">
        <v>165</v>
      </c>
      <c r="F868" t="s">
        <v>503</v>
      </c>
      <c r="G868" t="s">
        <v>149</v>
      </c>
      <c r="H868" t="s">
        <v>149</v>
      </c>
      <c r="I868">
        <v>8</v>
      </c>
      <c r="J868">
        <v>1308.759</v>
      </c>
      <c r="K868">
        <v>0.22716</v>
      </c>
    </row>
    <row r="869" spans="1:11">
      <c r="A869" t="s">
        <v>239</v>
      </c>
      <c r="B869">
        <v>1.7132758488797899E-2</v>
      </c>
      <c r="C869" t="s">
        <v>241</v>
      </c>
      <c r="D869" t="s">
        <v>240</v>
      </c>
      <c r="E869" t="s">
        <v>169</v>
      </c>
      <c r="F869" t="s">
        <v>503</v>
      </c>
      <c r="G869" t="s">
        <v>149</v>
      </c>
      <c r="H869" t="s">
        <v>242</v>
      </c>
      <c r="I869">
        <v>5</v>
      </c>
      <c r="J869">
        <v>1284.7270000000001</v>
      </c>
      <c r="K869">
        <v>0.22716</v>
      </c>
    </row>
    <row r="870" spans="1:11">
      <c r="A870" t="s">
        <v>243</v>
      </c>
      <c r="B870">
        <v>9.9746757187439295E-3</v>
      </c>
      <c r="C870" t="s">
        <v>236</v>
      </c>
      <c r="D870" t="s">
        <v>244</v>
      </c>
      <c r="E870" t="s">
        <v>165</v>
      </c>
      <c r="F870" t="s">
        <v>503</v>
      </c>
      <c r="G870" t="s">
        <v>149</v>
      </c>
      <c r="H870" t="s">
        <v>149</v>
      </c>
      <c r="I870">
        <v>3</v>
      </c>
      <c r="J870">
        <v>1324.008</v>
      </c>
      <c r="K870">
        <v>0.22716</v>
      </c>
    </row>
    <row r="871" spans="1:11">
      <c r="A871" t="s">
        <v>159</v>
      </c>
      <c r="B871">
        <v>4.6857350525996502E-3</v>
      </c>
      <c r="C871" t="s">
        <v>162</v>
      </c>
      <c r="D871" t="s">
        <v>160</v>
      </c>
      <c r="E871" t="s">
        <v>161</v>
      </c>
      <c r="F871" t="s">
        <v>504</v>
      </c>
      <c r="G871" t="s">
        <v>149</v>
      </c>
      <c r="H871" t="s">
        <v>149</v>
      </c>
      <c r="I871">
        <v>2</v>
      </c>
      <c r="J871">
        <v>1115.049</v>
      </c>
      <c r="K871">
        <v>0.38278800000000002</v>
      </c>
    </row>
    <row r="872" spans="1:11">
      <c r="A872" t="s">
        <v>171</v>
      </c>
      <c r="B872">
        <v>4.0829337664641E-3</v>
      </c>
      <c r="C872" t="s">
        <v>166</v>
      </c>
      <c r="D872" t="s">
        <v>172</v>
      </c>
      <c r="E872" t="s">
        <v>165</v>
      </c>
      <c r="F872" t="s">
        <v>504</v>
      </c>
      <c r="G872" t="s">
        <v>149</v>
      </c>
      <c r="H872" t="s">
        <v>149</v>
      </c>
      <c r="I872">
        <v>2</v>
      </c>
      <c r="J872">
        <v>1279.674</v>
      </c>
      <c r="K872">
        <v>0.38278800000000002</v>
      </c>
    </row>
    <row r="873" spans="1:11">
      <c r="A873" t="s">
        <v>180</v>
      </c>
      <c r="B873">
        <v>1.8713593885467501E-3</v>
      </c>
      <c r="C873" t="s">
        <v>162</v>
      </c>
      <c r="D873" t="s">
        <v>181</v>
      </c>
      <c r="E873" t="s">
        <v>165</v>
      </c>
      <c r="F873" t="s">
        <v>504</v>
      </c>
      <c r="G873" t="s">
        <v>149</v>
      </c>
      <c r="H873" t="s">
        <v>149</v>
      </c>
      <c r="I873">
        <v>1</v>
      </c>
      <c r="J873">
        <v>1395.9970000000001</v>
      </c>
      <c r="K873">
        <v>0.38278800000000002</v>
      </c>
    </row>
    <row r="874" spans="1:11">
      <c r="A874" t="s">
        <v>182</v>
      </c>
      <c r="B874">
        <v>1.91747644440055E-3</v>
      </c>
      <c r="C874" t="s">
        <v>166</v>
      </c>
      <c r="D874" t="s">
        <v>183</v>
      </c>
      <c r="E874" t="s">
        <v>165</v>
      </c>
      <c r="F874" t="s">
        <v>504</v>
      </c>
      <c r="G874" t="s">
        <v>149</v>
      </c>
      <c r="H874" t="s">
        <v>149</v>
      </c>
      <c r="I874">
        <v>1</v>
      </c>
      <c r="J874">
        <v>1362.422</v>
      </c>
      <c r="K874">
        <v>0.38278800000000002</v>
      </c>
    </row>
    <row r="875" spans="1:11">
      <c r="A875" t="s">
        <v>184</v>
      </c>
      <c r="B875">
        <v>4.6123661341073E-2</v>
      </c>
      <c r="C875" t="s">
        <v>186</v>
      </c>
      <c r="D875" t="s">
        <v>185</v>
      </c>
      <c r="E875" t="s">
        <v>165</v>
      </c>
      <c r="F875" t="s">
        <v>504</v>
      </c>
      <c r="G875" t="s">
        <v>149</v>
      </c>
      <c r="H875" t="s">
        <v>149</v>
      </c>
      <c r="I875">
        <v>23</v>
      </c>
      <c r="J875">
        <v>1302.704</v>
      </c>
      <c r="K875">
        <v>0.38278800000000002</v>
      </c>
    </row>
    <row r="876" spans="1:11">
      <c r="A876" t="s">
        <v>189</v>
      </c>
      <c r="B876">
        <v>8.6081313295520795E-2</v>
      </c>
      <c r="C876" t="s">
        <v>186</v>
      </c>
      <c r="D876" t="s">
        <v>190</v>
      </c>
      <c r="E876" t="s">
        <v>165</v>
      </c>
      <c r="F876" t="s">
        <v>504</v>
      </c>
      <c r="G876" t="s">
        <v>149</v>
      </c>
      <c r="H876" t="s">
        <v>149</v>
      </c>
      <c r="I876">
        <v>42</v>
      </c>
      <c r="J876">
        <v>1274.624</v>
      </c>
      <c r="K876">
        <v>0.38278800000000002</v>
      </c>
    </row>
    <row r="877" spans="1:11">
      <c r="A877" t="s">
        <v>191</v>
      </c>
      <c r="B877">
        <v>7.4519617959725795E-2</v>
      </c>
      <c r="C877" t="s">
        <v>186</v>
      </c>
      <c r="D877" t="s">
        <v>192</v>
      </c>
      <c r="E877" t="s">
        <v>165</v>
      </c>
      <c r="F877" t="s">
        <v>504</v>
      </c>
      <c r="G877" t="s">
        <v>149</v>
      </c>
      <c r="H877" t="s">
        <v>149</v>
      </c>
      <c r="I877">
        <v>37</v>
      </c>
      <c r="J877">
        <v>1297.098</v>
      </c>
      <c r="K877">
        <v>0.38278800000000002</v>
      </c>
    </row>
    <row r="878" spans="1:11">
      <c r="A878" t="s">
        <v>193</v>
      </c>
      <c r="B878">
        <v>1.9781274905997701E-3</v>
      </c>
      <c r="C878" t="s">
        <v>162</v>
      </c>
      <c r="D878" t="s">
        <v>194</v>
      </c>
      <c r="E878" t="s">
        <v>165</v>
      </c>
      <c r="F878" t="s">
        <v>504</v>
      </c>
      <c r="G878" t="s">
        <v>149</v>
      </c>
      <c r="H878" t="s">
        <v>149</v>
      </c>
      <c r="I878">
        <v>1</v>
      </c>
      <c r="J878">
        <v>1320.6489999999999</v>
      </c>
      <c r="K878">
        <v>0.38278800000000002</v>
      </c>
    </row>
    <row r="879" spans="1:11">
      <c r="A879" t="s">
        <v>215</v>
      </c>
      <c r="B879">
        <v>1.02633480750736E-2</v>
      </c>
      <c r="C879" t="s">
        <v>203</v>
      </c>
      <c r="D879" t="s">
        <v>216</v>
      </c>
      <c r="E879" t="s">
        <v>217</v>
      </c>
      <c r="F879" t="s">
        <v>504</v>
      </c>
      <c r="G879" t="s">
        <v>149</v>
      </c>
      <c r="H879" t="s">
        <v>149</v>
      </c>
      <c r="I879">
        <v>1</v>
      </c>
      <c r="J879">
        <v>254.53800000000001</v>
      </c>
      <c r="K879">
        <v>0.38278800000000002</v>
      </c>
    </row>
    <row r="880" spans="1:11">
      <c r="A880" t="s">
        <v>234</v>
      </c>
      <c r="B880">
        <v>0.16966838650073299</v>
      </c>
      <c r="C880" t="s">
        <v>236</v>
      </c>
      <c r="D880" t="s">
        <v>235</v>
      </c>
      <c r="E880" t="s">
        <v>165</v>
      </c>
      <c r="F880" t="s">
        <v>504</v>
      </c>
      <c r="G880" t="s">
        <v>149</v>
      </c>
      <c r="H880" t="s">
        <v>149</v>
      </c>
      <c r="I880">
        <v>85</v>
      </c>
      <c r="J880">
        <v>1308.759</v>
      </c>
      <c r="K880">
        <v>0.38278800000000002</v>
      </c>
    </row>
    <row r="881" spans="1:11">
      <c r="A881" t="s">
        <v>239</v>
      </c>
      <c r="B881">
        <v>4.0668750517940298E-2</v>
      </c>
      <c r="C881" t="s">
        <v>241</v>
      </c>
      <c r="D881" t="s">
        <v>240</v>
      </c>
      <c r="E881" t="s">
        <v>169</v>
      </c>
      <c r="F881" t="s">
        <v>504</v>
      </c>
      <c r="G881" t="s">
        <v>149</v>
      </c>
      <c r="H881" t="s">
        <v>242</v>
      </c>
      <c r="I881">
        <v>20</v>
      </c>
      <c r="J881">
        <v>1284.7270000000001</v>
      </c>
      <c r="K881">
        <v>0.38278800000000002</v>
      </c>
    </row>
    <row r="882" spans="1:11">
      <c r="A882" t="s">
        <v>243</v>
      </c>
      <c r="B882">
        <v>9.27361226968835E-2</v>
      </c>
      <c r="C882" t="s">
        <v>236</v>
      </c>
      <c r="D882" t="s">
        <v>244</v>
      </c>
      <c r="E882" t="s">
        <v>165</v>
      </c>
      <c r="F882" t="s">
        <v>504</v>
      </c>
      <c r="G882" t="s">
        <v>149</v>
      </c>
      <c r="H882" t="s">
        <v>149</v>
      </c>
      <c r="I882">
        <v>47</v>
      </c>
      <c r="J882">
        <v>1324.008</v>
      </c>
      <c r="K882">
        <v>0.38278800000000002</v>
      </c>
    </row>
    <row r="883" spans="1:11">
      <c r="A883" t="s">
        <v>150</v>
      </c>
      <c r="B883">
        <v>5.7416633155446799E-3</v>
      </c>
      <c r="C883" t="s">
        <v>148</v>
      </c>
      <c r="D883" t="s">
        <v>151</v>
      </c>
      <c r="E883" t="s">
        <v>147</v>
      </c>
      <c r="F883" t="s">
        <v>505</v>
      </c>
      <c r="G883" t="s">
        <v>149</v>
      </c>
      <c r="H883" t="s">
        <v>149</v>
      </c>
      <c r="I883">
        <v>2</v>
      </c>
      <c r="J883">
        <v>954.66399999999999</v>
      </c>
      <c r="K883">
        <v>0.364873</v>
      </c>
    </row>
    <row r="884" spans="1:11">
      <c r="A884" t="s">
        <v>154</v>
      </c>
      <c r="B884">
        <v>3.3716378205620998E-3</v>
      </c>
      <c r="C884" t="s">
        <v>148</v>
      </c>
      <c r="D884" t="s">
        <v>155</v>
      </c>
      <c r="E884" t="s">
        <v>147</v>
      </c>
      <c r="F884" t="s">
        <v>505</v>
      </c>
      <c r="G884" t="s">
        <v>149</v>
      </c>
      <c r="H884" t="s">
        <v>149</v>
      </c>
      <c r="I884">
        <v>1</v>
      </c>
      <c r="J884">
        <v>812.86300000000006</v>
      </c>
      <c r="K884">
        <v>0.364873</v>
      </c>
    </row>
    <row r="885" spans="1:11">
      <c r="A885" t="s">
        <v>171</v>
      </c>
      <c r="B885">
        <v>2.1417014284384698E-3</v>
      </c>
      <c r="C885" t="s">
        <v>166</v>
      </c>
      <c r="D885" t="s">
        <v>172</v>
      </c>
      <c r="E885" t="s">
        <v>165</v>
      </c>
      <c r="F885" t="s">
        <v>505</v>
      </c>
      <c r="G885" t="s">
        <v>149</v>
      </c>
      <c r="H885" t="s">
        <v>149</v>
      </c>
      <c r="I885">
        <v>1</v>
      </c>
      <c r="J885">
        <v>1279.674</v>
      </c>
      <c r="K885">
        <v>0.364873</v>
      </c>
    </row>
    <row r="886" spans="1:11">
      <c r="A886" t="s">
        <v>184</v>
      </c>
      <c r="B886">
        <v>1.6830712940072799E-2</v>
      </c>
      <c r="C886" t="s">
        <v>186</v>
      </c>
      <c r="D886" t="s">
        <v>185</v>
      </c>
      <c r="E886" t="s">
        <v>165</v>
      </c>
      <c r="F886" t="s">
        <v>505</v>
      </c>
      <c r="G886" t="s">
        <v>149</v>
      </c>
      <c r="H886" t="s">
        <v>149</v>
      </c>
      <c r="I886">
        <v>8</v>
      </c>
      <c r="J886">
        <v>1302.704</v>
      </c>
      <c r="K886">
        <v>0.364873</v>
      </c>
    </row>
    <row r="887" spans="1:11">
      <c r="A887" t="s">
        <v>189</v>
      </c>
      <c r="B887">
        <v>4.3003734963966998E-2</v>
      </c>
      <c r="C887" t="s">
        <v>186</v>
      </c>
      <c r="D887" t="s">
        <v>190</v>
      </c>
      <c r="E887" t="s">
        <v>165</v>
      </c>
      <c r="F887" t="s">
        <v>505</v>
      </c>
      <c r="G887" t="s">
        <v>149</v>
      </c>
      <c r="H887" t="s">
        <v>149</v>
      </c>
      <c r="I887">
        <v>20</v>
      </c>
      <c r="J887">
        <v>1274.624</v>
      </c>
      <c r="K887">
        <v>0.364873</v>
      </c>
    </row>
    <row r="888" spans="1:11">
      <c r="A888" t="s">
        <v>191</v>
      </c>
      <c r="B888">
        <v>5.2823295420538298E-2</v>
      </c>
      <c r="C888" t="s">
        <v>186</v>
      </c>
      <c r="D888" t="s">
        <v>192</v>
      </c>
      <c r="E888" t="s">
        <v>165</v>
      </c>
      <c r="F888" t="s">
        <v>505</v>
      </c>
      <c r="G888" t="s">
        <v>149</v>
      </c>
      <c r="H888" t="s">
        <v>149</v>
      </c>
      <c r="I888">
        <v>25</v>
      </c>
      <c r="J888">
        <v>1297.098</v>
      </c>
      <c r="K888">
        <v>0.364873</v>
      </c>
    </row>
    <row r="889" spans="1:11">
      <c r="A889" t="s">
        <v>234</v>
      </c>
      <c r="B889">
        <v>0.12983455112179201</v>
      </c>
      <c r="C889" t="s">
        <v>236</v>
      </c>
      <c r="D889" t="s">
        <v>235</v>
      </c>
      <c r="E889" t="s">
        <v>165</v>
      </c>
      <c r="F889" t="s">
        <v>505</v>
      </c>
      <c r="G889" t="s">
        <v>149</v>
      </c>
      <c r="H889" t="s">
        <v>149</v>
      </c>
      <c r="I889">
        <v>62</v>
      </c>
      <c r="J889">
        <v>1308.759</v>
      </c>
      <c r="K889">
        <v>0.364873</v>
      </c>
    </row>
    <row r="890" spans="1:11">
      <c r="A890" t="s">
        <v>239</v>
      </c>
      <c r="B890">
        <v>5.3331945886861097E-2</v>
      </c>
      <c r="C890" t="s">
        <v>241</v>
      </c>
      <c r="D890" t="s">
        <v>240</v>
      </c>
      <c r="E890" t="s">
        <v>169</v>
      </c>
      <c r="F890" t="s">
        <v>505</v>
      </c>
      <c r="G890" t="s">
        <v>149</v>
      </c>
      <c r="H890" t="s">
        <v>242</v>
      </c>
      <c r="I890">
        <v>25</v>
      </c>
      <c r="J890">
        <v>1284.7270000000001</v>
      </c>
      <c r="K890">
        <v>0.364873</v>
      </c>
    </row>
    <row r="891" spans="1:11">
      <c r="A891" t="s">
        <v>243</v>
      </c>
      <c r="B891">
        <v>4.3469731533681902E-2</v>
      </c>
      <c r="C891" t="s">
        <v>236</v>
      </c>
      <c r="D891" t="s">
        <v>244</v>
      </c>
      <c r="E891" t="s">
        <v>165</v>
      </c>
      <c r="F891" t="s">
        <v>505</v>
      </c>
      <c r="G891" t="s">
        <v>149</v>
      </c>
      <c r="H891" t="s">
        <v>149</v>
      </c>
      <c r="I891">
        <v>21</v>
      </c>
      <c r="J891">
        <v>1324.008</v>
      </c>
      <c r="K891">
        <v>0.364873</v>
      </c>
    </row>
    <row r="892" spans="1:11">
      <c r="A892" t="s">
        <v>159</v>
      </c>
      <c r="B892">
        <v>3.4453383582683699E-3</v>
      </c>
      <c r="C892" t="s">
        <v>162</v>
      </c>
      <c r="D892" t="s">
        <v>160</v>
      </c>
      <c r="E892" t="s">
        <v>161</v>
      </c>
      <c r="F892" t="s">
        <v>506</v>
      </c>
      <c r="G892" t="s">
        <v>149</v>
      </c>
      <c r="H892" t="s">
        <v>149</v>
      </c>
      <c r="I892">
        <v>1</v>
      </c>
      <c r="J892">
        <v>1115.049</v>
      </c>
      <c r="K892">
        <v>0.26029999999999998</v>
      </c>
    </row>
    <row r="893" spans="1:11">
      <c r="A893" t="s">
        <v>163</v>
      </c>
      <c r="B893">
        <v>1.8458555247446301E-2</v>
      </c>
      <c r="C893" t="s">
        <v>166</v>
      </c>
      <c r="D893" t="s">
        <v>164</v>
      </c>
      <c r="E893" t="s">
        <v>165</v>
      </c>
      <c r="F893" t="s">
        <v>506</v>
      </c>
      <c r="G893" t="s">
        <v>149</v>
      </c>
      <c r="H893" t="s">
        <v>149</v>
      </c>
      <c r="I893">
        <v>7</v>
      </c>
      <c r="J893">
        <v>1456.8879999999999</v>
      </c>
      <c r="K893">
        <v>0.26029999999999998</v>
      </c>
    </row>
    <row r="894" spans="1:11">
      <c r="A894" t="s">
        <v>171</v>
      </c>
      <c r="B894">
        <v>0.30021092020692702</v>
      </c>
      <c r="C894" t="s">
        <v>166</v>
      </c>
      <c r="D894" t="s">
        <v>172</v>
      </c>
      <c r="E894" t="s">
        <v>165</v>
      </c>
      <c r="F894" t="s">
        <v>506</v>
      </c>
      <c r="G894" t="s">
        <v>149</v>
      </c>
      <c r="H894" t="s">
        <v>149</v>
      </c>
      <c r="I894">
        <v>100</v>
      </c>
      <c r="J894">
        <v>1279.674</v>
      </c>
      <c r="K894">
        <v>0.26029999999999998</v>
      </c>
    </row>
    <row r="895" spans="1:11">
      <c r="A895" t="s">
        <v>175</v>
      </c>
      <c r="B895">
        <v>5.5584838374101997E-3</v>
      </c>
      <c r="C895" t="s">
        <v>162</v>
      </c>
      <c r="D895" t="s">
        <v>176</v>
      </c>
      <c r="E895" t="s">
        <v>165</v>
      </c>
      <c r="F895" t="s">
        <v>506</v>
      </c>
      <c r="G895" t="s">
        <v>149</v>
      </c>
      <c r="H895" t="s">
        <v>149</v>
      </c>
      <c r="I895">
        <v>2</v>
      </c>
      <c r="J895">
        <v>1382.2909999999999</v>
      </c>
      <c r="K895">
        <v>0.26029999999999998</v>
      </c>
    </row>
    <row r="896" spans="1:11">
      <c r="A896" t="s">
        <v>182</v>
      </c>
      <c r="B896">
        <v>0.31299482913988202</v>
      </c>
      <c r="C896" t="s">
        <v>166</v>
      </c>
      <c r="D896" t="s">
        <v>183</v>
      </c>
      <c r="E896" t="s">
        <v>165</v>
      </c>
      <c r="F896" t="s">
        <v>506</v>
      </c>
      <c r="G896" t="s">
        <v>149</v>
      </c>
      <c r="H896" t="s">
        <v>149</v>
      </c>
      <c r="I896">
        <v>111</v>
      </c>
      <c r="J896">
        <v>1362.422</v>
      </c>
      <c r="K896">
        <v>0.26029999999999998</v>
      </c>
    </row>
    <row r="897" spans="1:11">
      <c r="A897" t="s">
        <v>184</v>
      </c>
      <c r="B897">
        <v>0.144502767675075</v>
      </c>
      <c r="C897" t="s">
        <v>186</v>
      </c>
      <c r="D897" t="s">
        <v>185</v>
      </c>
      <c r="E897" t="s">
        <v>165</v>
      </c>
      <c r="F897" t="s">
        <v>506</v>
      </c>
      <c r="G897" t="s">
        <v>149</v>
      </c>
      <c r="H897" t="s">
        <v>149</v>
      </c>
      <c r="I897">
        <v>49</v>
      </c>
      <c r="J897">
        <v>1302.704</v>
      </c>
      <c r="K897">
        <v>0.26029999999999998</v>
      </c>
    </row>
    <row r="898" spans="1:11">
      <c r="A898" t="s">
        <v>187</v>
      </c>
      <c r="B898">
        <v>0.30841383125940502</v>
      </c>
      <c r="C898" t="s">
        <v>186</v>
      </c>
      <c r="D898" t="s">
        <v>188</v>
      </c>
      <c r="E898" t="s">
        <v>165</v>
      </c>
      <c r="F898" t="s">
        <v>506</v>
      </c>
      <c r="G898" t="s">
        <v>149</v>
      </c>
      <c r="H898" t="s">
        <v>149</v>
      </c>
      <c r="I898">
        <v>112</v>
      </c>
      <c r="J898">
        <v>1395.115</v>
      </c>
      <c r="K898">
        <v>0.26029999999999998</v>
      </c>
    </row>
    <row r="899" spans="1:11">
      <c r="A899" t="s">
        <v>189</v>
      </c>
      <c r="B899">
        <v>0.30441434508994603</v>
      </c>
      <c r="C899" t="s">
        <v>186</v>
      </c>
      <c r="D899" t="s">
        <v>190</v>
      </c>
      <c r="E899" t="s">
        <v>165</v>
      </c>
      <c r="F899" t="s">
        <v>506</v>
      </c>
      <c r="G899" t="s">
        <v>149</v>
      </c>
      <c r="H899" t="s">
        <v>149</v>
      </c>
      <c r="I899">
        <v>101</v>
      </c>
      <c r="J899">
        <v>1274.624</v>
      </c>
      <c r="K899">
        <v>0.26029999999999998</v>
      </c>
    </row>
    <row r="900" spans="1:11">
      <c r="A900" t="s">
        <v>191</v>
      </c>
      <c r="B900">
        <v>0.236942534244832</v>
      </c>
      <c r="C900" t="s">
        <v>186</v>
      </c>
      <c r="D900" t="s">
        <v>192</v>
      </c>
      <c r="E900" t="s">
        <v>165</v>
      </c>
      <c r="F900" t="s">
        <v>506</v>
      </c>
      <c r="G900" t="s">
        <v>149</v>
      </c>
      <c r="H900" t="s">
        <v>149</v>
      </c>
      <c r="I900">
        <v>80</v>
      </c>
      <c r="J900">
        <v>1297.098</v>
      </c>
      <c r="K900">
        <v>0.26029999999999998</v>
      </c>
    </row>
    <row r="901" spans="1:11">
      <c r="A901" t="s">
        <v>193</v>
      </c>
      <c r="B901">
        <v>2.9089645250545701E-3</v>
      </c>
      <c r="C901" t="s">
        <v>162</v>
      </c>
      <c r="D901" t="s">
        <v>194</v>
      </c>
      <c r="E901" t="s">
        <v>165</v>
      </c>
      <c r="F901" t="s">
        <v>506</v>
      </c>
      <c r="G901" t="s">
        <v>149</v>
      </c>
      <c r="H901" t="s">
        <v>149</v>
      </c>
      <c r="I901">
        <v>1</v>
      </c>
      <c r="J901">
        <v>1320.6489999999999</v>
      </c>
      <c r="K901">
        <v>0.26029999999999998</v>
      </c>
    </row>
    <row r="902" spans="1:11">
      <c r="A902" t="s">
        <v>195</v>
      </c>
      <c r="B902">
        <v>2.6797514047037799E-2</v>
      </c>
      <c r="C902" t="s">
        <v>166</v>
      </c>
      <c r="D902" t="s">
        <v>196</v>
      </c>
      <c r="E902" t="s">
        <v>165</v>
      </c>
      <c r="F902" t="s">
        <v>506</v>
      </c>
      <c r="G902" t="s">
        <v>149</v>
      </c>
      <c r="H902" t="s">
        <v>149</v>
      </c>
      <c r="I902">
        <v>10</v>
      </c>
      <c r="J902">
        <v>1433.6110000000001</v>
      </c>
      <c r="K902">
        <v>0.26029999999999998</v>
      </c>
    </row>
    <row r="903" spans="1:11">
      <c r="A903" t="s">
        <v>199</v>
      </c>
      <c r="B903">
        <v>1.39692853077276E-2</v>
      </c>
      <c r="C903" t="s">
        <v>166</v>
      </c>
      <c r="D903" t="s">
        <v>200</v>
      </c>
      <c r="E903" t="s">
        <v>165</v>
      </c>
      <c r="F903" t="s">
        <v>506</v>
      </c>
      <c r="G903" t="s">
        <v>149</v>
      </c>
      <c r="H903" t="s">
        <v>149</v>
      </c>
      <c r="I903">
        <v>5</v>
      </c>
      <c r="J903">
        <v>1375.06</v>
      </c>
      <c r="K903">
        <v>0.26029999999999998</v>
      </c>
    </row>
    <row r="904" spans="1:11">
      <c r="A904" t="s">
        <v>204</v>
      </c>
      <c r="B904">
        <v>4.2673082804773601E-3</v>
      </c>
      <c r="C904" t="s">
        <v>203</v>
      </c>
      <c r="D904" t="s">
        <v>205</v>
      </c>
      <c r="E904" t="s">
        <v>147</v>
      </c>
      <c r="F904" t="s">
        <v>506</v>
      </c>
      <c r="G904" t="s">
        <v>149</v>
      </c>
      <c r="H904" t="s">
        <v>149</v>
      </c>
      <c r="I904">
        <v>1</v>
      </c>
      <c r="J904">
        <v>900.26800000000003</v>
      </c>
      <c r="K904">
        <v>0.26029999999999998</v>
      </c>
    </row>
    <row r="905" spans="1:11">
      <c r="A905" t="s">
        <v>209</v>
      </c>
      <c r="B905">
        <v>7.6974206980852996E-3</v>
      </c>
      <c r="C905" t="s">
        <v>203</v>
      </c>
      <c r="D905" t="s">
        <v>210</v>
      </c>
      <c r="E905" t="s">
        <v>165</v>
      </c>
      <c r="F905" t="s">
        <v>506</v>
      </c>
      <c r="G905" t="s">
        <v>149</v>
      </c>
      <c r="H905" t="s">
        <v>149</v>
      </c>
      <c r="I905">
        <v>2</v>
      </c>
      <c r="J905">
        <v>998.18399999999997</v>
      </c>
      <c r="K905">
        <v>0.26029999999999998</v>
      </c>
    </row>
    <row r="906" spans="1:11">
      <c r="A906" t="s">
        <v>213</v>
      </c>
      <c r="B906">
        <v>1.0648995842234801E-2</v>
      </c>
      <c r="C906" t="s">
        <v>208</v>
      </c>
      <c r="D906" t="s">
        <v>214</v>
      </c>
      <c r="E906" t="s">
        <v>165</v>
      </c>
      <c r="F906" t="s">
        <v>506</v>
      </c>
      <c r="G906" t="s">
        <v>149</v>
      </c>
      <c r="H906" t="s">
        <v>149</v>
      </c>
      <c r="I906">
        <v>1</v>
      </c>
      <c r="J906">
        <v>360.75900000000001</v>
      </c>
      <c r="K906">
        <v>0.26029999999999998</v>
      </c>
    </row>
    <row r="907" spans="1:11">
      <c r="A907" t="s">
        <v>215</v>
      </c>
      <c r="B907">
        <v>1.5092917721710701E-2</v>
      </c>
      <c r="C907" t="s">
        <v>203</v>
      </c>
      <c r="D907" t="s">
        <v>216</v>
      </c>
      <c r="E907" t="s">
        <v>217</v>
      </c>
      <c r="F907" t="s">
        <v>506</v>
      </c>
      <c r="G907" t="s">
        <v>149</v>
      </c>
      <c r="H907" t="s">
        <v>149</v>
      </c>
      <c r="I907">
        <v>1</v>
      </c>
      <c r="J907">
        <v>254.53800000000001</v>
      </c>
      <c r="K907">
        <v>0.26029999999999998</v>
      </c>
    </row>
    <row r="908" spans="1:11">
      <c r="A908" t="s">
        <v>222</v>
      </c>
      <c r="B908">
        <v>1.5706586415182699E-2</v>
      </c>
      <c r="C908" t="s">
        <v>203</v>
      </c>
      <c r="D908" t="s">
        <v>223</v>
      </c>
      <c r="E908" t="s">
        <v>224</v>
      </c>
      <c r="F908" t="s">
        <v>506</v>
      </c>
      <c r="G908" t="s">
        <v>149</v>
      </c>
      <c r="H908" t="s">
        <v>149</v>
      </c>
      <c r="I908">
        <v>3</v>
      </c>
      <c r="J908">
        <v>733.779</v>
      </c>
      <c r="K908">
        <v>0.26029999999999998</v>
      </c>
    </row>
    <row r="909" spans="1:11">
      <c r="A909" t="s">
        <v>225</v>
      </c>
      <c r="B909">
        <v>1.2649057313571899E-2</v>
      </c>
      <c r="C909" t="s">
        <v>203</v>
      </c>
      <c r="D909" t="s">
        <v>226</v>
      </c>
      <c r="E909" t="s">
        <v>217</v>
      </c>
      <c r="F909" t="s">
        <v>506</v>
      </c>
      <c r="G909" t="s">
        <v>149</v>
      </c>
      <c r="H909" t="s">
        <v>149</v>
      </c>
      <c r="I909">
        <v>1</v>
      </c>
      <c r="J909">
        <v>303.71600000000001</v>
      </c>
      <c r="K909">
        <v>0.26029999999999998</v>
      </c>
    </row>
    <row r="910" spans="1:11">
      <c r="A910" t="s">
        <v>227</v>
      </c>
      <c r="B910">
        <v>1.7210906816238498E-2</v>
      </c>
      <c r="C910" t="s">
        <v>203</v>
      </c>
      <c r="D910" t="s">
        <v>228</v>
      </c>
      <c r="E910" t="s">
        <v>165</v>
      </c>
      <c r="F910" t="s">
        <v>506</v>
      </c>
      <c r="G910" t="s">
        <v>149</v>
      </c>
      <c r="H910" t="s">
        <v>149</v>
      </c>
      <c r="I910">
        <v>3</v>
      </c>
      <c r="J910">
        <v>669.64300000000003</v>
      </c>
      <c r="K910">
        <v>0.26029999999999998</v>
      </c>
    </row>
    <row r="911" spans="1:11">
      <c r="A911" t="s">
        <v>234</v>
      </c>
      <c r="B911">
        <v>0.54891836008472406</v>
      </c>
      <c r="C911" t="s">
        <v>236</v>
      </c>
      <c r="D911" t="s">
        <v>235</v>
      </c>
      <c r="E911" t="s">
        <v>165</v>
      </c>
      <c r="F911" t="s">
        <v>506</v>
      </c>
      <c r="G911" t="s">
        <v>149</v>
      </c>
      <c r="H911" t="s">
        <v>149</v>
      </c>
      <c r="I911">
        <v>187</v>
      </c>
      <c r="J911">
        <v>1308.759</v>
      </c>
      <c r="K911">
        <v>0.26029999999999998</v>
      </c>
    </row>
    <row r="912" spans="1:11">
      <c r="A912" t="s">
        <v>237</v>
      </c>
      <c r="B912">
        <v>2.8601216280565302E-3</v>
      </c>
      <c r="C912" t="s">
        <v>162</v>
      </c>
      <c r="D912" t="s">
        <v>238</v>
      </c>
      <c r="E912" t="s">
        <v>165</v>
      </c>
      <c r="F912" t="s">
        <v>506</v>
      </c>
      <c r="G912" t="s">
        <v>149</v>
      </c>
      <c r="H912" t="s">
        <v>149</v>
      </c>
      <c r="I912">
        <v>1</v>
      </c>
      <c r="J912">
        <v>1343.202</v>
      </c>
      <c r="K912">
        <v>0.26029999999999998</v>
      </c>
    </row>
    <row r="913" spans="1:11">
      <c r="A913" t="s">
        <v>239</v>
      </c>
      <c r="B913">
        <v>3.8873919660468201E-2</v>
      </c>
      <c r="C913" t="s">
        <v>241</v>
      </c>
      <c r="D913" t="s">
        <v>240</v>
      </c>
      <c r="E913" t="s">
        <v>169</v>
      </c>
      <c r="F913" t="s">
        <v>506</v>
      </c>
      <c r="G913" t="s">
        <v>149</v>
      </c>
      <c r="H913" t="s">
        <v>242</v>
      </c>
      <c r="I913">
        <v>13</v>
      </c>
      <c r="J913">
        <v>1284.7270000000001</v>
      </c>
      <c r="K913">
        <v>0.26029999999999998</v>
      </c>
    </row>
    <row r="914" spans="1:11">
      <c r="A914" t="s">
        <v>243</v>
      </c>
      <c r="B914">
        <v>0.33078063303209798</v>
      </c>
      <c r="C914" t="s">
        <v>236</v>
      </c>
      <c r="D914" t="s">
        <v>244</v>
      </c>
      <c r="E914" t="s">
        <v>165</v>
      </c>
      <c r="F914" t="s">
        <v>506</v>
      </c>
      <c r="G914" t="s">
        <v>149</v>
      </c>
      <c r="H914" t="s">
        <v>149</v>
      </c>
      <c r="I914">
        <v>114</v>
      </c>
      <c r="J914">
        <v>1324.008</v>
      </c>
      <c r="K914">
        <v>0.26029999999999998</v>
      </c>
    </row>
    <row r="915" spans="1:11">
      <c r="A915" t="s">
        <v>159</v>
      </c>
      <c r="B915">
        <v>1.4854269583113099E-2</v>
      </c>
      <c r="C915" t="s">
        <v>162</v>
      </c>
      <c r="D915" t="s">
        <v>160</v>
      </c>
      <c r="E915" t="s">
        <v>161</v>
      </c>
      <c r="F915" t="s">
        <v>507</v>
      </c>
      <c r="G915" t="s">
        <v>149</v>
      </c>
      <c r="H915" t="s">
        <v>149</v>
      </c>
      <c r="I915">
        <v>3</v>
      </c>
      <c r="J915">
        <v>1115.049</v>
      </c>
      <c r="K915">
        <v>0.18112400000000001</v>
      </c>
    </row>
    <row r="916" spans="1:11">
      <c r="A916" t="s">
        <v>163</v>
      </c>
      <c r="B916">
        <v>7.5792778600142401E-3</v>
      </c>
      <c r="C916" t="s">
        <v>166</v>
      </c>
      <c r="D916" t="s">
        <v>164</v>
      </c>
      <c r="E916" t="s">
        <v>165</v>
      </c>
      <c r="F916" t="s">
        <v>507</v>
      </c>
      <c r="G916" t="s">
        <v>149</v>
      </c>
      <c r="H916" t="s">
        <v>149</v>
      </c>
      <c r="I916">
        <v>2</v>
      </c>
      <c r="J916">
        <v>1456.8879999999999</v>
      </c>
      <c r="K916">
        <v>0.18112400000000001</v>
      </c>
    </row>
    <row r="917" spans="1:11">
      <c r="A917" t="s">
        <v>171</v>
      </c>
      <c r="B917">
        <v>0.146691034099034</v>
      </c>
      <c r="C917" t="s">
        <v>166</v>
      </c>
      <c r="D917" t="s">
        <v>172</v>
      </c>
      <c r="E917" t="s">
        <v>165</v>
      </c>
      <c r="F917" t="s">
        <v>507</v>
      </c>
      <c r="G917" t="s">
        <v>149</v>
      </c>
      <c r="H917" t="s">
        <v>149</v>
      </c>
      <c r="I917">
        <v>34</v>
      </c>
      <c r="J917">
        <v>1279.674</v>
      </c>
      <c r="K917">
        <v>0.18112400000000001</v>
      </c>
    </row>
    <row r="918" spans="1:11">
      <c r="A918" t="s">
        <v>182</v>
      </c>
      <c r="B918">
        <v>0.105362410852119</v>
      </c>
      <c r="C918" t="s">
        <v>166</v>
      </c>
      <c r="D918" t="s">
        <v>183</v>
      </c>
      <c r="E918" t="s">
        <v>165</v>
      </c>
      <c r="F918" t="s">
        <v>507</v>
      </c>
      <c r="G918" t="s">
        <v>149</v>
      </c>
      <c r="H918" t="s">
        <v>149</v>
      </c>
      <c r="I918">
        <v>26</v>
      </c>
      <c r="J918">
        <v>1362.422</v>
      </c>
      <c r="K918">
        <v>0.18112400000000001</v>
      </c>
    </row>
    <row r="919" spans="1:11">
      <c r="A919" t="s">
        <v>184</v>
      </c>
      <c r="B919">
        <v>5.9334363554915802E-2</v>
      </c>
      <c r="C919" t="s">
        <v>186</v>
      </c>
      <c r="D919" t="s">
        <v>185</v>
      </c>
      <c r="E919" t="s">
        <v>165</v>
      </c>
      <c r="F919" t="s">
        <v>507</v>
      </c>
      <c r="G919" t="s">
        <v>149</v>
      </c>
      <c r="H919" t="s">
        <v>149</v>
      </c>
      <c r="I919">
        <v>14</v>
      </c>
      <c r="J919">
        <v>1302.704</v>
      </c>
      <c r="K919">
        <v>0.18112400000000001</v>
      </c>
    </row>
    <row r="920" spans="1:11">
      <c r="A920" t="s">
        <v>187</v>
      </c>
      <c r="B920">
        <v>0.11080823120738099</v>
      </c>
      <c r="C920" t="s">
        <v>186</v>
      </c>
      <c r="D920" t="s">
        <v>188</v>
      </c>
      <c r="E920" t="s">
        <v>165</v>
      </c>
      <c r="F920" t="s">
        <v>507</v>
      </c>
      <c r="G920" t="s">
        <v>149</v>
      </c>
      <c r="H920" t="s">
        <v>149</v>
      </c>
      <c r="I920">
        <v>28</v>
      </c>
      <c r="J920">
        <v>1395.115</v>
      </c>
      <c r="K920">
        <v>0.18112400000000001</v>
      </c>
    </row>
    <row r="921" spans="1:11">
      <c r="A921" t="s">
        <v>189</v>
      </c>
      <c r="B921">
        <v>9.9625323290307502E-2</v>
      </c>
      <c r="C921" t="s">
        <v>186</v>
      </c>
      <c r="D921" t="s">
        <v>190</v>
      </c>
      <c r="E921" t="s">
        <v>165</v>
      </c>
      <c r="F921" t="s">
        <v>507</v>
      </c>
      <c r="G921" t="s">
        <v>149</v>
      </c>
      <c r="H921" t="s">
        <v>149</v>
      </c>
      <c r="I921">
        <v>23</v>
      </c>
      <c r="J921">
        <v>1274.624</v>
      </c>
      <c r="K921">
        <v>0.18112400000000001</v>
      </c>
    </row>
    <row r="922" spans="1:11">
      <c r="A922" t="s">
        <v>191</v>
      </c>
      <c r="B922">
        <v>6.8103776047271303E-2</v>
      </c>
      <c r="C922" t="s">
        <v>186</v>
      </c>
      <c r="D922" t="s">
        <v>192</v>
      </c>
      <c r="E922" t="s">
        <v>165</v>
      </c>
      <c r="F922" t="s">
        <v>507</v>
      </c>
      <c r="G922" t="s">
        <v>149</v>
      </c>
      <c r="H922" t="s">
        <v>149</v>
      </c>
      <c r="I922">
        <v>16</v>
      </c>
      <c r="J922">
        <v>1297.098</v>
      </c>
      <c r="K922">
        <v>0.18112400000000001</v>
      </c>
    </row>
    <row r="923" spans="1:11">
      <c r="A923" t="s">
        <v>195</v>
      </c>
      <c r="B923">
        <v>7.7023397301781496E-3</v>
      </c>
      <c r="C923" t="s">
        <v>166</v>
      </c>
      <c r="D923" t="s">
        <v>196</v>
      </c>
      <c r="E923" t="s">
        <v>165</v>
      </c>
      <c r="F923" t="s">
        <v>507</v>
      </c>
      <c r="G923" t="s">
        <v>149</v>
      </c>
      <c r="H923" t="s">
        <v>149</v>
      </c>
      <c r="I923">
        <v>2</v>
      </c>
      <c r="J923">
        <v>1433.6110000000001</v>
      </c>
      <c r="K923">
        <v>0.18112400000000001</v>
      </c>
    </row>
    <row r="924" spans="1:11">
      <c r="A924" t="s">
        <v>199</v>
      </c>
      <c r="B924">
        <v>1.6060621300773001E-2</v>
      </c>
      <c r="C924" t="s">
        <v>166</v>
      </c>
      <c r="D924" t="s">
        <v>200</v>
      </c>
      <c r="E924" t="s">
        <v>165</v>
      </c>
      <c r="F924" t="s">
        <v>507</v>
      </c>
      <c r="G924" t="s">
        <v>149</v>
      </c>
      <c r="H924" t="s">
        <v>149</v>
      </c>
      <c r="I924">
        <v>4</v>
      </c>
      <c r="J924">
        <v>1375.06</v>
      </c>
      <c r="K924">
        <v>0.18112400000000001</v>
      </c>
    </row>
    <row r="925" spans="1:11">
      <c r="A925" t="s">
        <v>215</v>
      </c>
      <c r="B925">
        <v>2.1690590330167701E-2</v>
      </c>
      <c r="C925" t="s">
        <v>203</v>
      </c>
      <c r="D925" t="s">
        <v>216</v>
      </c>
      <c r="E925" t="s">
        <v>217</v>
      </c>
      <c r="F925" t="s">
        <v>507</v>
      </c>
      <c r="G925" t="s">
        <v>149</v>
      </c>
      <c r="H925" t="s">
        <v>149</v>
      </c>
      <c r="I925">
        <v>1</v>
      </c>
      <c r="J925">
        <v>254.53800000000001</v>
      </c>
      <c r="K925">
        <v>0.18112400000000001</v>
      </c>
    </row>
    <row r="926" spans="1:11">
      <c r="A926" t="s">
        <v>234</v>
      </c>
      <c r="B926">
        <v>0.21514660342696501</v>
      </c>
      <c r="C926" t="s">
        <v>236</v>
      </c>
      <c r="D926" t="s">
        <v>235</v>
      </c>
      <c r="E926" t="s">
        <v>165</v>
      </c>
      <c r="F926" t="s">
        <v>507</v>
      </c>
      <c r="G926" t="s">
        <v>149</v>
      </c>
      <c r="H926" t="s">
        <v>149</v>
      </c>
      <c r="I926">
        <v>51</v>
      </c>
      <c r="J926">
        <v>1308.759</v>
      </c>
      <c r="K926">
        <v>0.18112400000000001</v>
      </c>
    </row>
    <row r="927" spans="1:11">
      <c r="A927" t="s">
        <v>237</v>
      </c>
      <c r="B927">
        <v>4.1103865847878498E-3</v>
      </c>
      <c r="C927" t="s">
        <v>162</v>
      </c>
      <c r="D927" t="s">
        <v>238</v>
      </c>
      <c r="E927" t="s">
        <v>165</v>
      </c>
      <c r="F927" t="s">
        <v>507</v>
      </c>
      <c r="G927" t="s">
        <v>149</v>
      </c>
      <c r="H927" t="s">
        <v>149</v>
      </c>
      <c r="I927">
        <v>1</v>
      </c>
      <c r="J927">
        <v>1343.202</v>
      </c>
      <c r="K927">
        <v>0.18112400000000001</v>
      </c>
    </row>
    <row r="928" spans="1:11">
      <c r="A928" t="s">
        <v>239</v>
      </c>
      <c r="B928">
        <v>4.2974729117238302E-3</v>
      </c>
      <c r="C928" t="s">
        <v>241</v>
      </c>
      <c r="D928" t="s">
        <v>240</v>
      </c>
      <c r="E928" t="s">
        <v>169</v>
      </c>
      <c r="F928" t="s">
        <v>507</v>
      </c>
      <c r="G928" t="s">
        <v>149</v>
      </c>
      <c r="H928" t="s">
        <v>242</v>
      </c>
      <c r="I928">
        <v>1</v>
      </c>
      <c r="J928">
        <v>1284.7270000000001</v>
      </c>
      <c r="K928">
        <v>0.18112400000000001</v>
      </c>
    </row>
    <row r="929" spans="1:11">
      <c r="A929" t="s">
        <v>243</v>
      </c>
      <c r="B929">
        <v>0.17096895089747899</v>
      </c>
      <c r="C929" t="s">
        <v>236</v>
      </c>
      <c r="D929" t="s">
        <v>244</v>
      </c>
      <c r="E929" t="s">
        <v>165</v>
      </c>
      <c r="F929" t="s">
        <v>507</v>
      </c>
      <c r="G929" t="s">
        <v>149</v>
      </c>
      <c r="H929" t="s">
        <v>149</v>
      </c>
      <c r="I929">
        <v>41</v>
      </c>
      <c r="J929">
        <v>1324.008</v>
      </c>
      <c r="K929">
        <v>0.18112400000000001</v>
      </c>
    </row>
    <row r="930" spans="1:11">
      <c r="A930" t="s">
        <v>159</v>
      </c>
      <c r="B930">
        <v>0.16915087591415701</v>
      </c>
      <c r="C930" t="s">
        <v>162</v>
      </c>
      <c r="D930" t="s">
        <v>160</v>
      </c>
      <c r="E930" t="s">
        <v>161</v>
      </c>
      <c r="F930" t="s">
        <v>508</v>
      </c>
      <c r="G930" t="s">
        <v>149</v>
      </c>
      <c r="H930" t="s">
        <v>149</v>
      </c>
      <c r="I930">
        <v>31</v>
      </c>
      <c r="J930">
        <v>1115.049</v>
      </c>
      <c r="K930">
        <v>0.16435900000000001</v>
      </c>
    </row>
    <row r="931" spans="1:11">
      <c r="A931" t="s">
        <v>163</v>
      </c>
      <c r="B931">
        <v>0.275628599972428</v>
      </c>
      <c r="C931" t="s">
        <v>166</v>
      </c>
      <c r="D931" t="s">
        <v>164</v>
      </c>
      <c r="E931" t="s">
        <v>165</v>
      </c>
      <c r="F931" t="s">
        <v>508</v>
      </c>
      <c r="G931" t="s">
        <v>149</v>
      </c>
      <c r="H931" t="s">
        <v>149</v>
      </c>
      <c r="I931">
        <v>66</v>
      </c>
      <c r="J931">
        <v>1456.8879999999999</v>
      </c>
      <c r="K931">
        <v>0.16435900000000001</v>
      </c>
    </row>
    <row r="932" spans="1:11">
      <c r="A932" t="s">
        <v>171</v>
      </c>
      <c r="B932">
        <v>0.24723531607961099</v>
      </c>
      <c r="C932" t="s">
        <v>166</v>
      </c>
      <c r="D932" t="s">
        <v>172</v>
      </c>
      <c r="E932" t="s">
        <v>165</v>
      </c>
      <c r="F932" t="s">
        <v>508</v>
      </c>
      <c r="G932" t="s">
        <v>149</v>
      </c>
      <c r="H932" t="s">
        <v>149</v>
      </c>
      <c r="I932">
        <v>52</v>
      </c>
      <c r="J932">
        <v>1279.674</v>
      </c>
      <c r="K932">
        <v>0.16435900000000001</v>
      </c>
    </row>
    <row r="933" spans="1:11">
      <c r="A933" t="s">
        <v>173</v>
      </c>
      <c r="B933">
        <v>1.6925003082361501E-2</v>
      </c>
      <c r="C933" t="s">
        <v>162</v>
      </c>
      <c r="D933" t="s">
        <v>174</v>
      </c>
      <c r="E933" t="s">
        <v>165</v>
      </c>
      <c r="F933" t="s">
        <v>508</v>
      </c>
      <c r="G933" t="s">
        <v>149</v>
      </c>
      <c r="H933" t="s">
        <v>149</v>
      </c>
      <c r="I933">
        <v>4</v>
      </c>
      <c r="J933">
        <v>1437.93</v>
      </c>
      <c r="K933">
        <v>0.16435900000000001</v>
      </c>
    </row>
    <row r="934" spans="1:11">
      <c r="A934" t="s">
        <v>175</v>
      </c>
      <c r="B934">
        <v>8.8031281699077896E-3</v>
      </c>
      <c r="C934" t="s">
        <v>162</v>
      </c>
      <c r="D934" t="s">
        <v>176</v>
      </c>
      <c r="E934" t="s">
        <v>165</v>
      </c>
      <c r="F934" t="s">
        <v>508</v>
      </c>
      <c r="G934" t="s">
        <v>149</v>
      </c>
      <c r="H934" t="s">
        <v>149</v>
      </c>
      <c r="I934">
        <v>2</v>
      </c>
      <c r="J934">
        <v>1382.2909999999999</v>
      </c>
      <c r="K934">
        <v>0.16435900000000001</v>
      </c>
    </row>
    <row r="935" spans="1:11">
      <c r="A935" t="s">
        <v>177</v>
      </c>
      <c r="B935">
        <v>2.15733845978235E-2</v>
      </c>
      <c r="C935" t="s">
        <v>162</v>
      </c>
      <c r="D935" t="s">
        <v>178</v>
      </c>
      <c r="E935" t="s">
        <v>179</v>
      </c>
      <c r="F935" t="s">
        <v>508</v>
      </c>
      <c r="G935" t="s">
        <v>179</v>
      </c>
      <c r="H935" t="s">
        <v>179</v>
      </c>
      <c r="I935">
        <v>5</v>
      </c>
      <c r="J935">
        <v>1410.127</v>
      </c>
      <c r="K935">
        <v>0.16435900000000001</v>
      </c>
    </row>
    <row r="936" spans="1:11">
      <c r="A936" t="s">
        <v>180</v>
      </c>
      <c r="B936">
        <v>1.3075047626653199E-2</v>
      </c>
      <c r="C936" t="s">
        <v>162</v>
      </c>
      <c r="D936" t="s">
        <v>181</v>
      </c>
      <c r="E936" t="s">
        <v>165</v>
      </c>
      <c r="F936" t="s">
        <v>508</v>
      </c>
      <c r="G936" t="s">
        <v>149</v>
      </c>
      <c r="H936" t="s">
        <v>149</v>
      </c>
      <c r="I936">
        <v>3</v>
      </c>
      <c r="J936">
        <v>1395.9970000000001</v>
      </c>
      <c r="K936">
        <v>0.16435900000000001</v>
      </c>
    </row>
    <row r="937" spans="1:11">
      <c r="A937" t="s">
        <v>182</v>
      </c>
      <c r="B937">
        <v>6.7566868285301602</v>
      </c>
      <c r="C937" t="s">
        <v>166</v>
      </c>
      <c r="D937" t="s">
        <v>183</v>
      </c>
      <c r="E937" t="s">
        <v>165</v>
      </c>
      <c r="F937" t="s">
        <v>508</v>
      </c>
      <c r="G937" t="s">
        <v>149</v>
      </c>
      <c r="H937" t="s">
        <v>149</v>
      </c>
      <c r="I937">
        <v>1513</v>
      </c>
      <c r="J937">
        <v>1362.422</v>
      </c>
      <c r="K937">
        <v>0.16435900000000001</v>
      </c>
    </row>
    <row r="938" spans="1:11">
      <c r="A938" t="s">
        <v>184</v>
      </c>
      <c r="B938">
        <v>1.3544368497839501</v>
      </c>
      <c r="C938" t="s">
        <v>186</v>
      </c>
      <c r="D938" t="s">
        <v>185</v>
      </c>
      <c r="E938" t="s">
        <v>165</v>
      </c>
      <c r="F938" t="s">
        <v>508</v>
      </c>
      <c r="G938" t="s">
        <v>149</v>
      </c>
      <c r="H938" t="s">
        <v>149</v>
      </c>
      <c r="I938">
        <v>290</v>
      </c>
      <c r="J938">
        <v>1302.704</v>
      </c>
      <c r="K938">
        <v>0.16435900000000001</v>
      </c>
    </row>
    <row r="939" spans="1:11">
      <c r="A939" t="s">
        <v>187</v>
      </c>
      <c r="B939">
        <v>2.2590521740842102</v>
      </c>
      <c r="C939" t="s">
        <v>186</v>
      </c>
      <c r="D939" t="s">
        <v>188</v>
      </c>
      <c r="E939" t="s">
        <v>165</v>
      </c>
      <c r="F939" t="s">
        <v>508</v>
      </c>
      <c r="G939" t="s">
        <v>149</v>
      </c>
      <c r="H939" t="s">
        <v>149</v>
      </c>
      <c r="I939">
        <v>518</v>
      </c>
      <c r="J939">
        <v>1395.115</v>
      </c>
      <c r="K939">
        <v>0.16435900000000001</v>
      </c>
    </row>
    <row r="940" spans="1:11">
      <c r="A940" t="s">
        <v>189</v>
      </c>
      <c r="B940">
        <v>2.7971904329788502</v>
      </c>
      <c r="C940" t="s">
        <v>186</v>
      </c>
      <c r="D940" t="s">
        <v>190</v>
      </c>
      <c r="E940" t="s">
        <v>165</v>
      </c>
      <c r="F940" t="s">
        <v>508</v>
      </c>
      <c r="G940" t="s">
        <v>149</v>
      </c>
      <c r="H940" t="s">
        <v>149</v>
      </c>
      <c r="I940">
        <v>586</v>
      </c>
      <c r="J940">
        <v>1274.624</v>
      </c>
      <c r="K940">
        <v>0.16435900000000001</v>
      </c>
    </row>
    <row r="941" spans="1:11">
      <c r="A941" t="s">
        <v>191</v>
      </c>
      <c r="B941">
        <v>2.57517094998581</v>
      </c>
      <c r="C941" t="s">
        <v>186</v>
      </c>
      <c r="D941" t="s">
        <v>192</v>
      </c>
      <c r="E941" t="s">
        <v>165</v>
      </c>
      <c r="F941" t="s">
        <v>508</v>
      </c>
      <c r="G941" t="s">
        <v>149</v>
      </c>
      <c r="H941" t="s">
        <v>149</v>
      </c>
      <c r="I941">
        <v>549</v>
      </c>
      <c r="J941">
        <v>1297.098</v>
      </c>
      <c r="K941">
        <v>0.16435900000000001</v>
      </c>
    </row>
    <row r="942" spans="1:11">
      <c r="A942" t="s">
        <v>193</v>
      </c>
      <c r="B942">
        <v>9.2140188960957905E-3</v>
      </c>
      <c r="C942" t="s">
        <v>162</v>
      </c>
      <c r="D942" t="s">
        <v>194</v>
      </c>
      <c r="E942" t="s">
        <v>165</v>
      </c>
      <c r="F942" t="s">
        <v>508</v>
      </c>
      <c r="G942" t="s">
        <v>149</v>
      </c>
      <c r="H942" t="s">
        <v>149</v>
      </c>
      <c r="I942">
        <v>2</v>
      </c>
      <c r="J942">
        <v>1320.6489999999999</v>
      </c>
      <c r="K942">
        <v>0.16435900000000001</v>
      </c>
    </row>
    <row r="943" spans="1:11">
      <c r="A943" t="s">
        <v>195</v>
      </c>
      <c r="B943">
        <v>0.37771583465067998</v>
      </c>
      <c r="C943" t="s">
        <v>166</v>
      </c>
      <c r="D943" t="s">
        <v>196</v>
      </c>
      <c r="E943" t="s">
        <v>165</v>
      </c>
      <c r="F943" t="s">
        <v>508</v>
      </c>
      <c r="G943" t="s">
        <v>149</v>
      </c>
      <c r="H943" t="s">
        <v>149</v>
      </c>
      <c r="I943">
        <v>89</v>
      </c>
      <c r="J943">
        <v>1433.6110000000001</v>
      </c>
      <c r="K943">
        <v>0.16435900000000001</v>
      </c>
    </row>
    <row r="944" spans="1:11">
      <c r="A944" t="s">
        <v>197</v>
      </c>
      <c r="B944">
        <v>8.3717641999635408E-3</v>
      </c>
      <c r="C944" t="s">
        <v>162</v>
      </c>
      <c r="D944" t="s">
        <v>198</v>
      </c>
      <c r="E944" t="s">
        <v>165</v>
      </c>
      <c r="F944" t="s">
        <v>508</v>
      </c>
      <c r="G944" t="s">
        <v>149</v>
      </c>
      <c r="H944" t="s">
        <v>149</v>
      </c>
      <c r="I944">
        <v>2</v>
      </c>
      <c r="J944">
        <v>1453.5150000000001</v>
      </c>
      <c r="K944">
        <v>0.16435900000000001</v>
      </c>
    </row>
    <row r="945" spans="1:11">
      <c r="A945" t="s">
        <v>199</v>
      </c>
      <c r="B945">
        <v>0.300880314021018</v>
      </c>
      <c r="C945" t="s">
        <v>166</v>
      </c>
      <c r="D945" t="s">
        <v>200</v>
      </c>
      <c r="E945" t="s">
        <v>165</v>
      </c>
      <c r="F945" t="s">
        <v>508</v>
      </c>
      <c r="G945" t="s">
        <v>149</v>
      </c>
      <c r="H945" t="s">
        <v>149</v>
      </c>
      <c r="I945">
        <v>68</v>
      </c>
      <c r="J945">
        <v>1375.06</v>
      </c>
      <c r="K945">
        <v>0.16435900000000001</v>
      </c>
    </row>
    <row r="946" spans="1:11">
      <c r="A946" t="s">
        <v>209</v>
      </c>
      <c r="B946">
        <v>6.0953115062503602E-3</v>
      </c>
      <c r="C946" t="s">
        <v>203</v>
      </c>
      <c r="D946" t="s">
        <v>210</v>
      </c>
      <c r="E946" t="s">
        <v>165</v>
      </c>
      <c r="F946" t="s">
        <v>508</v>
      </c>
      <c r="G946" t="s">
        <v>149</v>
      </c>
      <c r="H946" t="s">
        <v>149</v>
      </c>
      <c r="I946">
        <v>1</v>
      </c>
      <c r="J946">
        <v>998.18399999999997</v>
      </c>
      <c r="K946">
        <v>0.16435900000000001</v>
      </c>
    </row>
    <row r="947" spans="1:11">
      <c r="A947" t="s">
        <v>229</v>
      </c>
      <c r="B947">
        <v>1.05819720930825E-2</v>
      </c>
      <c r="C947" t="s">
        <v>203</v>
      </c>
      <c r="D947" t="s">
        <v>230</v>
      </c>
      <c r="E947" t="s">
        <v>231</v>
      </c>
      <c r="F947" t="s">
        <v>508</v>
      </c>
      <c r="G947" t="s">
        <v>149</v>
      </c>
      <c r="H947" t="s">
        <v>149</v>
      </c>
      <c r="I947">
        <v>1</v>
      </c>
      <c r="J947">
        <v>574.96299999999997</v>
      </c>
      <c r="K947">
        <v>0.16435900000000001</v>
      </c>
    </row>
    <row r="948" spans="1:11">
      <c r="A948" t="s">
        <v>234</v>
      </c>
      <c r="B948">
        <v>5.3275979870671604</v>
      </c>
      <c r="C948" t="s">
        <v>236</v>
      </c>
      <c r="D948" t="s">
        <v>235</v>
      </c>
      <c r="E948" t="s">
        <v>165</v>
      </c>
      <c r="F948" t="s">
        <v>508</v>
      </c>
      <c r="G948" t="s">
        <v>149</v>
      </c>
      <c r="H948" t="s">
        <v>149</v>
      </c>
      <c r="I948">
        <v>1146</v>
      </c>
      <c r="J948">
        <v>1308.759</v>
      </c>
      <c r="K948">
        <v>0.16435900000000001</v>
      </c>
    </row>
    <row r="949" spans="1:11">
      <c r="A949" t="s">
        <v>239</v>
      </c>
      <c r="B949">
        <v>1.95115995637101</v>
      </c>
      <c r="C949" t="s">
        <v>241</v>
      </c>
      <c r="D949" t="s">
        <v>240</v>
      </c>
      <c r="E949" t="s">
        <v>169</v>
      </c>
      <c r="F949" t="s">
        <v>508</v>
      </c>
      <c r="G949" t="s">
        <v>149</v>
      </c>
      <c r="H949" t="s">
        <v>242</v>
      </c>
      <c r="I949">
        <v>412</v>
      </c>
      <c r="J949">
        <v>1284.7270000000001</v>
      </c>
      <c r="K949">
        <v>0.16435900000000001</v>
      </c>
    </row>
    <row r="950" spans="1:11">
      <c r="A950" t="s">
        <v>243</v>
      </c>
      <c r="B950">
        <v>2.96398236359446</v>
      </c>
      <c r="C950" t="s">
        <v>236</v>
      </c>
      <c r="D950" t="s">
        <v>244</v>
      </c>
      <c r="E950" t="s">
        <v>165</v>
      </c>
      <c r="F950" t="s">
        <v>508</v>
      </c>
      <c r="G950" t="s">
        <v>149</v>
      </c>
      <c r="H950" t="s">
        <v>149</v>
      </c>
      <c r="I950">
        <v>645</v>
      </c>
      <c r="J950">
        <v>1324.008</v>
      </c>
      <c r="K950">
        <v>0.16435900000000001</v>
      </c>
    </row>
    <row r="951" spans="1:11">
      <c r="A951" t="s">
        <v>159</v>
      </c>
      <c r="B951">
        <v>4.8835851375368E-2</v>
      </c>
      <c r="C951" t="s">
        <v>162</v>
      </c>
      <c r="D951" t="s">
        <v>160</v>
      </c>
      <c r="E951" t="s">
        <v>161</v>
      </c>
      <c r="F951" t="s">
        <v>509</v>
      </c>
      <c r="G951" t="s">
        <v>149</v>
      </c>
      <c r="H951" t="s">
        <v>149</v>
      </c>
      <c r="I951">
        <v>11</v>
      </c>
      <c r="J951">
        <v>1115.049</v>
      </c>
      <c r="K951">
        <v>0.20200399999999999</v>
      </c>
    </row>
    <row r="952" spans="1:11">
      <c r="A952" t="s">
        <v>163</v>
      </c>
      <c r="B952">
        <v>0.112131544580474</v>
      </c>
      <c r="C952" t="s">
        <v>166</v>
      </c>
      <c r="D952" t="s">
        <v>164</v>
      </c>
      <c r="E952" t="s">
        <v>165</v>
      </c>
      <c r="F952" t="s">
        <v>509</v>
      </c>
      <c r="G952" t="s">
        <v>149</v>
      </c>
      <c r="H952" t="s">
        <v>149</v>
      </c>
      <c r="I952">
        <v>33</v>
      </c>
      <c r="J952">
        <v>1456.8879999999999</v>
      </c>
      <c r="K952">
        <v>0.20200399999999999</v>
      </c>
    </row>
    <row r="953" spans="1:11">
      <c r="A953" t="s">
        <v>171</v>
      </c>
      <c r="B953">
        <v>9.6712073188975303E-2</v>
      </c>
      <c r="C953" t="s">
        <v>166</v>
      </c>
      <c r="D953" t="s">
        <v>172</v>
      </c>
      <c r="E953" t="s">
        <v>165</v>
      </c>
      <c r="F953" t="s">
        <v>509</v>
      </c>
      <c r="G953" t="s">
        <v>149</v>
      </c>
      <c r="H953" t="s">
        <v>149</v>
      </c>
      <c r="I953">
        <v>25</v>
      </c>
      <c r="J953">
        <v>1279.674</v>
      </c>
      <c r="K953">
        <v>0.20200399999999999</v>
      </c>
    </row>
    <row r="954" spans="1:11">
      <c r="A954" t="s">
        <v>175</v>
      </c>
      <c r="B954">
        <v>7.1625974875639802E-3</v>
      </c>
      <c r="C954" t="s">
        <v>162</v>
      </c>
      <c r="D954" t="s">
        <v>176</v>
      </c>
      <c r="E954" t="s">
        <v>165</v>
      </c>
      <c r="F954" t="s">
        <v>509</v>
      </c>
      <c r="G954" t="s">
        <v>149</v>
      </c>
      <c r="H954" t="s">
        <v>149</v>
      </c>
      <c r="I954">
        <v>2</v>
      </c>
      <c r="J954">
        <v>1382.2909999999999</v>
      </c>
      <c r="K954">
        <v>0.20200399999999999</v>
      </c>
    </row>
    <row r="955" spans="1:11">
      <c r="A955" t="s">
        <v>177</v>
      </c>
      <c r="B955">
        <v>3.5106036703368899E-3</v>
      </c>
      <c r="C955" t="s">
        <v>162</v>
      </c>
      <c r="D955" t="s">
        <v>178</v>
      </c>
      <c r="E955" t="s">
        <v>179</v>
      </c>
      <c r="F955" t="s">
        <v>509</v>
      </c>
      <c r="G955" t="s">
        <v>179</v>
      </c>
      <c r="H955" t="s">
        <v>179</v>
      </c>
      <c r="I955">
        <v>1</v>
      </c>
      <c r="J955">
        <v>1410.127</v>
      </c>
      <c r="K955">
        <v>0.20200399999999999</v>
      </c>
    </row>
    <row r="956" spans="1:11">
      <c r="A956" t="s">
        <v>180</v>
      </c>
      <c r="B956">
        <v>2.1276823754669199E-2</v>
      </c>
      <c r="C956" t="s">
        <v>162</v>
      </c>
      <c r="D956" t="s">
        <v>181</v>
      </c>
      <c r="E956" t="s">
        <v>165</v>
      </c>
      <c r="F956" t="s">
        <v>509</v>
      </c>
      <c r="G956" t="s">
        <v>149</v>
      </c>
      <c r="H956" t="s">
        <v>149</v>
      </c>
      <c r="I956">
        <v>6</v>
      </c>
      <c r="J956">
        <v>1395.9970000000001</v>
      </c>
      <c r="K956">
        <v>0.20200399999999999</v>
      </c>
    </row>
    <row r="957" spans="1:11">
      <c r="A957" t="s">
        <v>182</v>
      </c>
      <c r="B957">
        <v>1.66415533219755</v>
      </c>
      <c r="C957" t="s">
        <v>166</v>
      </c>
      <c r="D957" t="s">
        <v>183</v>
      </c>
      <c r="E957" t="s">
        <v>165</v>
      </c>
      <c r="F957" t="s">
        <v>509</v>
      </c>
      <c r="G957" t="s">
        <v>149</v>
      </c>
      <c r="H957" t="s">
        <v>149</v>
      </c>
      <c r="I957">
        <v>458</v>
      </c>
      <c r="J957">
        <v>1362.422</v>
      </c>
      <c r="K957">
        <v>0.20200399999999999</v>
      </c>
    </row>
    <row r="958" spans="1:11">
      <c r="A958" t="s">
        <v>184</v>
      </c>
      <c r="B958">
        <v>0.30020738765325899</v>
      </c>
      <c r="C958" t="s">
        <v>186</v>
      </c>
      <c r="D958" t="s">
        <v>185</v>
      </c>
      <c r="E958" t="s">
        <v>165</v>
      </c>
      <c r="F958" t="s">
        <v>509</v>
      </c>
      <c r="G958" t="s">
        <v>149</v>
      </c>
      <c r="H958" t="s">
        <v>149</v>
      </c>
      <c r="I958">
        <v>79</v>
      </c>
      <c r="J958">
        <v>1302.704</v>
      </c>
      <c r="K958">
        <v>0.20200399999999999</v>
      </c>
    </row>
    <row r="959" spans="1:11">
      <c r="A959" t="s">
        <v>187</v>
      </c>
      <c r="B959">
        <v>0.59612770249715197</v>
      </c>
      <c r="C959" t="s">
        <v>186</v>
      </c>
      <c r="D959" t="s">
        <v>188</v>
      </c>
      <c r="E959" t="s">
        <v>165</v>
      </c>
      <c r="F959" t="s">
        <v>509</v>
      </c>
      <c r="G959" t="s">
        <v>149</v>
      </c>
      <c r="H959" t="s">
        <v>149</v>
      </c>
      <c r="I959">
        <v>168</v>
      </c>
      <c r="J959">
        <v>1395.115</v>
      </c>
      <c r="K959">
        <v>0.20200399999999999</v>
      </c>
    </row>
    <row r="960" spans="1:11">
      <c r="A960" t="s">
        <v>189</v>
      </c>
      <c r="B960">
        <v>0.74569145739724096</v>
      </c>
      <c r="C960" t="s">
        <v>186</v>
      </c>
      <c r="D960" t="s">
        <v>190</v>
      </c>
      <c r="E960" t="s">
        <v>165</v>
      </c>
      <c r="F960" t="s">
        <v>509</v>
      </c>
      <c r="G960" t="s">
        <v>149</v>
      </c>
      <c r="H960" t="s">
        <v>149</v>
      </c>
      <c r="I960">
        <v>192</v>
      </c>
      <c r="J960">
        <v>1274.624</v>
      </c>
      <c r="K960">
        <v>0.20200399999999999</v>
      </c>
    </row>
    <row r="961" spans="1:11">
      <c r="A961" t="s">
        <v>191</v>
      </c>
      <c r="B961">
        <v>0.62972536277427804</v>
      </c>
      <c r="C961" t="s">
        <v>186</v>
      </c>
      <c r="D961" t="s">
        <v>192</v>
      </c>
      <c r="E961" t="s">
        <v>165</v>
      </c>
      <c r="F961" t="s">
        <v>509</v>
      </c>
      <c r="G961" t="s">
        <v>149</v>
      </c>
      <c r="H961" t="s">
        <v>149</v>
      </c>
      <c r="I961">
        <v>165</v>
      </c>
      <c r="J961">
        <v>1297.098</v>
      </c>
      <c r="K961">
        <v>0.20200399999999999</v>
      </c>
    </row>
    <row r="962" spans="1:11">
      <c r="A962" t="s">
        <v>193</v>
      </c>
      <c r="B962">
        <v>1.12453733471372E-2</v>
      </c>
      <c r="C962" t="s">
        <v>162</v>
      </c>
      <c r="D962" t="s">
        <v>194</v>
      </c>
      <c r="E962" t="s">
        <v>165</v>
      </c>
      <c r="F962" t="s">
        <v>509</v>
      </c>
      <c r="G962" t="s">
        <v>149</v>
      </c>
      <c r="H962" t="s">
        <v>149</v>
      </c>
      <c r="I962">
        <v>3</v>
      </c>
      <c r="J962">
        <v>1320.6489999999999</v>
      </c>
      <c r="K962">
        <v>0.20200399999999999</v>
      </c>
    </row>
    <row r="963" spans="1:11">
      <c r="A963" t="s">
        <v>195</v>
      </c>
      <c r="B963">
        <v>8.9780507102603102E-2</v>
      </c>
      <c r="C963" t="s">
        <v>166</v>
      </c>
      <c r="D963" t="s">
        <v>196</v>
      </c>
      <c r="E963" t="s">
        <v>165</v>
      </c>
      <c r="F963" t="s">
        <v>509</v>
      </c>
      <c r="G963" t="s">
        <v>149</v>
      </c>
      <c r="H963" t="s">
        <v>149</v>
      </c>
      <c r="I963">
        <v>26</v>
      </c>
      <c r="J963">
        <v>1433.6110000000001</v>
      </c>
      <c r="K963">
        <v>0.20200399999999999</v>
      </c>
    </row>
    <row r="964" spans="1:11">
      <c r="A964" t="s">
        <v>197</v>
      </c>
      <c r="B964">
        <v>3.4058107565736501E-3</v>
      </c>
      <c r="C964" t="s">
        <v>162</v>
      </c>
      <c r="D964" t="s">
        <v>198</v>
      </c>
      <c r="E964" t="s">
        <v>165</v>
      </c>
      <c r="F964" t="s">
        <v>509</v>
      </c>
      <c r="G964" t="s">
        <v>149</v>
      </c>
      <c r="H964" t="s">
        <v>149</v>
      </c>
      <c r="I964">
        <v>1</v>
      </c>
      <c r="J964">
        <v>1453.5150000000001</v>
      </c>
      <c r="K964">
        <v>0.20200399999999999</v>
      </c>
    </row>
    <row r="965" spans="1:11">
      <c r="A965" t="s">
        <v>199</v>
      </c>
      <c r="B965">
        <v>0.12240447598112</v>
      </c>
      <c r="C965" t="s">
        <v>166</v>
      </c>
      <c r="D965" t="s">
        <v>200</v>
      </c>
      <c r="E965" t="s">
        <v>165</v>
      </c>
      <c r="F965" t="s">
        <v>509</v>
      </c>
      <c r="G965" t="s">
        <v>149</v>
      </c>
      <c r="H965" t="s">
        <v>149</v>
      </c>
      <c r="I965">
        <v>34</v>
      </c>
      <c r="J965">
        <v>1375.06</v>
      </c>
      <c r="K965">
        <v>0.20200399999999999</v>
      </c>
    </row>
    <row r="966" spans="1:11">
      <c r="A966" t="s">
        <v>209</v>
      </c>
      <c r="B966">
        <v>4.9594032982307398E-3</v>
      </c>
      <c r="C966" t="s">
        <v>203</v>
      </c>
      <c r="D966" t="s">
        <v>210</v>
      </c>
      <c r="E966" t="s">
        <v>165</v>
      </c>
      <c r="F966" t="s">
        <v>509</v>
      </c>
      <c r="G966" t="s">
        <v>149</v>
      </c>
      <c r="H966" t="s">
        <v>149</v>
      </c>
      <c r="I966">
        <v>1</v>
      </c>
      <c r="J966">
        <v>998.18399999999997</v>
      </c>
      <c r="K966">
        <v>0.20200399999999999</v>
      </c>
    </row>
    <row r="967" spans="1:11">
      <c r="A967" t="s">
        <v>234</v>
      </c>
      <c r="B967">
        <v>1.15366625303937</v>
      </c>
      <c r="C967" t="s">
        <v>236</v>
      </c>
      <c r="D967" t="s">
        <v>235</v>
      </c>
      <c r="E967" t="s">
        <v>165</v>
      </c>
      <c r="F967" t="s">
        <v>509</v>
      </c>
      <c r="G967" t="s">
        <v>149</v>
      </c>
      <c r="H967" t="s">
        <v>149</v>
      </c>
      <c r="I967">
        <v>305</v>
      </c>
      <c r="J967">
        <v>1308.759</v>
      </c>
      <c r="K967">
        <v>0.20200399999999999</v>
      </c>
    </row>
    <row r="968" spans="1:11">
      <c r="A968" t="s">
        <v>239</v>
      </c>
      <c r="B968">
        <v>0.57028361607757205</v>
      </c>
      <c r="C968" t="s">
        <v>241</v>
      </c>
      <c r="D968" t="s">
        <v>240</v>
      </c>
      <c r="E968" t="s">
        <v>169</v>
      </c>
      <c r="F968" t="s">
        <v>509</v>
      </c>
      <c r="G968" t="s">
        <v>149</v>
      </c>
      <c r="H968" t="s">
        <v>242</v>
      </c>
      <c r="I968">
        <v>148</v>
      </c>
      <c r="J968">
        <v>1284.7270000000001</v>
      </c>
      <c r="K968">
        <v>0.20200399999999999</v>
      </c>
    </row>
    <row r="969" spans="1:11">
      <c r="A969" t="s">
        <v>243</v>
      </c>
      <c r="B969">
        <v>0.77022328150530595</v>
      </c>
      <c r="C969" t="s">
        <v>236</v>
      </c>
      <c r="D969" t="s">
        <v>244</v>
      </c>
      <c r="E969" t="s">
        <v>165</v>
      </c>
      <c r="F969" t="s">
        <v>509</v>
      </c>
      <c r="G969" t="s">
        <v>149</v>
      </c>
      <c r="H969" t="s">
        <v>149</v>
      </c>
      <c r="I969">
        <v>206</v>
      </c>
      <c r="J969">
        <v>1324.008</v>
      </c>
      <c r="K969">
        <v>0.20200399999999999</v>
      </c>
    </row>
    <row r="970" spans="1:11">
      <c r="A970" t="s">
        <v>159</v>
      </c>
      <c r="B970">
        <v>8.3979920840645903E-3</v>
      </c>
      <c r="C970" t="s">
        <v>162</v>
      </c>
      <c r="D970" t="s">
        <v>160</v>
      </c>
      <c r="E970" t="s">
        <v>161</v>
      </c>
      <c r="F970" t="s">
        <v>510</v>
      </c>
      <c r="G970" t="s">
        <v>149</v>
      </c>
      <c r="H970" t="s">
        <v>149</v>
      </c>
      <c r="I970">
        <v>2</v>
      </c>
      <c r="J970">
        <v>1115.049</v>
      </c>
      <c r="K970">
        <v>0.21357999999999999</v>
      </c>
    </row>
    <row r="971" spans="1:11">
      <c r="A971" t="s">
        <v>163</v>
      </c>
      <c r="B971">
        <v>2.24963101924818E-2</v>
      </c>
      <c r="C971" t="s">
        <v>166</v>
      </c>
      <c r="D971" t="s">
        <v>164</v>
      </c>
      <c r="E971" t="s">
        <v>165</v>
      </c>
      <c r="F971" t="s">
        <v>510</v>
      </c>
      <c r="G971" t="s">
        <v>149</v>
      </c>
      <c r="H971" t="s">
        <v>149</v>
      </c>
      <c r="I971">
        <v>7</v>
      </c>
      <c r="J971">
        <v>1456.8879999999999</v>
      </c>
      <c r="K971">
        <v>0.21357999999999999</v>
      </c>
    </row>
    <row r="972" spans="1:11">
      <c r="A972" t="s">
        <v>171</v>
      </c>
      <c r="B972">
        <v>7.3176236098757503E-3</v>
      </c>
      <c r="C972" t="s">
        <v>166</v>
      </c>
      <c r="D972" t="s">
        <v>172</v>
      </c>
      <c r="E972" t="s">
        <v>165</v>
      </c>
      <c r="F972" t="s">
        <v>510</v>
      </c>
      <c r="G972" t="s">
        <v>149</v>
      </c>
      <c r="H972" t="s">
        <v>149</v>
      </c>
      <c r="I972">
        <v>2</v>
      </c>
      <c r="J972">
        <v>1279.674</v>
      </c>
      <c r="K972">
        <v>0.21357999999999999</v>
      </c>
    </row>
    <row r="973" spans="1:11">
      <c r="A973" t="s">
        <v>177</v>
      </c>
      <c r="B973">
        <v>3.32032954313482E-3</v>
      </c>
      <c r="C973" t="s">
        <v>162</v>
      </c>
      <c r="D973" t="s">
        <v>178</v>
      </c>
      <c r="E973" t="s">
        <v>179</v>
      </c>
      <c r="F973" t="s">
        <v>510</v>
      </c>
      <c r="G973" t="s">
        <v>179</v>
      </c>
      <c r="H973" t="s">
        <v>179</v>
      </c>
      <c r="I973">
        <v>1</v>
      </c>
      <c r="J973">
        <v>1410.127</v>
      </c>
      <c r="K973">
        <v>0.21357999999999999</v>
      </c>
    </row>
    <row r="974" spans="1:11">
      <c r="A974" t="s">
        <v>180</v>
      </c>
      <c r="B974">
        <v>3.3539372489139099E-3</v>
      </c>
      <c r="C974" t="s">
        <v>162</v>
      </c>
      <c r="D974" t="s">
        <v>181</v>
      </c>
      <c r="E974" t="s">
        <v>165</v>
      </c>
      <c r="F974" t="s">
        <v>510</v>
      </c>
      <c r="G974" t="s">
        <v>149</v>
      </c>
      <c r="H974" t="s">
        <v>149</v>
      </c>
      <c r="I974">
        <v>1</v>
      </c>
      <c r="J974">
        <v>1395.9970000000001</v>
      </c>
      <c r="K974">
        <v>0.21357999999999999</v>
      </c>
    </row>
    <row r="975" spans="1:11">
      <c r="A975" t="s">
        <v>182</v>
      </c>
      <c r="B975">
        <v>0.25774427844339298</v>
      </c>
      <c r="C975" t="s">
        <v>166</v>
      </c>
      <c r="D975" t="s">
        <v>183</v>
      </c>
      <c r="E975" t="s">
        <v>165</v>
      </c>
      <c r="F975" t="s">
        <v>510</v>
      </c>
      <c r="G975" t="s">
        <v>149</v>
      </c>
      <c r="H975" t="s">
        <v>149</v>
      </c>
      <c r="I975">
        <v>75</v>
      </c>
      <c r="J975">
        <v>1362.422</v>
      </c>
      <c r="K975">
        <v>0.21357999999999999</v>
      </c>
    </row>
    <row r="976" spans="1:11">
      <c r="A976" t="s">
        <v>184</v>
      </c>
      <c r="B976">
        <v>6.1100194472746797E-2</v>
      </c>
      <c r="C976" t="s">
        <v>186</v>
      </c>
      <c r="D976" t="s">
        <v>185</v>
      </c>
      <c r="E976" t="s">
        <v>165</v>
      </c>
      <c r="F976" t="s">
        <v>510</v>
      </c>
      <c r="G976" t="s">
        <v>149</v>
      </c>
      <c r="H976" t="s">
        <v>149</v>
      </c>
      <c r="I976">
        <v>17</v>
      </c>
      <c r="J976">
        <v>1302.704</v>
      </c>
      <c r="K976">
        <v>0.21357999999999999</v>
      </c>
    </row>
    <row r="977" spans="1:11">
      <c r="A977" t="s">
        <v>187</v>
      </c>
      <c r="B977">
        <v>9.7325671211685005E-2</v>
      </c>
      <c r="C977" t="s">
        <v>186</v>
      </c>
      <c r="D977" t="s">
        <v>188</v>
      </c>
      <c r="E977" t="s">
        <v>165</v>
      </c>
      <c r="F977" t="s">
        <v>510</v>
      </c>
      <c r="G977" t="s">
        <v>149</v>
      </c>
      <c r="H977" t="s">
        <v>149</v>
      </c>
      <c r="I977">
        <v>29</v>
      </c>
      <c r="J977">
        <v>1395.115</v>
      </c>
      <c r="K977">
        <v>0.21357999999999999</v>
      </c>
    </row>
    <row r="978" spans="1:11">
      <c r="A978" t="s">
        <v>189</v>
      </c>
      <c r="B978">
        <v>5.1426309819530301E-2</v>
      </c>
      <c r="C978" t="s">
        <v>186</v>
      </c>
      <c r="D978" t="s">
        <v>190</v>
      </c>
      <c r="E978" t="s">
        <v>165</v>
      </c>
      <c r="F978" t="s">
        <v>510</v>
      </c>
      <c r="G978" t="s">
        <v>149</v>
      </c>
      <c r="H978" t="s">
        <v>149</v>
      </c>
      <c r="I978">
        <v>14</v>
      </c>
      <c r="J978">
        <v>1274.624</v>
      </c>
      <c r="K978">
        <v>0.21357999999999999</v>
      </c>
    </row>
    <row r="979" spans="1:11">
      <c r="A979" t="s">
        <v>191</v>
      </c>
      <c r="B979">
        <v>5.7754604049002498E-2</v>
      </c>
      <c r="C979" t="s">
        <v>186</v>
      </c>
      <c r="D979" t="s">
        <v>192</v>
      </c>
      <c r="E979" t="s">
        <v>165</v>
      </c>
      <c r="F979" t="s">
        <v>510</v>
      </c>
      <c r="G979" t="s">
        <v>149</v>
      </c>
      <c r="H979" t="s">
        <v>149</v>
      </c>
      <c r="I979">
        <v>16</v>
      </c>
      <c r="J979">
        <v>1297.098</v>
      </c>
      <c r="K979">
        <v>0.21357999999999999</v>
      </c>
    </row>
    <row r="980" spans="1:11">
      <c r="A980" t="s">
        <v>195</v>
      </c>
      <c r="B980">
        <v>1.6329695913577899E-2</v>
      </c>
      <c r="C980" t="s">
        <v>166</v>
      </c>
      <c r="D980" t="s">
        <v>196</v>
      </c>
      <c r="E980" t="s">
        <v>165</v>
      </c>
      <c r="F980" t="s">
        <v>510</v>
      </c>
      <c r="G980" t="s">
        <v>149</v>
      </c>
      <c r="H980" t="s">
        <v>149</v>
      </c>
      <c r="I980">
        <v>5</v>
      </c>
      <c r="J980">
        <v>1433.6110000000001</v>
      </c>
      <c r="K980">
        <v>0.21357999999999999</v>
      </c>
    </row>
    <row r="981" spans="1:11">
      <c r="A981" t="s">
        <v>199</v>
      </c>
      <c r="B981">
        <v>1.02150153542509E-2</v>
      </c>
      <c r="C981" t="s">
        <v>166</v>
      </c>
      <c r="D981" t="s">
        <v>200</v>
      </c>
      <c r="E981" t="s">
        <v>165</v>
      </c>
      <c r="F981" t="s">
        <v>510</v>
      </c>
      <c r="G981" t="s">
        <v>149</v>
      </c>
      <c r="H981" t="s">
        <v>149</v>
      </c>
      <c r="I981">
        <v>3</v>
      </c>
      <c r="J981">
        <v>1375.06</v>
      </c>
      <c r="K981">
        <v>0.21357999999999999</v>
      </c>
    </row>
    <row r="982" spans="1:11">
      <c r="A982" t="s">
        <v>234</v>
      </c>
      <c r="B982">
        <v>0.171720037232416</v>
      </c>
      <c r="C982" t="s">
        <v>236</v>
      </c>
      <c r="D982" t="s">
        <v>235</v>
      </c>
      <c r="E982" t="s">
        <v>165</v>
      </c>
      <c r="F982" t="s">
        <v>510</v>
      </c>
      <c r="G982" t="s">
        <v>149</v>
      </c>
      <c r="H982" t="s">
        <v>149</v>
      </c>
      <c r="I982">
        <v>48</v>
      </c>
      <c r="J982">
        <v>1308.759</v>
      </c>
      <c r="K982">
        <v>0.21357999999999999</v>
      </c>
    </row>
    <row r="983" spans="1:11">
      <c r="A983" t="s">
        <v>239</v>
      </c>
      <c r="B983">
        <v>6.9244003135116902E-2</v>
      </c>
      <c r="C983" t="s">
        <v>241</v>
      </c>
      <c r="D983" t="s">
        <v>240</v>
      </c>
      <c r="E983" t="s">
        <v>169</v>
      </c>
      <c r="F983" t="s">
        <v>510</v>
      </c>
      <c r="G983" t="s">
        <v>149</v>
      </c>
      <c r="H983" t="s">
        <v>242</v>
      </c>
      <c r="I983">
        <v>19</v>
      </c>
      <c r="J983">
        <v>1284.7270000000001</v>
      </c>
      <c r="K983">
        <v>0.21357999999999999</v>
      </c>
    </row>
    <row r="984" spans="1:11">
      <c r="A984" t="s">
        <v>243</v>
      </c>
      <c r="B984">
        <v>9.1943738088798396E-2</v>
      </c>
      <c r="C984" t="s">
        <v>236</v>
      </c>
      <c r="D984" t="s">
        <v>244</v>
      </c>
      <c r="E984" t="s">
        <v>165</v>
      </c>
      <c r="F984" t="s">
        <v>510</v>
      </c>
      <c r="G984" t="s">
        <v>149</v>
      </c>
      <c r="H984" t="s">
        <v>149</v>
      </c>
      <c r="I984">
        <v>26</v>
      </c>
      <c r="J984">
        <v>1324.008</v>
      </c>
      <c r="K984">
        <v>0.21357999999999999</v>
      </c>
    </row>
    <row r="985" spans="1:11">
      <c r="A985" t="s">
        <v>159</v>
      </c>
      <c r="B985">
        <v>6.6273494700590005E-2</v>
      </c>
      <c r="C985" t="s">
        <v>162</v>
      </c>
      <c r="D985" t="s">
        <v>160</v>
      </c>
      <c r="E985" t="s">
        <v>161</v>
      </c>
      <c r="F985" t="s">
        <v>511</v>
      </c>
      <c r="G985" t="s">
        <v>149</v>
      </c>
      <c r="H985" t="s">
        <v>149</v>
      </c>
      <c r="I985">
        <v>23</v>
      </c>
      <c r="J985">
        <v>1115.049</v>
      </c>
      <c r="K985">
        <v>0.31123899999999999</v>
      </c>
    </row>
    <row r="986" spans="1:11">
      <c r="A986" t="s">
        <v>163</v>
      </c>
      <c r="B986">
        <v>7.7187658534281806E-2</v>
      </c>
      <c r="C986" t="s">
        <v>166</v>
      </c>
      <c r="D986" t="s">
        <v>164</v>
      </c>
      <c r="E986" t="s">
        <v>165</v>
      </c>
      <c r="F986" t="s">
        <v>511</v>
      </c>
      <c r="G986" t="s">
        <v>149</v>
      </c>
      <c r="H986" t="s">
        <v>149</v>
      </c>
      <c r="I986">
        <v>35</v>
      </c>
      <c r="J986">
        <v>1456.8879999999999</v>
      </c>
      <c r="K986">
        <v>0.31123899999999999</v>
      </c>
    </row>
    <row r="987" spans="1:11">
      <c r="A987" t="s">
        <v>171</v>
      </c>
      <c r="B987">
        <v>6.2769208333357196E-2</v>
      </c>
      <c r="C987" t="s">
        <v>166</v>
      </c>
      <c r="D987" t="s">
        <v>172</v>
      </c>
      <c r="E987" t="s">
        <v>165</v>
      </c>
      <c r="F987" t="s">
        <v>511</v>
      </c>
      <c r="G987" t="s">
        <v>149</v>
      </c>
      <c r="H987" t="s">
        <v>149</v>
      </c>
      <c r="I987">
        <v>25</v>
      </c>
      <c r="J987">
        <v>1279.674</v>
      </c>
      <c r="K987">
        <v>0.31123899999999999</v>
      </c>
    </row>
    <row r="988" spans="1:11">
      <c r="A988" t="s">
        <v>175</v>
      </c>
      <c r="B988">
        <v>9.2975066934277203E-3</v>
      </c>
      <c r="C988" t="s">
        <v>162</v>
      </c>
      <c r="D988" t="s">
        <v>176</v>
      </c>
      <c r="E988" t="s">
        <v>165</v>
      </c>
      <c r="F988" t="s">
        <v>511</v>
      </c>
      <c r="G988" t="s">
        <v>149</v>
      </c>
      <c r="H988" t="s">
        <v>149</v>
      </c>
      <c r="I988">
        <v>4</v>
      </c>
      <c r="J988">
        <v>1382.2909999999999</v>
      </c>
      <c r="K988">
        <v>0.31123899999999999</v>
      </c>
    </row>
    <row r="989" spans="1:11">
      <c r="A989" t="s">
        <v>177</v>
      </c>
      <c r="B989">
        <v>1.8227946595966001E-2</v>
      </c>
      <c r="C989" t="s">
        <v>162</v>
      </c>
      <c r="D989" t="s">
        <v>178</v>
      </c>
      <c r="E989" t="s">
        <v>179</v>
      </c>
      <c r="F989" t="s">
        <v>511</v>
      </c>
      <c r="G989" t="s">
        <v>179</v>
      </c>
      <c r="H989" t="s">
        <v>179</v>
      </c>
      <c r="I989">
        <v>8</v>
      </c>
      <c r="J989">
        <v>1410.127</v>
      </c>
      <c r="K989">
        <v>0.31123899999999999</v>
      </c>
    </row>
    <row r="990" spans="1:11">
      <c r="A990" t="s">
        <v>180</v>
      </c>
      <c r="B990">
        <v>1.6110890419777799E-2</v>
      </c>
      <c r="C990" t="s">
        <v>162</v>
      </c>
      <c r="D990" t="s">
        <v>181</v>
      </c>
      <c r="E990" t="s">
        <v>165</v>
      </c>
      <c r="F990" t="s">
        <v>511</v>
      </c>
      <c r="G990" t="s">
        <v>149</v>
      </c>
      <c r="H990" t="s">
        <v>149</v>
      </c>
      <c r="I990">
        <v>7</v>
      </c>
      <c r="J990">
        <v>1395.9970000000001</v>
      </c>
      <c r="K990">
        <v>0.31123899999999999</v>
      </c>
    </row>
    <row r="991" spans="1:11">
      <c r="A991" t="s">
        <v>182</v>
      </c>
      <c r="B991">
        <v>3.5633526534399298</v>
      </c>
      <c r="C991" t="s">
        <v>166</v>
      </c>
      <c r="D991" t="s">
        <v>183</v>
      </c>
      <c r="E991" t="s">
        <v>165</v>
      </c>
      <c r="F991" t="s">
        <v>511</v>
      </c>
      <c r="G991" t="s">
        <v>149</v>
      </c>
      <c r="H991" t="s">
        <v>149</v>
      </c>
      <c r="I991">
        <v>1511</v>
      </c>
      <c r="J991">
        <v>1362.422</v>
      </c>
      <c r="K991">
        <v>0.31123899999999999</v>
      </c>
    </row>
    <row r="992" spans="1:11">
      <c r="A992" t="s">
        <v>184</v>
      </c>
      <c r="B992">
        <v>0.19484413307943099</v>
      </c>
      <c r="C992" t="s">
        <v>186</v>
      </c>
      <c r="D992" t="s">
        <v>185</v>
      </c>
      <c r="E992" t="s">
        <v>165</v>
      </c>
      <c r="F992" t="s">
        <v>511</v>
      </c>
      <c r="G992" t="s">
        <v>149</v>
      </c>
      <c r="H992" t="s">
        <v>149</v>
      </c>
      <c r="I992">
        <v>79</v>
      </c>
      <c r="J992">
        <v>1302.704</v>
      </c>
      <c r="K992">
        <v>0.31123899999999999</v>
      </c>
    </row>
    <row r="993" spans="1:11">
      <c r="A993" t="s">
        <v>187</v>
      </c>
      <c r="B993">
        <v>0.89126519179135999</v>
      </c>
      <c r="C993" t="s">
        <v>186</v>
      </c>
      <c r="D993" t="s">
        <v>188</v>
      </c>
      <c r="E993" t="s">
        <v>165</v>
      </c>
      <c r="F993" t="s">
        <v>511</v>
      </c>
      <c r="G993" t="s">
        <v>149</v>
      </c>
      <c r="H993" t="s">
        <v>149</v>
      </c>
      <c r="I993">
        <v>387</v>
      </c>
      <c r="J993">
        <v>1395.115</v>
      </c>
      <c r="K993">
        <v>0.31123899999999999</v>
      </c>
    </row>
    <row r="994" spans="1:11">
      <c r="A994" t="s">
        <v>189</v>
      </c>
      <c r="B994">
        <v>0.30248590544580001</v>
      </c>
      <c r="C994" t="s">
        <v>186</v>
      </c>
      <c r="D994" t="s">
        <v>190</v>
      </c>
      <c r="E994" t="s">
        <v>165</v>
      </c>
      <c r="F994" t="s">
        <v>511</v>
      </c>
      <c r="G994" t="s">
        <v>149</v>
      </c>
      <c r="H994" t="s">
        <v>149</v>
      </c>
      <c r="I994">
        <v>120</v>
      </c>
      <c r="J994">
        <v>1274.624</v>
      </c>
      <c r="K994">
        <v>0.31123899999999999</v>
      </c>
    </row>
    <row r="995" spans="1:11">
      <c r="A995" t="s">
        <v>191</v>
      </c>
      <c r="B995">
        <v>0.30963012781139299</v>
      </c>
      <c r="C995" t="s">
        <v>186</v>
      </c>
      <c r="D995" t="s">
        <v>192</v>
      </c>
      <c r="E995" t="s">
        <v>165</v>
      </c>
      <c r="F995" t="s">
        <v>511</v>
      </c>
      <c r="G995" t="s">
        <v>149</v>
      </c>
      <c r="H995" t="s">
        <v>149</v>
      </c>
      <c r="I995">
        <v>125</v>
      </c>
      <c r="J995">
        <v>1297.098</v>
      </c>
      <c r="K995">
        <v>0.31123899999999999</v>
      </c>
    </row>
    <row r="996" spans="1:11">
      <c r="A996" t="s">
        <v>193</v>
      </c>
      <c r="B996">
        <v>7.2986046016569701E-3</v>
      </c>
      <c r="C996" t="s">
        <v>162</v>
      </c>
      <c r="D996" t="s">
        <v>194</v>
      </c>
      <c r="E996" t="s">
        <v>165</v>
      </c>
      <c r="F996" t="s">
        <v>511</v>
      </c>
      <c r="G996" t="s">
        <v>149</v>
      </c>
      <c r="H996" t="s">
        <v>149</v>
      </c>
      <c r="I996">
        <v>3</v>
      </c>
      <c r="J996">
        <v>1320.6489999999999</v>
      </c>
      <c r="K996">
        <v>0.31123899999999999</v>
      </c>
    </row>
    <row r="997" spans="1:11">
      <c r="A997" t="s">
        <v>195</v>
      </c>
      <c r="B997">
        <v>9.6370279745497597E-2</v>
      </c>
      <c r="C997" t="s">
        <v>166</v>
      </c>
      <c r="D997" t="s">
        <v>196</v>
      </c>
      <c r="E997" t="s">
        <v>165</v>
      </c>
      <c r="F997" t="s">
        <v>511</v>
      </c>
      <c r="G997" t="s">
        <v>149</v>
      </c>
      <c r="H997" t="s">
        <v>149</v>
      </c>
      <c r="I997">
        <v>43</v>
      </c>
      <c r="J997">
        <v>1433.6110000000001</v>
      </c>
      <c r="K997">
        <v>0.31123899999999999</v>
      </c>
    </row>
    <row r="998" spans="1:11">
      <c r="A998" t="s">
        <v>197</v>
      </c>
      <c r="B998">
        <v>2.2104793938770699E-3</v>
      </c>
      <c r="C998" t="s">
        <v>162</v>
      </c>
      <c r="D998" t="s">
        <v>198</v>
      </c>
      <c r="E998" t="s">
        <v>165</v>
      </c>
      <c r="F998" t="s">
        <v>511</v>
      </c>
      <c r="G998" t="s">
        <v>149</v>
      </c>
      <c r="H998" t="s">
        <v>149</v>
      </c>
      <c r="I998">
        <v>1</v>
      </c>
      <c r="J998">
        <v>1453.5150000000001</v>
      </c>
      <c r="K998">
        <v>0.31123899999999999</v>
      </c>
    </row>
    <row r="999" spans="1:11">
      <c r="A999" t="s">
        <v>199</v>
      </c>
      <c r="B999">
        <v>0.102810392326454</v>
      </c>
      <c r="C999" t="s">
        <v>166</v>
      </c>
      <c r="D999" t="s">
        <v>200</v>
      </c>
      <c r="E999" t="s">
        <v>165</v>
      </c>
      <c r="F999" t="s">
        <v>511</v>
      </c>
      <c r="G999" t="s">
        <v>149</v>
      </c>
      <c r="H999" t="s">
        <v>149</v>
      </c>
      <c r="I999">
        <v>44</v>
      </c>
      <c r="J999">
        <v>1375.06</v>
      </c>
      <c r="K999">
        <v>0.31123899999999999</v>
      </c>
    </row>
    <row r="1000" spans="1:11">
      <c r="A1000" t="s">
        <v>204</v>
      </c>
      <c r="B1000">
        <v>7.13779664764542E-3</v>
      </c>
      <c r="C1000" t="s">
        <v>203</v>
      </c>
      <c r="D1000" t="s">
        <v>205</v>
      </c>
      <c r="E1000" t="s">
        <v>147</v>
      </c>
      <c r="F1000" t="s">
        <v>511</v>
      </c>
      <c r="G1000" t="s">
        <v>149</v>
      </c>
      <c r="H1000" t="s">
        <v>149</v>
      </c>
      <c r="I1000">
        <v>2</v>
      </c>
      <c r="J1000">
        <v>900.26800000000003</v>
      </c>
      <c r="K1000">
        <v>0.31123899999999999</v>
      </c>
    </row>
    <row r="1001" spans="1:11">
      <c r="A1001" t="s">
        <v>209</v>
      </c>
      <c r="B1001">
        <v>9.6564309471737393E-3</v>
      </c>
      <c r="C1001" t="s">
        <v>203</v>
      </c>
      <c r="D1001" t="s">
        <v>210</v>
      </c>
      <c r="E1001" t="s">
        <v>165</v>
      </c>
      <c r="F1001" t="s">
        <v>511</v>
      </c>
      <c r="G1001" t="s">
        <v>149</v>
      </c>
      <c r="H1001" t="s">
        <v>149</v>
      </c>
      <c r="I1001">
        <v>3</v>
      </c>
      <c r="J1001">
        <v>998.18399999999997</v>
      </c>
      <c r="K1001">
        <v>0.31123899999999999</v>
      </c>
    </row>
    <row r="1002" spans="1:11">
      <c r="A1002" t="s">
        <v>227</v>
      </c>
      <c r="B1002">
        <v>4.7980266443332104E-3</v>
      </c>
      <c r="C1002" t="s">
        <v>203</v>
      </c>
      <c r="D1002" t="s">
        <v>228</v>
      </c>
      <c r="E1002" t="s">
        <v>165</v>
      </c>
      <c r="F1002" t="s">
        <v>511</v>
      </c>
      <c r="G1002" t="s">
        <v>149</v>
      </c>
      <c r="H1002" t="s">
        <v>149</v>
      </c>
      <c r="I1002">
        <v>1</v>
      </c>
      <c r="J1002">
        <v>669.64300000000003</v>
      </c>
      <c r="K1002">
        <v>0.31123899999999999</v>
      </c>
    </row>
    <row r="1003" spans="1:11">
      <c r="A1003" t="s">
        <v>234</v>
      </c>
      <c r="B1003">
        <v>0.71930640565912296</v>
      </c>
      <c r="C1003" t="s">
        <v>236</v>
      </c>
      <c r="D1003" t="s">
        <v>235</v>
      </c>
      <c r="E1003" t="s">
        <v>165</v>
      </c>
      <c r="F1003" t="s">
        <v>511</v>
      </c>
      <c r="G1003" t="s">
        <v>149</v>
      </c>
      <c r="H1003" t="s">
        <v>149</v>
      </c>
      <c r="I1003">
        <v>293</v>
      </c>
      <c r="J1003">
        <v>1308.759</v>
      </c>
      <c r="K1003">
        <v>0.31123899999999999</v>
      </c>
    </row>
    <row r="1004" spans="1:11">
      <c r="A1004" t="s">
        <v>239</v>
      </c>
      <c r="B1004">
        <v>0.38263665222047699</v>
      </c>
      <c r="C1004" t="s">
        <v>241</v>
      </c>
      <c r="D1004" t="s">
        <v>240</v>
      </c>
      <c r="E1004" t="s">
        <v>169</v>
      </c>
      <c r="F1004" t="s">
        <v>511</v>
      </c>
      <c r="G1004" t="s">
        <v>149</v>
      </c>
      <c r="H1004" t="s">
        <v>242</v>
      </c>
      <c r="I1004">
        <v>153</v>
      </c>
      <c r="J1004">
        <v>1284.7270000000001</v>
      </c>
      <c r="K1004">
        <v>0.31123899999999999</v>
      </c>
    </row>
    <row r="1005" spans="1:11">
      <c r="A1005" t="s">
        <v>243</v>
      </c>
      <c r="B1005">
        <v>0.325177267908973</v>
      </c>
      <c r="C1005" t="s">
        <v>236</v>
      </c>
      <c r="D1005" t="s">
        <v>244</v>
      </c>
      <c r="E1005" t="s">
        <v>165</v>
      </c>
      <c r="F1005" t="s">
        <v>511</v>
      </c>
      <c r="G1005" t="s">
        <v>149</v>
      </c>
      <c r="H1005" t="s">
        <v>149</v>
      </c>
      <c r="I1005">
        <v>134</v>
      </c>
      <c r="J1005">
        <v>1324.008</v>
      </c>
      <c r="K1005">
        <v>0.31123899999999999</v>
      </c>
    </row>
    <row r="1006" spans="1:11">
      <c r="A1006" t="s">
        <v>163</v>
      </c>
      <c r="B1006">
        <v>2.0169626064353201E-3</v>
      </c>
      <c r="C1006" t="s">
        <v>166</v>
      </c>
      <c r="D1006" t="s">
        <v>164</v>
      </c>
      <c r="E1006" t="s">
        <v>165</v>
      </c>
      <c r="F1006" t="s">
        <v>512</v>
      </c>
      <c r="G1006" t="s">
        <v>149</v>
      </c>
      <c r="H1006" t="s">
        <v>149</v>
      </c>
      <c r="I1006">
        <v>1</v>
      </c>
      <c r="J1006">
        <v>1456.8879999999999</v>
      </c>
      <c r="K1006">
        <v>0.34031099999999997</v>
      </c>
    </row>
    <row r="1007" spans="1:11">
      <c r="A1007" t="s">
        <v>171</v>
      </c>
      <c r="B1007">
        <v>4.5925581324061304E-3</v>
      </c>
      <c r="C1007" t="s">
        <v>166</v>
      </c>
      <c r="D1007" t="s">
        <v>172</v>
      </c>
      <c r="E1007" t="s">
        <v>165</v>
      </c>
      <c r="F1007" t="s">
        <v>512</v>
      </c>
      <c r="G1007" t="s">
        <v>149</v>
      </c>
      <c r="H1007" t="s">
        <v>149</v>
      </c>
      <c r="I1007">
        <v>2</v>
      </c>
      <c r="J1007">
        <v>1279.674</v>
      </c>
      <c r="K1007">
        <v>0.34031099999999997</v>
      </c>
    </row>
    <row r="1008" spans="1:11">
      <c r="A1008" t="s">
        <v>182</v>
      </c>
      <c r="B1008">
        <v>0.15744730274231999</v>
      </c>
      <c r="C1008" t="s">
        <v>166</v>
      </c>
      <c r="D1008" t="s">
        <v>183</v>
      </c>
      <c r="E1008" t="s">
        <v>165</v>
      </c>
      <c r="F1008" t="s">
        <v>512</v>
      </c>
      <c r="G1008" t="s">
        <v>149</v>
      </c>
      <c r="H1008" t="s">
        <v>149</v>
      </c>
      <c r="I1008">
        <v>73</v>
      </c>
      <c r="J1008">
        <v>1362.422</v>
      </c>
      <c r="K1008">
        <v>0.34031099999999997</v>
      </c>
    </row>
    <row r="1009" spans="1:11">
      <c r="A1009" t="s">
        <v>184</v>
      </c>
      <c r="B1009">
        <v>1.80454722961737E-2</v>
      </c>
      <c r="C1009" t="s">
        <v>186</v>
      </c>
      <c r="D1009" t="s">
        <v>185</v>
      </c>
      <c r="E1009" t="s">
        <v>165</v>
      </c>
      <c r="F1009" t="s">
        <v>512</v>
      </c>
      <c r="G1009" t="s">
        <v>149</v>
      </c>
      <c r="H1009" t="s">
        <v>149</v>
      </c>
      <c r="I1009">
        <v>8</v>
      </c>
      <c r="J1009">
        <v>1302.704</v>
      </c>
      <c r="K1009">
        <v>0.34031099999999997</v>
      </c>
    </row>
    <row r="1010" spans="1:11">
      <c r="A1010" t="s">
        <v>187</v>
      </c>
      <c r="B1010">
        <v>3.5806586913619098E-2</v>
      </c>
      <c r="C1010" t="s">
        <v>186</v>
      </c>
      <c r="D1010" t="s">
        <v>188</v>
      </c>
      <c r="E1010" t="s">
        <v>165</v>
      </c>
      <c r="F1010" t="s">
        <v>512</v>
      </c>
      <c r="G1010" t="s">
        <v>149</v>
      </c>
      <c r="H1010" t="s">
        <v>149</v>
      </c>
      <c r="I1010">
        <v>17</v>
      </c>
      <c r="J1010">
        <v>1395.115</v>
      </c>
      <c r="K1010">
        <v>0.34031099999999997</v>
      </c>
    </row>
    <row r="1011" spans="1:11">
      <c r="A1011" t="s">
        <v>189</v>
      </c>
      <c r="B1011">
        <v>1.8443014522019598E-2</v>
      </c>
      <c r="C1011" t="s">
        <v>186</v>
      </c>
      <c r="D1011" t="s">
        <v>190</v>
      </c>
      <c r="E1011" t="s">
        <v>165</v>
      </c>
      <c r="F1011" t="s">
        <v>512</v>
      </c>
      <c r="G1011" t="s">
        <v>149</v>
      </c>
      <c r="H1011" t="s">
        <v>149</v>
      </c>
      <c r="I1011">
        <v>8</v>
      </c>
      <c r="J1011">
        <v>1274.624</v>
      </c>
      <c r="K1011">
        <v>0.34031099999999997</v>
      </c>
    </row>
    <row r="1012" spans="1:11">
      <c r="A1012" t="s">
        <v>191</v>
      </c>
      <c r="B1012">
        <v>2.94506290434003E-2</v>
      </c>
      <c r="C1012" t="s">
        <v>186</v>
      </c>
      <c r="D1012" t="s">
        <v>192</v>
      </c>
      <c r="E1012" t="s">
        <v>165</v>
      </c>
      <c r="F1012" t="s">
        <v>512</v>
      </c>
      <c r="G1012" t="s">
        <v>149</v>
      </c>
      <c r="H1012" t="s">
        <v>149</v>
      </c>
      <c r="I1012">
        <v>13</v>
      </c>
      <c r="J1012">
        <v>1297.098</v>
      </c>
      <c r="K1012">
        <v>0.34031099999999997</v>
      </c>
    </row>
    <row r="1013" spans="1:11">
      <c r="A1013" t="s">
        <v>195</v>
      </c>
      <c r="B1013">
        <v>6.1491337980058899E-3</v>
      </c>
      <c r="C1013" t="s">
        <v>166</v>
      </c>
      <c r="D1013" t="s">
        <v>196</v>
      </c>
      <c r="E1013" t="s">
        <v>165</v>
      </c>
      <c r="F1013" t="s">
        <v>512</v>
      </c>
      <c r="G1013" t="s">
        <v>149</v>
      </c>
      <c r="H1013" t="s">
        <v>149</v>
      </c>
      <c r="I1013">
        <v>3</v>
      </c>
      <c r="J1013">
        <v>1433.6110000000001</v>
      </c>
      <c r="K1013">
        <v>0.34031099999999997</v>
      </c>
    </row>
    <row r="1014" spans="1:11">
      <c r="A1014" t="s">
        <v>199</v>
      </c>
      <c r="B1014">
        <v>6.41096814196691E-3</v>
      </c>
      <c r="C1014" t="s">
        <v>166</v>
      </c>
      <c r="D1014" t="s">
        <v>200</v>
      </c>
      <c r="E1014" t="s">
        <v>165</v>
      </c>
      <c r="F1014" t="s">
        <v>512</v>
      </c>
      <c r="G1014" t="s">
        <v>149</v>
      </c>
      <c r="H1014" t="s">
        <v>149</v>
      </c>
      <c r="I1014">
        <v>3</v>
      </c>
      <c r="J1014">
        <v>1375.06</v>
      </c>
      <c r="K1014">
        <v>0.34031099999999997</v>
      </c>
    </row>
    <row r="1015" spans="1:11">
      <c r="A1015" t="s">
        <v>209</v>
      </c>
      <c r="B1015">
        <v>2.9438346214368701E-3</v>
      </c>
      <c r="C1015" t="s">
        <v>203</v>
      </c>
      <c r="D1015" t="s">
        <v>210</v>
      </c>
      <c r="E1015" t="s">
        <v>165</v>
      </c>
      <c r="F1015" t="s">
        <v>512</v>
      </c>
      <c r="G1015" t="s">
        <v>149</v>
      </c>
      <c r="H1015" t="s">
        <v>149</v>
      </c>
      <c r="I1015">
        <v>1</v>
      </c>
      <c r="J1015">
        <v>998.18399999999997</v>
      </c>
      <c r="K1015">
        <v>0.34031099999999997</v>
      </c>
    </row>
    <row r="1016" spans="1:11">
      <c r="A1016" t="s">
        <v>218</v>
      </c>
      <c r="B1016">
        <v>1.4516933364445501E-2</v>
      </c>
      <c r="C1016" t="s">
        <v>203</v>
      </c>
      <c r="D1016" t="s">
        <v>219</v>
      </c>
      <c r="E1016" t="s">
        <v>217</v>
      </c>
      <c r="F1016" t="s">
        <v>512</v>
      </c>
      <c r="G1016" t="s">
        <v>149</v>
      </c>
      <c r="H1016" t="s">
        <v>149</v>
      </c>
      <c r="I1016">
        <v>1</v>
      </c>
      <c r="J1016">
        <v>202.41800000000001</v>
      </c>
      <c r="K1016">
        <v>0.34031099999999997</v>
      </c>
    </row>
    <row r="1017" spans="1:11">
      <c r="A1017" t="s">
        <v>234</v>
      </c>
      <c r="B1017">
        <v>4.7150209452657903E-2</v>
      </c>
      <c r="C1017" t="s">
        <v>236</v>
      </c>
      <c r="D1017" t="s">
        <v>235</v>
      </c>
      <c r="E1017" t="s">
        <v>165</v>
      </c>
      <c r="F1017" t="s">
        <v>512</v>
      </c>
      <c r="G1017" t="s">
        <v>149</v>
      </c>
      <c r="H1017" t="s">
        <v>149</v>
      </c>
      <c r="I1017">
        <v>21</v>
      </c>
      <c r="J1017">
        <v>1308.759</v>
      </c>
      <c r="K1017">
        <v>0.34031099999999997</v>
      </c>
    </row>
    <row r="1018" spans="1:11">
      <c r="A1018" t="s">
        <v>239</v>
      </c>
      <c r="B1018">
        <v>3.6595959985451697E-2</v>
      </c>
      <c r="C1018" t="s">
        <v>241</v>
      </c>
      <c r="D1018" t="s">
        <v>240</v>
      </c>
      <c r="E1018" t="s">
        <v>169</v>
      </c>
      <c r="F1018" t="s">
        <v>512</v>
      </c>
      <c r="G1018" t="s">
        <v>149</v>
      </c>
      <c r="H1018" t="s">
        <v>242</v>
      </c>
      <c r="I1018">
        <v>16</v>
      </c>
      <c r="J1018">
        <v>1284.7270000000001</v>
      </c>
      <c r="K1018">
        <v>0.34031099999999997</v>
      </c>
    </row>
    <row r="1019" spans="1:11">
      <c r="A1019" t="s">
        <v>243</v>
      </c>
      <c r="B1019">
        <v>3.10714441670298E-2</v>
      </c>
      <c r="C1019" t="s">
        <v>236</v>
      </c>
      <c r="D1019" t="s">
        <v>244</v>
      </c>
      <c r="E1019" t="s">
        <v>165</v>
      </c>
      <c r="F1019" t="s">
        <v>512</v>
      </c>
      <c r="G1019" t="s">
        <v>149</v>
      </c>
      <c r="H1019" t="s">
        <v>149</v>
      </c>
      <c r="I1019">
        <v>14</v>
      </c>
      <c r="J1019">
        <v>1324.008</v>
      </c>
      <c r="K1019">
        <v>0.34031099999999997</v>
      </c>
    </row>
    <row r="1020" spans="1:11">
      <c r="A1020" t="s">
        <v>159</v>
      </c>
      <c r="B1020">
        <v>2.8486532898081098E-3</v>
      </c>
      <c r="C1020" t="s">
        <v>162</v>
      </c>
      <c r="D1020" t="s">
        <v>160</v>
      </c>
      <c r="E1020" t="s">
        <v>161</v>
      </c>
      <c r="F1020" t="s">
        <v>513</v>
      </c>
      <c r="G1020" t="s">
        <v>149</v>
      </c>
      <c r="H1020" t="s">
        <v>149</v>
      </c>
      <c r="I1020">
        <v>1</v>
      </c>
      <c r="J1020">
        <v>1115.049</v>
      </c>
      <c r="K1020">
        <v>0.31482300000000002</v>
      </c>
    </row>
    <row r="1021" spans="1:11">
      <c r="A1021" t="s">
        <v>163</v>
      </c>
      <c r="B1021">
        <v>4.3605109001477703E-3</v>
      </c>
      <c r="C1021" t="s">
        <v>166</v>
      </c>
      <c r="D1021" t="s">
        <v>164</v>
      </c>
      <c r="E1021" t="s">
        <v>165</v>
      </c>
      <c r="F1021" t="s">
        <v>513</v>
      </c>
      <c r="G1021" t="s">
        <v>149</v>
      </c>
      <c r="H1021" t="s">
        <v>149</v>
      </c>
      <c r="I1021">
        <v>2</v>
      </c>
      <c r="J1021">
        <v>1456.8879999999999</v>
      </c>
      <c r="K1021">
        <v>0.31482300000000002</v>
      </c>
    </row>
    <row r="1022" spans="1:11">
      <c r="A1022" t="s">
        <v>171</v>
      </c>
      <c r="B1022">
        <v>4.9643706164964503E-3</v>
      </c>
      <c r="C1022" t="s">
        <v>166</v>
      </c>
      <c r="D1022" t="s">
        <v>172</v>
      </c>
      <c r="E1022" t="s">
        <v>165</v>
      </c>
      <c r="F1022" t="s">
        <v>513</v>
      </c>
      <c r="G1022" t="s">
        <v>149</v>
      </c>
      <c r="H1022" t="s">
        <v>149</v>
      </c>
      <c r="I1022">
        <v>2</v>
      </c>
      <c r="J1022">
        <v>1279.674</v>
      </c>
      <c r="K1022">
        <v>0.31482300000000002</v>
      </c>
    </row>
    <row r="1023" spans="1:11">
      <c r="A1023" t="s">
        <v>177</v>
      </c>
      <c r="B1023">
        <v>4.5051091173309004E-3</v>
      </c>
      <c r="C1023" t="s">
        <v>162</v>
      </c>
      <c r="D1023" t="s">
        <v>178</v>
      </c>
      <c r="E1023" t="s">
        <v>179</v>
      </c>
      <c r="F1023" t="s">
        <v>513</v>
      </c>
      <c r="G1023" t="s">
        <v>179</v>
      </c>
      <c r="H1023" t="s">
        <v>179</v>
      </c>
      <c r="I1023">
        <v>2</v>
      </c>
      <c r="J1023">
        <v>1410.127</v>
      </c>
      <c r="K1023">
        <v>0.31482300000000002</v>
      </c>
    </row>
    <row r="1024" spans="1:11">
      <c r="A1024" t="s">
        <v>180</v>
      </c>
      <c r="B1024">
        <v>2.2753544614689302E-3</v>
      </c>
      <c r="C1024" t="s">
        <v>162</v>
      </c>
      <c r="D1024" t="s">
        <v>181</v>
      </c>
      <c r="E1024" t="s">
        <v>165</v>
      </c>
      <c r="F1024" t="s">
        <v>513</v>
      </c>
      <c r="G1024" t="s">
        <v>149</v>
      </c>
      <c r="H1024" t="s">
        <v>149</v>
      </c>
      <c r="I1024">
        <v>1</v>
      </c>
      <c r="J1024">
        <v>1395.9970000000001</v>
      </c>
      <c r="K1024">
        <v>0.31482300000000002</v>
      </c>
    </row>
    <row r="1025" spans="1:11">
      <c r="A1025" t="s">
        <v>182</v>
      </c>
      <c r="B1025">
        <v>0.21915417704781701</v>
      </c>
      <c r="C1025" t="s">
        <v>166</v>
      </c>
      <c r="D1025" t="s">
        <v>183</v>
      </c>
      <c r="E1025" t="s">
        <v>165</v>
      </c>
      <c r="F1025" t="s">
        <v>513</v>
      </c>
      <c r="G1025" t="s">
        <v>149</v>
      </c>
      <c r="H1025" t="s">
        <v>149</v>
      </c>
      <c r="I1025">
        <v>94</v>
      </c>
      <c r="J1025">
        <v>1362.422</v>
      </c>
      <c r="K1025">
        <v>0.31482300000000002</v>
      </c>
    </row>
    <row r="1026" spans="1:11">
      <c r="A1026" t="s">
        <v>184</v>
      </c>
      <c r="B1026">
        <v>1.2191518572704301E-2</v>
      </c>
      <c r="C1026" t="s">
        <v>186</v>
      </c>
      <c r="D1026" t="s">
        <v>185</v>
      </c>
      <c r="E1026" t="s">
        <v>165</v>
      </c>
      <c r="F1026" t="s">
        <v>513</v>
      </c>
      <c r="G1026" t="s">
        <v>149</v>
      </c>
      <c r="H1026" t="s">
        <v>149</v>
      </c>
      <c r="I1026">
        <v>5</v>
      </c>
      <c r="J1026">
        <v>1302.704</v>
      </c>
      <c r="K1026">
        <v>0.31482300000000002</v>
      </c>
    </row>
    <row r="1027" spans="1:11">
      <c r="A1027" t="s">
        <v>187</v>
      </c>
      <c r="B1027">
        <v>4.7812652035919598E-2</v>
      </c>
      <c r="C1027" t="s">
        <v>186</v>
      </c>
      <c r="D1027" t="s">
        <v>188</v>
      </c>
      <c r="E1027" t="s">
        <v>165</v>
      </c>
      <c r="F1027" t="s">
        <v>513</v>
      </c>
      <c r="G1027" t="s">
        <v>149</v>
      </c>
      <c r="H1027" t="s">
        <v>149</v>
      </c>
      <c r="I1027">
        <v>21</v>
      </c>
      <c r="J1027">
        <v>1395.115</v>
      </c>
      <c r="K1027">
        <v>0.31482300000000002</v>
      </c>
    </row>
    <row r="1028" spans="1:11">
      <c r="A1028" t="s">
        <v>189</v>
      </c>
      <c r="B1028">
        <v>3.9872313744567699E-2</v>
      </c>
      <c r="C1028" t="s">
        <v>186</v>
      </c>
      <c r="D1028" t="s">
        <v>190</v>
      </c>
      <c r="E1028" t="s">
        <v>165</v>
      </c>
      <c r="F1028" t="s">
        <v>513</v>
      </c>
      <c r="G1028" t="s">
        <v>149</v>
      </c>
      <c r="H1028" t="s">
        <v>149</v>
      </c>
      <c r="I1028">
        <v>16</v>
      </c>
      <c r="J1028">
        <v>1274.624</v>
      </c>
      <c r="K1028">
        <v>0.31482300000000002</v>
      </c>
    </row>
    <row r="1029" spans="1:11">
      <c r="A1029" t="s">
        <v>191</v>
      </c>
      <c r="B1029">
        <v>4.1630313235008501E-2</v>
      </c>
      <c r="C1029" t="s">
        <v>186</v>
      </c>
      <c r="D1029" t="s">
        <v>192</v>
      </c>
      <c r="E1029" t="s">
        <v>165</v>
      </c>
      <c r="F1029" t="s">
        <v>513</v>
      </c>
      <c r="G1029" t="s">
        <v>149</v>
      </c>
      <c r="H1029" t="s">
        <v>149</v>
      </c>
      <c r="I1029">
        <v>17</v>
      </c>
      <c r="J1029">
        <v>1297.098</v>
      </c>
      <c r="K1029">
        <v>0.31482300000000002</v>
      </c>
    </row>
    <row r="1030" spans="1:11">
      <c r="A1030" t="s">
        <v>193</v>
      </c>
      <c r="B1030">
        <v>2.4051720041791901E-3</v>
      </c>
      <c r="C1030" t="s">
        <v>162</v>
      </c>
      <c r="D1030" t="s">
        <v>194</v>
      </c>
      <c r="E1030" t="s">
        <v>165</v>
      </c>
      <c r="F1030" t="s">
        <v>513</v>
      </c>
      <c r="G1030" t="s">
        <v>149</v>
      </c>
      <c r="H1030" t="s">
        <v>149</v>
      </c>
      <c r="I1030">
        <v>1</v>
      </c>
      <c r="J1030">
        <v>1320.6489999999999</v>
      </c>
      <c r="K1030">
        <v>0.31482300000000002</v>
      </c>
    </row>
    <row r="1031" spans="1:11">
      <c r="A1031" t="s">
        <v>195</v>
      </c>
      <c r="B1031">
        <v>1.5509588036804E-2</v>
      </c>
      <c r="C1031" t="s">
        <v>166</v>
      </c>
      <c r="D1031" t="s">
        <v>196</v>
      </c>
      <c r="E1031" t="s">
        <v>165</v>
      </c>
      <c r="F1031" t="s">
        <v>513</v>
      </c>
      <c r="G1031" t="s">
        <v>149</v>
      </c>
      <c r="H1031" t="s">
        <v>149</v>
      </c>
      <c r="I1031">
        <v>7</v>
      </c>
      <c r="J1031">
        <v>1433.6110000000001</v>
      </c>
      <c r="K1031">
        <v>0.31482300000000002</v>
      </c>
    </row>
    <row r="1032" spans="1:11">
      <c r="A1032" t="s">
        <v>199</v>
      </c>
      <c r="B1032">
        <v>4.6199991304339298E-3</v>
      </c>
      <c r="C1032" t="s">
        <v>166</v>
      </c>
      <c r="D1032" t="s">
        <v>200</v>
      </c>
      <c r="E1032" t="s">
        <v>165</v>
      </c>
      <c r="F1032" t="s">
        <v>513</v>
      </c>
      <c r="G1032" t="s">
        <v>149</v>
      </c>
      <c r="H1032" t="s">
        <v>149</v>
      </c>
      <c r="I1032">
        <v>2</v>
      </c>
      <c r="J1032">
        <v>1375.06</v>
      </c>
      <c r="K1032">
        <v>0.31482300000000002</v>
      </c>
    </row>
    <row r="1033" spans="1:11">
      <c r="A1033" t="s">
        <v>234</v>
      </c>
      <c r="B1033">
        <v>5.3394502767307998E-2</v>
      </c>
      <c r="C1033" t="s">
        <v>236</v>
      </c>
      <c r="D1033" t="s">
        <v>235</v>
      </c>
      <c r="E1033" t="s">
        <v>165</v>
      </c>
      <c r="F1033" t="s">
        <v>513</v>
      </c>
      <c r="G1033" t="s">
        <v>149</v>
      </c>
      <c r="H1033" t="s">
        <v>149</v>
      </c>
      <c r="I1033">
        <v>22</v>
      </c>
      <c r="J1033">
        <v>1308.759</v>
      </c>
      <c r="K1033">
        <v>0.31482300000000002</v>
      </c>
    </row>
    <row r="1034" spans="1:11">
      <c r="A1034" t="s">
        <v>239</v>
      </c>
      <c r="B1034">
        <v>1.23621127373646E-2</v>
      </c>
      <c r="C1034" t="s">
        <v>241</v>
      </c>
      <c r="D1034" t="s">
        <v>240</v>
      </c>
      <c r="E1034" t="s">
        <v>169</v>
      </c>
      <c r="F1034" t="s">
        <v>513</v>
      </c>
      <c r="G1034" t="s">
        <v>149</v>
      </c>
      <c r="H1034" t="s">
        <v>242</v>
      </c>
      <c r="I1034">
        <v>5</v>
      </c>
      <c r="J1034">
        <v>1284.7270000000001</v>
      </c>
      <c r="K1034">
        <v>0.31482300000000002</v>
      </c>
    </row>
    <row r="1035" spans="1:11">
      <c r="A1035" t="s">
        <v>243</v>
      </c>
      <c r="B1035">
        <v>5.7577682348999203E-2</v>
      </c>
      <c r="C1035" t="s">
        <v>236</v>
      </c>
      <c r="D1035" t="s">
        <v>244</v>
      </c>
      <c r="E1035" t="s">
        <v>165</v>
      </c>
      <c r="F1035" t="s">
        <v>513</v>
      </c>
      <c r="G1035" t="s">
        <v>149</v>
      </c>
      <c r="H1035" t="s">
        <v>149</v>
      </c>
      <c r="I1035">
        <v>24</v>
      </c>
      <c r="J1035">
        <v>1324.008</v>
      </c>
      <c r="K1035">
        <v>0.31482300000000002</v>
      </c>
    </row>
    <row r="1036" spans="1:11">
      <c r="A1036" t="s">
        <v>111</v>
      </c>
      <c r="B1036">
        <v>0.69507128467330104</v>
      </c>
      <c r="C1036" t="s">
        <v>114</v>
      </c>
      <c r="D1036" t="s">
        <v>112</v>
      </c>
      <c r="E1036" t="s">
        <v>113</v>
      </c>
      <c r="F1036" t="s">
        <v>514</v>
      </c>
      <c r="G1036" t="s">
        <v>115</v>
      </c>
      <c r="H1036" t="s">
        <v>116</v>
      </c>
      <c r="I1036">
        <v>503</v>
      </c>
      <c r="J1036">
        <v>627.36500000000001</v>
      </c>
      <c r="K1036">
        <v>1.153502</v>
      </c>
    </row>
    <row r="1037" spans="1:11">
      <c r="A1037" t="s">
        <v>117</v>
      </c>
      <c r="B1037">
        <v>0.42449435754185499</v>
      </c>
      <c r="C1037" t="s">
        <v>119</v>
      </c>
      <c r="D1037" t="s">
        <v>118</v>
      </c>
      <c r="E1037" t="s">
        <v>113</v>
      </c>
      <c r="F1037" t="s">
        <v>514</v>
      </c>
      <c r="G1037" t="s">
        <v>120</v>
      </c>
      <c r="H1037" t="s">
        <v>121</v>
      </c>
      <c r="I1037">
        <v>453</v>
      </c>
      <c r="J1037">
        <v>925.14099999999996</v>
      </c>
      <c r="K1037">
        <v>1.153502</v>
      </c>
    </row>
    <row r="1038" spans="1:11">
      <c r="A1038" t="s">
        <v>122</v>
      </c>
      <c r="B1038">
        <v>0.404978220349475</v>
      </c>
      <c r="C1038" t="s">
        <v>124</v>
      </c>
      <c r="D1038" t="s">
        <v>123</v>
      </c>
      <c r="E1038" t="s">
        <v>113</v>
      </c>
      <c r="F1038" t="s">
        <v>514</v>
      </c>
      <c r="G1038" t="s">
        <v>120</v>
      </c>
      <c r="H1038" t="s">
        <v>125</v>
      </c>
      <c r="I1038">
        <v>362</v>
      </c>
      <c r="J1038">
        <v>774.923</v>
      </c>
      <c r="K1038">
        <v>1.153502</v>
      </c>
    </row>
    <row r="1039" spans="1:11">
      <c r="A1039" t="s">
        <v>126</v>
      </c>
      <c r="B1039">
        <v>0.68406487074593603</v>
      </c>
      <c r="C1039" t="s">
        <v>119</v>
      </c>
      <c r="D1039" t="s">
        <v>127</v>
      </c>
      <c r="E1039" t="s">
        <v>113</v>
      </c>
      <c r="F1039" t="s">
        <v>514</v>
      </c>
      <c r="G1039" t="s">
        <v>120</v>
      </c>
      <c r="H1039" t="s">
        <v>128</v>
      </c>
      <c r="I1039">
        <v>668</v>
      </c>
      <c r="J1039">
        <v>846.56600000000003</v>
      </c>
      <c r="K1039">
        <v>1.153502</v>
      </c>
    </row>
    <row r="1040" spans="1:11">
      <c r="A1040" t="s">
        <v>129</v>
      </c>
      <c r="B1040">
        <v>0.36986668602692901</v>
      </c>
      <c r="C1040" t="s">
        <v>124</v>
      </c>
      <c r="D1040" t="s">
        <v>130</v>
      </c>
      <c r="E1040" t="s">
        <v>113</v>
      </c>
      <c r="F1040" t="s">
        <v>514</v>
      </c>
      <c r="G1040" t="s">
        <v>120</v>
      </c>
      <c r="H1040" t="s">
        <v>131</v>
      </c>
      <c r="I1040">
        <v>140</v>
      </c>
      <c r="J1040">
        <v>328.14400000000001</v>
      </c>
      <c r="K1040">
        <v>1.153502</v>
      </c>
    </row>
    <row r="1041" spans="1:11">
      <c r="A1041" t="s">
        <v>132</v>
      </c>
      <c r="B1041">
        <v>0.82057479740392203</v>
      </c>
      <c r="C1041" t="s">
        <v>114</v>
      </c>
      <c r="D1041" t="s">
        <v>133</v>
      </c>
      <c r="E1041" t="s">
        <v>113</v>
      </c>
      <c r="F1041" t="s">
        <v>514</v>
      </c>
      <c r="G1041" t="s">
        <v>115</v>
      </c>
      <c r="H1041" t="s">
        <v>134</v>
      </c>
      <c r="I1041">
        <v>682</v>
      </c>
      <c r="J1041">
        <v>720.52300000000002</v>
      </c>
      <c r="K1041">
        <v>1.153502</v>
      </c>
    </row>
    <row r="1042" spans="1:11">
      <c r="A1042" t="s">
        <v>135</v>
      </c>
      <c r="B1042">
        <v>0.65704314129334895</v>
      </c>
      <c r="C1042" t="s">
        <v>119</v>
      </c>
      <c r="D1042" t="s">
        <v>136</v>
      </c>
      <c r="E1042" t="s">
        <v>113</v>
      </c>
      <c r="F1042" t="s">
        <v>514</v>
      </c>
      <c r="G1042" t="s">
        <v>137</v>
      </c>
      <c r="H1042" t="s">
        <v>138</v>
      </c>
      <c r="I1042">
        <v>601</v>
      </c>
      <c r="J1042">
        <v>792.98</v>
      </c>
      <c r="K1042">
        <v>1.153502</v>
      </c>
    </row>
    <row r="1043" spans="1:11">
      <c r="A1043" t="s">
        <v>139</v>
      </c>
      <c r="B1043">
        <v>0.67586693550613197</v>
      </c>
      <c r="C1043" t="s">
        <v>119</v>
      </c>
      <c r="D1043" t="s">
        <v>140</v>
      </c>
      <c r="E1043" t="s">
        <v>113</v>
      </c>
      <c r="F1043" t="s">
        <v>514</v>
      </c>
      <c r="G1043" t="s">
        <v>137</v>
      </c>
      <c r="H1043" t="s">
        <v>141</v>
      </c>
      <c r="I1043">
        <v>561</v>
      </c>
      <c r="J1043">
        <v>719.58699999999999</v>
      </c>
      <c r="K1043">
        <v>1.153502</v>
      </c>
    </row>
    <row r="1044" spans="1:11">
      <c r="A1044" t="s">
        <v>142</v>
      </c>
      <c r="B1044">
        <v>0.67866195540817498</v>
      </c>
      <c r="C1044" t="s">
        <v>119</v>
      </c>
      <c r="D1044" t="s">
        <v>143</v>
      </c>
      <c r="E1044" t="s">
        <v>113</v>
      </c>
      <c r="F1044" t="s">
        <v>514</v>
      </c>
      <c r="G1044" t="s">
        <v>137</v>
      </c>
      <c r="H1044" t="s">
        <v>144</v>
      </c>
      <c r="I1044">
        <v>607</v>
      </c>
      <c r="J1044">
        <v>775.38400000000001</v>
      </c>
      <c r="K1044">
        <v>1.153502</v>
      </c>
    </row>
    <row r="1045" spans="1:11">
      <c r="A1045" t="s">
        <v>156</v>
      </c>
      <c r="B1045">
        <v>0.11829013307278</v>
      </c>
      <c r="C1045" t="s">
        <v>119</v>
      </c>
      <c r="D1045" t="s">
        <v>157</v>
      </c>
      <c r="E1045" t="s">
        <v>113</v>
      </c>
      <c r="F1045" t="s">
        <v>514</v>
      </c>
      <c r="G1045" t="s">
        <v>158</v>
      </c>
      <c r="H1045" t="s">
        <v>158</v>
      </c>
      <c r="I1045">
        <v>92</v>
      </c>
      <c r="J1045">
        <v>674.25</v>
      </c>
      <c r="K1045">
        <v>1.153502</v>
      </c>
    </row>
    <row r="1046" spans="1:11">
      <c r="A1046" t="s">
        <v>159</v>
      </c>
      <c r="B1046">
        <v>1.5549545205075599E-3</v>
      </c>
      <c r="C1046" t="s">
        <v>162</v>
      </c>
      <c r="D1046" t="s">
        <v>160</v>
      </c>
      <c r="E1046" t="s">
        <v>161</v>
      </c>
      <c r="F1046" t="s">
        <v>514</v>
      </c>
      <c r="G1046" t="s">
        <v>149</v>
      </c>
      <c r="H1046" t="s">
        <v>149</v>
      </c>
      <c r="I1046">
        <v>2</v>
      </c>
      <c r="J1046">
        <v>1115.049</v>
      </c>
      <c r="K1046">
        <v>1.153502</v>
      </c>
    </row>
    <row r="1047" spans="1:11">
      <c r="A1047" t="s">
        <v>167</v>
      </c>
      <c r="B1047">
        <v>7.0061868394258396E-4</v>
      </c>
      <c r="C1047" t="s">
        <v>162</v>
      </c>
      <c r="D1047" t="s">
        <v>168</v>
      </c>
      <c r="E1047" t="s">
        <v>169</v>
      </c>
      <c r="F1047" t="s">
        <v>514</v>
      </c>
      <c r="G1047" t="s">
        <v>149</v>
      </c>
      <c r="H1047" t="s">
        <v>170</v>
      </c>
      <c r="I1047">
        <v>1</v>
      </c>
      <c r="J1047">
        <v>1237.3710000000001</v>
      </c>
      <c r="K1047">
        <v>1.153502</v>
      </c>
    </row>
    <row r="1048" spans="1:11">
      <c r="A1048" t="s">
        <v>180</v>
      </c>
      <c r="B1048">
        <v>1.2420159091584299E-3</v>
      </c>
      <c r="C1048" t="s">
        <v>162</v>
      </c>
      <c r="D1048" t="s">
        <v>181</v>
      </c>
      <c r="E1048" t="s">
        <v>165</v>
      </c>
      <c r="F1048" t="s">
        <v>514</v>
      </c>
      <c r="G1048" t="s">
        <v>149</v>
      </c>
      <c r="H1048" t="s">
        <v>149</v>
      </c>
      <c r="I1048">
        <v>2</v>
      </c>
      <c r="J1048">
        <v>1395.9970000000001</v>
      </c>
      <c r="K1048">
        <v>1.153502</v>
      </c>
    </row>
    <row r="1049" spans="1:11">
      <c r="A1049" t="s">
        <v>232</v>
      </c>
      <c r="B1049">
        <v>0.107599568683639</v>
      </c>
      <c r="C1049" t="s">
        <v>233</v>
      </c>
      <c r="D1049" t="s">
        <v>1</v>
      </c>
      <c r="E1049" t="s">
        <v>113</v>
      </c>
      <c r="F1049" t="s">
        <v>514</v>
      </c>
      <c r="G1049" t="s">
        <v>1</v>
      </c>
      <c r="H1049" t="s">
        <v>1</v>
      </c>
      <c r="I1049">
        <v>144</v>
      </c>
      <c r="J1049">
        <v>1160.202</v>
      </c>
      <c r="K1049">
        <v>1.153502</v>
      </c>
    </row>
    <row r="1050" spans="1:11">
      <c r="A1050" t="s">
        <v>239</v>
      </c>
      <c r="B1050">
        <v>6.7479335420577195E-4</v>
      </c>
      <c r="C1050" t="s">
        <v>241</v>
      </c>
      <c r="D1050" t="s">
        <v>240</v>
      </c>
      <c r="E1050" t="s">
        <v>169</v>
      </c>
      <c r="F1050" t="s">
        <v>514</v>
      </c>
      <c r="G1050" t="s">
        <v>149</v>
      </c>
      <c r="H1050" t="s">
        <v>242</v>
      </c>
      <c r="I1050">
        <v>1</v>
      </c>
      <c r="J1050">
        <v>1284.7270000000001</v>
      </c>
      <c r="K1050">
        <v>1.153502</v>
      </c>
    </row>
    <row r="1051" spans="1:11">
      <c r="A1051" t="s">
        <v>135</v>
      </c>
      <c r="B1051">
        <v>1.8497210937262901E-3</v>
      </c>
      <c r="C1051" t="s">
        <v>119</v>
      </c>
      <c r="D1051" t="s">
        <v>136</v>
      </c>
      <c r="E1051" t="s">
        <v>113</v>
      </c>
      <c r="F1051" t="s">
        <v>515</v>
      </c>
      <c r="G1051" t="s">
        <v>137</v>
      </c>
      <c r="H1051" t="s">
        <v>138</v>
      </c>
      <c r="I1051">
        <v>1</v>
      </c>
      <c r="J1051">
        <v>792.98</v>
      </c>
      <c r="K1051">
        <v>0.68176000000000003</v>
      </c>
    </row>
    <row r="1052" spans="1:11">
      <c r="A1052" t="s">
        <v>139</v>
      </c>
      <c r="B1052">
        <v>2.03838011651555E-3</v>
      </c>
      <c r="C1052" t="s">
        <v>119</v>
      </c>
      <c r="D1052" t="s">
        <v>140</v>
      </c>
      <c r="E1052" t="s">
        <v>113</v>
      </c>
      <c r="F1052" t="s">
        <v>515</v>
      </c>
      <c r="G1052" t="s">
        <v>137</v>
      </c>
      <c r="H1052" t="s">
        <v>141</v>
      </c>
      <c r="I1052">
        <v>1</v>
      </c>
      <c r="J1052">
        <v>719.58699999999999</v>
      </c>
      <c r="K1052">
        <v>0.68176000000000003</v>
      </c>
    </row>
    <row r="1053" spans="1:11">
      <c r="A1053" t="s">
        <v>232</v>
      </c>
      <c r="B1053">
        <v>7.5855333790309301E-3</v>
      </c>
      <c r="C1053" t="s">
        <v>233</v>
      </c>
      <c r="D1053" t="s">
        <v>1</v>
      </c>
      <c r="E1053" t="s">
        <v>113</v>
      </c>
      <c r="F1053" t="s">
        <v>515</v>
      </c>
      <c r="G1053" t="s">
        <v>1</v>
      </c>
      <c r="H1053" t="s">
        <v>1</v>
      </c>
      <c r="I1053">
        <v>6</v>
      </c>
      <c r="J1053">
        <v>1160.202</v>
      </c>
      <c r="K1053">
        <v>0.68176000000000003</v>
      </c>
    </row>
    <row r="1054" spans="1:11">
      <c r="A1054" t="s">
        <v>111</v>
      </c>
      <c r="B1054">
        <v>0.267007356089764</v>
      </c>
      <c r="C1054" t="s">
        <v>114</v>
      </c>
      <c r="D1054" t="s">
        <v>112</v>
      </c>
      <c r="E1054" t="s">
        <v>113</v>
      </c>
      <c r="F1054" t="s">
        <v>516</v>
      </c>
      <c r="G1054" t="s">
        <v>115</v>
      </c>
      <c r="H1054" t="s">
        <v>116</v>
      </c>
      <c r="I1054">
        <v>53</v>
      </c>
      <c r="J1054">
        <v>627.36500000000001</v>
      </c>
      <c r="K1054">
        <v>0.31639699999999998</v>
      </c>
    </row>
    <row r="1055" spans="1:11">
      <c r="A1055" t="s">
        <v>117</v>
      </c>
      <c r="B1055">
        <v>4.0995950570126401E-2</v>
      </c>
      <c r="C1055" t="s">
        <v>119</v>
      </c>
      <c r="D1055" t="s">
        <v>118</v>
      </c>
      <c r="E1055" t="s">
        <v>113</v>
      </c>
      <c r="F1055" t="s">
        <v>516</v>
      </c>
      <c r="G1055" t="s">
        <v>120</v>
      </c>
      <c r="H1055" t="s">
        <v>121</v>
      </c>
      <c r="I1055">
        <v>12</v>
      </c>
      <c r="J1055">
        <v>925.14099999999996</v>
      </c>
      <c r="K1055">
        <v>0.31639699999999998</v>
      </c>
    </row>
    <row r="1056" spans="1:11">
      <c r="A1056" t="s">
        <v>122</v>
      </c>
      <c r="B1056">
        <v>3.6707229014751201E-2</v>
      </c>
      <c r="C1056" t="s">
        <v>124</v>
      </c>
      <c r="D1056" t="s">
        <v>123</v>
      </c>
      <c r="E1056" t="s">
        <v>113</v>
      </c>
      <c r="F1056" t="s">
        <v>516</v>
      </c>
      <c r="G1056" t="s">
        <v>120</v>
      </c>
      <c r="H1056" t="s">
        <v>125</v>
      </c>
      <c r="I1056">
        <v>9</v>
      </c>
      <c r="J1056">
        <v>774.923</v>
      </c>
      <c r="K1056">
        <v>0.31639699999999998</v>
      </c>
    </row>
    <row r="1057" spans="1:11">
      <c r="A1057" t="s">
        <v>126</v>
      </c>
      <c r="B1057">
        <v>1.4933679006873E-2</v>
      </c>
      <c r="C1057" t="s">
        <v>119</v>
      </c>
      <c r="D1057" t="s">
        <v>127</v>
      </c>
      <c r="E1057" t="s">
        <v>113</v>
      </c>
      <c r="F1057" t="s">
        <v>516</v>
      </c>
      <c r="G1057" t="s">
        <v>120</v>
      </c>
      <c r="H1057" t="s">
        <v>128</v>
      </c>
      <c r="I1057">
        <v>4</v>
      </c>
      <c r="J1057">
        <v>846.56600000000003</v>
      </c>
      <c r="K1057">
        <v>0.31639699999999998</v>
      </c>
    </row>
    <row r="1058" spans="1:11">
      <c r="A1058" t="s">
        <v>129</v>
      </c>
      <c r="B1058">
        <v>5.77902303659329E-2</v>
      </c>
      <c r="C1058" t="s">
        <v>124</v>
      </c>
      <c r="D1058" t="s">
        <v>130</v>
      </c>
      <c r="E1058" t="s">
        <v>113</v>
      </c>
      <c r="F1058" t="s">
        <v>516</v>
      </c>
      <c r="G1058" t="s">
        <v>120</v>
      </c>
      <c r="H1058" t="s">
        <v>131</v>
      </c>
      <c r="I1058">
        <v>6</v>
      </c>
      <c r="J1058">
        <v>328.14400000000001</v>
      </c>
      <c r="K1058">
        <v>0.31639699999999998</v>
      </c>
    </row>
    <row r="1059" spans="1:11">
      <c r="A1059" t="s">
        <v>132</v>
      </c>
      <c r="B1059">
        <v>0.26319100643836002</v>
      </c>
      <c r="C1059" t="s">
        <v>114</v>
      </c>
      <c r="D1059" t="s">
        <v>133</v>
      </c>
      <c r="E1059" t="s">
        <v>113</v>
      </c>
      <c r="F1059" t="s">
        <v>516</v>
      </c>
      <c r="G1059" t="s">
        <v>115</v>
      </c>
      <c r="H1059" t="s">
        <v>134</v>
      </c>
      <c r="I1059">
        <v>60</v>
      </c>
      <c r="J1059">
        <v>720.52300000000002</v>
      </c>
      <c r="K1059">
        <v>0.31639699999999998</v>
      </c>
    </row>
    <row r="1060" spans="1:11">
      <c r="A1060" t="s">
        <v>135</v>
      </c>
      <c r="B1060">
        <v>3.9857073640358003E-2</v>
      </c>
      <c r="C1060" t="s">
        <v>119</v>
      </c>
      <c r="D1060" t="s">
        <v>136</v>
      </c>
      <c r="E1060" t="s">
        <v>113</v>
      </c>
      <c r="F1060" t="s">
        <v>516</v>
      </c>
      <c r="G1060" t="s">
        <v>137</v>
      </c>
      <c r="H1060" t="s">
        <v>138</v>
      </c>
      <c r="I1060">
        <v>10</v>
      </c>
      <c r="J1060">
        <v>792.98</v>
      </c>
      <c r="K1060">
        <v>0.31639699999999998</v>
      </c>
    </row>
    <row r="1061" spans="1:11">
      <c r="A1061" t="s">
        <v>139</v>
      </c>
      <c r="B1061">
        <v>5.2706670223888599E-2</v>
      </c>
      <c r="C1061" t="s">
        <v>119</v>
      </c>
      <c r="D1061" t="s">
        <v>140</v>
      </c>
      <c r="E1061" t="s">
        <v>113</v>
      </c>
      <c r="F1061" t="s">
        <v>516</v>
      </c>
      <c r="G1061" t="s">
        <v>137</v>
      </c>
      <c r="H1061" t="s">
        <v>141</v>
      </c>
      <c r="I1061">
        <v>12</v>
      </c>
      <c r="J1061">
        <v>719.58699999999999</v>
      </c>
      <c r="K1061">
        <v>0.31639699999999998</v>
      </c>
    </row>
    <row r="1062" spans="1:11">
      <c r="A1062" t="s">
        <v>142</v>
      </c>
      <c r="B1062">
        <v>2.0380780526378602E-2</v>
      </c>
      <c r="C1062" t="s">
        <v>119</v>
      </c>
      <c r="D1062" t="s">
        <v>143</v>
      </c>
      <c r="E1062" t="s">
        <v>113</v>
      </c>
      <c r="F1062" t="s">
        <v>516</v>
      </c>
      <c r="G1062" t="s">
        <v>137</v>
      </c>
      <c r="H1062" t="s">
        <v>144</v>
      </c>
      <c r="I1062">
        <v>5</v>
      </c>
      <c r="J1062">
        <v>775.38400000000001</v>
      </c>
      <c r="K1062">
        <v>0.31639699999999998</v>
      </c>
    </row>
    <row r="1063" spans="1:11">
      <c r="A1063" t="s">
        <v>156</v>
      </c>
      <c r="B1063">
        <v>0.13593919249604799</v>
      </c>
      <c r="C1063" t="s">
        <v>119</v>
      </c>
      <c r="D1063" t="s">
        <v>157</v>
      </c>
      <c r="E1063" t="s">
        <v>113</v>
      </c>
      <c r="F1063" t="s">
        <v>516</v>
      </c>
      <c r="G1063" t="s">
        <v>158</v>
      </c>
      <c r="H1063" t="s">
        <v>158</v>
      </c>
      <c r="I1063">
        <v>29</v>
      </c>
      <c r="J1063">
        <v>674.25</v>
      </c>
      <c r="K1063">
        <v>0.31639699999999998</v>
      </c>
    </row>
    <row r="1064" spans="1:11">
      <c r="A1064" t="s">
        <v>234</v>
      </c>
      <c r="B1064">
        <v>2.4149489902519201E-3</v>
      </c>
      <c r="C1064" t="s">
        <v>236</v>
      </c>
      <c r="D1064" t="s">
        <v>235</v>
      </c>
      <c r="E1064" t="s">
        <v>165</v>
      </c>
      <c r="F1064" t="s">
        <v>516</v>
      </c>
      <c r="G1064" t="s">
        <v>149</v>
      </c>
      <c r="H1064" t="s">
        <v>149</v>
      </c>
      <c r="I1064">
        <v>1</v>
      </c>
      <c r="J1064">
        <v>1308.759</v>
      </c>
      <c r="K1064">
        <v>0.31639699999999998</v>
      </c>
    </row>
    <row r="1065" spans="1:11">
      <c r="A1065" t="s">
        <v>111</v>
      </c>
      <c r="B1065">
        <v>4.1987263245039497</v>
      </c>
      <c r="C1065" t="s">
        <v>114</v>
      </c>
      <c r="D1065" t="s">
        <v>112</v>
      </c>
      <c r="E1065" t="s">
        <v>113</v>
      </c>
      <c r="F1065" t="s">
        <v>517</v>
      </c>
      <c r="G1065" t="s">
        <v>115</v>
      </c>
      <c r="H1065" t="s">
        <v>116</v>
      </c>
      <c r="I1065">
        <v>974</v>
      </c>
      <c r="J1065">
        <v>627.36500000000001</v>
      </c>
      <c r="K1065">
        <v>0.36976100000000001</v>
      </c>
    </row>
    <row r="1066" spans="1:11">
      <c r="A1066" t="s">
        <v>117</v>
      </c>
      <c r="B1066">
        <v>0.347870763576972</v>
      </c>
      <c r="C1066" t="s">
        <v>119</v>
      </c>
      <c r="D1066" t="s">
        <v>118</v>
      </c>
      <c r="E1066" t="s">
        <v>113</v>
      </c>
      <c r="F1066" t="s">
        <v>517</v>
      </c>
      <c r="G1066" t="s">
        <v>120</v>
      </c>
      <c r="H1066" t="s">
        <v>121</v>
      </c>
      <c r="I1066">
        <v>119</v>
      </c>
      <c r="J1066">
        <v>925.14099999999996</v>
      </c>
      <c r="K1066">
        <v>0.36976100000000001</v>
      </c>
    </row>
    <row r="1067" spans="1:11">
      <c r="A1067" t="s">
        <v>122</v>
      </c>
      <c r="B1067">
        <v>0.26872685619770498</v>
      </c>
      <c r="C1067" t="s">
        <v>124</v>
      </c>
      <c r="D1067" t="s">
        <v>123</v>
      </c>
      <c r="E1067" t="s">
        <v>113</v>
      </c>
      <c r="F1067" t="s">
        <v>517</v>
      </c>
      <c r="G1067" t="s">
        <v>120</v>
      </c>
      <c r="H1067" t="s">
        <v>125</v>
      </c>
      <c r="I1067">
        <v>77</v>
      </c>
      <c r="J1067">
        <v>774.923</v>
      </c>
      <c r="K1067">
        <v>0.36976100000000001</v>
      </c>
    </row>
    <row r="1068" spans="1:11">
      <c r="A1068" t="s">
        <v>126</v>
      </c>
      <c r="B1068">
        <v>0.49197019862667402</v>
      </c>
      <c r="C1068" t="s">
        <v>119</v>
      </c>
      <c r="D1068" t="s">
        <v>127</v>
      </c>
      <c r="E1068" t="s">
        <v>113</v>
      </c>
      <c r="F1068" t="s">
        <v>517</v>
      </c>
      <c r="G1068" t="s">
        <v>120</v>
      </c>
      <c r="H1068" t="s">
        <v>128</v>
      </c>
      <c r="I1068">
        <v>154</v>
      </c>
      <c r="J1068">
        <v>846.56600000000003</v>
      </c>
      <c r="K1068">
        <v>0.36976100000000001</v>
      </c>
    </row>
    <row r="1069" spans="1:11">
      <c r="A1069" t="s">
        <v>129</v>
      </c>
      <c r="B1069">
        <v>0.54394922852326399</v>
      </c>
      <c r="C1069" t="s">
        <v>124</v>
      </c>
      <c r="D1069" t="s">
        <v>130</v>
      </c>
      <c r="E1069" t="s">
        <v>113</v>
      </c>
      <c r="F1069" t="s">
        <v>517</v>
      </c>
      <c r="G1069" t="s">
        <v>120</v>
      </c>
      <c r="H1069" t="s">
        <v>131</v>
      </c>
      <c r="I1069">
        <v>66</v>
      </c>
      <c r="J1069">
        <v>328.14400000000001</v>
      </c>
      <c r="K1069">
        <v>0.36976100000000001</v>
      </c>
    </row>
    <row r="1070" spans="1:11">
      <c r="A1070" t="s">
        <v>132</v>
      </c>
      <c r="B1070">
        <v>6.3958848935929202</v>
      </c>
      <c r="C1070" t="s">
        <v>114</v>
      </c>
      <c r="D1070" t="s">
        <v>133</v>
      </c>
      <c r="E1070" t="s">
        <v>113</v>
      </c>
      <c r="F1070" t="s">
        <v>517</v>
      </c>
      <c r="G1070" t="s">
        <v>115</v>
      </c>
      <c r="H1070" t="s">
        <v>134</v>
      </c>
      <c r="I1070">
        <v>1704</v>
      </c>
      <c r="J1070">
        <v>720.52300000000002</v>
      </c>
      <c r="K1070">
        <v>0.36976100000000001</v>
      </c>
    </row>
    <row r="1071" spans="1:11">
      <c r="A1071" t="s">
        <v>135</v>
      </c>
      <c r="B1071">
        <v>0.53885727470364897</v>
      </c>
      <c r="C1071" t="s">
        <v>119</v>
      </c>
      <c r="D1071" t="s">
        <v>136</v>
      </c>
      <c r="E1071" t="s">
        <v>113</v>
      </c>
      <c r="F1071" t="s">
        <v>517</v>
      </c>
      <c r="G1071" t="s">
        <v>137</v>
      </c>
      <c r="H1071" t="s">
        <v>138</v>
      </c>
      <c r="I1071">
        <v>158</v>
      </c>
      <c r="J1071">
        <v>792.98</v>
      </c>
      <c r="K1071">
        <v>0.36976100000000001</v>
      </c>
    </row>
    <row r="1072" spans="1:11">
      <c r="A1072" t="s">
        <v>139</v>
      </c>
      <c r="B1072">
        <v>0.56750871580177897</v>
      </c>
      <c r="C1072" t="s">
        <v>119</v>
      </c>
      <c r="D1072" t="s">
        <v>140</v>
      </c>
      <c r="E1072" t="s">
        <v>113</v>
      </c>
      <c r="F1072" t="s">
        <v>517</v>
      </c>
      <c r="G1072" t="s">
        <v>137</v>
      </c>
      <c r="H1072" t="s">
        <v>141</v>
      </c>
      <c r="I1072">
        <v>151</v>
      </c>
      <c r="J1072">
        <v>719.58699999999999</v>
      </c>
      <c r="K1072">
        <v>0.36976100000000001</v>
      </c>
    </row>
    <row r="1073" spans="1:11">
      <c r="A1073" t="s">
        <v>142</v>
      </c>
      <c r="B1073">
        <v>0.519694751266081</v>
      </c>
      <c r="C1073" t="s">
        <v>119</v>
      </c>
      <c r="D1073" t="s">
        <v>143</v>
      </c>
      <c r="E1073" t="s">
        <v>113</v>
      </c>
      <c r="F1073" t="s">
        <v>517</v>
      </c>
      <c r="G1073" t="s">
        <v>137</v>
      </c>
      <c r="H1073" t="s">
        <v>144</v>
      </c>
      <c r="I1073">
        <v>149</v>
      </c>
      <c r="J1073">
        <v>775.38400000000001</v>
      </c>
      <c r="K1073">
        <v>0.36976100000000001</v>
      </c>
    </row>
    <row r="1074" spans="1:11">
      <c r="A1074" t="s">
        <v>156</v>
      </c>
      <c r="B1074">
        <v>1.4560107023284501</v>
      </c>
      <c r="C1074" t="s">
        <v>119</v>
      </c>
      <c r="D1074" t="s">
        <v>157</v>
      </c>
      <c r="E1074" t="s">
        <v>113</v>
      </c>
      <c r="F1074" t="s">
        <v>517</v>
      </c>
      <c r="G1074" t="s">
        <v>158</v>
      </c>
      <c r="H1074" t="s">
        <v>158</v>
      </c>
      <c r="I1074">
        <v>363</v>
      </c>
      <c r="J1074">
        <v>674.25</v>
      </c>
      <c r="K1074">
        <v>0.36976100000000001</v>
      </c>
    </row>
    <row r="1075" spans="1:11">
      <c r="A1075" t="s">
        <v>180</v>
      </c>
      <c r="B1075">
        <v>1.93728899917253E-3</v>
      </c>
      <c r="C1075" t="s">
        <v>162</v>
      </c>
      <c r="D1075" t="s">
        <v>181</v>
      </c>
      <c r="E1075" t="s">
        <v>165</v>
      </c>
      <c r="F1075" t="s">
        <v>517</v>
      </c>
      <c r="G1075" t="s">
        <v>149</v>
      </c>
      <c r="H1075" t="s">
        <v>149</v>
      </c>
      <c r="I1075">
        <v>1</v>
      </c>
      <c r="J1075">
        <v>1395.9970000000001</v>
      </c>
      <c r="K1075">
        <v>0.36976100000000001</v>
      </c>
    </row>
    <row r="1076" spans="1:11">
      <c r="A1076" t="s">
        <v>232</v>
      </c>
      <c r="B1076">
        <v>1.39860970640174E-2</v>
      </c>
      <c r="C1076" t="s">
        <v>233</v>
      </c>
      <c r="D1076" t="s">
        <v>1</v>
      </c>
      <c r="E1076" t="s">
        <v>113</v>
      </c>
      <c r="F1076" t="s">
        <v>517</v>
      </c>
      <c r="G1076" t="s">
        <v>1</v>
      </c>
      <c r="H1076" t="s">
        <v>1</v>
      </c>
      <c r="I1076">
        <v>6</v>
      </c>
      <c r="J1076">
        <v>1160.202</v>
      </c>
      <c r="K1076">
        <v>0.36976100000000001</v>
      </c>
    </row>
    <row r="1077" spans="1:11">
      <c r="A1077" t="s">
        <v>234</v>
      </c>
      <c r="B1077">
        <v>4.1328458959638097E-3</v>
      </c>
      <c r="C1077" t="s">
        <v>236</v>
      </c>
      <c r="D1077" t="s">
        <v>235</v>
      </c>
      <c r="E1077" t="s">
        <v>165</v>
      </c>
      <c r="F1077" t="s">
        <v>517</v>
      </c>
      <c r="G1077" t="s">
        <v>149</v>
      </c>
      <c r="H1077" t="s">
        <v>149</v>
      </c>
      <c r="I1077">
        <v>2</v>
      </c>
      <c r="J1077">
        <v>1308.759</v>
      </c>
      <c r="K1077">
        <v>0.36976100000000001</v>
      </c>
    </row>
    <row r="1078" spans="1:11">
      <c r="A1078" t="s">
        <v>111</v>
      </c>
      <c r="B1078">
        <v>0.37641295775246902</v>
      </c>
      <c r="C1078" t="s">
        <v>114</v>
      </c>
      <c r="D1078" t="s">
        <v>112</v>
      </c>
      <c r="E1078" t="s">
        <v>113</v>
      </c>
      <c r="F1078" t="s">
        <v>518</v>
      </c>
      <c r="G1078" t="s">
        <v>115</v>
      </c>
      <c r="H1078" t="s">
        <v>116</v>
      </c>
      <c r="I1078">
        <v>67</v>
      </c>
      <c r="J1078">
        <v>627.36500000000001</v>
      </c>
      <c r="K1078">
        <v>0.28372000000000003</v>
      </c>
    </row>
    <row r="1079" spans="1:11">
      <c r="A1079" t="s">
        <v>117</v>
      </c>
      <c r="B1079">
        <v>3.0097416056627599</v>
      </c>
      <c r="C1079" t="s">
        <v>119</v>
      </c>
      <c r="D1079" t="s">
        <v>118</v>
      </c>
      <c r="E1079" t="s">
        <v>113</v>
      </c>
      <c r="F1079" t="s">
        <v>518</v>
      </c>
      <c r="G1079" t="s">
        <v>120</v>
      </c>
      <c r="H1079" t="s">
        <v>121</v>
      </c>
      <c r="I1079">
        <v>790</v>
      </c>
      <c r="J1079">
        <v>925.14099999999996</v>
      </c>
      <c r="K1079">
        <v>0.28372000000000003</v>
      </c>
    </row>
    <row r="1080" spans="1:11">
      <c r="A1080" t="s">
        <v>122</v>
      </c>
      <c r="B1080">
        <v>3.2384074606690101</v>
      </c>
      <c r="C1080" t="s">
        <v>124</v>
      </c>
      <c r="D1080" t="s">
        <v>123</v>
      </c>
      <c r="E1080" t="s">
        <v>113</v>
      </c>
      <c r="F1080" t="s">
        <v>518</v>
      </c>
      <c r="G1080" t="s">
        <v>120</v>
      </c>
      <c r="H1080" t="s">
        <v>125</v>
      </c>
      <c r="I1080">
        <v>712</v>
      </c>
      <c r="J1080">
        <v>774.923</v>
      </c>
      <c r="K1080">
        <v>0.28372000000000003</v>
      </c>
    </row>
    <row r="1081" spans="1:11">
      <c r="A1081" t="s">
        <v>126</v>
      </c>
      <c r="B1081">
        <v>4.39239801103039</v>
      </c>
      <c r="C1081" t="s">
        <v>119</v>
      </c>
      <c r="D1081" t="s">
        <v>127</v>
      </c>
      <c r="E1081" t="s">
        <v>113</v>
      </c>
      <c r="F1081" t="s">
        <v>518</v>
      </c>
      <c r="G1081" t="s">
        <v>120</v>
      </c>
      <c r="H1081" t="s">
        <v>128</v>
      </c>
      <c r="I1081">
        <v>1055</v>
      </c>
      <c r="J1081">
        <v>846.56600000000003</v>
      </c>
      <c r="K1081">
        <v>0.28372000000000003</v>
      </c>
    </row>
    <row r="1082" spans="1:11">
      <c r="A1082" t="s">
        <v>129</v>
      </c>
      <c r="B1082">
        <v>2.23413244722187</v>
      </c>
      <c r="C1082" t="s">
        <v>124</v>
      </c>
      <c r="D1082" t="s">
        <v>130</v>
      </c>
      <c r="E1082" t="s">
        <v>113</v>
      </c>
      <c r="F1082" t="s">
        <v>518</v>
      </c>
      <c r="G1082" t="s">
        <v>120</v>
      </c>
      <c r="H1082" t="s">
        <v>131</v>
      </c>
      <c r="I1082">
        <v>208</v>
      </c>
      <c r="J1082">
        <v>328.14400000000001</v>
      </c>
      <c r="K1082">
        <v>0.28372000000000003</v>
      </c>
    </row>
    <row r="1083" spans="1:11">
      <c r="A1083" t="s">
        <v>132</v>
      </c>
      <c r="B1083">
        <v>0.72397557685297298</v>
      </c>
      <c r="C1083" t="s">
        <v>114</v>
      </c>
      <c r="D1083" t="s">
        <v>133</v>
      </c>
      <c r="E1083" t="s">
        <v>113</v>
      </c>
      <c r="F1083" t="s">
        <v>518</v>
      </c>
      <c r="G1083" t="s">
        <v>115</v>
      </c>
      <c r="H1083" t="s">
        <v>134</v>
      </c>
      <c r="I1083">
        <v>148</v>
      </c>
      <c r="J1083">
        <v>720.52300000000002</v>
      </c>
      <c r="K1083">
        <v>0.28372000000000003</v>
      </c>
    </row>
    <row r="1084" spans="1:11">
      <c r="A1084" t="s">
        <v>135</v>
      </c>
      <c r="B1084">
        <v>0.97784607228585896</v>
      </c>
      <c r="C1084" t="s">
        <v>119</v>
      </c>
      <c r="D1084" t="s">
        <v>136</v>
      </c>
      <c r="E1084" t="s">
        <v>113</v>
      </c>
      <c r="F1084" t="s">
        <v>518</v>
      </c>
      <c r="G1084" t="s">
        <v>137</v>
      </c>
      <c r="H1084" t="s">
        <v>138</v>
      </c>
      <c r="I1084">
        <v>220</v>
      </c>
      <c r="J1084">
        <v>792.98</v>
      </c>
      <c r="K1084">
        <v>0.28372000000000003</v>
      </c>
    </row>
    <row r="1085" spans="1:11">
      <c r="A1085" t="s">
        <v>139</v>
      </c>
      <c r="B1085">
        <v>0.85716570894275002</v>
      </c>
      <c r="C1085" t="s">
        <v>119</v>
      </c>
      <c r="D1085" t="s">
        <v>140</v>
      </c>
      <c r="E1085" t="s">
        <v>113</v>
      </c>
      <c r="F1085" t="s">
        <v>518</v>
      </c>
      <c r="G1085" t="s">
        <v>137</v>
      </c>
      <c r="H1085" t="s">
        <v>141</v>
      </c>
      <c r="I1085">
        <v>175</v>
      </c>
      <c r="J1085">
        <v>719.58699999999999</v>
      </c>
      <c r="K1085">
        <v>0.28372000000000003</v>
      </c>
    </row>
    <row r="1086" spans="1:11">
      <c r="A1086" t="s">
        <v>142</v>
      </c>
      <c r="B1086">
        <v>0.82730300475767704</v>
      </c>
      <c r="C1086" t="s">
        <v>119</v>
      </c>
      <c r="D1086" t="s">
        <v>143</v>
      </c>
      <c r="E1086" t="s">
        <v>113</v>
      </c>
      <c r="F1086" t="s">
        <v>518</v>
      </c>
      <c r="G1086" t="s">
        <v>137</v>
      </c>
      <c r="H1086" t="s">
        <v>144</v>
      </c>
      <c r="I1086">
        <v>182</v>
      </c>
      <c r="J1086">
        <v>775.38400000000001</v>
      </c>
      <c r="K1086">
        <v>0.28372000000000003</v>
      </c>
    </row>
    <row r="1087" spans="1:11">
      <c r="A1087" t="s">
        <v>156</v>
      </c>
      <c r="B1087">
        <v>8.3639047119154902E-2</v>
      </c>
      <c r="C1087" t="s">
        <v>119</v>
      </c>
      <c r="D1087" t="s">
        <v>157</v>
      </c>
      <c r="E1087" t="s">
        <v>113</v>
      </c>
      <c r="F1087" t="s">
        <v>518</v>
      </c>
      <c r="G1087" t="s">
        <v>158</v>
      </c>
      <c r="H1087" t="s">
        <v>158</v>
      </c>
      <c r="I1087">
        <v>16</v>
      </c>
      <c r="J1087">
        <v>674.25</v>
      </c>
      <c r="K1087">
        <v>0.28372000000000003</v>
      </c>
    </row>
    <row r="1088" spans="1:11">
      <c r="A1088" t="s">
        <v>232</v>
      </c>
      <c r="B1088">
        <v>7.8985939276217901E-2</v>
      </c>
      <c r="C1088" t="s">
        <v>233</v>
      </c>
      <c r="D1088" t="s">
        <v>1</v>
      </c>
      <c r="E1088" t="s">
        <v>113</v>
      </c>
      <c r="F1088" t="s">
        <v>518</v>
      </c>
      <c r="G1088" t="s">
        <v>1</v>
      </c>
      <c r="H1088" t="s">
        <v>1</v>
      </c>
      <c r="I1088">
        <v>26</v>
      </c>
      <c r="J1088">
        <v>1160.202</v>
      </c>
      <c r="K1088">
        <v>0.28372000000000003</v>
      </c>
    </row>
    <row r="1089" spans="1:11">
      <c r="A1089" t="s">
        <v>111</v>
      </c>
      <c r="B1089">
        <v>0.90799277761903296</v>
      </c>
      <c r="C1089" t="s">
        <v>114</v>
      </c>
      <c r="D1089" t="s">
        <v>112</v>
      </c>
      <c r="E1089" t="s">
        <v>113</v>
      </c>
      <c r="F1089" t="s">
        <v>519</v>
      </c>
      <c r="G1089" t="s">
        <v>115</v>
      </c>
      <c r="H1089" t="s">
        <v>116</v>
      </c>
      <c r="I1089">
        <v>352</v>
      </c>
      <c r="J1089">
        <v>627.36500000000001</v>
      </c>
      <c r="K1089">
        <v>0.61793100000000001</v>
      </c>
    </row>
    <row r="1090" spans="1:11">
      <c r="A1090" t="s">
        <v>117</v>
      </c>
      <c r="B1090">
        <v>9.2990174100887906</v>
      </c>
      <c r="C1090" t="s">
        <v>119</v>
      </c>
      <c r="D1090" t="s">
        <v>118</v>
      </c>
      <c r="E1090" t="s">
        <v>113</v>
      </c>
      <c r="F1090" t="s">
        <v>519</v>
      </c>
      <c r="G1090" t="s">
        <v>120</v>
      </c>
      <c r="H1090" t="s">
        <v>121</v>
      </c>
      <c r="I1090">
        <v>5316</v>
      </c>
      <c r="J1090">
        <v>925.14099999999996</v>
      </c>
      <c r="K1090">
        <v>0.61793100000000001</v>
      </c>
    </row>
    <row r="1091" spans="1:11">
      <c r="A1091" t="s">
        <v>122</v>
      </c>
      <c r="B1091">
        <v>9.8945608135308003</v>
      </c>
      <c r="C1091" t="s">
        <v>124</v>
      </c>
      <c r="D1091" t="s">
        <v>123</v>
      </c>
      <c r="E1091" t="s">
        <v>113</v>
      </c>
      <c r="F1091" t="s">
        <v>519</v>
      </c>
      <c r="G1091" t="s">
        <v>120</v>
      </c>
      <c r="H1091" t="s">
        <v>125</v>
      </c>
      <c r="I1091">
        <v>4738</v>
      </c>
      <c r="J1091">
        <v>774.923</v>
      </c>
      <c r="K1091">
        <v>0.61793100000000001</v>
      </c>
    </row>
    <row r="1092" spans="1:11">
      <c r="A1092" t="s">
        <v>126</v>
      </c>
      <c r="B1092">
        <v>7.8012786286519598</v>
      </c>
      <c r="C1092" t="s">
        <v>119</v>
      </c>
      <c r="D1092" t="s">
        <v>127</v>
      </c>
      <c r="E1092" t="s">
        <v>113</v>
      </c>
      <c r="F1092" t="s">
        <v>519</v>
      </c>
      <c r="G1092" t="s">
        <v>120</v>
      </c>
      <c r="H1092" t="s">
        <v>128</v>
      </c>
      <c r="I1092">
        <v>4081</v>
      </c>
      <c r="J1092">
        <v>846.56600000000003</v>
      </c>
      <c r="K1092">
        <v>0.61793100000000001</v>
      </c>
    </row>
    <row r="1093" spans="1:11">
      <c r="A1093" t="s">
        <v>129</v>
      </c>
      <c r="B1093">
        <v>7.93508518130069</v>
      </c>
      <c r="C1093" t="s">
        <v>124</v>
      </c>
      <c r="D1093" t="s">
        <v>130</v>
      </c>
      <c r="E1093" t="s">
        <v>113</v>
      </c>
      <c r="F1093" t="s">
        <v>519</v>
      </c>
      <c r="G1093" t="s">
        <v>120</v>
      </c>
      <c r="H1093" t="s">
        <v>131</v>
      </c>
      <c r="I1093">
        <v>1609</v>
      </c>
      <c r="J1093">
        <v>328.14400000000001</v>
      </c>
      <c r="K1093">
        <v>0.61793100000000001</v>
      </c>
    </row>
    <row r="1094" spans="1:11">
      <c r="A1094" t="s">
        <v>132</v>
      </c>
      <c r="B1094">
        <v>1.27124307279907</v>
      </c>
      <c r="C1094" t="s">
        <v>114</v>
      </c>
      <c r="D1094" t="s">
        <v>133</v>
      </c>
      <c r="E1094" t="s">
        <v>113</v>
      </c>
      <c r="F1094" t="s">
        <v>519</v>
      </c>
      <c r="G1094" t="s">
        <v>115</v>
      </c>
      <c r="H1094" t="s">
        <v>134</v>
      </c>
      <c r="I1094">
        <v>566</v>
      </c>
      <c r="J1094">
        <v>720.52300000000002</v>
      </c>
      <c r="K1094">
        <v>0.61793100000000001</v>
      </c>
    </row>
    <row r="1095" spans="1:11">
      <c r="A1095" t="s">
        <v>135</v>
      </c>
      <c r="B1095">
        <v>1.93874811300274</v>
      </c>
      <c r="C1095" t="s">
        <v>119</v>
      </c>
      <c r="D1095" t="s">
        <v>136</v>
      </c>
      <c r="E1095" t="s">
        <v>113</v>
      </c>
      <c r="F1095" t="s">
        <v>519</v>
      </c>
      <c r="G1095" t="s">
        <v>137</v>
      </c>
      <c r="H1095" t="s">
        <v>138</v>
      </c>
      <c r="I1095">
        <v>950</v>
      </c>
      <c r="J1095">
        <v>792.98</v>
      </c>
      <c r="K1095">
        <v>0.61793100000000001</v>
      </c>
    </row>
    <row r="1096" spans="1:11">
      <c r="A1096" t="s">
        <v>139</v>
      </c>
      <c r="B1096">
        <v>1.8036450585016499</v>
      </c>
      <c r="C1096" t="s">
        <v>119</v>
      </c>
      <c r="D1096" t="s">
        <v>140</v>
      </c>
      <c r="E1096" t="s">
        <v>113</v>
      </c>
      <c r="F1096" t="s">
        <v>519</v>
      </c>
      <c r="G1096" t="s">
        <v>137</v>
      </c>
      <c r="H1096" t="s">
        <v>141</v>
      </c>
      <c r="I1096">
        <v>802</v>
      </c>
      <c r="J1096">
        <v>719.58699999999999</v>
      </c>
      <c r="K1096">
        <v>0.61793100000000001</v>
      </c>
    </row>
    <row r="1097" spans="1:11">
      <c r="A1097" t="s">
        <v>142</v>
      </c>
      <c r="B1097">
        <v>1.08111760982828</v>
      </c>
      <c r="C1097" t="s">
        <v>119</v>
      </c>
      <c r="D1097" t="s">
        <v>143</v>
      </c>
      <c r="E1097" t="s">
        <v>113</v>
      </c>
      <c r="F1097" t="s">
        <v>519</v>
      </c>
      <c r="G1097" t="s">
        <v>137</v>
      </c>
      <c r="H1097" t="s">
        <v>144</v>
      </c>
      <c r="I1097">
        <v>518</v>
      </c>
      <c r="J1097">
        <v>775.38400000000001</v>
      </c>
      <c r="K1097">
        <v>0.61793100000000001</v>
      </c>
    </row>
    <row r="1098" spans="1:11">
      <c r="A1098" t="s">
        <v>156</v>
      </c>
      <c r="B1098">
        <v>6.7204304825509001E-2</v>
      </c>
      <c r="C1098" t="s">
        <v>119</v>
      </c>
      <c r="D1098" t="s">
        <v>157</v>
      </c>
      <c r="E1098" t="s">
        <v>113</v>
      </c>
      <c r="F1098" t="s">
        <v>519</v>
      </c>
      <c r="G1098" t="s">
        <v>158</v>
      </c>
      <c r="H1098" t="s">
        <v>158</v>
      </c>
      <c r="I1098">
        <v>28</v>
      </c>
      <c r="J1098">
        <v>674.25</v>
      </c>
      <c r="K1098">
        <v>0.61793100000000001</v>
      </c>
    </row>
    <row r="1099" spans="1:11">
      <c r="A1099" t="s">
        <v>232</v>
      </c>
      <c r="B1099">
        <v>0.185514580229001</v>
      </c>
      <c r="C1099" t="s">
        <v>233</v>
      </c>
      <c r="D1099" t="s">
        <v>1</v>
      </c>
      <c r="E1099" t="s">
        <v>113</v>
      </c>
      <c r="F1099" t="s">
        <v>519</v>
      </c>
      <c r="G1099" t="s">
        <v>1</v>
      </c>
      <c r="H1099" t="s">
        <v>1</v>
      </c>
      <c r="I1099">
        <v>133</v>
      </c>
      <c r="J1099">
        <v>1160.202</v>
      </c>
      <c r="K1099">
        <v>0.61793100000000001</v>
      </c>
    </row>
    <row r="1100" spans="1:11">
      <c r="A1100" t="s">
        <v>234</v>
      </c>
      <c r="B1100">
        <v>1.2365176948053E-3</v>
      </c>
      <c r="C1100" t="s">
        <v>236</v>
      </c>
      <c r="D1100" t="s">
        <v>235</v>
      </c>
      <c r="E1100" t="s">
        <v>165</v>
      </c>
      <c r="F1100" t="s">
        <v>519</v>
      </c>
      <c r="G1100" t="s">
        <v>149</v>
      </c>
      <c r="H1100" t="s">
        <v>149</v>
      </c>
      <c r="I1100">
        <v>1</v>
      </c>
      <c r="J1100">
        <v>1308.759</v>
      </c>
      <c r="K1100">
        <v>0.61793100000000001</v>
      </c>
    </row>
    <row r="1101" spans="1:11">
      <c r="A1101" t="s">
        <v>111</v>
      </c>
      <c r="B1101">
        <v>1.7627913403910299E-3</v>
      </c>
      <c r="C1101" t="s">
        <v>114</v>
      </c>
      <c r="D1101" t="s">
        <v>112</v>
      </c>
      <c r="E1101" t="s">
        <v>113</v>
      </c>
      <c r="F1101" t="s">
        <v>520</v>
      </c>
      <c r="G1101" t="s">
        <v>115</v>
      </c>
      <c r="H1101" t="s">
        <v>116</v>
      </c>
      <c r="I1101">
        <v>131</v>
      </c>
      <c r="J1101">
        <v>627.36500000000001</v>
      </c>
      <c r="K1101">
        <v>118.45410099999999</v>
      </c>
    </row>
    <row r="1102" spans="1:11">
      <c r="A1102" t="s">
        <v>117</v>
      </c>
      <c r="B1102">
        <v>1.16346187189583E-2</v>
      </c>
      <c r="C1102" t="s">
        <v>119</v>
      </c>
      <c r="D1102" t="s">
        <v>118</v>
      </c>
      <c r="E1102" t="s">
        <v>113</v>
      </c>
      <c r="F1102" t="s">
        <v>520</v>
      </c>
      <c r="G1102" t="s">
        <v>120</v>
      </c>
      <c r="H1102" t="s">
        <v>121</v>
      </c>
      <c r="I1102">
        <v>1275</v>
      </c>
      <c r="J1102">
        <v>925.14099999999996</v>
      </c>
      <c r="K1102">
        <v>118.45410099999999</v>
      </c>
    </row>
    <row r="1103" spans="1:11">
      <c r="A1103" t="s">
        <v>122</v>
      </c>
      <c r="B1103">
        <v>1.5001175368362899E-2</v>
      </c>
      <c r="C1103" t="s">
        <v>124</v>
      </c>
      <c r="D1103" t="s">
        <v>123</v>
      </c>
      <c r="E1103" t="s">
        <v>113</v>
      </c>
      <c r="F1103" t="s">
        <v>520</v>
      </c>
      <c r="G1103" t="s">
        <v>120</v>
      </c>
      <c r="H1103" t="s">
        <v>125</v>
      </c>
      <c r="I1103">
        <v>1377</v>
      </c>
      <c r="J1103">
        <v>774.923</v>
      </c>
      <c r="K1103">
        <v>118.45410099999999</v>
      </c>
    </row>
    <row r="1104" spans="1:11">
      <c r="A1104" t="s">
        <v>126</v>
      </c>
      <c r="B1104">
        <v>8.5660822590633498E-3</v>
      </c>
      <c r="C1104" t="s">
        <v>119</v>
      </c>
      <c r="D1104" t="s">
        <v>127</v>
      </c>
      <c r="E1104" t="s">
        <v>113</v>
      </c>
      <c r="F1104" t="s">
        <v>520</v>
      </c>
      <c r="G1104" t="s">
        <v>120</v>
      </c>
      <c r="H1104" t="s">
        <v>128</v>
      </c>
      <c r="I1104">
        <v>859</v>
      </c>
      <c r="J1104">
        <v>846.56600000000003</v>
      </c>
      <c r="K1104">
        <v>118.45410099999999</v>
      </c>
    </row>
    <row r="1105" spans="1:11">
      <c r="A1105" t="s">
        <v>129</v>
      </c>
      <c r="B1105">
        <v>1.6619499823592999E-2</v>
      </c>
      <c r="C1105" t="s">
        <v>124</v>
      </c>
      <c r="D1105" t="s">
        <v>130</v>
      </c>
      <c r="E1105" t="s">
        <v>113</v>
      </c>
      <c r="F1105" t="s">
        <v>520</v>
      </c>
      <c r="G1105" t="s">
        <v>120</v>
      </c>
      <c r="H1105" t="s">
        <v>131</v>
      </c>
      <c r="I1105">
        <v>646</v>
      </c>
      <c r="J1105">
        <v>328.14400000000001</v>
      </c>
      <c r="K1105">
        <v>118.45410099999999</v>
      </c>
    </row>
    <row r="1106" spans="1:11">
      <c r="A1106" t="s">
        <v>132</v>
      </c>
      <c r="B1106">
        <v>1.0837866150826899E-2</v>
      </c>
      <c r="C1106" t="s">
        <v>114</v>
      </c>
      <c r="D1106" t="s">
        <v>133</v>
      </c>
      <c r="E1106" t="s">
        <v>113</v>
      </c>
      <c r="F1106" t="s">
        <v>520</v>
      </c>
      <c r="G1106" t="s">
        <v>115</v>
      </c>
      <c r="H1106" t="s">
        <v>134</v>
      </c>
      <c r="I1106">
        <v>925</v>
      </c>
      <c r="J1106">
        <v>720.52300000000002</v>
      </c>
      <c r="K1106">
        <v>118.45410099999999</v>
      </c>
    </row>
    <row r="1107" spans="1:11">
      <c r="A1107" t="s">
        <v>135</v>
      </c>
      <c r="B1107">
        <v>5.3017226877075403E-3</v>
      </c>
      <c r="C1107" t="s">
        <v>119</v>
      </c>
      <c r="D1107" t="s">
        <v>136</v>
      </c>
      <c r="E1107" t="s">
        <v>113</v>
      </c>
      <c r="F1107" t="s">
        <v>520</v>
      </c>
      <c r="G1107" t="s">
        <v>137</v>
      </c>
      <c r="H1107" t="s">
        <v>138</v>
      </c>
      <c r="I1107">
        <v>498</v>
      </c>
      <c r="J1107">
        <v>792.98</v>
      </c>
      <c r="K1107">
        <v>118.45410099999999</v>
      </c>
    </row>
    <row r="1108" spans="1:11">
      <c r="A1108" t="s">
        <v>139</v>
      </c>
      <c r="B1108">
        <v>5.0446965288379999E-3</v>
      </c>
      <c r="C1108" t="s">
        <v>119</v>
      </c>
      <c r="D1108" t="s">
        <v>140</v>
      </c>
      <c r="E1108" t="s">
        <v>113</v>
      </c>
      <c r="F1108" t="s">
        <v>520</v>
      </c>
      <c r="G1108" t="s">
        <v>137</v>
      </c>
      <c r="H1108" t="s">
        <v>141</v>
      </c>
      <c r="I1108">
        <v>430</v>
      </c>
      <c r="J1108">
        <v>719.58699999999999</v>
      </c>
      <c r="K1108">
        <v>118.45410099999999</v>
      </c>
    </row>
    <row r="1109" spans="1:11">
      <c r="A1109" t="s">
        <v>142</v>
      </c>
      <c r="B1109">
        <v>9.0476144937625003E-3</v>
      </c>
      <c r="C1109" t="s">
        <v>119</v>
      </c>
      <c r="D1109" t="s">
        <v>143</v>
      </c>
      <c r="E1109" t="s">
        <v>113</v>
      </c>
      <c r="F1109" t="s">
        <v>520</v>
      </c>
      <c r="G1109" t="s">
        <v>137</v>
      </c>
      <c r="H1109" t="s">
        <v>144</v>
      </c>
      <c r="I1109">
        <v>831</v>
      </c>
      <c r="J1109">
        <v>775.38400000000001</v>
      </c>
      <c r="K1109">
        <v>118.45410099999999</v>
      </c>
    </row>
    <row r="1110" spans="1:11">
      <c r="A1110" t="s">
        <v>145</v>
      </c>
      <c r="B1110" s="21">
        <v>6.4954417053759097E-5</v>
      </c>
      <c r="C1110" t="s">
        <v>148</v>
      </c>
      <c r="D1110" t="s">
        <v>146</v>
      </c>
      <c r="E1110" t="s">
        <v>147</v>
      </c>
      <c r="F1110" t="s">
        <v>520</v>
      </c>
      <c r="G1110" t="s">
        <v>149</v>
      </c>
      <c r="H1110" t="s">
        <v>149</v>
      </c>
      <c r="I1110">
        <v>7</v>
      </c>
      <c r="J1110">
        <v>909.78599999999994</v>
      </c>
      <c r="K1110">
        <v>118.45410099999999</v>
      </c>
    </row>
    <row r="1111" spans="1:11">
      <c r="A1111" t="s">
        <v>150</v>
      </c>
      <c r="B1111">
        <v>1.23801922506078E-4</v>
      </c>
      <c r="C1111" t="s">
        <v>148</v>
      </c>
      <c r="D1111" t="s">
        <v>151</v>
      </c>
      <c r="E1111" t="s">
        <v>147</v>
      </c>
      <c r="F1111" t="s">
        <v>520</v>
      </c>
      <c r="G1111" t="s">
        <v>149</v>
      </c>
      <c r="H1111" t="s">
        <v>149</v>
      </c>
      <c r="I1111">
        <v>14</v>
      </c>
      <c r="J1111">
        <v>954.66399999999999</v>
      </c>
      <c r="K1111">
        <v>118.45410099999999</v>
      </c>
    </row>
    <row r="1112" spans="1:11">
      <c r="A1112" t="s">
        <v>152</v>
      </c>
      <c r="B1112">
        <v>2.5899210138924101E-4</v>
      </c>
      <c r="C1112" t="s">
        <v>148</v>
      </c>
      <c r="D1112" t="s">
        <v>153</v>
      </c>
      <c r="E1112" t="s">
        <v>147</v>
      </c>
      <c r="F1112" t="s">
        <v>520</v>
      </c>
      <c r="G1112" t="s">
        <v>149</v>
      </c>
      <c r="H1112" t="s">
        <v>149</v>
      </c>
      <c r="I1112">
        <v>43</v>
      </c>
      <c r="J1112">
        <v>1401.625</v>
      </c>
      <c r="K1112">
        <v>118.45410099999999</v>
      </c>
    </row>
    <row r="1113" spans="1:11">
      <c r="A1113" t="s">
        <v>154</v>
      </c>
      <c r="B1113">
        <v>1.2462747303298099E-4</v>
      </c>
      <c r="C1113" t="s">
        <v>148</v>
      </c>
      <c r="D1113" t="s">
        <v>155</v>
      </c>
      <c r="E1113" t="s">
        <v>147</v>
      </c>
      <c r="F1113" t="s">
        <v>520</v>
      </c>
      <c r="G1113" t="s">
        <v>149</v>
      </c>
      <c r="H1113" t="s">
        <v>149</v>
      </c>
      <c r="I1113">
        <v>12</v>
      </c>
      <c r="J1113">
        <v>812.86300000000006</v>
      </c>
      <c r="K1113">
        <v>118.45410099999999</v>
      </c>
    </row>
    <row r="1114" spans="1:11">
      <c r="A1114" t="s">
        <v>156</v>
      </c>
      <c r="B1114">
        <v>3.6310057925450801E-4</v>
      </c>
      <c r="C1114" t="s">
        <v>119</v>
      </c>
      <c r="D1114" t="s">
        <v>157</v>
      </c>
      <c r="E1114" t="s">
        <v>113</v>
      </c>
      <c r="F1114" t="s">
        <v>520</v>
      </c>
      <c r="G1114" t="s">
        <v>158</v>
      </c>
      <c r="H1114" t="s">
        <v>158</v>
      </c>
      <c r="I1114">
        <v>29</v>
      </c>
      <c r="J1114">
        <v>674.25</v>
      </c>
      <c r="K1114">
        <v>118.45410099999999</v>
      </c>
    </row>
    <row r="1115" spans="1:11">
      <c r="A1115" t="s">
        <v>159</v>
      </c>
      <c r="B1115">
        <v>7.1924947193208102E-3</v>
      </c>
      <c r="C1115" t="s">
        <v>162</v>
      </c>
      <c r="D1115" t="s">
        <v>160</v>
      </c>
      <c r="E1115" t="s">
        <v>161</v>
      </c>
      <c r="F1115" t="s">
        <v>520</v>
      </c>
      <c r="G1115" t="s">
        <v>149</v>
      </c>
      <c r="H1115" t="s">
        <v>149</v>
      </c>
      <c r="I1115">
        <v>950</v>
      </c>
      <c r="J1115">
        <v>1115.049</v>
      </c>
      <c r="K1115">
        <v>118.45410099999999</v>
      </c>
    </row>
    <row r="1116" spans="1:11">
      <c r="A1116" t="s">
        <v>163</v>
      </c>
      <c r="B1116">
        <v>1.7383810837210499E-4</v>
      </c>
      <c r="C1116" t="s">
        <v>166</v>
      </c>
      <c r="D1116" t="s">
        <v>164</v>
      </c>
      <c r="E1116" t="s">
        <v>165</v>
      </c>
      <c r="F1116" t="s">
        <v>520</v>
      </c>
      <c r="G1116" t="s">
        <v>149</v>
      </c>
      <c r="H1116" t="s">
        <v>149</v>
      </c>
      <c r="I1116">
        <v>30</v>
      </c>
      <c r="J1116">
        <v>1456.8879999999999</v>
      </c>
      <c r="K1116">
        <v>118.45410099999999</v>
      </c>
    </row>
    <row r="1117" spans="1:11">
      <c r="A1117" t="s">
        <v>167</v>
      </c>
      <c r="B1117">
        <v>2.1081836704668201E-3</v>
      </c>
      <c r="C1117" t="s">
        <v>162</v>
      </c>
      <c r="D1117" t="s">
        <v>168</v>
      </c>
      <c r="E1117" t="s">
        <v>169</v>
      </c>
      <c r="F1117" t="s">
        <v>520</v>
      </c>
      <c r="G1117" t="s">
        <v>149</v>
      </c>
      <c r="H1117" t="s">
        <v>170</v>
      </c>
      <c r="I1117">
        <v>309</v>
      </c>
      <c r="J1117">
        <v>1237.3710000000001</v>
      </c>
      <c r="K1117">
        <v>118.45410099999999</v>
      </c>
    </row>
    <row r="1118" spans="1:11">
      <c r="A1118" t="s">
        <v>171</v>
      </c>
      <c r="B1118">
        <v>1.4117712261723001E-3</v>
      </c>
      <c r="C1118" t="s">
        <v>166</v>
      </c>
      <c r="D1118" t="s">
        <v>172</v>
      </c>
      <c r="E1118" t="s">
        <v>165</v>
      </c>
      <c r="F1118" t="s">
        <v>520</v>
      </c>
      <c r="G1118" t="s">
        <v>149</v>
      </c>
      <c r="H1118" t="s">
        <v>149</v>
      </c>
      <c r="I1118">
        <v>214</v>
      </c>
      <c r="J1118">
        <v>1279.674</v>
      </c>
      <c r="K1118">
        <v>118.45410099999999</v>
      </c>
    </row>
    <row r="1119" spans="1:11">
      <c r="A1119" t="s">
        <v>173</v>
      </c>
      <c r="B1119" s="21">
        <v>7.0452011997807894E-5</v>
      </c>
      <c r="C1119" t="s">
        <v>162</v>
      </c>
      <c r="D1119" t="s">
        <v>174</v>
      </c>
      <c r="E1119" t="s">
        <v>165</v>
      </c>
      <c r="F1119" t="s">
        <v>520</v>
      </c>
      <c r="G1119" t="s">
        <v>149</v>
      </c>
      <c r="H1119" t="s">
        <v>149</v>
      </c>
      <c r="I1119">
        <v>12</v>
      </c>
      <c r="J1119">
        <v>1437.93</v>
      </c>
      <c r="K1119">
        <v>118.45410099999999</v>
      </c>
    </row>
    <row r="1120" spans="1:11">
      <c r="A1120" t="s">
        <v>175</v>
      </c>
      <c r="B1120" s="21">
        <v>4.8858531048338298E-5</v>
      </c>
      <c r="C1120" t="s">
        <v>162</v>
      </c>
      <c r="D1120" t="s">
        <v>176</v>
      </c>
      <c r="E1120" t="s">
        <v>165</v>
      </c>
      <c r="F1120" t="s">
        <v>520</v>
      </c>
      <c r="G1120" t="s">
        <v>149</v>
      </c>
      <c r="H1120" t="s">
        <v>149</v>
      </c>
      <c r="I1120">
        <v>8</v>
      </c>
      <c r="J1120">
        <v>1382.2909999999999</v>
      </c>
      <c r="K1120">
        <v>118.45410099999999</v>
      </c>
    </row>
    <row r="1121" spans="1:11">
      <c r="A1121" t="s">
        <v>177</v>
      </c>
      <c r="B1121">
        <v>1.9935902650847898E-2</v>
      </c>
      <c r="C1121" t="s">
        <v>162</v>
      </c>
      <c r="D1121" t="s">
        <v>178</v>
      </c>
      <c r="E1121" t="s">
        <v>179</v>
      </c>
      <c r="F1121" t="s">
        <v>520</v>
      </c>
      <c r="G1121" t="s">
        <v>179</v>
      </c>
      <c r="H1121" t="s">
        <v>179</v>
      </c>
      <c r="I1121">
        <v>3330</v>
      </c>
      <c r="J1121">
        <v>1410.127</v>
      </c>
      <c r="K1121">
        <v>118.45410099999999</v>
      </c>
    </row>
    <row r="1122" spans="1:11">
      <c r="A1122" t="s">
        <v>180</v>
      </c>
      <c r="B1122">
        <v>5.0797776161700596E-4</v>
      </c>
      <c r="C1122" t="s">
        <v>162</v>
      </c>
      <c r="D1122" t="s">
        <v>181</v>
      </c>
      <c r="E1122" t="s">
        <v>165</v>
      </c>
      <c r="F1122" t="s">
        <v>520</v>
      </c>
      <c r="G1122" t="s">
        <v>149</v>
      </c>
      <c r="H1122" t="s">
        <v>149</v>
      </c>
      <c r="I1122">
        <v>84</v>
      </c>
      <c r="J1122">
        <v>1395.9970000000001</v>
      </c>
      <c r="K1122">
        <v>118.45410099999999</v>
      </c>
    </row>
    <row r="1123" spans="1:11">
      <c r="A1123" t="s">
        <v>182</v>
      </c>
      <c r="B1123">
        <v>1.4747391449234E-3</v>
      </c>
      <c r="C1123" t="s">
        <v>166</v>
      </c>
      <c r="D1123" t="s">
        <v>183</v>
      </c>
      <c r="E1123" t="s">
        <v>165</v>
      </c>
      <c r="F1123" t="s">
        <v>520</v>
      </c>
      <c r="G1123" t="s">
        <v>149</v>
      </c>
      <c r="H1123" t="s">
        <v>149</v>
      </c>
      <c r="I1123">
        <v>238</v>
      </c>
      <c r="J1123">
        <v>1362.422</v>
      </c>
      <c r="K1123">
        <v>118.45410099999999</v>
      </c>
    </row>
    <row r="1124" spans="1:11">
      <c r="A1124" t="s">
        <v>184</v>
      </c>
      <c r="B1124">
        <v>7.58210883452478E-4</v>
      </c>
      <c r="C1124" t="s">
        <v>186</v>
      </c>
      <c r="D1124" t="s">
        <v>185</v>
      </c>
      <c r="E1124" t="s">
        <v>165</v>
      </c>
      <c r="F1124" t="s">
        <v>520</v>
      </c>
      <c r="G1124" t="s">
        <v>149</v>
      </c>
      <c r="H1124" t="s">
        <v>149</v>
      </c>
      <c r="I1124">
        <v>117</v>
      </c>
      <c r="J1124">
        <v>1302.704</v>
      </c>
      <c r="K1124">
        <v>118.45410099999999</v>
      </c>
    </row>
    <row r="1125" spans="1:11">
      <c r="A1125" t="s">
        <v>187</v>
      </c>
      <c r="B1125">
        <v>1.3010031578389401E-3</v>
      </c>
      <c r="C1125" t="s">
        <v>186</v>
      </c>
      <c r="D1125" t="s">
        <v>188</v>
      </c>
      <c r="E1125" t="s">
        <v>165</v>
      </c>
      <c r="F1125" t="s">
        <v>520</v>
      </c>
      <c r="G1125" t="s">
        <v>149</v>
      </c>
      <c r="H1125" t="s">
        <v>149</v>
      </c>
      <c r="I1125">
        <v>215</v>
      </c>
      <c r="J1125">
        <v>1395.115</v>
      </c>
      <c r="K1125">
        <v>118.45410099999999</v>
      </c>
    </row>
    <row r="1126" spans="1:11">
      <c r="A1126" t="s">
        <v>189</v>
      </c>
      <c r="B1126">
        <v>1.3113934121734201E-3</v>
      </c>
      <c r="C1126" t="s">
        <v>186</v>
      </c>
      <c r="D1126" t="s">
        <v>190</v>
      </c>
      <c r="E1126" t="s">
        <v>165</v>
      </c>
      <c r="F1126" t="s">
        <v>520</v>
      </c>
      <c r="G1126" t="s">
        <v>149</v>
      </c>
      <c r="H1126" t="s">
        <v>149</v>
      </c>
      <c r="I1126">
        <v>198</v>
      </c>
      <c r="J1126">
        <v>1274.624</v>
      </c>
      <c r="K1126">
        <v>118.45410099999999</v>
      </c>
    </row>
    <row r="1127" spans="1:11">
      <c r="A1127" t="s">
        <v>191</v>
      </c>
      <c r="B1127">
        <v>1.4774165731197501E-3</v>
      </c>
      <c r="C1127" t="s">
        <v>186</v>
      </c>
      <c r="D1127" t="s">
        <v>192</v>
      </c>
      <c r="E1127" t="s">
        <v>165</v>
      </c>
      <c r="F1127" t="s">
        <v>520</v>
      </c>
      <c r="G1127" t="s">
        <v>149</v>
      </c>
      <c r="H1127" t="s">
        <v>149</v>
      </c>
      <c r="I1127">
        <v>227</v>
      </c>
      <c r="J1127">
        <v>1297.098</v>
      </c>
      <c r="K1127">
        <v>118.45410099999999</v>
      </c>
    </row>
    <row r="1128" spans="1:11">
      <c r="A1128" t="s">
        <v>193</v>
      </c>
      <c r="B1128" s="21">
        <v>5.1139029175305902E-5</v>
      </c>
      <c r="C1128" t="s">
        <v>162</v>
      </c>
      <c r="D1128" t="s">
        <v>194</v>
      </c>
      <c r="E1128" t="s">
        <v>165</v>
      </c>
      <c r="F1128" t="s">
        <v>520</v>
      </c>
      <c r="G1128" t="s">
        <v>149</v>
      </c>
      <c r="H1128" t="s">
        <v>149</v>
      </c>
      <c r="I1128">
        <v>8</v>
      </c>
      <c r="J1128">
        <v>1320.6489999999999</v>
      </c>
      <c r="K1128">
        <v>118.45410099999999</v>
      </c>
    </row>
    <row r="1129" spans="1:11">
      <c r="A1129" t="s">
        <v>195</v>
      </c>
      <c r="B1129">
        <v>2.23770159249167E-4</v>
      </c>
      <c r="C1129" t="s">
        <v>166</v>
      </c>
      <c r="D1129" t="s">
        <v>196</v>
      </c>
      <c r="E1129" t="s">
        <v>165</v>
      </c>
      <c r="F1129" t="s">
        <v>520</v>
      </c>
      <c r="G1129" t="s">
        <v>149</v>
      </c>
      <c r="H1129" t="s">
        <v>149</v>
      </c>
      <c r="I1129">
        <v>38</v>
      </c>
      <c r="J1129">
        <v>1433.6110000000001</v>
      </c>
      <c r="K1129">
        <v>118.45410099999999</v>
      </c>
    </row>
    <row r="1130" spans="1:11">
      <c r="A1130" t="s">
        <v>197</v>
      </c>
      <c r="B1130">
        <v>1.1035295878314199E-4</v>
      </c>
      <c r="C1130" t="s">
        <v>162</v>
      </c>
      <c r="D1130" t="s">
        <v>198</v>
      </c>
      <c r="E1130" t="s">
        <v>165</v>
      </c>
      <c r="F1130" t="s">
        <v>520</v>
      </c>
      <c r="G1130" t="s">
        <v>149</v>
      </c>
      <c r="H1130" t="s">
        <v>149</v>
      </c>
      <c r="I1130">
        <v>19</v>
      </c>
      <c r="J1130">
        <v>1453.5150000000001</v>
      </c>
      <c r="K1130">
        <v>118.45410099999999</v>
      </c>
    </row>
    <row r="1131" spans="1:11">
      <c r="A1131" t="s">
        <v>199</v>
      </c>
      <c r="B1131">
        <v>4.23620863285271E-4</v>
      </c>
      <c r="C1131" t="s">
        <v>166</v>
      </c>
      <c r="D1131" t="s">
        <v>200</v>
      </c>
      <c r="E1131" t="s">
        <v>165</v>
      </c>
      <c r="F1131" t="s">
        <v>520</v>
      </c>
      <c r="G1131" t="s">
        <v>149</v>
      </c>
      <c r="H1131" t="s">
        <v>149</v>
      </c>
      <c r="I1131">
        <v>69</v>
      </c>
      <c r="J1131">
        <v>1375.06</v>
      </c>
      <c r="K1131">
        <v>118.45410099999999</v>
      </c>
    </row>
    <row r="1132" spans="1:11">
      <c r="A1132" t="s">
        <v>201</v>
      </c>
      <c r="B1132" s="21">
        <v>3.2654529634522203E-5</v>
      </c>
      <c r="C1132" t="s">
        <v>203</v>
      </c>
      <c r="D1132" t="s">
        <v>202</v>
      </c>
      <c r="E1132" t="s">
        <v>147</v>
      </c>
      <c r="F1132" t="s">
        <v>520</v>
      </c>
      <c r="G1132" t="s">
        <v>149</v>
      </c>
      <c r="H1132" t="s">
        <v>149</v>
      </c>
      <c r="I1132">
        <v>3</v>
      </c>
      <c r="J1132">
        <v>775.58199999999999</v>
      </c>
      <c r="K1132">
        <v>118.45410099999999</v>
      </c>
    </row>
    <row r="1133" spans="1:11">
      <c r="A1133" t="s">
        <v>204</v>
      </c>
      <c r="B1133">
        <v>3.09451096154725E-4</v>
      </c>
      <c r="C1133" t="s">
        <v>203</v>
      </c>
      <c r="D1133" t="s">
        <v>205</v>
      </c>
      <c r="E1133" t="s">
        <v>147</v>
      </c>
      <c r="F1133" t="s">
        <v>520</v>
      </c>
      <c r="G1133" t="s">
        <v>149</v>
      </c>
      <c r="H1133" t="s">
        <v>149</v>
      </c>
      <c r="I1133">
        <v>33</v>
      </c>
      <c r="J1133">
        <v>900.26800000000003</v>
      </c>
      <c r="K1133">
        <v>118.45410099999999</v>
      </c>
    </row>
    <row r="1134" spans="1:11">
      <c r="A1134" t="s">
        <v>206</v>
      </c>
      <c r="B1134" s="21">
        <v>2.4993526583594599E-5</v>
      </c>
      <c r="C1134" t="s">
        <v>208</v>
      </c>
      <c r="D1134" t="s">
        <v>207</v>
      </c>
      <c r="E1134" t="s">
        <v>147</v>
      </c>
      <c r="F1134" t="s">
        <v>520</v>
      </c>
      <c r="G1134" t="s">
        <v>149</v>
      </c>
      <c r="H1134" t="s">
        <v>149</v>
      </c>
      <c r="I1134">
        <v>1</v>
      </c>
      <c r="J1134">
        <v>337.77100000000002</v>
      </c>
      <c r="K1134">
        <v>118.45410099999999</v>
      </c>
    </row>
    <row r="1135" spans="1:11">
      <c r="A1135" t="s">
        <v>209</v>
      </c>
      <c r="B1135">
        <v>4.7361704273898403E-4</v>
      </c>
      <c r="C1135" t="s">
        <v>203</v>
      </c>
      <c r="D1135" t="s">
        <v>210</v>
      </c>
      <c r="E1135" t="s">
        <v>165</v>
      </c>
      <c r="F1135" t="s">
        <v>520</v>
      </c>
      <c r="G1135" t="s">
        <v>149</v>
      </c>
      <c r="H1135" t="s">
        <v>149</v>
      </c>
      <c r="I1135">
        <v>56</v>
      </c>
      <c r="J1135">
        <v>998.18399999999997</v>
      </c>
      <c r="K1135">
        <v>118.45410099999999</v>
      </c>
    </row>
    <row r="1136" spans="1:11">
      <c r="A1136" t="s">
        <v>211</v>
      </c>
      <c r="B1136" s="21">
        <v>8.5837323133116996E-5</v>
      </c>
      <c r="C1136" t="s">
        <v>203</v>
      </c>
      <c r="D1136" t="s">
        <v>212</v>
      </c>
      <c r="E1136" t="s">
        <v>165</v>
      </c>
      <c r="F1136" t="s">
        <v>520</v>
      </c>
      <c r="G1136" t="s">
        <v>149</v>
      </c>
      <c r="H1136" t="s">
        <v>149</v>
      </c>
      <c r="I1136">
        <v>7</v>
      </c>
      <c r="J1136">
        <v>688.44899999999996</v>
      </c>
      <c r="K1136">
        <v>118.45410099999999</v>
      </c>
    </row>
    <row r="1137" spans="1:11">
      <c r="A1137" t="s">
        <v>213</v>
      </c>
      <c r="B1137">
        <v>1.87207270619274E-4</v>
      </c>
      <c r="C1137" t="s">
        <v>208</v>
      </c>
      <c r="D1137" t="s">
        <v>214</v>
      </c>
      <c r="E1137" t="s">
        <v>165</v>
      </c>
      <c r="F1137" t="s">
        <v>520</v>
      </c>
      <c r="G1137" t="s">
        <v>149</v>
      </c>
      <c r="H1137" t="s">
        <v>149</v>
      </c>
      <c r="I1137">
        <v>8</v>
      </c>
      <c r="J1137">
        <v>360.75900000000001</v>
      </c>
      <c r="K1137">
        <v>118.45410099999999</v>
      </c>
    </row>
    <row r="1138" spans="1:11">
      <c r="A1138" t="s">
        <v>215</v>
      </c>
      <c r="B1138">
        <v>5.6382742046509502E-3</v>
      </c>
      <c r="C1138" t="s">
        <v>203</v>
      </c>
      <c r="D1138" t="s">
        <v>216</v>
      </c>
      <c r="E1138" t="s">
        <v>217</v>
      </c>
      <c r="F1138" t="s">
        <v>520</v>
      </c>
      <c r="G1138" t="s">
        <v>149</v>
      </c>
      <c r="H1138" t="s">
        <v>149</v>
      </c>
      <c r="I1138">
        <v>170</v>
      </c>
      <c r="J1138">
        <v>254.53800000000001</v>
      </c>
      <c r="K1138">
        <v>118.45410099999999</v>
      </c>
    </row>
    <row r="1139" spans="1:11">
      <c r="A1139" t="s">
        <v>218</v>
      </c>
      <c r="B1139">
        <v>3.3364971366844101E-4</v>
      </c>
      <c r="C1139" t="s">
        <v>203</v>
      </c>
      <c r="D1139" t="s">
        <v>219</v>
      </c>
      <c r="E1139" t="s">
        <v>217</v>
      </c>
      <c r="F1139" t="s">
        <v>520</v>
      </c>
      <c r="G1139" t="s">
        <v>149</v>
      </c>
      <c r="H1139" t="s">
        <v>149</v>
      </c>
      <c r="I1139">
        <v>8</v>
      </c>
      <c r="J1139">
        <v>202.41800000000001</v>
      </c>
      <c r="K1139">
        <v>118.45410099999999</v>
      </c>
    </row>
    <row r="1140" spans="1:11">
      <c r="A1140" t="s">
        <v>220</v>
      </c>
      <c r="B1140">
        <v>6.5242602069401799E-3</v>
      </c>
      <c r="C1140" t="s">
        <v>208</v>
      </c>
      <c r="D1140" t="s">
        <v>221</v>
      </c>
      <c r="E1140" t="s">
        <v>147</v>
      </c>
      <c r="F1140" t="s">
        <v>520</v>
      </c>
      <c r="G1140" t="s">
        <v>149</v>
      </c>
      <c r="H1140" t="s">
        <v>149</v>
      </c>
      <c r="I1140">
        <v>193</v>
      </c>
      <c r="J1140">
        <v>249.733</v>
      </c>
      <c r="K1140">
        <v>118.45410099999999</v>
      </c>
    </row>
    <row r="1141" spans="1:11">
      <c r="A1141" t="s">
        <v>222</v>
      </c>
      <c r="B1141">
        <v>1.55316783818437E-3</v>
      </c>
      <c r="C1141" t="s">
        <v>203</v>
      </c>
      <c r="D1141" t="s">
        <v>223</v>
      </c>
      <c r="E1141" t="s">
        <v>224</v>
      </c>
      <c r="F1141" t="s">
        <v>520</v>
      </c>
      <c r="G1141" t="s">
        <v>149</v>
      </c>
      <c r="H1141" t="s">
        <v>149</v>
      </c>
      <c r="I1141">
        <v>135</v>
      </c>
      <c r="J1141">
        <v>733.779</v>
      </c>
      <c r="K1141">
        <v>118.45410099999999</v>
      </c>
    </row>
    <row r="1142" spans="1:11">
      <c r="A1142" t="s">
        <v>225</v>
      </c>
      <c r="B1142">
        <v>2.7795995165441802E-4</v>
      </c>
      <c r="C1142" t="s">
        <v>203</v>
      </c>
      <c r="D1142" t="s">
        <v>226</v>
      </c>
      <c r="E1142" t="s">
        <v>217</v>
      </c>
      <c r="F1142" t="s">
        <v>520</v>
      </c>
      <c r="G1142" t="s">
        <v>149</v>
      </c>
      <c r="H1142" t="s">
        <v>149</v>
      </c>
      <c r="I1142">
        <v>10</v>
      </c>
      <c r="J1142">
        <v>303.71600000000001</v>
      </c>
      <c r="K1142">
        <v>118.45410099999999</v>
      </c>
    </row>
    <row r="1143" spans="1:11">
      <c r="A1143" t="s">
        <v>227</v>
      </c>
      <c r="B1143">
        <v>5.4209452515697901E-4</v>
      </c>
      <c r="C1143" t="s">
        <v>203</v>
      </c>
      <c r="D1143" t="s">
        <v>228</v>
      </c>
      <c r="E1143" t="s">
        <v>165</v>
      </c>
      <c r="F1143" t="s">
        <v>520</v>
      </c>
      <c r="G1143" t="s">
        <v>149</v>
      </c>
      <c r="H1143" t="s">
        <v>149</v>
      </c>
      <c r="I1143">
        <v>43</v>
      </c>
      <c r="J1143">
        <v>669.64300000000003</v>
      </c>
      <c r="K1143">
        <v>118.45410099999999</v>
      </c>
    </row>
    <row r="1144" spans="1:11">
      <c r="A1144" t="s">
        <v>229</v>
      </c>
      <c r="B1144">
        <v>1.71789202212504E-3</v>
      </c>
      <c r="C1144" t="s">
        <v>203</v>
      </c>
      <c r="D1144" t="s">
        <v>230</v>
      </c>
      <c r="E1144" t="s">
        <v>231</v>
      </c>
      <c r="F1144" t="s">
        <v>520</v>
      </c>
      <c r="G1144" t="s">
        <v>149</v>
      </c>
      <c r="H1144" t="s">
        <v>149</v>
      </c>
      <c r="I1144">
        <v>117</v>
      </c>
      <c r="J1144">
        <v>574.96299999999997</v>
      </c>
      <c r="K1144">
        <v>118.45410099999999</v>
      </c>
    </row>
    <row r="1145" spans="1:11">
      <c r="A1145" t="s">
        <v>232</v>
      </c>
      <c r="B1145">
        <v>7.6402151444754298E-4</v>
      </c>
      <c r="C1145" t="s">
        <v>233</v>
      </c>
      <c r="D1145" t="s">
        <v>1</v>
      </c>
      <c r="E1145" t="s">
        <v>113</v>
      </c>
      <c r="F1145" t="s">
        <v>520</v>
      </c>
      <c r="G1145" t="s">
        <v>1</v>
      </c>
      <c r="H1145" t="s">
        <v>1</v>
      </c>
      <c r="I1145">
        <v>105</v>
      </c>
      <c r="J1145">
        <v>1160.202</v>
      </c>
      <c r="K1145">
        <v>118.45410099999999</v>
      </c>
    </row>
    <row r="1146" spans="1:11">
      <c r="A1146" t="s">
        <v>234</v>
      </c>
      <c r="B1146">
        <v>6.7987775021385597E-3</v>
      </c>
      <c r="C1146" t="s">
        <v>236</v>
      </c>
      <c r="D1146" t="s">
        <v>235</v>
      </c>
      <c r="E1146" t="s">
        <v>165</v>
      </c>
      <c r="F1146" t="s">
        <v>520</v>
      </c>
      <c r="G1146" t="s">
        <v>149</v>
      </c>
      <c r="H1146" t="s">
        <v>149</v>
      </c>
      <c r="I1146">
        <v>1054</v>
      </c>
      <c r="J1146">
        <v>1308.759</v>
      </c>
      <c r="K1146">
        <v>118.45410099999999</v>
      </c>
    </row>
    <row r="1147" spans="1:11">
      <c r="A1147" t="s">
        <v>237</v>
      </c>
      <c r="B1147">
        <v>1.0835422012667101E-2</v>
      </c>
      <c r="C1147" t="s">
        <v>162</v>
      </c>
      <c r="D1147" t="s">
        <v>238</v>
      </c>
      <c r="E1147" t="s">
        <v>165</v>
      </c>
      <c r="F1147" t="s">
        <v>520</v>
      </c>
      <c r="G1147" t="s">
        <v>149</v>
      </c>
      <c r="H1147" t="s">
        <v>149</v>
      </c>
      <c r="I1147">
        <v>1724</v>
      </c>
      <c r="J1147">
        <v>1343.202</v>
      </c>
      <c r="K1147">
        <v>118.45410099999999</v>
      </c>
    </row>
    <row r="1148" spans="1:11">
      <c r="A1148" t="s">
        <v>239</v>
      </c>
      <c r="B1148">
        <v>9.0484249338403395E-3</v>
      </c>
      <c r="C1148" t="s">
        <v>241</v>
      </c>
      <c r="D1148" t="s">
        <v>240</v>
      </c>
      <c r="E1148" t="s">
        <v>169</v>
      </c>
      <c r="F1148" t="s">
        <v>520</v>
      </c>
      <c r="G1148" t="s">
        <v>149</v>
      </c>
      <c r="H1148" t="s">
        <v>242</v>
      </c>
      <c r="I1148">
        <v>1377</v>
      </c>
      <c r="J1148">
        <v>1284.7270000000001</v>
      </c>
      <c r="K1148">
        <v>118.45410099999999</v>
      </c>
    </row>
    <row r="1149" spans="1:11">
      <c r="A1149" t="s">
        <v>243</v>
      </c>
      <c r="B1149">
        <v>2.1232616870390602E-3</v>
      </c>
      <c r="C1149" t="s">
        <v>236</v>
      </c>
      <c r="D1149" t="s">
        <v>244</v>
      </c>
      <c r="E1149" t="s">
        <v>165</v>
      </c>
      <c r="F1149" t="s">
        <v>520</v>
      </c>
      <c r="G1149" t="s">
        <v>149</v>
      </c>
      <c r="H1149" t="s">
        <v>149</v>
      </c>
      <c r="I1149">
        <v>333</v>
      </c>
      <c r="J1149">
        <v>1324.008</v>
      </c>
      <c r="K1149">
        <v>118.45410099999999</v>
      </c>
    </row>
    <row r="1150" spans="1:11">
      <c r="A1150" t="s">
        <v>111</v>
      </c>
      <c r="B1150">
        <v>0.30531715603370702</v>
      </c>
      <c r="C1150" t="s">
        <v>114</v>
      </c>
      <c r="D1150" t="s">
        <v>112</v>
      </c>
      <c r="E1150" t="s">
        <v>113</v>
      </c>
      <c r="F1150" t="s">
        <v>521</v>
      </c>
      <c r="G1150" t="s">
        <v>115</v>
      </c>
      <c r="H1150" t="s">
        <v>116</v>
      </c>
      <c r="I1150">
        <v>22943</v>
      </c>
      <c r="J1150">
        <v>627.36500000000001</v>
      </c>
      <c r="K1150">
        <v>119.77845600000001</v>
      </c>
    </row>
    <row r="1151" spans="1:11">
      <c r="A1151" t="s">
        <v>117</v>
      </c>
      <c r="B1151">
        <v>1.9587596762894299</v>
      </c>
      <c r="C1151" t="s">
        <v>119</v>
      </c>
      <c r="D1151" t="s">
        <v>118</v>
      </c>
      <c r="E1151" t="s">
        <v>113</v>
      </c>
      <c r="F1151" t="s">
        <v>521</v>
      </c>
      <c r="G1151" t="s">
        <v>120</v>
      </c>
      <c r="H1151" t="s">
        <v>121</v>
      </c>
      <c r="I1151">
        <v>217054</v>
      </c>
      <c r="J1151">
        <v>925.14099999999996</v>
      </c>
      <c r="K1151">
        <v>119.77845600000001</v>
      </c>
    </row>
    <row r="1152" spans="1:11">
      <c r="A1152" t="s">
        <v>122</v>
      </c>
      <c r="B1152">
        <v>2.6398343830666202</v>
      </c>
      <c r="C1152" t="s">
        <v>124</v>
      </c>
      <c r="D1152" t="s">
        <v>123</v>
      </c>
      <c r="E1152" t="s">
        <v>113</v>
      </c>
      <c r="F1152" t="s">
        <v>521</v>
      </c>
      <c r="G1152" t="s">
        <v>120</v>
      </c>
      <c r="H1152" t="s">
        <v>125</v>
      </c>
      <c r="I1152">
        <v>245027</v>
      </c>
      <c r="J1152">
        <v>774.923</v>
      </c>
      <c r="K1152">
        <v>119.77845600000001</v>
      </c>
    </row>
    <row r="1153" spans="1:11">
      <c r="A1153" t="s">
        <v>126</v>
      </c>
      <c r="B1153">
        <v>0.90641682536755397</v>
      </c>
      <c r="C1153" t="s">
        <v>119</v>
      </c>
      <c r="D1153" t="s">
        <v>127</v>
      </c>
      <c r="E1153" t="s">
        <v>113</v>
      </c>
      <c r="F1153" t="s">
        <v>521</v>
      </c>
      <c r="G1153" t="s">
        <v>120</v>
      </c>
      <c r="H1153" t="s">
        <v>128</v>
      </c>
      <c r="I1153">
        <v>91911</v>
      </c>
      <c r="J1153">
        <v>846.56600000000003</v>
      </c>
      <c r="K1153">
        <v>119.77845600000001</v>
      </c>
    </row>
    <row r="1154" spans="1:11">
      <c r="A1154" t="s">
        <v>129</v>
      </c>
      <c r="B1154">
        <v>2.4675240363828901</v>
      </c>
      <c r="C1154" t="s">
        <v>124</v>
      </c>
      <c r="D1154" t="s">
        <v>130</v>
      </c>
      <c r="E1154" t="s">
        <v>113</v>
      </c>
      <c r="F1154" t="s">
        <v>521</v>
      </c>
      <c r="G1154" t="s">
        <v>120</v>
      </c>
      <c r="H1154" t="s">
        <v>131</v>
      </c>
      <c r="I1154">
        <v>96985</v>
      </c>
      <c r="J1154">
        <v>328.14400000000001</v>
      </c>
      <c r="K1154">
        <v>119.77845600000001</v>
      </c>
    </row>
    <row r="1155" spans="1:11">
      <c r="A1155" t="s">
        <v>132</v>
      </c>
      <c r="B1155">
        <v>0.47573012512150598</v>
      </c>
      <c r="C1155" t="s">
        <v>114</v>
      </c>
      <c r="D1155" t="s">
        <v>133</v>
      </c>
      <c r="E1155" t="s">
        <v>113</v>
      </c>
      <c r="F1155" t="s">
        <v>521</v>
      </c>
      <c r="G1155" t="s">
        <v>115</v>
      </c>
      <c r="H1155" t="s">
        <v>134</v>
      </c>
      <c r="I1155">
        <v>41057</v>
      </c>
      <c r="J1155">
        <v>720.52300000000002</v>
      </c>
      <c r="K1155">
        <v>119.77845600000001</v>
      </c>
    </row>
    <row r="1156" spans="1:11">
      <c r="A1156" t="s">
        <v>135</v>
      </c>
      <c r="B1156">
        <v>0.56483381235122698</v>
      </c>
      <c r="C1156" t="s">
        <v>119</v>
      </c>
      <c r="D1156" t="s">
        <v>136</v>
      </c>
      <c r="E1156" t="s">
        <v>113</v>
      </c>
      <c r="F1156" t="s">
        <v>521</v>
      </c>
      <c r="G1156" t="s">
        <v>137</v>
      </c>
      <c r="H1156" t="s">
        <v>138</v>
      </c>
      <c r="I1156">
        <v>53649</v>
      </c>
      <c r="J1156">
        <v>792.98</v>
      </c>
      <c r="K1156">
        <v>119.77845600000001</v>
      </c>
    </row>
    <row r="1157" spans="1:11">
      <c r="A1157" t="s">
        <v>139</v>
      </c>
      <c r="B1157">
        <v>0.61866073881941697</v>
      </c>
      <c r="C1157" t="s">
        <v>119</v>
      </c>
      <c r="D1157" t="s">
        <v>140</v>
      </c>
      <c r="E1157" t="s">
        <v>113</v>
      </c>
      <c r="F1157" t="s">
        <v>521</v>
      </c>
      <c r="G1157" t="s">
        <v>137</v>
      </c>
      <c r="H1157" t="s">
        <v>141</v>
      </c>
      <c r="I1157">
        <v>53323</v>
      </c>
      <c r="J1157">
        <v>719.58699999999999</v>
      </c>
      <c r="K1157">
        <v>119.77845600000001</v>
      </c>
    </row>
    <row r="1158" spans="1:11">
      <c r="A1158" t="s">
        <v>142</v>
      </c>
      <c r="B1158">
        <v>0.611223998700547</v>
      </c>
      <c r="C1158" t="s">
        <v>119</v>
      </c>
      <c r="D1158" t="s">
        <v>143</v>
      </c>
      <c r="E1158" t="s">
        <v>113</v>
      </c>
      <c r="F1158" t="s">
        <v>521</v>
      </c>
      <c r="G1158" t="s">
        <v>137</v>
      </c>
      <c r="H1158" t="s">
        <v>144</v>
      </c>
      <c r="I1158">
        <v>56767</v>
      </c>
      <c r="J1158">
        <v>775.38400000000001</v>
      </c>
      <c r="K1158">
        <v>119.77845600000001</v>
      </c>
    </row>
    <row r="1159" spans="1:11">
      <c r="A1159" t="s">
        <v>145</v>
      </c>
      <c r="B1159">
        <v>1.9270870576463501E-4</v>
      </c>
      <c r="C1159" t="s">
        <v>148</v>
      </c>
      <c r="D1159" t="s">
        <v>146</v>
      </c>
      <c r="E1159" t="s">
        <v>147</v>
      </c>
      <c r="F1159" t="s">
        <v>521</v>
      </c>
      <c r="G1159" t="s">
        <v>149</v>
      </c>
      <c r="H1159" t="s">
        <v>149</v>
      </c>
      <c r="I1159">
        <v>21</v>
      </c>
      <c r="J1159">
        <v>909.78599999999994</v>
      </c>
      <c r="K1159">
        <v>119.77845600000001</v>
      </c>
    </row>
    <row r="1160" spans="1:11">
      <c r="A1160" t="s">
        <v>150</v>
      </c>
      <c r="B1160" s="21">
        <v>5.2471320525272102E-5</v>
      </c>
      <c r="C1160" t="s">
        <v>148</v>
      </c>
      <c r="D1160" t="s">
        <v>151</v>
      </c>
      <c r="E1160" t="s">
        <v>147</v>
      </c>
      <c r="F1160" t="s">
        <v>521</v>
      </c>
      <c r="G1160" t="s">
        <v>149</v>
      </c>
      <c r="H1160" t="s">
        <v>149</v>
      </c>
      <c r="I1160">
        <v>6</v>
      </c>
      <c r="J1160">
        <v>954.66399999999999</v>
      </c>
      <c r="K1160">
        <v>119.77845600000001</v>
      </c>
    </row>
    <row r="1161" spans="1:11">
      <c r="A1161" t="s">
        <v>152</v>
      </c>
      <c r="B1161">
        <v>1.28064251121101E-3</v>
      </c>
      <c r="C1161" t="s">
        <v>148</v>
      </c>
      <c r="D1161" t="s">
        <v>153</v>
      </c>
      <c r="E1161" t="s">
        <v>147</v>
      </c>
      <c r="F1161" t="s">
        <v>521</v>
      </c>
      <c r="G1161" t="s">
        <v>149</v>
      </c>
      <c r="H1161" t="s">
        <v>149</v>
      </c>
      <c r="I1161">
        <v>215</v>
      </c>
      <c r="J1161">
        <v>1401.625</v>
      </c>
      <c r="K1161">
        <v>119.77845600000001</v>
      </c>
    </row>
    <row r="1162" spans="1:11">
      <c r="A1162" t="s">
        <v>154</v>
      </c>
      <c r="B1162">
        <v>3.28665343691378E-4</v>
      </c>
      <c r="C1162" t="s">
        <v>148</v>
      </c>
      <c r="D1162" t="s">
        <v>155</v>
      </c>
      <c r="E1162" t="s">
        <v>147</v>
      </c>
      <c r="F1162" t="s">
        <v>521</v>
      </c>
      <c r="G1162" t="s">
        <v>149</v>
      </c>
      <c r="H1162" t="s">
        <v>149</v>
      </c>
      <c r="I1162">
        <v>32</v>
      </c>
      <c r="J1162">
        <v>812.86300000000006</v>
      </c>
      <c r="K1162">
        <v>119.77845600000001</v>
      </c>
    </row>
    <row r="1163" spans="1:11">
      <c r="A1163" t="s">
        <v>156</v>
      </c>
      <c r="B1163">
        <v>4.6049668981434401E-2</v>
      </c>
      <c r="C1163" t="s">
        <v>119</v>
      </c>
      <c r="D1163" t="s">
        <v>157</v>
      </c>
      <c r="E1163" t="s">
        <v>113</v>
      </c>
      <c r="F1163" t="s">
        <v>521</v>
      </c>
      <c r="G1163" t="s">
        <v>158</v>
      </c>
      <c r="H1163" t="s">
        <v>158</v>
      </c>
      <c r="I1163">
        <v>3719</v>
      </c>
      <c r="J1163">
        <v>674.25</v>
      </c>
      <c r="K1163">
        <v>119.77845600000001</v>
      </c>
    </row>
    <row r="1164" spans="1:11">
      <c r="A1164" t="s">
        <v>159</v>
      </c>
      <c r="B1164">
        <v>9.5313790364661907E-3</v>
      </c>
      <c r="C1164" t="s">
        <v>162</v>
      </c>
      <c r="D1164" t="s">
        <v>160</v>
      </c>
      <c r="E1164" t="s">
        <v>161</v>
      </c>
      <c r="F1164" t="s">
        <v>521</v>
      </c>
      <c r="G1164" t="s">
        <v>149</v>
      </c>
      <c r="H1164" t="s">
        <v>149</v>
      </c>
      <c r="I1164">
        <v>1273</v>
      </c>
      <c r="J1164">
        <v>1115.049</v>
      </c>
      <c r="K1164">
        <v>119.77845600000001</v>
      </c>
    </row>
    <row r="1165" spans="1:11">
      <c r="A1165" t="s">
        <v>163</v>
      </c>
      <c r="B1165">
        <v>1.3180229102175101E-4</v>
      </c>
      <c r="C1165" t="s">
        <v>166</v>
      </c>
      <c r="D1165" t="s">
        <v>164</v>
      </c>
      <c r="E1165" t="s">
        <v>165</v>
      </c>
      <c r="F1165" t="s">
        <v>521</v>
      </c>
      <c r="G1165" t="s">
        <v>149</v>
      </c>
      <c r="H1165" t="s">
        <v>149</v>
      </c>
      <c r="I1165">
        <v>23</v>
      </c>
      <c r="J1165">
        <v>1456.8879999999999</v>
      </c>
      <c r="K1165">
        <v>119.77845600000001</v>
      </c>
    </row>
    <row r="1166" spans="1:11">
      <c r="A1166" t="s">
        <v>167</v>
      </c>
      <c r="B1166">
        <v>5.7148490879768204E-3</v>
      </c>
      <c r="C1166" t="s">
        <v>162</v>
      </c>
      <c r="D1166" t="s">
        <v>168</v>
      </c>
      <c r="E1166" t="s">
        <v>169</v>
      </c>
      <c r="F1166" t="s">
        <v>521</v>
      </c>
      <c r="G1166" t="s">
        <v>149</v>
      </c>
      <c r="H1166" t="s">
        <v>170</v>
      </c>
      <c r="I1166">
        <v>847</v>
      </c>
      <c r="J1166">
        <v>1237.3710000000001</v>
      </c>
      <c r="K1166">
        <v>119.77845600000001</v>
      </c>
    </row>
    <row r="1167" spans="1:11">
      <c r="A1167" t="s">
        <v>171</v>
      </c>
      <c r="B1167">
        <v>1.52664408965064E-3</v>
      </c>
      <c r="C1167" t="s">
        <v>166</v>
      </c>
      <c r="D1167" t="s">
        <v>172</v>
      </c>
      <c r="E1167" t="s">
        <v>165</v>
      </c>
      <c r="F1167" t="s">
        <v>521</v>
      </c>
      <c r="G1167" t="s">
        <v>149</v>
      </c>
      <c r="H1167" t="s">
        <v>149</v>
      </c>
      <c r="I1167">
        <v>234</v>
      </c>
      <c r="J1167">
        <v>1279.674</v>
      </c>
      <c r="K1167">
        <v>119.77845600000001</v>
      </c>
    </row>
    <row r="1168" spans="1:11">
      <c r="A1168" t="s">
        <v>173</v>
      </c>
      <c r="B1168" s="21">
        <v>5.2254783686902399E-5</v>
      </c>
      <c r="C1168" t="s">
        <v>162</v>
      </c>
      <c r="D1168" t="s">
        <v>174</v>
      </c>
      <c r="E1168" t="s">
        <v>165</v>
      </c>
      <c r="F1168" t="s">
        <v>521</v>
      </c>
      <c r="G1168" t="s">
        <v>149</v>
      </c>
      <c r="H1168" t="s">
        <v>149</v>
      </c>
      <c r="I1168">
        <v>9</v>
      </c>
      <c r="J1168">
        <v>1437.93</v>
      </c>
      <c r="K1168">
        <v>119.77845600000001</v>
      </c>
    </row>
    <row r="1169" spans="1:11">
      <c r="A1169" t="s">
        <v>175</v>
      </c>
      <c r="B1169">
        <v>1.26835581352106E-4</v>
      </c>
      <c r="C1169" t="s">
        <v>162</v>
      </c>
      <c r="D1169" t="s">
        <v>176</v>
      </c>
      <c r="E1169" t="s">
        <v>165</v>
      </c>
      <c r="F1169" t="s">
        <v>521</v>
      </c>
      <c r="G1169" t="s">
        <v>149</v>
      </c>
      <c r="H1169" t="s">
        <v>149</v>
      </c>
      <c r="I1169">
        <v>21</v>
      </c>
      <c r="J1169">
        <v>1382.2909999999999</v>
      </c>
      <c r="K1169">
        <v>119.77845600000001</v>
      </c>
    </row>
    <row r="1170" spans="1:11">
      <c r="A1170" t="s">
        <v>177</v>
      </c>
      <c r="B1170">
        <v>2.67017424823086E-2</v>
      </c>
      <c r="C1170" t="s">
        <v>162</v>
      </c>
      <c r="D1170" t="s">
        <v>178</v>
      </c>
      <c r="E1170" t="s">
        <v>179</v>
      </c>
      <c r="F1170" t="s">
        <v>521</v>
      </c>
      <c r="G1170" t="s">
        <v>179</v>
      </c>
      <c r="H1170" t="s">
        <v>179</v>
      </c>
      <c r="I1170">
        <v>4510</v>
      </c>
      <c r="J1170">
        <v>1410.127</v>
      </c>
      <c r="K1170">
        <v>119.77845600000001</v>
      </c>
    </row>
    <row r="1171" spans="1:11">
      <c r="A1171" t="s">
        <v>180</v>
      </c>
      <c r="B1171">
        <v>2.8407329851617099E-3</v>
      </c>
      <c r="C1171" t="s">
        <v>162</v>
      </c>
      <c r="D1171" t="s">
        <v>181</v>
      </c>
      <c r="E1171" t="s">
        <v>165</v>
      </c>
      <c r="F1171" t="s">
        <v>521</v>
      </c>
      <c r="G1171" t="s">
        <v>149</v>
      </c>
      <c r="H1171" t="s">
        <v>149</v>
      </c>
      <c r="I1171">
        <v>475</v>
      </c>
      <c r="J1171">
        <v>1395.9970000000001</v>
      </c>
      <c r="K1171">
        <v>119.77845600000001</v>
      </c>
    </row>
    <row r="1172" spans="1:11">
      <c r="A1172" t="s">
        <v>182</v>
      </c>
      <c r="B1172">
        <v>1.26234150554617E-3</v>
      </c>
      <c r="C1172" t="s">
        <v>166</v>
      </c>
      <c r="D1172" t="s">
        <v>183</v>
      </c>
      <c r="E1172" t="s">
        <v>165</v>
      </c>
      <c r="F1172" t="s">
        <v>521</v>
      </c>
      <c r="G1172" t="s">
        <v>149</v>
      </c>
      <c r="H1172" t="s">
        <v>149</v>
      </c>
      <c r="I1172">
        <v>206</v>
      </c>
      <c r="J1172">
        <v>1362.422</v>
      </c>
      <c r="K1172">
        <v>119.77845600000001</v>
      </c>
    </row>
    <row r="1173" spans="1:11">
      <c r="A1173" t="s">
        <v>184</v>
      </c>
      <c r="B1173">
        <v>6.2806069942698199E-4</v>
      </c>
      <c r="C1173" t="s">
        <v>186</v>
      </c>
      <c r="D1173" t="s">
        <v>185</v>
      </c>
      <c r="E1173" t="s">
        <v>165</v>
      </c>
      <c r="F1173" t="s">
        <v>521</v>
      </c>
      <c r="G1173" t="s">
        <v>149</v>
      </c>
      <c r="H1173" t="s">
        <v>149</v>
      </c>
      <c r="I1173">
        <v>98</v>
      </c>
      <c r="J1173">
        <v>1302.704</v>
      </c>
      <c r="K1173">
        <v>119.77845600000001</v>
      </c>
    </row>
    <row r="1174" spans="1:11">
      <c r="A1174" t="s">
        <v>187</v>
      </c>
      <c r="B1174">
        <v>9.8740478046132805E-4</v>
      </c>
      <c r="C1174" t="s">
        <v>186</v>
      </c>
      <c r="D1174" t="s">
        <v>188</v>
      </c>
      <c r="E1174" t="s">
        <v>165</v>
      </c>
      <c r="F1174" t="s">
        <v>521</v>
      </c>
      <c r="G1174" t="s">
        <v>149</v>
      </c>
      <c r="H1174" t="s">
        <v>149</v>
      </c>
      <c r="I1174">
        <v>165</v>
      </c>
      <c r="J1174">
        <v>1395.115</v>
      </c>
      <c r="K1174">
        <v>119.77845600000001</v>
      </c>
    </row>
    <row r="1175" spans="1:11">
      <c r="A1175" t="s">
        <v>189</v>
      </c>
      <c r="B1175">
        <v>1.5916422959920001E-3</v>
      </c>
      <c r="C1175" t="s">
        <v>186</v>
      </c>
      <c r="D1175" t="s">
        <v>190</v>
      </c>
      <c r="E1175" t="s">
        <v>165</v>
      </c>
      <c r="F1175" t="s">
        <v>521</v>
      </c>
      <c r="G1175" t="s">
        <v>149</v>
      </c>
      <c r="H1175" t="s">
        <v>149</v>
      </c>
      <c r="I1175">
        <v>243</v>
      </c>
      <c r="J1175">
        <v>1274.624</v>
      </c>
      <c r="K1175">
        <v>119.77845600000001</v>
      </c>
    </row>
    <row r="1176" spans="1:11">
      <c r="A1176" t="s">
        <v>191</v>
      </c>
      <c r="B1176">
        <v>1.54475546914538E-3</v>
      </c>
      <c r="C1176" t="s">
        <v>186</v>
      </c>
      <c r="D1176" t="s">
        <v>192</v>
      </c>
      <c r="E1176" t="s">
        <v>165</v>
      </c>
      <c r="F1176" t="s">
        <v>521</v>
      </c>
      <c r="G1176" t="s">
        <v>149</v>
      </c>
      <c r="H1176" t="s">
        <v>149</v>
      </c>
      <c r="I1176">
        <v>240</v>
      </c>
      <c r="J1176">
        <v>1297.098</v>
      </c>
      <c r="K1176">
        <v>119.77845600000001</v>
      </c>
    </row>
    <row r="1177" spans="1:11">
      <c r="A1177" t="s">
        <v>193</v>
      </c>
      <c r="B1177">
        <v>1.3907740010588799E-4</v>
      </c>
      <c r="C1177" t="s">
        <v>162</v>
      </c>
      <c r="D1177" t="s">
        <v>194</v>
      </c>
      <c r="E1177" t="s">
        <v>165</v>
      </c>
      <c r="F1177" t="s">
        <v>521</v>
      </c>
      <c r="G1177" t="s">
        <v>149</v>
      </c>
      <c r="H1177" t="s">
        <v>149</v>
      </c>
      <c r="I1177">
        <v>22</v>
      </c>
      <c r="J1177">
        <v>1320.6489999999999</v>
      </c>
      <c r="K1177">
        <v>119.77845600000001</v>
      </c>
    </row>
    <row r="1178" spans="1:11">
      <c r="A1178" t="s">
        <v>195</v>
      </c>
      <c r="B1178">
        <v>2.6206105110419603E-4</v>
      </c>
      <c r="C1178" t="s">
        <v>166</v>
      </c>
      <c r="D1178" t="s">
        <v>196</v>
      </c>
      <c r="E1178" t="s">
        <v>165</v>
      </c>
      <c r="F1178" t="s">
        <v>521</v>
      </c>
      <c r="G1178" t="s">
        <v>149</v>
      </c>
      <c r="H1178" t="s">
        <v>149</v>
      </c>
      <c r="I1178">
        <v>45</v>
      </c>
      <c r="J1178">
        <v>1433.6110000000001</v>
      </c>
      <c r="K1178">
        <v>119.77845600000001</v>
      </c>
    </row>
    <row r="1179" spans="1:11">
      <c r="A1179" t="s">
        <v>197</v>
      </c>
      <c r="B1179">
        <v>2.2400947000656999E-4</v>
      </c>
      <c r="C1179" t="s">
        <v>162</v>
      </c>
      <c r="D1179" t="s">
        <v>198</v>
      </c>
      <c r="E1179" t="s">
        <v>165</v>
      </c>
      <c r="F1179" t="s">
        <v>521</v>
      </c>
      <c r="G1179" t="s">
        <v>149</v>
      </c>
      <c r="H1179" t="s">
        <v>149</v>
      </c>
      <c r="I1179">
        <v>39</v>
      </c>
      <c r="J1179">
        <v>1453.5150000000001</v>
      </c>
      <c r="K1179">
        <v>119.77845600000001</v>
      </c>
    </row>
    <row r="1180" spans="1:11">
      <c r="A1180" t="s">
        <v>199</v>
      </c>
      <c r="B1180">
        <v>4.2500856346337502E-4</v>
      </c>
      <c r="C1180" t="s">
        <v>166</v>
      </c>
      <c r="D1180" t="s">
        <v>200</v>
      </c>
      <c r="E1180" t="s">
        <v>165</v>
      </c>
      <c r="F1180" t="s">
        <v>521</v>
      </c>
      <c r="G1180" t="s">
        <v>149</v>
      </c>
      <c r="H1180" t="s">
        <v>149</v>
      </c>
      <c r="I1180">
        <v>70</v>
      </c>
      <c r="J1180">
        <v>1375.06</v>
      </c>
      <c r="K1180">
        <v>119.77845600000001</v>
      </c>
    </row>
    <row r="1181" spans="1:11">
      <c r="A1181" t="s">
        <v>201</v>
      </c>
      <c r="B1181" s="21">
        <v>3.2293478147983302E-5</v>
      </c>
      <c r="C1181" t="s">
        <v>203</v>
      </c>
      <c r="D1181" t="s">
        <v>202</v>
      </c>
      <c r="E1181" t="s">
        <v>147</v>
      </c>
      <c r="F1181" t="s">
        <v>521</v>
      </c>
      <c r="G1181" t="s">
        <v>149</v>
      </c>
      <c r="H1181" t="s">
        <v>149</v>
      </c>
      <c r="I1181">
        <v>3</v>
      </c>
      <c r="J1181">
        <v>775.58199999999999</v>
      </c>
      <c r="K1181">
        <v>119.77845600000001</v>
      </c>
    </row>
    <row r="1182" spans="1:11">
      <c r="A1182" t="s">
        <v>204</v>
      </c>
      <c r="B1182">
        <v>1.2983073379836801E-4</v>
      </c>
      <c r="C1182" t="s">
        <v>203</v>
      </c>
      <c r="D1182" t="s">
        <v>205</v>
      </c>
      <c r="E1182" t="s">
        <v>147</v>
      </c>
      <c r="F1182" t="s">
        <v>521</v>
      </c>
      <c r="G1182" t="s">
        <v>149</v>
      </c>
      <c r="H1182" t="s">
        <v>149</v>
      </c>
      <c r="I1182">
        <v>14</v>
      </c>
      <c r="J1182">
        <v>900.26800000000003</v>
      </c>
      <c r="K1182">
        <v>119.77845600000001</v>
      </c>
    </row>
    <row r="1183" spans="1:11">
      <c r="A1183" t="s">
        <v>206</v>
      </c>
      <c r="B1183">
        <v>2.7188898598820002E-4</v>
      </c>
      <c r="C1183" t="s">
        <v>208</v>
      </c>
      <c r="D1183" t="s">
        <v>207</v>
      </c>
      <c r="E1183" t="s">
        <v>147</v>
      </c>
      <c r="F1183" t="s">
        <v>521</v>
      </c>
      <c r="G1183" t="s">
        <v>149</v>
      </c>
      <c r="H1183" t="s">
        <v>149</v>
      </c>
      <c r="I1183">
        <v>11</v>
      </c>
      <c r="J1183">
        <v>337.77100000000002</v>
      </c>
      <c r="K1183">
        <v>119.77845600000001</v>
      </c>
    </row>
    <row r="1184" spans="1:11">
      <c r="A1184" t="s">
        <v>209</v>
      </c>
      <c r="B1184">
        <v>2.0909839242204799E-4</v>
      </c>
      <c r="C1184" t="s">
        <v>203</v>
      </c>
      <c r="D1184" t="s">
        <v>210</v>
      </c>
      <c r="E1184" t="s">
        <v>165</v>
      </c>
      <c r="F1184" t="s">
        <v>521</v>
      </c>
      <c r="G1184" t="s">
        <v>149</v>
      </c>
      <c r="H1184" t="s">
        <v>149</v>
      </c>
      <c r="I1184">
        <v>25</v>
      </c>
      <c r="J1184">
        <v>998.18399999999997</v>
      </c>
      <c r="K1184">
        <v>119.77845600000001</v>
      </c>
    </row>
    <row r="1185" spans="1:11">
      <c r="A1185" t="s">
        <v>211</v>
      </c>
      <c r="B1185" s="21">
        <v>9.7015137384542902E-5</v>
      </c>
      <c r="C1185" t="s">
        <v>203</v>
      </c>
      <c r="D1185" t="s">
        <v>212</v>
      </c>
      <c r="E1185" t="s">
        <v>165</v>
      </c>
      <c r="F1185" t="s">
        <v>521</v>
      </c>
      <c r="G1185" t="s">
        <v>149</v>
      </c>
      <c r="H1185" t="s">
        <v>149</v>
      </c>
      <c r="I1185">
        <v>8</v>
      </c>
      <c r="J1185">
        <v>688.44899999999996</v>
      </c>
      <c r="K1185">
        <v>119.77845600000001</v>
      </c>
    </row>
    <row r="1186" spans="1:11">
      <c r="A1186" t="s">
        <v>213</v>
      </c>
      <c r="B1186">
        <v>1.8513737513756E-4</v>
      </c>
      <c r="C1186" t="s">
        <v>208</v>
      </c>
      <c r="D1186" t="s">
        <v>214</v>
      </c>
      <c r="E1186" t="s">
        <v>165</v>
      </c>
      <c r="F1186" t="s">
        <v>521</v>
      </c>
      <c r="G1186" t="s">
        <v>149</v>
      </c>
      <c r="H1186" t="s">
        <v>149</v>
      </c>
      <c r="I1186">
        <v>8</v>
      </c>
      <c r="J1186">
        <v>360.75900000000001</v>
      </c>
      <c r="K1186">
        <v>119.77845600000001</v>
      </c>
    </row>
    <row r="1187" spans="1:11">
      <c r="A1187" t="s">
        <v>215</v>
      </c>
      <c r="B1187">
        <v>1.47270242893231E-2</v>
      </c>
      <c r="C1187" t="s">
        <v>203</v>
      </c>
      <c r="D1187" t="s">
        <v>216</v>
      </c>
      <c r="E1187" t="s">
        <v>217</v>
      </c>
      <c r="F1187" t="s">
        <v>521</v>
      </c>
      <c r="G1187" t="s">
        <v>149</v>
      </c>
      <c r="H1187" t="s">
        <v>149</v>
      </c>
      <c r="I1187">
        <v>449</v>
      </c>
      <c r="J1187">
        <v>254.53800000000001</v>
      </c>
      <c r="K1187">
        <v>119.77845600000001</v>
      </c>
    </row>
    <row r="1188" spans="1:11">
      <c r="A1188" t="s">
        <v>218</v>
      </c>
      <c r="B1188">
        <v>2.4747048551975798E-4</v>
      </c>
      <c r="C1188" t="s">
        <v>203</v>
      </c>
      <c r="D1188" t="s">
        <v>219</v>
      </c>
      <c r="E1188" t="s">
        <v>217</v>
      </c>
      <c r="F1188" t="s">
        <v>521</v>
      </c>
      <c r="G1188" t="s">
        <v>149</v>
      </c>
      <c r="H1188" t="s">
        <v>149</v>
      </c>
      <c r="I1188">
        <v>6</v>
      </c>
      <c r="J1188">
        <v>202.41800000000001</v>
      </c>
      <c r="K1188">
        <v>119.77845600000001</v>
      </c>
    </row>
    <row r="1189" spans="1:11">
      <c r="A1189" t="s">
        <v>220</v>
      </c>
      <c r="B1189">
        <v>1.2904246778789199E-2</v>
      </c>
      <c r="C1189" t="s">
        <v>208</v>
      </c>
      <c r="D1189" t="s">
        <v>221</v>
      </c>
      <c r="E1189" t="s">
        <v>147</v>
      </c>
      <c r="F1189" t="s">
        <v>521</v>
      </c>
      <c r="G1189" t="s">
        <v>149</v>
      </c>
      <c r="H1189" t="s">
        <v>149</v>
      </c>
      <c r="I1189">
        <v>386</v>
      </c>
      <c r="J1189">
        <v>249.733</v>
      </c>
      <c r="K1189">
        <v>119.77845600000001</v>
      </c>
    </row>
    <row r="1190" spans="1:11">
      <c r="A1190" t="s">
        <v>222</v>
      </c>
      <c r="B1190">
        <v>2.4689696125883101E-3</v>
      </c>
      <c r="C1190" t="s">
        <v>203</v>
      </c>
      <c r="D1190" t="s">
        <v>223</v>
      </c>
      <c r="E1190" t="s">
        <v>224</v>
      </c>
      <c r="F1190" t="s">
        <v>521</v>
      </c>
      <c r="G1190" t="s">
        <v>149</v>
      </c>
      <c r="H1190" t="s">
        <v>149</v>
      </c>
      <c r="I1190">
        <v>217</v>
      </c>
      <c r="J1190">
        <v>733.779</v>
      </c>
      <c r="K1190">
        <v>119.77845600000001</v>
      </c>
    </row>
    <row r="1191" spans="1:11">
      <c r="A1191" t="s">
        <v>225</v>
      </c>
      <c r="B1191">
        <v>1.09954652236384E-4</v>
      </c>
      <c r="C1191" t="s">
        <v>203</v>
      </c>
      <c r="D1191" t="s">
        <v>226</v>
      </c>
      <c r="E1191" t="s">
        <v>217</v>
      </c>
      <c r="F1191" t="s">
        <v>521</v>
      </c>
      <c r="G1191" t="s">
        <v>149</v>
      </c>
      <c r="H1191" t="s">
        <v>149</v>
      </c>
      <c r="I1191">
        <v>4</v>
      </c>
      <c r="J1191">
        <v>303.71600000000001</v>
      </c>
      <c r="K1191">
        <v>119.77845600000001</v>
      </c>
    </row>
    <row r="1192" spans="1:11">
      <c r="A1192" t="s">
        <v>227</v>
      </c>
      <c r="B1192">
        <v>2.5433616794170999E-3</v>
      </c>
      <c r="C1192" t="s">
        <v>203</v>
      </c>
      <c r="D1192" t="s">
        <v>228</v>
      </c>
      <c r="E1192" t="s">
        <v>165</v>
      </c>
      <c r="F1192" t="s">
        <v>521</v>
      </c>
      <c r="G1192" t="s">
        <v>149</v>
      </c>
      <c r="H1192" t="s">
        <v>149</v>
      </c>
      <c r="I1192">
        <v>204</v>
      </c>
      <c r="J1192">
        <v>669.64300000000003</v>
      </c>
      <c r="K1192">
        <v>119.77845600000001</v>
      </c>
    </row>
    <row r="1193" spans="1:11">
      <c r="A1193" t="s">
        <v>229</v>
      </c>
      <c r="B1193">
        <v>8.2185996019665999E-3</v>
      </c>
      <c r="C1193" t="s">
        <v>203</v>
      </c>
      <c r="D1193" t="s">
        <v>230</v>
      </c>
      <c r="E1193" t="s">
        <v>231</v>
      </c>
      <c r="F1193" t="s">
        <v>521</v>
      </c>
      <c r="G1193" t="s">
        <v>149</v>
      </c>
      <c r="H1193" t="s">
        <v>149</v>
      </c>
      <c r="I1193">
        <v>566</v>
      </c>
      <c r="J1193">
        <v>574.96299999999997</v>
      </c>
      <c r="K1193">
        <v>119.77845600000001</v>
      </c>
    </row>
    <row r="1194" spans="1:11">
      <c r="A1194" t="s">
        <v>232</v>
      </c>
      <c r="B1194">
        <v>8.4149350680521096E-2</v>
      </c>
      <c r="C1194" t="s">
        <v>233</v>
      </c>
      <c r="D1194" t="s">
        <v>1</v>
      </c>
      <c r="E1194" t="s">
        <v>113</v>
      </c>
      <c r="F1194" t="s">
        <v>521</v>
      </c>
      <c r="G1194" t="s">
        <v>1</v>
      </c>
      <c r="H1194" t="s">
        <v>1</v>
      </c>
      <c r="I1194">
        <v>11694</v>
      </c>
      <c r="J1194">
        <v>1160.202</v>
      </c>
      <c r="K1194">
        <v>119.77845600000001</v>
      </c>
    </row>
    <row r="1195" spans="1:11">
      <c r="A1195" t="s">
        <v>234</v>
      </c>
      <c r="B1195">
        <v>7.7315083289311104E-3</v>
      </c>
      <c r="C1195" t="s">
        <v>236</v>
      </c>
      <c r="D1195" t="s">
        <v>235</v>
      </c>
      <c r="E1195" t="s">
        <v>165</v>
      </c>
      <c r="F1195" t="s">
        <v>521</v>
      </c>
      <c r="G1195" t="s">
        <v>149</v>
      </c>
      <c r="H1195" t="s">
        <v>149</v>
      </c>
      <c r="I1195">
        <v>1212</v>
      </c>
      <c r="J1195">
        <v>1308.759</v>
      </c>
      <c r="K1195">
        <v>119.77845600000001</v>
      </c>
    </row>
    <row r="1196" spans="1:11">
      <c r="A1196" t="s">
        <v>237</v>
      </c>
      <c r="B1196">
        <v>2.3358058159181402E-2</v>
      </c>
      <c r="C1196" t="s">
        <v>162</v>
      </c>
      <c r="D1196" t="s">
        <v>238</v>
      </c>
      <c r="E1196" t="s">
        <v>165</v>
      </c>
      <c r="F1196" t="s">
        <v>521</v>
      </c>
      <c r="G1196" t="s">
        <v>149</v>
      </c>
      <c r="H1196" t="s">
        <v>149</v>
      </c>
      <c r="I1196">
        <v>3758</v>
      </c>
      <c r="J1196">
        <v>1343.202</v>
      </c>
      <c r="K1196">
        <v>119.77845600000001</v>
      </c>
    </row>
    <row r="1197" spans="1:11">
      <c r="A1197" t="s">
        <v>239</v>
      </c>
      <c r="B1197">
        <v>1.2996919640758499E-2</v>
      </c>
      <c r="C1197" t="s">
        <v>241</v>
      </c>
      <c r="D1197" t="s">
        <v>240</v>
      </c>
      <c r="E1197" t="s">
        <v>169</v>
      </c>
      <c r="F1197" t="s">
        <v>521</v>
      </c>
      <c r="G1197" t="s">
        <v>149</v>
      </c>
      <c r="H1197" t="s">
        <v>242</v>
      </c>
      <c r="I1197">
        <v>2000</v>
      </c>
      <c r="J1197">
        <v>1284.7270000000001</v>
      </c>
      <c r="K1197">
        <v>119.77845600000001</v>
      </c>
    </row>
    <row r="1198" spans="1:11">
      <c r="A1198" t="s">
        <v>243</v>
      </c>
      <c r="B1198">
        <v>2.3015665904017098E-3</v>
      </c>
      <c r="C1198" t="s">
        <v>236</v>
      </c>
      <c r="D1198" t="s">
        <v>244</v>
      </c>
      <c r="E1198" t="s">
        <v>165</v>
      </c>
      <c r="F1198" t="s">
        <v>521</v>
      </c>
      <c r="G1198" t="s">
        <v>149</v>
      </c>
      <c r="H1198" t="s">
        <v>149</v>
      </c>
      <c r="I1198">
        <v>365</v>
      </c>
      <c r="J1198">
        <v>1324.008</v>
      </c>
      <c r="K1198">
        <v>119.77845600000001</v>
      </c>
    </row>
    <row r="1199" spans="1:11">
      <c r="A1199" t="s">
        <v>111</v>
      </c>
      <c r="B1199">
        <v>1.41952454394272E-2</v>
      </c>
      <c r="C1199" t="s">
        <v>114</v>
      </c>
      <c r="D1199" t="s">
        <v>112</v>
      </c>
      <c r="E1199" t="s">
        <v>113</v>
      </c>
      <c r="F1199" t="s">
        <v>522</v>
      </c>
      <c r="G1199" t="s">
        <v>115</v>
      </c>
      <c r="H1199" t="s">
        <v>116</v>
      </c>
      <c r="I1199">
        <v>1161</v>
      </c>
      <c r="J1199">
        <v>627.36500000000001</v>
      </c>
      <c r="K1199">
        <v>130.36740699999999</v>
      </c>
    </row>
    <row r="1200" spans="1:11">
      <c r="A1200" t="s">
        <v>117</v>
      </c>
      <c r="B1200">
        <v>7.9173699343393106E-2</v>
      </c>
      <c r="C1200" t="s">
        <v>119</v>
      </c>
      <c r="D1200" t="s">
        <v>118</v>
      </c>
      <c r="E1200" t="s">
        <v>113</v>
      </c>
      <c r="F1200" t="s">
        <v>522</v>
      </c>
      <c r="G1200" t="s">
        <v>120</v>
      </c>
      <c r="H1200" t="s">
        <v>121</v>
      </c>
      <c r="I1200">
        <v>9549</v>
      </c>
      <c r="J1200">
        <v>925.14099999999996</v>
      </c>
      <c r="K1200">
        <v>130.36740699999999</v>
      </c>
    </row>
    <row r="1201" spans="1:11">
      <c r="A1201" t="s">
        <v>122</v>
      </c>
      <c r="B1201">
        <v>9.2462534435873905E-2</v>
      </c>
      <c r="C1201" t="s">
        <v>124</v>
      </c>
      <c r="D1201" t="s">
        <v>123</v>
      </c>
      <c r="E1201" t="s">
        <v>113</v>
      </c>
      <c r="F1201" t="s">
        <v>522</v>
      </c>
      <c r="G1201" t="s">
        <v>120</v>
      </c>
      <c r="H1201" t="s">
        <v>125</v>
      </c>
      <c r="I1201">
        <v>9341</v>
      </c>
      <c r="J1201">
        <v>774.923</v>
      </c>
      <c r="K1201">
        <v>130.36740699999999</v>
      </c>
    </row>
    <row r="1202" spans="1:11">
      <c r="A1202" t="s">
        <v>126</v>
      </c>
      <c r="B1202">
        <v>4.7324951338259903E-2</v>
      </c>
      <c r="C1202" t="s">
        <v>119</v>
      </c>
      <c r="D1202" t="s">
        <v>127</v>
      </c>
      <c r="E1202" t="s">
        <v>113</v>
      </c>
      <c r="F1202" t="s">
        <v>522</v>
      </c>
      <c r="G1202" t="s">
        <v>120</v>
      </c>
      <c r="H1202" t="s">
        <v>128</v>
      </c>
      <c r="I1202">
        <v>5223</v>
      </c>
      <c r="J1202">
        <v>846.56600000000003</v>
      </c>
      <c r="K1202">
        <v>130.36740699999999</v>
      </c>
    </row>
    <row r="1203" spans="1:11">
      <c r="A1203" t="s">
        <v>129</v>
      </c>
      <c r="B1203">
        <v>8.2656832966988503E-2</v>
      </c>
      <c r="C1203" t="s">
        <v>124</v>
      </c>
      <c r="D1203" t="s">
        <v>130</v>
      </c>
      <c r="E1203" t="s">
        <v>113</v>
      </c>
      <c r="F1203" t="s">
        <v>522</v>
      </c>
      <c r="G1203" t="s">
        <v>120</v>
      </c>
      <c r="H1203" t="s">
        <v>131</v>
      </c>
      <c r="I1203">
        <v>3536</v>
      </c>
      <c r="J1203">
        <v>328.14400000000001</v>
      </c>
      <c r="K1203">
        <v>130.36740699999999</v>
      </c>
    </row>
    <row r="1204" spans="1:11">
      <c r="A1204" t="s">
        <v>132</v>
      </c>
      <c r="B1204">
        <v>2.7317426039524299E-2</v>
      </c>
      <c r="C1204" t="s">
        <v>114</v>
      </c>
      <c r="D1204" t="s">
        <v>133</v>
      </c>
      <c r="E1204" t="s">
        <v>113</v>
      </c>
      <c r="F1204" t="s">
        <v>522</v>
      </c>
      <c r="G1204" t="s">
        <v>115</v>
      </c>
      <c r="H1204" t="s">
        <v>134</v>
      </c>
      <c r="I1204">
        <v>2566</v>
      </c>
      <c r="J1204">
        <v>720.52300000000002</v>
      </c>
      <c r="K1204">
        <v>130.36740699999999</v>
      </c>
    </row>
    <row r="1205" spans="1:11">
      <c r="A1205" t="s">
        <v>135</v>
      </c>
      <c r="B1205">
        <v>3.6284053836197698E-2</v>
      </c>
      <c r="C1205" t="s">
        <v>119</v>
      </c>
      <c r="D1205" t="s">
        <v>136</v>
      </c>
      <c r="E1205" t="s">
        <v>113</v>
      </c>
      <c r="F1205" t="s">
        <v>522</v>
      </c>
      <c r="G1205" t="s">
        <v>137</v>
      </c>
      <c r="H1205" t="s">
        <v>138</v>
      </c>
      <c r="I1205">
        <v>3751</v>
      </c>
      <c r="J1205">
        <v>792.98</v>
      </c>
      <c r="K1205">
        <v>130.36740699999999</v>
      </c>
    </row>
    <row r="1206" spans="1:11">
      <c r="A1206" t="s">
        <v>139</v>
      </c>
      <c r="B1206">
        <v>3.3183850975094999E-2</v>
      </c>
      <c r="C1206" t="s">
        <v>119</v>
      </c>
      <c r="D1206" t="s">
        <v>140</v>
      </c>
      <c r="E1206" t="s">
        <v>113</v>
      </c>
      <c r="F1206" t="s">
        <v>522</v>
      </c>
      <c r="G1206" t="s">
        <v>137</v>
      </c>
      <c r="H1206" t="s">
        <v>141</v>
      </c>
      <c r="I1206">
        <v>3113</v>
      </c>
      <c r="J1206">
        <v>719.58699999999999</v>
      </c>
      <c r="K1206">
        <v>130.36740699999999</v>
      </c>
    </row>
    <row r="1207" spans="1:11">
      <c r="A1207" t="s">
        <v>142</v>
      </c>
      <c r="B1207">
        <v>5.5507850005368502E-2</v>
      </c>
      <c r="C1207" t="s">
        <v>119</v>
      </c>
      <c r="D1207" t="s">
        <v>143</v>
      </c>
      <c r="E1207" t="s">
        <v>113</v>
      </c>
      <c r="F1207" t="s">
        <v>522</v>
      </c>
      <c r="G1207" t="s">
        <v>137</v>
      </c>
      <c r="H1207" t="s">
        <v>144</v>
      </c>
      <c r="I1207">
        <v>5611</v>
      </c>
      <c r="J1207">
        <v>775.38400000000001</v>
      </c>
      <c r="K1207">
        <v>130.36740699999999</v>
      </c>
    </row>
    <row r="1208" spans="1:11">
      <c r="A1208" t="s">
        <v>145</v>
      </c>
      <c r="B1208">
        <v>4.4348350077925598E-3</v>
      </c>
      <c r="C1208" t="s">
        <v>148</v>
      </c>
      <c r="D1208" t="s">
        <v>146</v>
      </c>
      <c r="E1208" t="s">
        <v>147</v>
      </c>
      <c r="F1208" t="s">
        <v>522</v>
      </c>
      <c r="G1208" t="s">
        <v>149</v>
      </c>
      <c r="H1208" t="s">
        <v>149</v>
      </c>
      <c r="I1208">
        <v>526</v>
      </c>
      <c r="J1208">
        <v>909.78599999999994</v>
      </c>
      <c r="K1208">
        <v>130.36740699999999</v>
      </c>
    </row>
    <row r="1209" spans="1:11">
      <c r="A1209" t="s">
        <v>150</v>
      </c>
      <c r="B1209">
        <v>5.0057421311413101E-3</v>
      </c>
      <c r="C1209" t="s">
        <v>148</v>
      </c>
      <c r="D1209" t="s">
        <v>151</v>
      </c>
      <c r="E1209" t="s">
        <v>147</v>
      </c>
      <c r="F1209" t="s">
        <v>522</v>
      </c>
      <c r="G1209" t="s">
        <v>149</v>
      </c>
      <c r="H1209" t="s">
        <v>149</v>
      </c>
      <c r="I1209">
        <v>623</v>
      </c>
      <c r="J1209">
        <v>954.66399999999999</v>
      </c>
      <c r="K1209">
        <v>130.36740699999999</v>
      </c>
    </row>
    <row r="1210" spans="1:11">
      <c r="A1210" t="s">
        <v>152</v>
      </c>
      <c r="B1210">
        <v>3.4587264539380999E-3</v>
      </c>
      <c r="C1210" t="s">
        <v>148</v>
      </c>
      <c r="D1210" t="s">
        <v>153</v>
      </c>
      <c r="E1210" t="s">
        <v>147</v>
      </c>
      <c r="F1210" t="s">
        <v>522</v>
      </c>
      <c r="G1210" t="s">
        <v>149</v>
      </c>
      <c r="H1210" t="s">
        <v>149</v>
      </c>
      <c r="I1210">
        <v>632</v>
      </c>
      <c r="J1210">
        <v>1401.625</v>
      </c>
      <c r="K1210">
        <v>130.36740699999999</v>
      </c>
    </row>
    <row r="1211" spans="1:11">
      <c r="A1211" t="s">
        <v>154</v>
      </c>
      <c r="B1211">
        <v>1.70801701054662E-3</v>
      </c>
      <c r="C1211" t="s">
        <v>148</v>
      </c>
      <c r="D1211" t="s">
        <v>155</v>
      </c>
      <c r="E1211" t="s">
        <v>147</v>
      </c>
      <c r="F1211" t="s">
        <v>522</v>
      </c>
      <c r="G1211" t="s">
        <v>149</v>
      </c>
      <c r="H1211" t="s">
        <v>149</v>
      </c>
      <c r="I1211">
        <v>181</v>
      </c>
      <c r="J1211">
        <v>812.86300000000006</v>
      </c>
      <c r="K1211">
        <v>130.36740699999999</v>
      </c>
    </row>
    <row r="1212" spans="1:11">
      <c r="A1212" t="s">
        <v>156</v>
      </c>
      <c r="B1212">
        <v>1.8202456422751899E-3</v>
      </c>
      <c r="C1212" t="s">
        <v>119</v>
      </c>
      <c r="D1212" t="s">
        <v>157</v>
      </c>
      <c r="E1212" t="s">
        <v>113</v>
      </c>
      <c r="F1212" t="s">
        <v>522</v>
      </c>
      <c r="G1212" t="s">
        <v>158</v>
      </c>
      <c r="H1212" t="s">
        <v>158</v>
      </c>
      <c r="I1212">
        <v>160</v>
      </c>
      <c r="J1212">
        <v>674.25</v>
      </c>
      <c r="K1212">
        <v>130.36740699999999</v>
      </c>
    </row>
    <row r="1213" spans="1:11">
      <c r="A1213" t="s">
        <v>159</v>
      </c>
      <c r="B1213">
        <v>6.0027772589349902E-2</v>
      </c>
      <c r="C1213" t="s">
        <v>162</v>
      </c>
      <c r="D1213" t="s">
        <v>160</v>
      </c>
      <c r="E1213" t="s">
        <v>161</v>
      </c>
      <c r="F1213" t="s">
        <v>522</v>
      </c>
      <c r="G1213" t="s">
        <v>149</v>
      </c>
      <c r="H1213" t="s">
        <v>149</v>
      </c>
      <c r="I1213">
        <v>8726</v>
      </c>
      <c r="J1213">
        <v>1115.049</v>
      </c>
      <c r="K1213">
        <v>130.36740699999999</v>
      </c>
    </row>
    <row r="1214" spans="1:11">
      <c r="A1214" t="s">
        <v>163</v>
      </c>
      <c r="B1214">
        <v>6.1954172378838199E-2</v>
      </c>
      <c r="C1214" t="s">
        <v>166</v>
      </c>
      <c r="D1214" t="s">
        <v>164</v>
      </c>
      <c r="E1214" t="s">
        <v>165</v>
      </c>
      <c r="F1214" t="s">
        <v>522</v>
      </c>
      <c r="G1214" t="s">
        <v>149</v>
      </c>
      <c r="H1214" t="s">
        <v>149</v>
      </c>
      <c r="I1214">
        <v>11767</v>
      </c>
      <c r="J1214">
        <v>1456.8879999999999</v>
      </c>
      <c r="K1214">
        <v>130.36740699999999</v>
      </c>
    </row>
    <row r="1215" spans="1:11">
      <c r="A1215" t="s">
        <v>167</v>
      </c>
      <c r="B1215">
        <v>1.66136796943623E-2</v>
      </c>
      <c r="C1215" t="s">
        <v>162</v>
      </c>
      <c r="D1215" t="s">
        <v>168</v>
      </c>
      <c r="E1215" t="s">
        <v>169</v>
      </c>
      <c r="F1215" t="s">
        <v>522</v>
      </c>
      <c r="G1215" t="s">
        <v>149</v>
      </c>
      <c r="H1215" t="s">
        <v>170</v>
      </c>
      <c r="I1215">
        <v>2680</v>
      </c>
      <c r="J1215">
        <v>1237.3710000000001</v>
      </c>
      <c r="K1215">
        <v>130.36740699999999</v>
      </c>
    </row>
    <row r="1216" spans="1:11">
      <c r="A1216" t="s">
        <v>171</v>
      </c>
      <c r="B1216">
        <v>0.654771041273151</v>
      </c>
      <c r="C1216" t="s">
        <v>166</v>
      </c>
      <c r="D1216" t="s">
        <v>172</v>
      </c>
      <c r="E1216" t="s">
        <v>165</v>
      </c>
      <c r="F1216" t="s">
        <v>522</v>
      </c>
      <c r="G1216" t="s">
        <v>149</v>
      </c>
      <c r="H1216" t="s">
        <v>149</v>
      </c>
      <c r="I1216">
        <v>109234</v>
      </c>
      <c r="J1216">
        <v>1279.674</v>
      </c>
      <c r="K1216">
        <v>130.36740699999999</v>
      </c>
    </row>
    <row r="1217" spans="1:11">
      <c r="A1217" t="s">
        <v>173</v>
      </c>
      <c r="B1217">
        <v>1.8393335178869801E-2</v>
      </c>
      <c r="C1217" t="s">
        <v>162</v>
      </c>
      <c r="D1217" t="s">
        <v>174</v>
      </c>
      <c r="E1217" t="s">
        <v>165</v>
      </c>
      <c r="F1217" t="s">
        <v>522</v>
      </c>
      <c r="G1217" t="s">
        <v>149</v>
      </c>
      <c r="H1217" t="s">
        <v>149</v>
      </c>
      <c r="I1217">
        <v>3448</v>
      </c>
      <c r="J1217">
        <v>1437.93</v>
      </c>
      <c r="K1217">
        <v>130.36740699999999</v>
      </c>
    </row>
    <row r="1218" spans="1:11">
      <c r="A1218" t="s">
        <v>175</v>
      </c>
      <c r="B1218">
        <v>1.9633119983363301E-2</v>
      </c>
      <c r="C1218" t="s">
        <v>162</v>
      </c>
      <c r="D1218" t="s">
        <v>176</v>
      </c>
      <c r="E1218" t="s">
        <v>165</v>
      </c>
      <c r="F1218" t="s">
        <v>522</v>
      </c>
      <c r="G1218" t="s">
        <v>149</v>
      </c>
      <c r="H1218" t="s">
        <v>149</v>
      </c>
      <c r="I1218">
        <v>3538</v>
      </c>
      <c r="J1218">
        <v>1382.2909999999999</v>
      </c>
      <c r="K1218">
        <v>130.36740699999999</v>
      </c>
    </row>
    <row r="1219" spans="1:11">
      <c r="A1219" t="s">
        <v>177</v>
      </c>
      <c r="B1219">
        <v>5.7306948580886502E-2</v>
      </c>
      <c r="C1219" t="s">
        <v>162</v>
      </c>
      <c r="D1219" t="s">
        <v>178</v>
      </c>
      <c r="E1219" t="s">
        <v>179</v>
      </c>
      <c r="F1219" t="s">
        <v>522</v>
      </c>
      <c r="G1219" t="s">
        <v>179</v>
      </c>
      <c r="H1219" t="s">
        <v>179</v>
      </c>
      <c r="I1219">
        <v>10535</v>
      </c>
      <c r="J1219">
        <v>1410.127</v>
      </c>
      <c r="K1219">
        <v>130.36740699999999</v>
      </c>
    </row>
    <row r="1220" spans="1:11">
      <c r="A1220" t="s">
        <v>180</v>
      </c>
      <c r="B1220">
        <v>4.9034985261829603E-2</v>
      </c>
      <c r="C1220" t="s">
        <v>162</v>
      </c>
      <c r="D1220" t="s">
        <v>181</v>
      </c>
      <c r="E1220" t="s">
        <v>165</v>
      </c>
      <c r="F1220" t="s">
        <v>522</v>
      </c>
      <c r="G1220" t="s">
        <v>149</v>
      </c>
      <c r="H1220" t="s">
        <v>149</v>
      </c>
      <c r="I1220">
        <v>8924</v>
      </c>
      <c r="J1220">
        <v>1395.9970000000001</v>
      </c>
      <c r="K1220">
        <v>130.36740699999999</v>
      </c>
    </row>
    <row r="1221" spans="1:11">
      <c r="A1221" t="s">
        <v>182</v>
      </c>
      <c r="B1221">
        <v>0.60880411139073298</v>
      </c>
      <c r="C1221" t="s">
        <v>166</v>
      </c>
      <c r="D1221" t="s">
        <v>183</v>
      </c>
      <c r="E1221" t="s">
        <v>165</v>
      </c>
      <c r="F1221" t="s">
        <v>522</v>
      </c>
      <c r="G1221" t="s">
        <v>149</v>
      </c>
      <c r="H1221" t="s">
        <v>149</v>
      </c>
      <c r="I1221">
        <v>108133</v>
      </c>
      <c r="J1221">
        <v>1362.422</v>
      </c>
      <c r="K1221">
        <v>130.36740699999999</v>
      </c>
    </row>
    <row r="1222" spans="1:11">
      <c r="A1222" t="s">
        <v>184</v>
      </c>
      <c r="B1222">
        <v>0.31344259149120401</v>
      </c>
      <c r="C1222" t="s">
        <v>186</v>
      </c>
      <c r="D1222" t="s">
        <v>185</v>
      </c>
      <c r="E1222" t="s">
        <v>165</v>
      </c>
      <c r="F1222" t="s">
        <v>522</v>
      </c>
      <c r="G1222" t="s">
        <v>149</v>
      </c>
      <c r="H1222" t="s">
        <v>149</v>
      </c>
      <c r="I1222">
        <v>53232</v>
      </c>
      <c r="J1222">
        <v>1302.704</v>
      </c>
      <c r="K1222">
        <v>130.36740699999999</v>
      </c>
    </row>
    <row r="1223" spans="1:11">
      <c r="A1223" t="s">
        <v>187</v>
      </c>
      <c r="B1223">
        <v>0.46561003066308199</v>
      </c>
      <c r="C1223" t="s">
        <v>186</v>
      </c>
      <c r="D1223" t="s">
        <v>188</v>
      </c>
      <c r="E1223" t="s">
        <v>165</v>
      </c>
      <c r="F1223" t="s">
        <v>522</v>
      </c>
      <c r="G1223" t="s">
        <v>149</v>
      </c>
      <c r="H1223" t="s">
        <v>149</v>
      </c>
      <c r="I1223">
        <v>84684</v>
      </c>
      <c r="J1223">
        <v>1395.115</v>
      </c>
      <c r="K1223">
        <v>130.36740699999999</v>
      </c>
    </row>
    <row r="1224" spans="1:11">
      <c r="A1224" t="s">
        <v>189</v>
      </c>
      <c r="B1224">
        <v>0.75798540801832603</v>
      </c>
      <c r="C1224" t="s">
        <v>186</v>
      </c>
      <c r="D1224" t="s">
        <v>190</v>
      </c>
      <c r="E1224" t="s">
        <v>165</v>
      </c>
      <c r="F1224" t="s">
        <v>522</v>
      </c>
      <c r="G1224" t="s">
        <v>149</v>
      </c>
      <c r="H1224" t="s">
        <v>149</v>
      </c>
      <c r="I1224">
        <v>125954</v>
      </c>
      <c r="J1224">
        <v>1274.624</v>
      </c>
      <c r="K1224">
        <v>130.36740699999999</v>
      </c>
    </row>
    <row r="1225" spans="1:11">
      <c r="A1225" t="s">
        <v>191</v>
      </c>
      <c r="B1225">
        <v>0.70353335566963604</v>
      </c>
      <c r="C1225" t="s">
        <v>186</v>
      </c>
      <c r="D1225" t="s">
        <v>192</v>
      </c>
      <c r="E1225" t="s">
        <v>165</v>
      </c>
      <c r="F1225" t="s">
        <v>522</v>
      </c>
      <c r="G1225" t="s">
        <v>149</v>
      </c>
      <c r="H1225" t="s">
        <v>149</v>
      </c>
      <c r="I1225">
        <v>118967</v>
      </c>
      <c r="J1225">
        <v>1297.098</v>
      </c>
      <c r="K1225">
        <v>130.36740699999999</v>
      </c>
    </row>
    <row r="1226" spans="1:11">
      <c r="A1226" t="s">
        <v>193</v>
      </c>
      <c r="B1226">
        <v>2.7072145067885099E-2</v>
      </c>
      <c r="C1226" t="s">
        <v>162</v>
      </c>
      <c r="D1226" t="s">
        <v>194</v>
      </c>
      <c r="E1226" t="s">
        <v>165</v>
      </c>
      <c r="F1226" t="s">
        <v>522</v>
      </c>
      <c r="G1226" t="s">
        <v>149</v>
      </c>
      <c r="H1226" t="s">
        <v>149</v>
      </c>
      <c r="I1226">
        <v>4661</v>
      </c>
      <c r="J1226">
        <v>1320.6489999999999</v>
      </c>
      <c r="K1226">
        <v>130.36740699999999</v>
      </c>
    </row>
    <row r="1227" spans="1:11">
      <c r="A1227" t="s">
        <v>195</v>
      </c>
      <c r="B1227">
        <v>9.4956477818616603E-2</v>
      </c>
      <c r="C1227" t="s">
        <v>166</v>
      </c>
      <c r="D1227" t="s">
        <v>196</v>
      </c>
      <c r="E1227" t="s">
        <v>165</v>
      </c>
      <c r="F1227" t="s">
        <v>522</v>
      </c>
      <c r="G1227" t="s">
        <v>149</v>
      </c>
      <c r="H1227" t="s">
        <v>149</v>
      </c>
      <c r="I1227">
        <v>17747</v>
      </c>
      <c r="J1227">
        <v>1433.6110000000001</v>
      </c>
      <c r="K1227">
        <v>130.36740699999999</v>
      </c>
    </row>
    <row r="1228" spans="1:11">
      <c r="A1228" t="s">
        <v>197</v>
      </c>
      <c r="B1228">
        <v>3.3906626828556601E-2</v>
      </c>
      <c r="C1228" t="s">
        <v>162</v>
      </c>
      <c r="D1228" t="s">
        <v>198</v>
      </c>
      <c r="E1228" t="s">
        <v>165</v>
      </c>
      <c r="F1228" t="s">
        <v>522</v>
      </c>
      <c r="G1228" t="s">
        <v>149</v>
      </c>
      <c r="H1228" t="s">
        <v>149</v>
      </c>
      <c r="I1228">
        <v>6425</v>
      </c>
      <c r="J1228">
        <v>1453.5150000000001</v>
      </c>
      <c r="K1228">
        <v>130.36740699999999</v>
      </c>
    </row>
    <row r="1229" spans="1:11">
      <c r="A1229" t="s">
        <v>199</v>
      </c>
      <c r="B1229">
        <v>0.137373574489984</v>
      </c>
      <c r="C1229" t="s">
        <v>166</v>
      </c>
      <c r="D1229" t="s">
        <v>200</v>
      </c>
      <c r="E1229" t="s">
        <v>165</v>
      </c>
      <c r="F1229" t="s">
        <v>522</v>
      </c>
      <c r="G1229" t="s">
        <v>149</v>
      </c>
      <c r="H1229" t="s">
        <v>149</v>
      </c>
      <c r="I1229">
        <v>24626</v>
      </c>
      <c r="J1229">
        <v>1375.06</v>
      </c>
      <c r="K1229">
        <v>130.36740699999999</v>
      </c>
    </row>
    <row r="1230" spans="1:11">
      <c r="A1230" t="s">
        <v>201</v>
      </c>
      <c r="B1230">
        <v>4.47035163742704E-3</v>
      </c>
      <c r="C1230" t="s">
        <v>203</v>
      </c>
      <c r="D1230" t="s">
        <v>202</v>
      </c>
      <c r="E1230" t="s">
        <v>147</v>
      </c>
      <c r="F1230" t="s">
        <v>522</v>
      </c>
      <c r="G1230" t="s">
        <v>149</v>
      </c>
      <c r="H1230" t="s">
        <v>149</v>
      </c>
      <c r="I1230">
        <v>452</v>
      </c>
      <c r="J1230">
        <v>775.58199999999999</v>
      </c>
      <c r="K1230">
        <v>130.36740699999999</v>
      </c>
    </row>
    <row r="1231" spans="1:11">
      <c r="A1231" t="s">
        <v>204</v>
      </c>
      <c r="B1231">
        <v>7.0378370362710304E-3</v>
      </c>
      <c r="C1231" t="s">
        <v>203</v>
      </c>
      <c r="D1231" t="s">
        <v>205</v>
      </c>
      <c r="E1231" t="s">
        <v>147</v>
      </c>
      <c r="F1231" t="s">
        <v>522</v>
      </c>
      <c r="G1231" t="s">
        <v>149</v>
      </c>
      <c r="H1231" t="s">
        <v>149</v>
      </c>
      <c r="I1231">
        <v>826</v>
      </c>
      <c r="J1231">
        <v>900.26800000000003</v>
      </c>
      <c r="K1231">
        <v>130.36740699999999</v>
      </c>
    </row>
    <row r="1232" spans="1:11">
      <c r="A1232" t="s">
        <v>206</v>
      </c>
      <c r="B1232">
        <v>1.86218346144525E-3</v>
      </c>
      <c r="C1232" t="s">
        <v>208</v>
      </c>
      <c r="D1232" t="s">
        <v>207</v>
      </c>
      <c r="E1232" t="s">
        <v>147</v>
      </c>
      <c r="F1232" t="s">
        <v>522</v>
      </c>
      <c r="G1232" t="s">
        <v>149</v>
      </c>
      <c r="H1232" t="s">
        <v>149</v>
      </c>
      <c r="I1232">
        <v>82</v>
      </c>
      <c r="J1232">
        <v>337.77100000000002</v>
      </c>
      <c r="K1232">
        <v>130.36740699999999</v>
      </c>
    </row>
    <row r="1233" spans="1:11">
      <c r="A1233" t="s">
        <v>209</v>
      </c>
      <c r="B1233">
        <v>3.6401874913143999E-2</v>
      </c>
      <c r="C1233" t="s">
        <v>203</v>
      </c>
      <c r="D1233" t="s">
        <v>210</v>
      </c>
      <c r="E1233" t="s">
        <v>165</v>
      </c>
      <c r="F1233" t="s">
        <v>522</v>
      </c>
      <c r="G1233" t="s">
        <v>149</v>
      </c>
      <c r="H1233" t="s">
        <v>149</v>
      </c>
      <c r="I1233">
        <v>4737</v>
      </c>
      <c r="J1233">
        <v>998.18399999999997</v>
      </c>
      <c r="K1233">
        <v>130.36740699999999</v>
      </c>
    </row>
    <row r="1234" spans="1:11">
      <c r="A1234" t="s">
        <v>211</v>
      </c>
      <c r="B1234">
        <v>2.24732093374134E-2</v>
      </c>
      <c r="C1234" t="s">
        <v>203</v>
      </c>
      <c r="D1234" t="s">
        <v>212</v>
      </c>
      <c r="E1234" t="s">
        <v>165</v>
      </c>
      <c r="F1234" t="s">
        <v>522</v>
      </c>
      <c r="G1234" t="s">
        <v>149</v>
      </c>
      <c r="H1234" t="s">
        <v>149</v>
      </c>
      <c r="I1234">
        <v>2017</v>
      </c>
      <c r="J1234">
        <v>688.44899999999996</v>
      </c>
      <c r="K1234">
        <v>130.36740699999999</v>
      </c>
    </row>
    <row r="1235" spans="1:11">
      <c r="A1235" t="s">
        <v>213</v>
      </c>
      <c r="B1235">
        <v>3.3807333854516397E-2</v>
      </c>
      <c r="C1235" t="s">
        <v>208</v>
      </c>
      <c r="D1235" t="s">
        <v>214</v>
      </c>
      <c r="E1235" t="s">
        <v>165</v>
      </c>
      <c r="F1235" t="s">
        <v>522</v>
      </c>
      <c r="G1235" t="s">
        <v>149</v>
      </c>
      <c r="H1235" t="s">
        <v>149</v>
      </c>
      <c r="I1235">
        <v>1590</v>
      </c>
      <c r="J1235">
        <v>360.75900000000001</v>
      </c>
      <c r="K1235">
        <v>130.36740699999999</v>
      </c>
    </row>
    <row r="1236" spans="1:11">
      <c r="A1236" t="s">
        <v>215</v>
      </c>
      <c r="B1236">
        <v>2.5223410221226501E-2</v>
      </c>
      <c r="C1236" t="s">
        <v>203</v>
      </c>
      <c r="D1236" t="s">
        <v>216</v>
      </c>
      <c r="E1236" t="s">
        <v>217</v>
      </c>
      <c r="F1236" t="s">
        <v>522</v>
      </c>
      <c r="G1236" t="s">
        <v>149</v>
      </c>
      <c r="H1236" t="s">
        <v>149</v>
      </c>
      <c r="I1236">
        <v>837</v>
      </c>
      <c r="J1236">
        <v>254.53800000000001</v>
      </c>
      <c r="K1236">
        <v>130.36740699999999</v>
      </c>
    </row>
    <row r="1237" spans="1:11">
      <c r="A1237" t="s">
        <v>218</v>
      </c>
      <c r="B1237">
        <v>2.7777030625205899E-2</v>
      </c>
      <c r="C1237" t="s">
        <v>203</v>
      </c>
      <c r="D1237" t="s">
        <v>219</v>
      </c>
      <c r="E1237" t="s">
        <v>217</v>
      </c>
      <c r="F1237" t="s">
        <v>522</v>
      </c>
      <c r="G1237" t="s">
        <v>149</v>
      </c>
      <c r="H1237" t="s">
        <v>149</v>
      </c>
      <c r="I1237">
        <v>733</v>
      </c>
      <c r="J1237">
        <v>202.41800000000001</v>
      </c>
      <c r="K1237">
        <v>130.36740699999999</v>
      </c>
    </row>
    <row r="1238" spans="1:11">
      <c r="A1238" t="s">
        <v>220</v>
      </c>
      <c r="B1238">
        <v>2.2698621161417701E-2</v>
      </c>
      <c r="C1238" t="s">
        <v>208</v>
      </c>
      <c r="D1238" t="s">
        <v>221</v>
      </c>
      <c r="E1238" t="s">
        <v>147</v>
      </c>
      <c r="F1238" t="s">
        <v>522</v>
      </c>
      <c r="G1238" t="s">
        <v>149</v>
      </c>
      <c r="H1238" t="s">
        <v>149</v>
      </c>
      <c r="I1238">
        <v>739</v>
      </c>
      <c r="J1238">
        <v>249.733</v>
      </c>
      <c r="K1238">
        <v>130.36740699999999</v>
      </c>
    </row>
    <row r="1239" spans="1:11">
      <c r="A1239" t="s">
        <v>222</v>
      </c>
      <c r="B1239">
        <v>2.84965015169148E-2</v>
      </c>
      <c r="C1239" t="s">
        <v>203</v>
      </c>
      <c r="D1239" t="s">
        <v>223</v>
      </c>
      <c r="E1239" t="s">
        <v>224</v>
      </c>
      <c r="F1239" t="s">
        <v>522</v>
      </c>
      <c r="G1239" t="s">
        <v>149</v>
      </c>
      <c r="H1239" t="s">
        <v>149</v>
      </c>
      <c r="I1239">
        <v>2726</v>
      </c>
      <c r="J1239">
        <v>733.779</v>
      </c>
      <c r="K1239">
        <v>130.36740699999999</v>
      </c>
    </row>
    <row r="1240" spans="1:11">
      <c r="A1240" t="s">
        <v>225</v>
      </c>
      <c r="B1240">
        <v>2.58873244229735E-2</v>
      </c>
      <c r="C1240" t="s">
        <v>203</v>
      </c>
      <c r="D1240" t="s">
        <v>226</v>
      </c>
      <c r="E1240" t="s">
        <v>217</v>
      </c>
      <c r="F1240" t="s">
        <v>522</v>
      </c>
      <c r="G1240" t="s">
        <v>149</v>
      </c>
      <c r="H1240" t="s">
        <v>149</v>
      </c>
      <c r="I1240">
        <v>1025</v>
      </c>
      <c r="J1240">
        <v>303.71600000000001</v>
      </c>
      <c r="K1240">
        <v>130.36740699999999</v>
      </c>
    </row>
    <row r="1241" spans="1:11">
      <c r="A1241" t="s">
        <v>227</v>
      </c>
      <c r="B1241">
        <v>4.9335838171211503E-2</v>
      </c>
      <c r="C1241" t="s">
        <v>203</v>
      </c>
      <c r="D1241" t="s">
        <v>228</v>
      </c>
      <c r="E1241" t="s">
        <v>165</v>
      </c>
      <c r="F1241" t="s">
        <v>522</v>
      </c>
      <c r="G1241" t="s">
        <v>149</v>
      </c>
      <c r="H1241" t="s">
        <v>149</v>
      </c>
      <c r="I1241">
        <v>4307</v>
      </c>
      <c r="J1241">
        <v>669.64300000000003</v>
      </c>
      <c r="K1241">
        <v>130.36740699999999</v>
      </c>
    </row>
    <row r="1242" spans="1:11">
      <c r="A1242" t="s">
        <v>229</v>
      </c>
      <c r="B1242">
        <v>2.4574274235560099E-2</v>
      </c>
      <c r="C1242" t="s">
        <v>203</v>
      </c>
      <c r="D1242" t="s">
        <v>230</v>
      </c>
      <c r="E1242" t="s">
        <v>231</v>
      </c>
      <c r="F1242" t="s">
        <v>522</v>
      </c>
      <c r="G1242" t="s">
        <v>149</v>
      </c>
      <c r="H1242" t="s">
        <v>149</v>
      </c>
      <c r="I1242">
        <v>1842</v>
      </c>
      <c r="J1242">
        <v>574.96299999999997</v>
      </c>
      <c r="K1242">
        <v>130.36740699999999</v>
      </c>
    </row>
    <row r="1243" spans="1:11">
      <c r="A1243" t="s">
        <v>232</v>
      </c>
      <c r="B1243">
        <v>6.0891544908991497E-3</v>
      </c>
      <c r="C1243" t="s">
        <v>233</v>
      </c>
      <c r="D1243" t="s">
        <v>1</v>
      </c>
      <c r="E1243" t="s">
        <v>113</v>
      </c>
      <c r="F1243" t="s">
        <v>522</v>
      </c>
      <c r="G1243" t="s">
        <v>1</v>
      </c>
      <c r="H1243" t="s">
        <v>1</v>
      </c>
      <c r="I1243">
        <v>921</v>
      </c>
      <c r="J1243">
        <v>1160.202</v>
      </c>
      <c r="K1243">
        <v>130.36740699999999</v>
      </c>
    </row>
    <row r="1244" spans="1:11">
      <c r="A1244" t="s">
        <v>234</v>
      </c>
      <c r="B1244">
        <v>3.2560870471251899</v>
      </c>
      <c r="C1244" t="s">
        <v>236</v>
      </c>
      <c r="D1244" t="s">
        <v>235</v>
      </c>
      <c r="E1244" t="s">
        <v>165</v>
      </c>
      <c r="F1244" t="s">
        <v>522</v>
      </c>
      <c r="G1244" t="s">
        <v>149</v>
      </c>
      <c r="H1244" t="s">
        <v>149</v>
      </c>
      <c r="I1244">
        <v>555552</v>
      </c>
      <c r="J1244">
        <v>1308.759</v>
      </c>
      <c r="K1244">
        <v>130.36740699999999</v>
      </c>
    </row>
    <row r="1245" spans="1:11">
      <c r="A1245" t="s">
        <v>237</v>
      </c>
      <c r="B1245">
        <v>6.9642034078771606E-2</v>
      </c>
      <c r="C1245" t="s">
        <v>162</v>
      </c>
      <c r="D1245" t="s">
        <v>238</v>
      </c>
      <c r="E1245" t="s">
        <v>165</v>
      </c>
      <c r="F1245" t="s">
        <v>522</v>
      </c>
      <c r="G1245" t="s">
        <v>149</v>
      </c>
      <c r="H1245" t="s">
        <v>149</v>
      </c>
      <c r="I1245">
        <v>12195</v>
      </c>
      <c r="J1245">
        <v>1343.202</v>
      </c>
      <c r="K1245">
        <v>130.36740699999999</v>
      </c>
    </row>
    <row r="1246" spans="1:11">
      <c r="A1246" t="s">
        <v>239</v>
      </c>
      <c r="B1246">
        <v>0.122278491781459</v>
      </c>
      <c r="C1246" t="s">
        <v>241</v>
      </c>
      <c r="D1246" t="s">
        <v>240</v>
      </c>
      <c r="E1246" t="s">
        <v>169</v>
      </c>
      <c r="F1246" t="s">
        <v>522</v>
      </c>
      <c r="G1246" t="s">
        <v>149</v>
      </c>
      <c r="H1246" t="s">
        <v>242</v>
      </c>
      <c r="I1246">
        <v>20480</v>
      </c>
      <c r="J1246">
        <v>1284.7270000000001</v>
      </c>
      <c r="K1246">
        <v>130.36740699999999</v>
      </c>
    </row>
    <row r="1247" spans="1:11">
      <c r="A1247" t="s">
        <v>243</v>
      </c>
      <c r="B1247">
        <v>0.94812224071356899</v>
      </c>
      <c r="C1247" t="s">
        <v>236</v>
      </c>
      <c r="D1247" t="s">
        <v>244</v>
      </c>
      <c r="E1247" t="s">
        <v>165</v>
      </c>
      <c r="F1247" t="s">
        <v>522</v>
      </c>
      <c r="G1247" t="s">
        <v>149</v>
      </c>
      <c r="H1247" t="s">
        <v>149</v>
      </c>
      <c r="I1247">
        <v>163653</v>
      </c>
      <c r="J1247">
        <v>1324.008</v>
      </c>
      <c r="K1247">
        <v>130.36740699999999</v>
      </c>
    </row>
    <row r="1248" spans="1:11">
      <c r="A1248" t="s">
        <v>111</v>
      </c>
      <c r="B1248">
        <v>2.06822203817597E-3</v>
      </c>
      <c r="C1248" t="s">
        <v>114</v>
      </c>
      <c r="D1248" t="s">
        <v>112</v>
      </c>
      <c r="E1248" t="s">
        <v>113</v>
      </c>
      <c r="F1248" t="s">
        <v>523</v>
      </c>
      <c r="G1248" t="s">
        <v>115</v>
      </c>
      <c r="H1248" t="s">
        <v>116</v>
      </c>
      <c r="I1248">
        <v>156</v>
      </c>
      <c r="J1248">
        <v>627.36500000000001</v>
      </c>
      <c r="K1248">
        <v>120.22842300000001</v>
      </c>
    </row>
    <row r="1249" spans="1:11">
      <c r="A1249" t="s">
        <v>117</v>
      </c>
      <c r="B1249">
        <v>6.14951723216538E-3</v>
      </c>
      <c r="C1249" t="s">
        <v>119</v>
      </c>
      <c r="D1249" t="s">
        <v>118</v>
      </c>
      <c r="E1249" t="s">
        <v>113</v>
      </c>
      <c r="F1249" t="s">
        <v>523</v>
      </c>
      <c r="G1249" t="s">
        <v>120</v>
      </c>
      <c r="H1249" t="s">
        <v>121</v>
      </c>
      <c r="I1249">
        <v>684</v>
      </c>
      <c r="J1249">
        <v>925.14099999999996</v>
      </c>
      <c r="K1249">
        <v>120.22842300000001</v>
      </c>
    </row>
    <row r="1250" spans="1:11">
      <c r="A1250" t="s">
        <v>122</v>
      </c>
      <c r="B1250">
        <v>7.6099277486280101E-3</v>
      </c>
      <c r="C1250" t="s">
        <v>124</v>
      </c>
      <c r="D1250" t="s">
        <v>123</v>
      </c>
      <c r="E1250" t="s">
        <v>113</v>
      </c>
      <c r="F1250" t="s">
        <v>523</v>
      </c>
      <c r="G1250" t="s">
        <v>120</v>
      </c>
      <c r="H1250" t="s">
        <v>125</v>
      </c>
      <c r="I1250">
        <v>709</v>
      </c>
      <c r="J1250">
        <v>774.923</v>
      </c>
      <c r="K1250">
        <v>120.22842300000001</v>
      </c>
    </row>
    <row r="1251" spans="1:11">
      <c r="A1251" t="s">
        <v>126</v>
      </c>
      <c r="B1251">
        <v>4.1068449699209501E-3</v>
      </c>
      <c r="C1251" t="s">
        <v>119</v>
      </c>
      <c r="D1251" t="s">
        <v>127</v>
      </c>
      <c r="E1251" t="s">
        <v>113</v>
      </c>
      <c r="F1251" t="s">
        <v>523</v>
      </c>
      <c r="G1251" t="s">
        <v>120</v>
      </c>
      <c r="H1251" t="s">
        <v>128</v>
      </c>
      <c r="I1251">
        <v>418</v>
      </c>
      <c r="J1251">
        <v>846.56600000000003</v>
      </c>
      <c r="K1251">
        <v>120.22842300000001</v>
      </c>
    </row>
    <row r="1252" spans="1:11">
      <c r="A1252" t="s">
        <v>129</v>
      </c>
      <c r="B1252">
        <v>8.2124623552856796E-3</v>
      </c>
      <c r="C1252" t="s">
        <v>124</v>
      </c>
      <c r="D1252" t="s">
        <v>130</v>
      </c>
      <c r="E1252" t="s">
        <v>113</v>
      </c>
      <c r="F1252" t="s">
        <v>523</v>
      </c>
      <c r="G1252" t="s">
        <v>120</v>
      </c>
      <c r="H1252" t="s">
        <v>131</v>
      </c>
      <c r="I1252">
        <v>324</v>
      </c>
      <c r="J1252">
        <v>328.14400000000001</v>
      </c>
      <c r="K1252">
        <v>120.22842300000001</v>
      </c>
    </row>
    <row r="1253" spans="1:11">
      <c r="A1253" t="s">
        <v>132</v>
      </c>
      <c r="B1253">
        <v>1.15321554786333E-2</v>
      </c>
      <c r="C1253" t="s">
        <v>114</v>
      </c>
      <c r="D1253" t="s">
        <v>133</v>
      </c>
      <c r="E1253" t="s">
        <v>113</v>
      </c>
      <c r="F1253" t="s">
        <v>523</v>
      </c>
      <c r="G1253" t="s">
        <v>115</v>
      </c>
      <c r="H1253" t="s">
        <v>134</v>
      </c>
      <c r="I1253">
        <v>999</v>
      </c>
      <c r="J1253">
        <v>720.52300000000002</v>
      </c>
      <c r="K1253">
        <v>120.22842300000001</v>
      </c>
    </row>
    <row r="1254" spans="1:11">
      <c r="A1254" t="s">
        <v>135</v>
      </c>
      <c r="B1254">
        <v>6.6394839501441602E-3</v>
      </c>
      <c r="C1254" t="s">
        <v>119</v>
      </c>
      <c r="D1254" t="s">
        <v>136</v>
      </c>
      <c r="E1254" t="s">
        <v>113</v>
      </c>
      <c r="F1254" t="s">
        <v>523</v>
      </c>
      <c r="G1254" t="s">
        <v>137</v>
      </c>
      <c r="H1254" t="s">
        <v>138</v>
      </c>
      <c r="I1254">
        <v>633</v>
      </c>
      <c r="J1254">
        <v>792.98</v>
      </c>
      <c r="K1254">
        <v>120.22842300000001</v>
      </c>
    </row>
    <row r="1255" spans="1:11">
      <c r="A1255" t="s">
        <v>139</v>
      </c>
      <c r="B1255">
        <v>2.9359135083378098E-3</v>
      </c>
      <c r="C1255" t="s">
        <v>119</v>
      </c>
      <c r="D1255" t="s">
        <v>140</v>
      </c>
      <c r="E1255" t="s">
        <v>113</v>
      </c>
      <c r="F1255" t="s">
        <v>523</v>
      </c>
      <c r="G1255" t="s">
        <v>137</v>
      </c>
      <c r="H1255" t="s">
        <v>141</v>
      </c>
      <c r="I1255">
        <v>254</v>
      </c>
      <c r="J1255">
        <v>719.58699999999999</v>
      </c>
      <c r="K1255">
        <v>120.22842300000001</v>
      </c>
    </row>
    <row r="1256" spans="1:11">
      <c r="A1256" t="s">
        <v>142</v>
      </c>
      <c r="B1256">
        <v>3.4283313090765502E-2</v>
      </c>
      <c r="C1256" t="s">
        <v>119</v>
      </c>
      <c r="D1256" t="s">
        <v>143</v>
      </c>
      <c r="E1256" t="s">
        <v>113</v>
      </c>
      <c r="F1256" t="s">
        <v>523</v>
      </c>
      <c r="G1256" t="s">
        <v>137</v>
      </c>
      <c r="H1256" t="s">
        <v>144</v>
      </c>
      <c r="I1256">
        <v>3196</v>
      </c>
      <c r="J1256">
        <v>775.38400000000001</v>
      </c>
      <c r="K1256">
        <v>120.22842300000001</v>
      </c>
    </row>
    <row r="1257" spans="1:11">
      <c r="A1257" t="s">
        <v>145</v>
      </c>
      <c r="B1257">
        <v>1.17843739990642E-2</v>
      </c>
      <c r="C1257" t="s">
        <v>148</v>
      </c>
      <c r="D1257" t="s">
        <v>146</v>
      </c>
      <c r="E1257" t="s">
        <v>147</v>
      </c>
      <c r="F1257" t="s">
        <v>523</v>
      </c>
      <c r="G1257" t="s">
        <v>149</v>
      </c>
      <c r="H1257" t="s">
        <v>149</v>
      </c>
      <c r="I1257">
        <v>1289</v>
      </c>
      <c r="J1257">
        <v>909.78599999999994</v>
      </c>
      <c r="K1257">
        <v>120.22842300000001</v>
      </c>
    </row>
    <row r="1258" spans="1:11">
      <c r="A1258" t="s">
        <v>150</v>
      </c>
      <c r="B1258">
        <v>1.5299132825046999E-2</v>
      </c>
      <c r="C1258" t="s">
        <v>148</v>
      </c>
      <c r="D1258" t="s">
        <v>151</v>
      </c>
      <c r="E1258" t="s">
        <v>147</v>
      </c>
      <c r="F1258" t="s">
        <v>523</v>
      </c>
      <c r="G1258" t="s">
        <v>149</v>
      </c>
      <c r="H1258" t="s">
        <v>149</v>
      </c>
      <c r="I1258">
        <v>1756</v>
      </c>
      <c r="J1258">
        <v>954.66399999999999</v>
      </c>
      <c r="K1258">
        <v>120.22842300000001</v>
      </c>
    </row>
    <row r="1259" spans="1:11">
      <c r="A1259" t="s">
        <v>152</v>
      </c>
      <c r="B1259">
        <v>1.53101949292789E-2</v>
      </c>
      <c r="C1259" t="s">
        <v>148</v>
      </c>
      <c r="D1259" t="s">
        <v>153</v>
      </c>
      <c r="E1259" t="s">
        <v>147</v>
      </c>
      <c r="F1259" t="s">
        <v>523</v>
      </c>
      <c r="G1259" t="s">
        <v>149</v>
      </c>
      <c r="H1259" t="s">
        <v>149</v>
      </c>
      <c r="I1259">
        <v>2580</v>
      </c>
      <c r="J1259">
        <v>1401.625</v>
      </c>
      <c r="K1259">
        <v>120.22842300000001</v>
      </c>
    </row>
    <row r="1260" spans="1:11">
      <c r="A1260" t="s">
        <v>154</v>
      </c>
      <c r="B1260">
        <v>6.21103797682423E-3</v>
      </c>
      <c r="C1260" t="s">
        <v>148</v>
      </c>
      <c r="D1260" t="s">
        <v>155</v>
      </c>
      <c r="E1260" t="s">
        <v>147</v>
      </c>
      <c r="F1260" t="s">
        <v>523</v>
      </c>
      <c r="G1260" t="s">
        <v>149</v>
      </c>
      <c r="H1260" t="s">
        <v>149</v>
      </c>
      <c r="I1260">
        <v>607</v>
      </c>
      <c r="J1260">
        <v>812.86300000000006</v>
      </c>
      <c r="K1260">
        <v>120.22842300000001</v>
      </c>
    </row>
    <row r="1261" spans="1:11">
      <c r="A1261" t="s">
        <v>156</v>
      </c>
      <c r="B1261">
        <v>8.7585102580834404E-4</v>
      </c>
      <c r="C1261" t="s">
        <v>119</v>
      </c>
      <c r="D1261" t="s">
        <v>157</v>
      </c>
      <c r="E1261" t="s">
        <v>113</v>
      </c>
      <c r="F1261" t="s">
        <v>523</v>
      </c>
      <c r="G1261" t="s">
        <v>158</v>
      </c>
      <c r="H1261" t="s">
        <v>158</v>
      </c>
      <c r="I1261">
        <v>71</v>
      </c>
      <c r="J1261">
        <v>674.25</v>
      </c>
      <c r="K1261">
        <v>120.22842300000001</v>
      </c>
    </row>
    <row r="1262" spans="1:11">
      <c r="A1262" t="s">
        <v>159</v>
      </c>
      <c r="B1262">
        <v>5.9473111568154803E-2</v>
      </c>
      <c r="C1262" t="s">
        <v>162</v>
      </c>
      <c r="D1262" t="s">
        <v>160</v>
      </c>
      <c r="E1262" t="s">
        <v>161</v>
      </c>
      <c r="F1262" t="s">
        <v>523</v>
      </c>
      <c r="G1262" t="s">
        <v>149</v>
      </c>
      <c r="H1262" t="s">
        <v>149</v>
      </c>
      <c r="I1262">
        <v>7973</v>
      </c>
      <c r="J1262">
        <v>1115.049</v>
      </c>
      <c r="K1262">
        <v>120.22842300000001</v>
      </c>
    </row>
    <row r="1263" spans="1:11">
      <c r="A1263" t="s">
        <v>163</v>
      </c>
      <c r="B1263">
        <v>0.100742554306507</v>
      </c>
      <c r="C1263" t="s">
        <v>166</v>
      </c>
      <c r="D1263" t="s">
        <v>164</v>
      </c>
      <c r="E1263" t="s">
        <v>165</v>
      </c>
      <c r="F1263" t="s">
        <v>523</v>
      </c>
      <c r="G1263" t="s">
        <v>149</v>
      </c>
      <c r="H1263" t="s">
        <v>149</v>
      </c>
      <c r="I1263">
        <v>17646</v>
      </c>
      <c r="J1263">
        <v>1456.8879999999999</v>
      </c>
      <c r="K1263">
        <v>120.22842300000001</v>
      </c>
    </row>
    <row r="1264" spans="1:11">
      <c r="A1264" t="s">
        <v>167</v>
      </c>
      <c r="B1264">
        <v>1.6461966029458999E-2</v>
      </c>
      <c r="C1264" t="s">
        <v>162</v>
      </c>
      <c r="D1264" t="s">
        <v>168</v>
      </c>
      <c r="E1264" t="s">
        <v>169</v>
      </c>
      <c r="F1264" t="s">
        <v>523</v>
      </c>
      <c r="G1264" t="s">
        <v>149</v>
      </c>
      <c r="H1264" t="s">
        <v>170</v>
      </c>
      <c r="I1264">
        <v>2449</v>
      </c>
      <c r="J1264">
        <v>1237.3710000000001</v>
      </c>
      <c r="K1264">
        <v>120.22842300000001</v>
      </c>
    </row>
    <row r="1265" spans="1:11">
      <c r="A1265" t="s">
        <v>171</v>
      </c>
      <c r="B1265">
        <v>0.70330684809417898</v>
      </c>
      <c r="C1265" t="s">
        <v>166</v>
      </c>
      <c r="D1265" t="s">
        <v>172</v>
      </c>
      <c r="E1265" t="s">
        <v>165</v>
      </c>
      <c r="F1265" t="s">
        <v>523</v>
      </c>
      <c r="G1265" t="s">
        <v>149</v>
      </c>
      <c r="H1265" t="s">
        <v>149</v>
      </c>
      <c r="I1265">
        <v>108206</v>
      </c>
      <c r="J1265">
        <v>1279.674</v>
      </c>
      <c r="K1265">
        <v>120.22842300000001</v>
      </c>
    </row>
    <row r="1266" spans="1:11">
      <c r="A1266" t="s">
        <v>173</v>
      </c>
      <c r="B1266">
        <v>2.9193650837882799E-2</v>
      </c>
      <c r="C1266" t="s">
        <v>162</v>
      </c>
      <c r="D1266" t="s">
        <v>174</v>
      </c>
      <c r="E1266" t="s">
        <v>165</v>
      </c>
      <c r="F1266" t="s">
        <v>523</v>
      </c>
      <c r="G1266" t="s">
        <v>149</v>
      </c>
      <c r="H1266" t="s">
        <v>149</v>
      </c>
      <c r="I1266">
        <v>5047</v>
      </c>
      <c r="J1266">
        <v>1437.93</v>
      </c>
      <c r="K1266">
        <v>120.22842300000001</v>
      </c>
    </row>
    <row r="1267" spans="1:11">
      <c r="A1267" t="s">
        <v>175</v>
      </c>
      <c r="B1267">
        <v>2.86538352864548E-2</v>
      </c>
      <c r="C1267" t="s">
        <v>162</v>
      </c>
      <c r="D1267" t="s">
        <v>176</v>
      </c>
      <c r="E1267" t="s">
        <v>165</v>
      </c>
      <c r="F1267" t="s">
        <v>523</v>
      </c>
      <c r="G1267" t="s">
        <v>149</v>
      </c>
      <c r="H1267" t="s">
        <v>149</v>
      </c>
      <c r="I1267">
        <v>4762</v>
      </c>
      <c r="J1267">
        <v>1382.2909999999999</v>
      </c>
      <c r="K1267">
        <v>120.22842300000001</v>
      </c>
    </row>
    <row r="1268" spans="1:11">
      <c r="A1268" t="s">
        <v>177</v>
      </c>
      <c r="B1268">
        <v>6.1685524052978301E-2</v>
      </c>
      <c r="C1268" t="s">
        <v>162</v>
      </c>
      <c r="D1268" t="s">
        <v>178</v>
      </c>
      <c r="E1268" t="s">
        <v>179</v>
      </c>
      <c r="F1268" t="s">
        <v>523</v>
      </c>
      <c r="G1268" t="s">
        <v>179</v>
      </c>
      <c r="H1268" t="s">
        <v>179</v>
      </c>
      <c r="I1268">
        <v>10458</v>
      </c>
      <c r="J1268">
        <v>1410.127</v>
      </c>
      <c r="K1268">
        <v>120.22842300000001</v>
      </c>
    </row>
    <row r="1269" spans="1:11">
      <c r="A1269" t="s">
        <v>180</v>
      </c>
      <c r="B1269">
        <v>7.7252827111441297E-2</v>
      </c>
      <c r="C1269" t="s">
        <v>162</v>
      </c>
      <c r="D1269" t="s">
        <v>181</v>
      </c>
      <c r="E1269" t="s">
        <v>165</v>
      </c>
      <c r="F1269" t="s">
        <v>523</v>
      </c>
      <c r="G1269" t="s">
        <v>149</v>
      </c>
      <c r="H1269" t="s">
        <v>149</v>
      </c>
      <c r="I1269">
        <v>12966</v>
      </c>
      <c r="J1269">
        <v>1395.9970000000001</v>
      </c>
      <c r="K1269">
        <v>120.22842300000001</v>
      </c>
    </row>
    <row r="1270" spans="1:11">
      <c r="A1270" t="s">
        <v>182</v>
      </c>
      <c r="B1270">
        <v>0.77992404331143395</v>
      </c>
      <c r="C1270" t="s">
        <v>166</v>
      </c>
      <c r="D1270" t="s">
        <v>183</v>
      </c>
      <c r="E1270" t="s">
        <v>165</v>
      </c>
      <c r="F1270" t="s">
        <v>523</v>
      </c>
      <c r="G1270" t="s">
        <v>149</v>
      </c>
      <c r="H1270" t="s">
        <v>149</v>
      </c>
      <c r="I1270">
        <v>127753</v>
      </c>
      <c r="J1270">
        <v>1362.422</v>
      </c>
      <c r="K1270">
        <v>120.22842300000001</v>
      </c>
    </row>
    <row r="1271" spans="1:11">
      <c r="A1271" t="s">
        <v>184</v>
      </c>
      <c r="B1271">
        <v>0.235650092537914</v>
      </c>
      <c r="C1271" t="s">
        <v>186</v>
      </c>
      <c r="D1271" t="s">
        <v>185</v>
      </c>
      <c r="E1271" t="s">
        <v>165</v>
      </c>
      <c r="F1271" t="s">
        <v>523</v>
      </c>
      <c r="G1271" t="s">
        <v>149</v>
      </c>
      <c r="H1271" t="s">
        <v>149</v>
      </c>
      <c r="I1271">
        <v>36908</v>
      </c>
      <c r="J1271">
        <v>1302.704</v>
      </c>
      <c r="K1271">
        <v>120.22842300000001</v>
      </c>
    </row>
    <row r="1272" spans="1:11">
      <c r="A1272" t="s">
        <v>187</v>
      </c>
      <c r="B1272">
        <v>0.70410335891659603</v>
      </c>
      <c r="C1272" t="s">
        <v>186</v>
      </c>
      <c r="D1272" t="s">
        <v>188</v>
      </c>
      <c r="E1272" t="s">
        <v>165</v>
      </c>
      <c r="F1272" t="s">
        <v>523</v>
      </c>
      <c r="G1272" t="s">
        <v>149</v>
      </c>
      <c r="H1272" t="s">
        <v>149</v>
      </c>
      <c r="I1272">
        <v>118101</v>
      </c>
      <c r="J1272">
        <v>1395.115</v>
      </c>
      <c r="K1272">
        <v>120.22842300000001</v>
      </c>
    </row>
    <row r="1273" spans="1:11">
      <c r="A1273" t="s">
        <v>189</v>
      </c>
      <c r="B1273">
        <v>0.59185871219775299</v>
      </c>
      <c r="C1273" t="s">
        <v>186</v>
      </c>
      <c r="D1273" t="s">
        <v>190</v>
      </c>
      <c r="E1273" t="s">
        <v>165</v>
      </c>
      <c r="F1273" t="s">
        <v>523</v>
      </c>
      <c r="G1273" t="s">
        <v>149</v>
      </c>
      <c r="H1273" t="s">
        <v>149</v>
      </c>
      <c r="I1273">
        <v>90700</v>
      </c>
      <c r="J1273">
        <v>1274.624</v>
      </c>
      <c r="K1273">
        <v>120.22842300000001</v>
      </c>
    </row>
    <row r="1274" spans="1:11">
      <c r="A1274" t="s">
        <v>191</v>
      </c>
      <c r="B1274">
        <v>0.51716582248375698</v>
      </c>
      <c r="C1274" t="s">
        <v>186</v>
      </c>
      <c r="D1274" t="s">
        <v>192</v>
      </c>
      <c r="E1274" t="s">
        <v>165</v>
      </c>
      <c r="F1274" t="s">
        <v>523</v>
      </c>
      <c r="G1274" t="s">
        <v>149</v>
      </c>
      <c r="H1274" t="s">
        <v>149</v>
      </c>
      <c r="I1274">
        <v>80651</v>
      </c>
      <c r="J1274">
        <v>1297.098</v>
      </c>
      <c r="K1274">
        <v>120.22842300000001</v>
      </c>
    </row>
    <row r="1275" spans="1:11">
      <c r="A1275" t="s">
        <v>193</v>
      </c>
      <c r="B1275">
        <v>4.2121294227987598E-2</v>
      </c>
      <c r="C1275" t="s">
        <v>162</v>
      </c>
      <c r="D1275" t="s">
        <v>194</v>
      </c>
      <c r="E1275" t="s">
        <v>165</v>
      </c>
      <c r="F1275" t="s">
        <v>523</v>
      </c>
      <c r="G1275" t="s">
        <v>149</v>
      </c>
      <c r="H1275" t="s">
        <v>149</v>
      </c>
      <c r="I1275">
        <v>6688</v>
      </c>
      <c r="J1275">
        <v>1320.6489999999999</v>
      </c>
      <c r="K1275">
        <v>120.22842300000001</v>
      </c>
    </row>
    <row r="1276" spans="1:11">
      <c r="A1276" t="s">
        <v>195</v>
      </c>
      <c r="B1276">
        <v>0.15513389119759499</v>
      </c>
      <c r="C1276" t="s">
        <v>166</v>
      </c>
      <c r="D1276" t="s">
        <v>196</v>
      </c>
      <c r="E1276" t="s">
        <v>165</v>
      </c>
      <c r="F1276" t="s">
        <v>523</v>
      </c>
      <c r="G1276" t="s">
        <v>149</v>
      </c>
      <c r="H1276" t="s">
        <v>149</v>
      </c>
      <c r="I1276">
        <v>26739</v>
      </c>
      <c r="J1276">
        <v>1433.6110000000001</v>
      </c>
      <c r="K1276">
        <v>120.22842300000001</v>
      </c>
    </row>
    <row r="1277" spans="1:11">
      <c r="A1277" t="s">
        <v>197</v>
      </c>
      <c r="B1277">
        <v>5.41275733063111E-2</v>
      </c>
      <c r="C1277" t="s">
        <v>162</v>
      </c>
      <c r="D1277" t="s">
        <v>198</v>
      </c>
      <c r="E1277" t="s">
        <v>165</v>
      </c>
      <c r="F1277" t="s">
        <v>523</v>
      </c>
      <c r="G1277" t="s">
        <v>149</v>
      </c>
      <c r="H1277" t="s">
        <v>149</v>
      </c>
      <c r="I1277">
        <v>9459</v>
      </c>
      <c r="J1277">
        <v>1453.5150000000001</v>
      </c>
      <c r="K1277">
        <v>120.22842300000001</v>
      </c>
    </row>
    <row r="1278" spans="1:11">
      <c r="A1278" t="s">
        <v>199</v>
      </c>
      <c r="B1278">
        <v>0.22676449470760299</v>
      </c>
      <c r="C1278" t="s">
        <v>166</v>
      </c>
      <c r="D1278" t="s">
        <v>200</v>
      </c>
      <c r="E1278" t="s">
        <v>165</v>
      </c>
      <c r="F1278" t="s">
        <v>523</v>
      </c>
      <c r="G1278" t="s">
        <v>149</v>
      </c>
      <c r="H1278" t="s">
        <v>149</v>
      </c>
      <c r="I1278">
        <v>37489</v>
      </c>
      <c r="J1278">
        <v>1375.06</v>
      </c>
      <c r="K1278">
        <v>120.22842300000001</v>
      </c>
    </row>
    <row r="1279" spans="1:11">
      <c r="A1279" t="s">
        <v>201</v>
      </c>
      <c r="B1279">
        <v>2.1384065799376299E-2</v>
      </c>
      <c r="C1279" t="s">
        <v>203</v>
      </c>
      <c r="D1279" t="s">
        <v>202</v>
      </c>
      <c r="E1279" t="s">
        <v>147</v>
      </c>
      <c r="F1279" t="s">
        <v>523</v>
      </c>
      <c r="G1279" t="s">
        <v>149</v>
      </c>
      <c r="H1279" t="s">
        <v>149</v>
      </c>
      <c r="I1279">
        <v>1994</v>
      </c>
      <c r="J1279">
        <v>775.58199999999999</v>
      </c>
      <c r="K1279">
        <v>120.22842300000001</v>
      </c>
    </row>
    <row r="1280" spans="1:11">
      <c r="A1280" t="s">
        <v>204</v>
      </c>
      <c r="B1280">
        <v>6.1059998290114499E-2</v>
      </c>
      <c r="C1280" t="s">
        <v>203</v>
      </c>
      <c r="D1280" t="s">
        <v>205</v>
      </c>
      <c r="E1280" t="s">
        <v>147</v>
      </c>
      <c r="F1280" t="s">
        <v>523</v>
      </c>
      <c r="G1280" t="s">
        <v>149</v>
      </c>
      <c r="H1280" t="s">
        <v>149</v>
      </c>
      <c r="I1280">
        <v>6609</v>
      </c>
      <c r="J1280">
        <v>900.26800000000003</v>
      </c>
      <c r="K1280">
        <v>120.22842300000001</v>
      </c>
    </row>
    <row r="1281" spans="1:11">
      <c r="A1281" t="s">
        <v>206</v>
      </c>
      <c r="B1281">
        <v>9.5543735131946791E-3</v>
      </c>
      <c r="C1281" t="s">
        <v>208</v>
      </c>
      <c r="D1281" t="s">
        <v>207</v>
      </c>
      <c r="E1281" t="s">
        <v>147</v>
      </c>
      <c r="F1281" t="s">
        <v>523</v>
      </c>
      <c r="G1281" t="s">
        <v>149</v>
      </c>
      <c r="H1281" t="s">
        <v>149</v>
      </c>
      <c r="I1281">
        <v>388</v>
      </c>
      <c r="J1281">
        <v>337.77100000000002</v>
      </c>
      <c r="K1281">
        <v>120.22842300000001</v>
      </c>
    </row>
    <row r="1282" spans="1:11">
      <c r="A1282" t="s">
        <v>209</v>
      </c>
      <c r="B1282">
        <v>6.0153276355750199E-2</v>
      </c>
      <c r="C1282" t="s">
        <v>203</v>
      </c>
      <c r="D1282" t="s">
        <v>210</v>
      </c>
      <c r="E1282" t="s">
        <v>165</v>
      </c>
      <c r="F1282" t="s">
        <v>523</v>
      </c>
      <c r="G1282" t="s">
        <v>149</v>
      </c>
      <c r="H1282" t="s">
        <v>149</v>
      </c>
      <c r="I1282">
        <v>7219</v>
      </c>
      <c r="J1282">
        <v>998.18399999999997</v>
      </c>
      <c r="K1282">
        <v>120.22842300000001</v>
      </c>
    </row>
    <row r="1283" spans="1:11">
      <c r="A1283" t="s">
        <v>211</v>
      </c>
      <c r="B1283">
        <v>3.7525157809696397E-2</v>
      </c>
      <c r="C1283" t="s">
        <v>203</v>
      </c>
      <c r="D1283" t="s">
        <v>212</v>
      </c>
      <c r="E1283" t="s">
        <v>165</v>
      </c>
      <c r="F1283" t="s">
        <v>523</v>
      </c>
      <c r="G1283" t="s">
        <v>149</v>
      </c>
      <c r="H1283" t="s">
        <v>149</v>
      </c>
      <c r="I1283">
        <v>3106</v>
      </c>
      <c r="J1283">
        <v>688.44899999999996</v>
      </c>
      <c r="K1283">
        <v>120.22842300000001</v>
      </c>
    </row>
    <row r="1284" spans="1:11">
      <c r="A1284" t="s">
        <v>213</v>
      </c>
      <c r="B1284">
        <v>6.19733452252655E-2</v>
      </c>
      <c r="C1284" t="s">
        <v>208</v>
      </c>
      <c r="D1284" t="s">
        <v>214</v>
      </c>
      <c r="E1284" t="s">
        <v>165</v>
      </c>
      <c r="F1284" t="s">
        <v>523</v>
      </c>
      <c r="G1284" t="s">
        <v>149</v>
      </c>
      <c r="H1284" t="s">
        <v>149</v>
      </c>
      <c r="I1284">
        <v>2688</v>
      </c>
      <c r="J1284">
        <v>360.75900000000001</v>
      </c>
      <c r="K1284">
        <v>120.22842300000001</v>
      </c>
    </row>
    <row r="1285" spans="1:11">
      <c r="A1285" t="s">
        <v>215</v>
      </c>
      <c r="B1285">
        <v>6.7412347364392597E-2</v>
      </c>
      <c r="C1285" t="s">
        <v>203</v>
      </c>
      <c r="D1285" t="s">
        <v>216</v>
      </c>
      <c r="E1285" t="s">
        <v>217</v>
      </c>
      <c r="F1285" t="s">
        <v>523</v>
      </c>
      <c r="G1285" t="s">
        <v>149</v>
      </c>
      <c r="H1285" t="s">
        <v>149</v>
      </c>
      <c r="I1285">
        <v>2063</v>
      </c>
      <c r="J1285">
        <v>254.53800000000001</v>
      </c>
      <c r="K1285">
        <v>120.22842300000001</v>
      </c>
    </row>
    <row r="1286" spans="1:11">
      <c r="A1286" t="s">
        <v>218</v>
      </c>
      <c r="B1286">
        <v>0.10342533480076301</v>
      </c>
      <c r="C1286" t="s">
        <v>203</v>
      </c>
      <c r="D1286" t="s">
        <v>219</v>
      </c>
      <c r="E1286" t="s">
        <v>217</v>
      </c>
      <c r="F1286" t="s">
        <v>523</v>
      </c>
      <c r="G1286" t="s">
        <v>149</v>
      </c>
      <c r="H1286" t="s">
        <v>149</v>
      </c>
      <c r="I1286">
        <v>2517</v>
      </c>
      <c r="J1286">
        <v>202.41800000000001</v>
      </c>
      <c r="K1286">
        <v>120.22842300000001</v>
      </c>
    </row>
    <row r="1287" spans="1:11">
      <c r="A1287" t="s">
        <v>220</v>
      </c>
      <c r="B1287">
        <v>2.4612818744943098E-2</v>
      </c>
      <c r="C1287" t="s">
        <v>208</v>
      </c>
      <c r="D1287" t="s">
        <v>221</v>
      </c>
      <c r="E1287" t="s">
        <v>147</v>
      </c>
      <c r="F1287" t="s">
        <v>523</v>
      </c>
      <c r="G1287" t="s">
        <v>149</v>
      </c>
      <c r="H1287" t="s">
        <v>149</v>
      </c>
      <c r="I1287">
        <v>739</v>
      </c>
      <c r="J1287">
        <v>249.733</v>
      </c>
      <c r="K1287">
        <v>120.22842300000001</v>
      </c>
    </row>
    <row r="1288" spans="1:11">
      <c r="A1288" t="s">
        <v>222</v>
      </c>
      <c r="B1288">
        <v>4.3572346621797299E-2</v>
      </c>
      <c r="C1288" t="s">
        <v>203</v>
      </c>
      <c r="D1288" t="s">
        <v>223</v>
      </c>
      <c r="E1288" t="s">
        <v>224</v>
      </c>
      <c r="F1288" t="s">
        <v>523</v>
      </c>
      <c r="G1288" t="s">
        <v>149</v>
      </c>
      <c r="H1288" t="s">
        <v>149</v>
      </c>
      <c r="I1288">
        <v>3844</v>
      </c>
      <c r="J1288">
        <v>733.779</v>
      </c>
      <c r="K1288">
        <v>120.22842300000001</v>
      </c>
    </row>
    <row r="1289" spans="1:11">
      <c r="A1289" t="s">
        <v>225</v>
      </c>
      <c r="B1289">
        <v>0.125180418503715</v>
      </c>
      <c r="C1289" t="s">
        <v>203</v>
      </c>
      <c r="D1289" t="s">
        <v>226</v>
      </c>
      <c r="E1289" t="s">
        <v>217</v>
      </c>
      <c r="F1289" t="s">
        <v>523</v>
      </c>
      <c r="G1289" t="s">
        <v>149</v>
      </c>
      <c r="H1289" t="s">
        <v>149</v>
      </c>
      <c r="I1289">
        <v>4571</v>
      </c>
      <c r="J1289">
        <v>303.71600000000001</v>
      </c>
      <c r="K1289">
        <v>120.22842300000001</v>
      </c>
    </row>
    <row r="1290" spans="1:11">
      <c r="A1290" t="s">
        <v>227</v>
      </c>
      <c r="B1290">
        <v>7.9058382383669301E-2</v>
      </c>
      <c r="C1290" t="s">
        <v>203</v>
      </c>
      <c r="D1290" t="s">
        <v>228</v>
      </c>
      <c r="E1290" t="s">
        <v>165</v>
      </c>
      <c r="F1290" t="s">
        <v>523</v>
      </c>
      <c r="G1290" t="s">
        <v>149</v>
      </c>
      <c r="H1290" t="s">
        <v>149</v>
      </c>
      <c r="I1290">
        <v>6365</v>
      </c>
      <c r="J1290">
        <v>669.64300000000003</v>
      </c>
      <c r="K1290">
        <v>120.22842300000001</v>
      </c>
    </row>
    <row r="1291" spans="1:11">
      <c r="A1291" t="s">
        <v>229</v>
      </c>
      <c r="B1291">
        <v>5.9296747140742699E-2</v>
      </c>
      <c r="C1291" t="s">
        <v>203</v>
      </c>
      <c r="D1291" t="s">
        <v>230</v>
      </c>
      <c r="E1291" t="s">
        <v>231</v>
      </c>
      <c r="F1291" t="s">
        <v>523</v>
      </c>
      <c r="G1291" t="s">
        <v>149</v>
      </c>
      <c r="H1291" t="s">
        <v>149</v>
      </c>
      <c r="I1291">
        <v>4099</v>
      </c>
      <c r="J1291">
        <v>574.96299999999997</v>
      </c>
      <c r="K1291">
        <v>120.22842300000001</v>
      </c>
    </row>
    <row r="1292" spans="1:11">
      <c r="A1292" t="s">
        <v>232</v>
      </c>
      <c r="B1292">
        <v>1.7994217312469699E-3</v>
      </c>
      <c r="C1292" t="s">
        <v>233</v>
      </c>
      <c r="D1292" t="s">
        <v>1</v>
      </c>
      <c r="E1292" t="s">
        <v>113</v>
      </c>
      <c r="F1292" t="s">
        <v>523</v>
      </c>
      <c r="G1292" t="s">
        <v>1</v>
      </c>
      <c r="H1292" t="s">
        <v>1</v>
      </c>
      <c r="I1292">
        <v>251</v>
      </c>
      <c r="J1292">
        <v>1160.202</v>
      </c>
      <c r="K1292">
        <v>120.22842300000001</v>
      </c>
    </row>
    <row r="1293" spans="1:11">
      <c r="A1293" t="s">
        <v>234</v>
      </c>
      <c r="B1293">
        <v>2.4443655866726699</v>
      </c>
      <c r="C1293" t="s">
        <v>236</v>
      </c>
      <c r="D1293" t="s">
        <v>235</v>
      </c>
      <c r="E1293" t="s">
        <v>165</v>
      </c>
      <c r="F1293" t="s">
        <v>523</v>
      </c>
      <c r="G1293" t="s">
        <v>149</v>
      </c>
      <c r="H1293" t="s">
        <v>149</v>
      </c>
      <c r="I1293">
        <v>384621</v>
      </c>
      <c r="J1293">
        <v>1308.759</v>
      </c>
      <c r="K1293">
        <v>120.22842300000001</v>
      </c>
    </row>
    <row r="1294" spans="1:11">
      <c r="A1294" t="s">
        <v>237</v>
      </c>
      <c r="B1294">
        <v>8.9918291199000605E-2</v>
      </c>
      <c r="C1294" t="s">
        <v>162</v>
      </c>
      <c r="D1294" t="s">
        <v>238</v>
      </c>
      <c r="E1294" t="s">
        <v>165</v>
      </c>
      <c r="F1294" t="s">
        <v>523</v>
      </c>
      <c r="G1294" t="s">
        <v>149</v>
      </c>
      <c r="H1294" t="s">
        <v>149</v>
      </c>
      <c r="I1294">
        <v>14521</v>
      </c>
      <c r="J1294">
        <v>1343.202</v>
      </c>
      <c r="K1294">
        <v>120.22842300000001</v>
      </c>
    </row>
    <row r="1295" spans="1:11">
      <c r="A1295" t="s">
        <v>239</v>
      </c>
      <c r="B1295">
        <v>7.3656275751322997E-2</v>
      </c>
      <c r="C1295" t="s">
        <v>241</v>
      </c>
      <c r="D1295" t="s">
        <v>240</v>
      </c>
      <c r="E1295" t="s">
        <v>169</v>
      </c>
      <c r="F1295" t="s">
        <v>523</v>
      </c>
      <c r="G1295" t="s">
        <v>149</v>
      </c>
      <c r="H1295" t="s">
        <v>242</v>
      </c>
      <c r="I1295">
        <v>11377</v>
      </c>
      <c r="J1295">
        <v>1284.7270000000001</v>
      </c>
      <c r="K1295">
        <v>120.22842300000001</v>
      </c>
    </row>
    <row r="1296" spans="1:11">
      <c r="A1296" t="s">
        <v>243</v>
      </c>
      <c r="B1296">
        <v>0.74286643297479604</v>
      </c>
      <c r="C1296" t="s">
        <v>236</v>
      </c>
      <c r="D1296" t="s">
        <v>244</v>
      </c>
      <c r="E1296" t="s">
        <v>165</v>
      </c>
      <c r="F1296" t="s">
        <v>523</v>
      </c>
      <c r="G1296" t="s">
        <v>149</v>
      </c>
      <c r="H1296" t="s">
        <v>149</v>
      </c>
      <c r="I1296">
        <v>118252</v>
      </c>
      <c r="J1296">
        <v>1324.008</v>
      </c>
      <c r="K1296">
        <v>120.22842300000001</v>
      </c>
    </row>
    <row r="1297" spans="1:11">
      <c r="A1297" t="s">
        <v>111</v>
      </c>
      <c r="B1297">
        <v>6.5128873829411904E-2</v>
      </c>
      <c r="C1297" t="s">
        <v>114</v>
      </c>
      <c r="D1297" t="s">
        <v>112</v>
      </c>
      <c r="E1297" t="s">
        <v>113</v>
      </c>
      <c r="F1297" t="s">
        <v>421</v>
      </c>
      <c r="G1297" t="s">
        <v>115</v>
      </c>
      <c r="H1297" t="s">
        <v>116</v>
      </c>
      <c r="I1297">
        <v>6848</v>
      </c>
      <c r="J1297">
        <v>627.36500000000001</v>
      </c>
      <c r="K1297">
        <v>167.598411</v>
      </c>
    </row>
    <row r="1298" spans="1:11">
      <c r="A1298" t="s">
        <v>117</v>
      </c>
      <c r="B1298">
        <v>0.41018454282625799</v>
      </c>
      <c r="C1298" t="s">
        <v>119</v>
      </c>
      <c r="D1298" t="s">
        <v>118</v>
      </c>
      <c r="E1298" t="s">
        <v>113</v>
      </c>
      <c r="F1298" t="s">
        <v>421</v>
      </c>
      <c r="G1298" t="s">
        <v>120</v>
      </c>
      <c r="H1298" t="s">
        <v>121</v>
      </c>
      <c r="I1298">
        <v>63600</v>
      </c>
      <c r="J1298">
        <v>925.14099999999996</v>
      </c>
      <c r="K1298">
        <v>167.598411</v>
      </c>
    </row>
    <row r="1299" spans="1:11">
      <c r="A1299" t="s">
        <v>122</v>
      </c>
      <c r="B1299">
        <v>0.52838917238704697</v>
      </c>
      <c r="C1299" t="s">
        <v>124</v>
      </c>
      <c r="D1299" t="s">
        <v>123</v>
      </c>
      <c r="E1299" t="s">
        <v>113</v>
      </c>
      <c r="F1299" t="s">
        <v>421</v>
      </c>
      <c r="G1299" t="s">
        <v>120</v>
      </c>
      <c r="H1299" t="s">
        <v>125</v>
      </c>
      <c r="I1299">
        <v>68625</v>
      </c>
      <c r="J1299">
        <v>774.923</v>
      </c>
      <c r="K1299">
        <v>167.598411</v>
      </c>
    </row>
    <row r="1300" spans="1:11">
      <c r="A1300" t="s">
        <v>126</v>
      </c>
      <c r="B1300">
        <v>0.25375817018858898</v>
      </c>
      <c r="C1300" t="s">
        <v>119</v>
      </c>
      <c r="D1300" t="s">
        <v>127</v>
      </c>
      <c r="E1300" t="s">
        <v>113</v>
      </c>
      <c r="F1300" t="s">
        <v>421</v>
      </c>
      <c r="G1300" t="s">
        <v>120</v>
      </c>
      <c r="H1300" t="s">
        <v>128</v>
      </c>
      <c r="I1300">
        <v>36004</v>
      </c>
      <c r="J1300">
        <v>846.56600000000003</v>
      </c>
      <c r="K1300">
        <v>167.598411</v>
      </c>
    </row>
    <row r="1301" spans="1:11">
      <c r="A1301" t="s">
        <v>129</v>
      </c>
      <c r="B1301">
        <v>0.49168661254752999</v>
      </c>
      <c r="C1301" t="s">
        <v>124</v>
      </c>
      <c r="D1301" t="s">
        <v>130</v>
      </c>
      <c r="E1301" t="s">
        <v>113</v>
      </c>
      <c r="F1301" t="s">
        <v>421</v>
      </c>
      <c r="G1301" t="s">
        <v>120</v>
      </c>
      <c r="H1301" t="s">
        <v>131</v>
      </c>
      <c r="I1301">
        <v>27041</v>
      </c>
      <c r="J1301">
        <v>328.14400000000001</v>
      </c>
      <c r="K1301">
        <v>167.598411</v>
      </c>
    </row>
    <row r="1302" spans="1:11">
      <c r="A1302" t="s">
        <v>132</v>
      </c>
      <c r="B1302">
        <v>0.107180852197515</v>
      </c>
      <c r="C1302" t="s">
        <v>114</v>
      </c>
      <c r="D1302" t="s">
        <v>133</v>
      </c>
      <c r="E1302" t="s">
        <v>113</v>
      </c>
      <c r="F1302" t="s">
        <v>421</v>
      </c>
      <c r="G1302" t="s">
        <v>115</v>
      </c>
      <c r="H1302" t="s">
        <v>134</v>
      </c>
      <c r="I1302">
        <v>12943</v>
      </c>
      <c r="J1302">
        <v>720.52300000000002</v>
      </c>
      <c r="K1302">
        <v>167.598411</v>
      </c>
    </row>
    <row r="1303" spans="1:11">
      <c r="A1303" t="s">
        <v>135</v>
      </c>
      <c r="B1303">
        <v>0.161600048355167</v>
      </c>
      <c r="C1303" t="s">
        <v>119</v>
      </c>
      <c r="D1303" t="s">
        <v>136</v>
      </c>
      <c r="E1303" t="s">
        <v>113</v>
      </c>
      <c r="F1303" t="s">
        <v>421</v>
      </c>
      <c r="G1303" t="s">
        <v>137</v>
      </c>
      <c r="H1303" t="s">
        <v>138</v>
      </c>
      <c r="I1303">
        <v>21477</v>
      </c>
      <c r="J1303">
        <v>792.98</v>
      </c>
      <c r="K1303">
        <v>167.598411</v>
      </c>
    </row>
    <row r="1304" spans="1:11">
      <c r="A1304" t="s">
        <v>139</v>
      </c>
      <c r="B1304">
        <v>0.17196283883371</v>
      </c>
      <c r="C1304" t="s">
        <v>119</v>
      </c>
      <c r="D1304" t="s">
        <v>140</v>
      </c>
      <c r="E1304" t="s">
        <v>113</v>
      </c>
      <c r="F1304" t="s">
        <v>421</v>
      </c>
      <c r="G1304" t="s">
        <v>137</v>
      </c>
      <c r="H1304" t="s">
        <v>141</v>
      </c>
      <c r="I1304">
        <v>20739</v>
      </c>
      <c r="J1304">
        <v>719.58699999999999</v>
      </c>
      <c r="K1304">
        <v>167.598411</v>
      </c>
    </row>
    <row r="1305" spans="1:11">
      <c r="A1305" t="s">
        <v>142</v>
      </c>
      <c r="B1305">
        <v>0.19144595213298801</v>
      </c>
      <c r="C1305" t="s">
        <v>119</v>
      </c>
      <c r="D1305" t="s">
        <v>143</v>
      </c>
      <c r="E1305" t="s">
        <v>113</v>
      </c>
      <c r="F1305" t="s">
        <v>421</v>
      </c>
      <c r="G1305" t="s">
        <v>137</v>
      </c>
      <c r="H1305" t="s">
        <v>144</v>
      </c>
      <c r="I1305">
        <v>24879</v>
      </c>
      <c r="J1305">
        <v>775.38400000000001</v>
      </c>
      <c r="K1305">
        <v>167.598411</v>
      </c>
    </row>
    <row r="1306" spans="1:11">
      <c r="A1306" t="s">
        <v>145</v>
      </c>
      <c r="B1306">
        <v>4.1907495964901304E-3</v>
      </c>
      <c r="C1306" t="s">
        <v>148</v>
      </c>
      <c r="D1306" t="s">
        <v>146</v>
      </c>
      <c r="E1306" t="s">
        <v>147</v>
      </c>
      <c r="F1306" t="s">
        <v>421</v>
      </c>
      <c r="G1306" t="s">
        <v>149</v>
      </c>
      <c r="H1306" t="s">
        <v>149</v>
      </c>
      <c r="I1306">
        <v>639</v>
      </c>
      <c r="J1306">
        <v>909.78599999999994</v>
      </c>
      <c r="K1306">
        <v>167.598411</v>
      </c>
    </row>
    <row r="1307" spans="1:11">
      <c r="A1307" t="s">
        <v>150</v>
      </c>
      <c r="B1307">
        <v>2.7624970745345201E-3</v>
      </c>
      <c r="C1307" t="s">
        <v>148</v>
      </c>
      <c r="D1307" t="s">
        <v>151</v>
      </c>
      <c r="E1307" t="s">
        <v>147</v>
      </c>
      <c r="F1307" t="s">
        <v>421</v>
      </c>
      <c r="G1307" t="s">
        <v>149</v>
      </c>
      <c r="H1307" t="s">
        <v>149</v>
      </c>
      <c r="I1307">
        <v>442</v>
      </c>
      <c r="J1307">
        <v>954.66399999999999</v>
      </c>
      <c r="K1307">
        <v>167.598411</v>
      </c>
    </row>
    <row r="1308" spans="1:11">
      <c r="A1308" t="s">
        <v>152</v>
      </c>
      <c r="B1308">
        <v>2.8053282340281299E-3</v>
      </c>
      <c r="C1308" t="s">
        <v>148</v>
      </c>
      <c r="D1308" t="s">
        <v>153</v>
      </c>
      <c r="E1308" t="s">
        <v>147</v>
      </c>
      <c r="F1308" t="s">
        <v>421</v>
      </c>
      <c r="G1308" t="s">
        <v>149</v>
      </c>
      <c r="H1308" t="s">
        <v>149</v>
      </c>
      <c r="I1308">
        <v>659</v>
      </c>
      <c r="J1308">
        <v>1401.625</v>
      </c>
      <c r="K1308">
        <v>167.598411</v>
      </c>
    </row>
    <row r="1309" spans="1:11">
      <c r="A1309" t="s">
        <v>154</v>
      </c>
      <c r="B1309">
        <v>1.4093341520306901E-3</v>
      </c>
      <c r="C1309" t="s">
        <v>148</v>
      </c>
      <c r="D1309" t="s">
        <v>155</v>
      </c>
      <c r="E1309" t="s">
        <v>147</v>
      </c>
      <c r="F1309" t="s">
        <v>421</v>
      </c>
      <c r="G1309" t="s">
        <v>149</v>
      </c>
      <c r="H1309" t="s">
        <v>149</v>
      </c>
      <c r="I1309">
        <v>192</v>
      </c>
      <c r="J1309">
        <v>812.86300000000006</v>
      </c>
      <c r="K1309">
        <v>167.598411</v>
      </c>
    </row>
    <row r="1310" spans="1:11">
      <c r="A1310" t="s">
        <v>156</v>
      </c>
      <c r="B1310">
        <v>7.4511145416529603E-3</v>
      </c>
      <c r="C1310" t="s">
        <v>119</v>
      </c>
      <c r="D1310" t="s">
        <v>157</v>
      </c>
      <c r="E1310" t="s">
        <v>113</v>
      </c>
      <c r="F1310" t="s">
        <v>421</v>
      </c>
      <c r="G1310" t="s">
        <v>158</v>
      </c>
      <c r="H1310" t="s">
        <v>158</v>
      </c>
      <c r="I1310">
        <v>842</v>
      </c>
      <c r="J1310">
        <v>674.25</v>
      </c>
      <c r="K1310">
        <v>167.598411</v>
      </c>
    </row>
    <row r="1311" spans="1:11">
      <c r="A1311" t="s">
        <v>159</v>
      </c>
      <c r="B1311">
        <v>2.1816087265156901E-2</v>
      </c>
      <c r="C1311" t="s">
        <v>162</v>
      </c>
      <c r="D1311" t="s">
        <v>160</v>
      </c>
      <c r="E1311" t="s">
        <v>161</v>
      </c>
      <c r="F1311" t="s">
        <v>421</v>
      </c>
      <c r="G1311" t="s">
        <v>149</v>
      </c>
      <c r="H1311" t="s">
        <v>149</v>
      </c>
      <c r="I1311">
        <v>4077</v>
      </c>
      <c r="J1311">
        <v>1115.049</v>
      </c>
      <c r="K1311">
        <v>167.598411</v>
      </c>
    </row>
    <row r="1312" spans="1:11">
      <c r="A1312" t="s">
        <v>163</v>
      </c>
      <c r="B1312">
        <v>4.5095239699628503E-2</v>
      </c>
      <c r="C1312" t="s">
        <v>166</v>
      </c>
      <c r="D1312" t="s">
        <v>164</v>
      </c>
      <c r="E1312" t="s">
        <v>165</v>
      </c>
      <c r="F1312" t="s">
        <v>421</v>
      </c>
      <c r="G1312" t="s">
        <v>149</v>
      </c>
      <c r="H1312" t="s">
        <v>149</v>
      </c>
      <c r="I1312">
        <v>11011</v>
      </c>
      <c r="J1312">
        <v>1456.8879999999999</v>
      </c>
      <c r="K1312">
        <v>167.598411</v>
      </c>
    </row>
    <row r="1313" spans="1:11">
      <c r="A1313" t="s">
        <v>167</v>
      </c>
      <c r="B1313">
        <v>7.5705916655096897E-3</v>
      </c>
      <c r="C1313" t="s">
        <v>162</v>
      </c>
      <c r="D1313" t="s">
        <v>168</v>
      </c>
      <c r="E1313" t="s">
        <v>169</v>
      </c>
      <c r="F1313" t="s">
        <v>421</v>
      </c>
      <c r="G1313" t="s">
        <v>149</v>
      </c>
      <c r="H1313" t="s">
        <v>170</v>
      </c>
      <c r="I1313">
        <v>1570</v>
      </c>
      <c r="J1313">
        <v>1237.3710000000001</v>
      </c>
      <c r="K1313">
        <v>167.598411</v>
      </c>
    </row>
    <row r="1314" spans="1:11">
      <c r="A1314" t="s">
        <v>171</v>
      </c>
      <c r="B1314">
        <v>0.49679833895647002</v>
      </c>
      <c r="C1314" t="s">
        <v>166</v>
      </c>
      <c r="D1314" t="s">
        <v>172</v>
      </c>
      <c r="E1314" t="s">
        <v>165</v>
      </c>
      <c r="F1314" t="s">
        <v>421</v>
      </c>
      <c r="G1314" t="s">
        <v>149</v>
      </c>
      <c r="H1314" t="s">
        <v>149</v>
      </c>
      <c r="I1314">
        <v>106549</v>
      </c>
      <c r="J1314">
        <v>1279.674</v>
      </c>
      <c r="K1314">
        <v>167.598411</v>
      </c>
    </row>
    <row r="1315" spans="1:11">
      <c r="A1315" t="s">
        <v>173</v>
      </c>
      <c r="B1315">
        <v>1.36268509938616E-2</v>
      </c>
      <c r="C1315" t="s">
        <v>162</v>
      </c>
      <c r="D1315" t="s">
        <v>174</v>
      </c>
      <c r="E1315" t="s">
        <v>165</v>
      </c>
      <c r="F1315" t="s">
        <v>421</v>
      </c>
      <c r="G1315" t="s">
        <v>149</v>
      </c>
      <c r="H1315" t="s">
        <v>149</v>
      </c>
      <c r="I1315">
        <v>3284</v>
      </c>
      <c r="J1315">
        <v>1437.93</v>
      </c>
      <c r="K1315">
        <v>167.598411</v>
      </c>
    </row>
    <row r="1316" spans="1:11">
      <c r="A1316" t="s">
        <v>175</v>
      </c>
      <c r="B1316">
        <v>1.28501872901033E-2</v>
      </c>
      <c r="C1316" t="s">
        <v>162</v>
      </c>
      <c r="D1316" t="s">
        <v>176</v>
      </c>
      <c r="E1316" t="s">
        <v>165</v>
      </c>
      <c r="F1316" t="s">
        <v>421</v>
      </c>
      <c r="G1316" t="s">
        <v>149</v>
      </c>
      <c r="H1316" t="s">
        <v>149</v>
      </c>
      <c r="I1316">
        <v>2977</v>
      </c>
      <c r="J1316">
        <v>1382.2909999999999</v>
      </c>
      <c r="K1316">
        <v>167.598411</v>
      </c>
    </row>
    <row r="1317" spans="1:11">
      <c r="A1317" t="s">
        <v>177</v>
      </c>
      <c r="B1317">
        <v>2.8497678006303501E-2</v>
      </c>
      <c r="C1317" t="s">
        <v>162</v>
      </c>
      <c r="D1317" t="s">
        <v>178</v>
      </c>
      <c r="E1317" t="s">
        <v>179</v>
      </c>
      <c r="F1317" t="s">
        <v>421</v>
      </c>
      <c r="G1317" t="s">
        <v>179</v>
      </c>
      <c r="H1317" t="s">
        <v>179</v>
      </c>
      <c r="I1317">
        <v>6735</v>
      </c>
      <c r="J1317">
        <v>1410.127</v>
      </c>
      <c r="K1317">
        <v>167.598411</v>
      </c>
    </row>
    <row r="1318" spans="1:11">
      <c r="A1318" t="s">
        <v>180</v>
      </c>
      <c r="B1318">
        <v>3.5098985106251E-2</v>
      </c>
      <c r="C1318" t="s">
        <v>162</v>
      </c>
      <c r="D1318" t="s">
        <v>181</v>
      </c>
      <c r="E1318" t="s">
        <v>165</v>
      </c>
      <c r="F1318" t="s">
        <v>421</v>
      </c>
      <c r="G1318" t="s">
        <v>149</v>
      </c>
      <c r="H1318" t="s">
        <v>149</v>
      </c>
      <c r="I1318">
        <v>8212</v>
      </c>
      <c r="J1318">
        <v>1395.9970000000001</v>
      </c>
      <c r="K1318">
        <v>167.598411</v>
      </c>
    </row>
    <row r="1319" spans="1:11">
      <c r="A1319" t="s">
        <v>182</v>
      </c>
      <c r="B1319">
        <v>0.42253700811164102</v>
      </c>
      <c r="C1319" t="s">
        <v>166</v>
      </c>
      <c r="D1319" t="s">
        <v>183</v>
      </c>
      <c r="E1319" t="s">
        <v>165</v>
      </c>
      <c r="F1319" t="s">
        <v>421</v>
      </c>
      <c r="G1319" t="s">
        <v>149</v>
      </c>
      <c r="H1319" t="s">
        <v>149</v>
      </c>
      <c r="I1319">
        <v>96482</v>
      </c>
      <c r="J1319">
        <v>1362.422</v>
      </c>
      <c r="K1319">
        <v>167.598411</v>
      </c>
    </row>
    <row r="1320" spans="1:11">
      <c r="A1320" t="s">
        <v>184</v>
      </c>
      <c r="B1320">
        <v>0.22168163617988099</v>
      </c>
      <c r="C1320" t="s">
        <v>186</v>
      </c>
      <c r="D1320" t="s">
        <v>185</v>
      </c>
      <c r="E1320" t="s">
        <v>165</v>
      </c>
      <c r="F1320" t="s">
        <v>421</v>
      </c>
      <c r="G1320" t="s">
        <v>149</v>
      </c>
      <c r="H1320" t="s">
        <v>149</v>
      </c>
      <c r="I1320">
        <v>48400</v>
      </c>
      <c r="J1320">
        <v>1302.704</v>
      </c>
      <c r="K1320">
        <v>167.598411</v>
      </c>
    </row>
    <row r="1321" spans="1:11">
      <c r="A1321" t="s">
        <v>187</v>
      </c>
      <c r="B1321">
        <v>0.36892202477806102</v>
      </c>
      <c r="C1321" t="s">
        <v>186</v>
      </c>
      <c r="D1321" t="s">
        <v>188</v>
      </c>
      <c r="E1321" t="s">
        <v>165</v>
      </c>
      <c r="F1321" t="s">
        <v>421</v>
      </c>
      <c r="G1321" t="s">
        <v>149</v>
      </c>
      <c r="H1321" t="s">
        <v>149</v>
      </c>
      <c r="I1321">
        <v>86261</v>
      </c>
      <c r="J1321">
        <v>1395.115</v>
      </c>
      <c r="K1321">
        <v>167.598411</v>
      </c>
    </row>
    <row r="1322" spans="1:11">
      <c r="A1322" t="s">
        <v>189</v>
      </c>
      <c r="B1322">
        <v>0.57306974665477195</v>
      </c>
      <c r="C1322" t="s">
        <v>186</v>
      </c>
      <c r="D1322" t="s">
        <v>190</v>
      </c>
      <c r="E1322" t="s">
        <v>165</v>
      </c>
      <c r="F1322" t="s">
        <v>421</v>
      </c>
      <c r="G1322" t="s">
        <v>149</v>
      </c>
      <c r="H1322" t="s">
        <v>149</v>
      </c>
      <c r="I1322">
        <v>122422</v>
      </c>
      <c r="J1322">
        <v>1274.624</v>
      </c>
      <c r="K1322">
        <v>167.598411</v>
      </c>
    </row>
    <row r="1323" spans="1:11">
      <c r="A1323" t="s">
        <v>191</v>
      </c>
      <c r="B1323">
        <v>0.53026436735649496</v>
      </c>
      <c r="C1323" t="s">
        <v>186</v>
      </c>
      <c r="D1323" t="s">
        <v>192</v>
      </c>
      <c r="E1323" t="s">
        <v>165</v>
      </c>
      <c r="F1323" t="s">
        <v>421</v>
      </c>
      <c r="G1323" t="s">
        <v>149</v>
      </c>
      <c r="H1323" t="s">
        <v>149</v>
      </c>
      <c r="I1323">
        <v>115275</v>
      </c>
      <c r="J1323">
        <v>1297.098</v>
      </c>
      <c r="K1323">
        <v>167.598411</v>
      </c>
    </row>
    <row r="1324" spans="1:11">
      <c r="A1324" t="s">
        <v>193</v>
      </c>
      <c r="B1324">
        <v>1.7845954936847399E-2</v>
      </c>
      <c r="C1324" t="s">
        <v>162</v>
      </c>
      <c r="D1324" t="s">
        <v>194</v>
      </c>
      <c r="E1324" t="s">
        <v>165</v>
      </c>
      <c r="F1324" t="s">
        <v>421</v>
      </c>
      <c r="G1324" t="s">
        <v>149</v>
      </c>
      <c r="H1324" t="s">
        <v>149</v>
      </c>
      <c r="I1324">
        <v>3950</v>
      </c>
      <c r="J1324">
        <v>1320.6489999999999</v>
      </c>
      <c r="K1324">
        <v>167.598411</v>
      </c>
    </row>
    <row r="1325" spans="1:11">
      <c r="A1325" t="s">
        <v>195</v>
      </c>
      <c r="B1325">
        <v>7.2663806313536403E-2</v>
      </c>
      <c r="C1325" t="s">
        <v>166</v>
      </c>
      <c r="D1325" t="s">
        <v>196</v>
      </c>
      <c r="E1325" t="s">
        <v>165</v>
      </c>
      <c r="F1325" t="s">
        <v>421</v>
      </c>
      <c r="G1325" t="s">
        <v>149</v>
      </c>
      <c r="H1325" t="s">
        <v>149</v>
      </c>
      <c r="I1325">
        <v>17459</v>
      </c>
      <c r="J1325">
        <v>1433.6110000000001</v>
      </c>
      <c r="K1325">
        <v>167.598411</v>
      </c>
    </row>
    <row r="1326" spans="1:11">
      <c r="A1326" t="s">
        <v>197</v>
      </c>
      <c r="B1326">
        <v>2.4399975261373202E-2</v>
      </c>
      <c r="C1326" t="s">
        <v>162</v>
      </c>
      <c r="D1326" t="s">
        <v>198</v>
      </c>
      <c r="E1326" t="s">
        <v>165</v>
      </c>
      <c r="F1326" t="s">
        <v>421</v>
      </c>
      <c r="G1326" t="s">
        <v>149</v>
      </c>
      <c r="H1326" t="s">
        <v>149</v>
      </c>
      <c r="I1326">
        <v>5944</v>
      </c>
      <c r="J1326">
        <v>1453.5150000000001</v>
      </c>
      <c r="K1326">
        <v>167.598411</v>
      </c>
    </row>
    <row r="1327" spans="1:11">
      <c r="A1327" t="s">
        <v>199</v>
      </c>
      <c r="B1327">
        <v>0.104708942646157</v>
      </c>
      <c r="C1327" t="s">
        <v>166</v>
      </c>
      <c r="D1327" t="s">
        <v>200</v>
      </c>
      <c r="E1327" t="s">
        <v>165</v>
      </c>
      <c r="F1327" t="s">
        <v>421</v>
      </c>
      <c r="G1327" t="s">
        <v>149</v>
      </c>
      <c r="H1327" t="s">
        <v>149</v>
      </c>
      <c r="I1327">
        <v>24131</v>
      </c>
      <c r="J1327">
        <v>1375.06</v>
      </c>
      <c r="K1327">
        <v>167.598411</v>
      </c>
    </row>
    <row r="1328" spans="1:11">
      <c r="A1328" t="s">
        <v>201</v>
      </c>
      <c r="B1328">
        <v>3.7234690100863099E-3</v>
      </c>
      <c r="C1328" t="s">
        <v>203</v>
      </c>
      <c r="D1328" t="s">
        <v>202</v>
      </c>
      <c r="E1328" t="s">
        <v>147</v>
      </c>
      <c r="F1328" t="s">
        <v>421</v>
      </c>
      <c r="G1328" t="s">
        <v>149</v>
      </c>
      <c r="H1328" t="s">
        <v>149</v>
      </c>
      <c r="I1328">
        <v>484</v>
      </c>
      <c r="J1328">
        <v>775.58199999999999</v>
      </c>
      <c r="K1328">
        <v>167.598411</v>
      </c>
    </row>
    <row r="1329" spans="1:11">
      <c r="A1329" t="s">
        <v>204</v>
      </c>
      <c r="B1329">
        <v>7.5820093255361803E-3</v>
      </c>
      <c r="C1329" t="s">
        <v>203</v>
      </c>
      <c r="D1329" t="s">
        <v>205</v>
      </c>
      <c r="E1329" t="s">
        <v>147</v>
      </c>
      <c r="F1329" t="s">
        <v>421</v>
      </c>
      <c r="G1329" t="s">
        <v>149</v>
      </c>
      <c r="H1329" t="s">
        <v>149</v>
      </c>
      <c r="I1329">
        <v>1144</v>
      </c>
      <c r="J1329">
        <v>900.26800000000003</v>
      </c>
      <c r="K1329">
        <v>167.598411</v>
      </c>
    </row>
    <row r="1330" spans="1:11">
      <c r="A1330" t="s">
        <v>206</v>
      </c>
      <c r="B1330">
        <v>1.7488112492048001E-3</v>
      </c>
      <c r="C1330" t="s">
        <v>208</v>
      </c>
      <c r="D1330" t="s">
        <v>207</v>
      </c>
      <c r="E1330" t="s">
        <v>147</v>
      </c>
      <c r="F1330" t="s">
        <v>421</v>
      </c>
      <c r="G1330" t="s">
        <v>149</v>
      </c>
      <c r="H1330" t="s">
        <v>149</v>
      </c>
      <c r="I1330">
        <v>99</v>
      </c>
      <c r="J1330">
        <v>337.77100000000002</v>
      </c>
      <c r="K1330">
        <v>167.598411</v>
      </c>
    </row>
    <row r="1331" spans="1:11">
      <c r="A1331" t="s">
        <v>209</v>
      </c>
      <c r="B1331">
        <v>2.5840727395492001E-2</v>
      </c>
      <c r="C1331" t="s">
        <v>203</v>
      </c>
      <c r="D1331" t="s">
        <v>210</v>
      </c>
      <c r="E1331" t="s">
        <v>165</v>
      </c>
      <c r="F1331" t="s">
        <v>421</v>
      </c>
      <c r="G1331" t="s">
        <v>149</v>
      </c>
      <c r="H1331" t="s">
        <v>149</v>
      </c>
      <c r="I1331">
        <v>4323</v>
      </c>
      <c r="J1331">
        <v>998.18399999999997</v>
      </c>
      <c r="K1331">
        <v>167.598411</v>
      </c>
    </row>
    <row r="1332" spans="1:11">
      <c r="A1332" t="s">
        <v>211</v>
      </c>
      <c r="B1332">
        <v>1.4716211325687401E-2</v>
      </c>
      <c r="C1332" t="s">
        <v>203</v>
      </c>
      <c r="D1332" t="s">
        <v>212</v>
      </c>
      <c r="E1332" t="s">
        <v>165</v>
      </c>
      <c r="F1332" t="s">
        <v>421</v>
      </c>
      <c r="G1332" t="s">
        <v>149</v>
      </c>
      <c r="H1332" t="s">
        <v>149</v>
      </c>
      <c r="I1332">
        <v>1698</v>
      </c>
      <c r="J1332">
        <v>688.44899999999996</v>
      </c>
      <c r="K1332">
        <v>167.598411</v>
      </c>
    </row>
    <row r="1333" spans="1:11">
      <c r="A1333" t="s">
        <v>213</v>
      </c>
      <c r="B1333">
        <v>2.3485579091688899E-2</v>
      </c>
      <c r="C1333" t="s">
        <v>208</v>
      </c>
      <c r="D1333" t="s">
        <v>214</v>
      </c>
      <c r="E1333" t="s">
        <v>165</v>
      </c>
      <c r="F1333" t="s">
        <v>421</v>
      </c>
      <c r="G1333" t="s">
        <v>149</v>
      </c>
      <c r="H1333" t="s">
        <v>149</v>
      </c>
      <c r="I1333">
        <v>1420</v>
      </c>
      <c r="J1333">
        <v>360.75900000000001</v>
      </c>
      <c r="K1333">
        <v>167.598411</v>
      </c>
    </row>
    <row r="1334" spans="1:11">
      <c r="A1334" t="s">
        <v>215</v>
      </c>
      <c r="B1334">
        <v>1.47444345267847E-2</v>
      </c>
      <c r="C1334" t="s">
        <v>203</v>
      </c>
      <c r="D1334" t="s">
        <v>216</v>
      </c>
      <c r="E1334" t="s">
        <v>217</v>
      </c>
      <c r="F1334" t="s">
        <v>421</v>
      </c>
      <c r="G1334" t="s">
        <v>149</v>
      </c>
      <c r="H1334" t="s">
        <v>149</v>
      </c>
      <c r="I1334">
        <v>629</v>
      </c>
      <c r="J1334">
        <v>254.53800000000001</v>
      </c>
      <c r="K1334">
        <v>167.598411</v>
      </c>
    </row>
    <row r="1335" spans="1:11">
      <c r="A1335" t="s">
        <v>218</v>
      </c>
      <c r="B1335">
        <v>2.2019201997746301E-2</v>
      </c>
      <c r="C1335" t="s">
        <v>203</v>
      </c>
      <c r="D1335" t="s">
        <v>219</v>
      </c>
      <c r="E1335" t="s">
        <v>217</v>
      </c>
      <c r="F1335" t="s">
        <v>421</v>
      </c>
      <c r="G1335" t="s">
        <v>149</v>
      </c>
      <c r="H1335" t="s">
        <v>149</v>
      </c>
      <c r="I1335">
        <v>747</v>
      </c>
      <c r="J1335">
        <v>202.41800000000001</v>
      </c>
      <c r="K1335">
        <v>167.598411</v>
      </c>
    </row>
    <row r="1336" spans="1:11">
      <c r="A1336" t="s">
        <v>220</v>
      </c>
      <c r="B1336">
        <v>1.0273599336039101E-2</v>
      </c>
      <c r="C1336" t="s">
        <v>208</v>
      </c>
      <c r="D1336" t="s">
        <v>221</v>
      </c>
      <c r="E1336" t="s">
        <v>147</v>
      </c>
      <c r="F1336" t="s">
        <v>421</v>
      </c>
      <c r="G1336" t="s">
        <v>149</v>
      </c>
      <c r="H1336" t="s">
        <v>149</v>
      </c>
      <c r="I1336">
        <v>430</v>
      </c>
      <c r="J1336">
        <v>249.733</v>
      </c>
      <c r="K1336">
        <v>167.598411</v>
      </c>
    </row>
    <row r="1337" spans="1:11">
      <c r="A1337" t="s">
        <v>222</v>
      </c>
      <c r="B1337">
        <v>1.7401175937334701E-2</v>
      </c>
      <c r="C1337" t="s">
        <v>203</v>
      </c>
      <c r="D1337" t="s">
        <v>223</v>
      </c>
      <c r="E1337" t="s">
        <v>224</v>
      </c>
      <c r="F1337" t="s">
        <v>421</v>
      </c>
      <c r="G1337" t="s">
        <v>149</v>
      </c>
      <c r="H1337" t="s">
        <v>149</v>
      </c>
      <c r="I1337">
        <v>2140</v>
      </c>
      <c r="J1337">
        <v>733.779</v>
      </c>
      <c r="K1337">
        <v>167.598411</v>
      </c>
    </row>
    <row r="1338" spans="1:11">
      <c r="A1338" t="s">
        <v>225</v>
      </c>
      <c r="B1338">
        <v>2.2631581875609898E-2</v>
      </c>
      <c r="C1338" t="s">
        <v>203</v>
      </c>
      <c r="D1338" t="s">
        <v>226</v>
      </c>
      <c r="E1338" t="s">
        <v>217</v>
      </c>
      <c r="F1338" t="s">
        <v>421</v>
      </c>
      <c r="G1338" t="s">
        <v>149</v>
      </c>
      <c r="H1338" t="s">
        <v>149</v>
      </c>
      <c r="I1338">
        <v>1152</v>
      </c>
      <c r="J1338">
        <v>303.71600000000001</v>
      </c>
      <c r="K1338">
        <v>167.598411</v>
      </c>
    </row>
    <row r="1339" spans="1:11">
      <c r="A1339" t="s">
        <v>227</v>
      </c>
      <c r="B1339">
        <v>3.0668860200523399E-2</v>
      </c>
      <c r="C1339" t="s">
        <v>203</v>
      </c>
      <c r="D1339" t="s">
        <v>228</v>
      </c>
      <c r="E1339" t="s">
        <v>165</v>
      </c>
      <c r="F1339" t="s">
        <v>421</v>
      </c>
      <c r="G1339" t="s">
        <v>149</v>
      </c>
      <c r="H1339" t="s">
        <v>149</v>
      </c>
      <c r="I1339">
        <v>3442</v>
      </c>
      <c r="J1339">
        <v>669.64300000000003</v>
      </c>
      <c r="K1339">
        <v>167.598411</v>
      </c>
    </row>
    <row r="1340" spans="1:11">
      <c r="A1340" t="s">
        <v>229</v>
      </c>
      <c r="B1340">
        <v>1.7081265228418401E-2</v>
      </c>
      <c r="C1340" t="s">
        <v>203</v>
      </c>
      <c r="D1340" t="s">
        <v>230</v>
      </c>
      <c r="E1340" t="s">
        <v>231</v>
      </c>
      <c r="F1340" t="s">
        <v>421</v>
      </c>
      <c r="G1340" t="s">
        <v>149</v>
      </c>
      <c r="H1340" t="s">
        <v>149</v>
      </c>
      <c r="I1340">
        <v>1646</v>
      </c>
      <c r="J1340">
        <v>574.96299999999997</v>
      </c>
      <c r="K1340">
        <v>167.598411</v>
      </c>
    </row>
    <row r="1341" spans="1:11">
      <c r="A1341" t="s">
        <v>232</v>
      </c>
      <c r="B1341">
        <v>2.5801240947187901E-2</v>
      </c>
      <c r="C1341" t="s">
        <v>233</v>
      </c>
      <c r="D1341" t="s">
        <v>1</v>
      </c>
      <c r="E1341" t="s">
        <v>113</v>
      </c>
      <c r="F1341" t="s">
        <v>421</v>
      </c>
      <c r="G1341" t="s">
        <v>1</v>
      </c>
      <c r="H1341" t="s">
        <v>1</v>
      </c>
      <c r="I1341">
        <v>5017</v>
      </c>
      <c r="J1341">
        <v>1160.202</v>
      </c>
      <c r="K1341">
        <v>167.598411</v>
      </c>
    </row>
    <row r="1342" spans="1:11">
      <c r="A1342" t="s">
        <v>234</v>
      </c>
      <c r="B1342">
        <v>2.5623133427687899</v>
      </c>
      <c r="C1342" t="s">
        <v>236</v>
      </c>
      <c r="D1342" t="s">
        <v>235</v>
      </c>
      <c r="E1342" t="s">
        <v>165</v>
      </c>
      <c r="F1342" t="s">
        <v>421</v>
      </c>
      <c r="G1342" t="s">
        <v>149</v>
      </c>
      <c r="H1342" t="s">
        <v>149</v>
      </c>
      <c r="I1342">
        <v>562033</v>
      </c>
      <c r="J1342">
        <v>1308.759</v>
      </c>
      <c r="K1342">
        <v>167.598411</v>
      </c>
    </row>
    <row r="1343" spans="1:11">
      <c r="A1343" t="s">
        <v>237</v>
      </c>
      <c r="B1343">
        <v>4.4954097786792997E-2</v>
      </c>
      <c r="C1343" t="s">
        <v>162</v>
      </c>
      <c r="D1343" t="s">
        <v>238</v>
      </c>
      <c r="E1343" t="s">
        <v>165</v>
      </c>
      <c r="F1343" t="s">
        <v>421</v>
      </c>
      <c r="G1343" t="s">
        <v>149</v>
      </c>
      <c r="H1343" t="s">
        <v>149</v>
      </c>
      <c r="I1343">
        <v>10120</v>
      </c>
      <c r="J1343">
        <v>1343.202</v>
      </c>
      <c r="K1343">
        <v>167.598411</v>
      </c>
    </row>
    <row r="1344" spans="1:11">
      <c r="A1344" t="s">
        <v>239</v>
      </c>
      <c r="B1344">
        <v>5.5006960826766801E-2</v>
      </c>
      <c r="C1344" t="s">
        <v>241</v>
      </c>
      <c r="D1344" t="s">
        <v>240</v>
      </c>
      <c r="E1344" t="s">
        <v>169</v>
      </c>
      <c r="F1344" t="s">
        <v>421</v>
      </c>
      <c r="G1344" t="s">
        <v>149</v>
      </c>
      <c r="H1344" t="s">
        <v>242</v>
      </c>
      <c r="I1344">
        <v>11844</v>
      </c>
      <c r="J1344">
        <v>1284.7270000000001</v>
      </c>
      <c r="K1344">
        <v>167.598411</v>
      </c>
    </row>
    <row r="1345" spans="1:11">
      <c r="A1345" t="s">
        <v>243</v>
      </c>
      <c r="B1345">
        <v>0.84291852268336498</v>
      </c>
      <c r="C1345" t="s">
        <v>236</v>
      </c>
      <c r="D1345" t="s">
        <v>244</v>
      </c>
      <c r="E1345" t="s">
        <v>165</v>
      </c>
      <c r="F1345" t="s">
        <v>421</v>
      </c>
      <c r="G1345" t="s">
        <v>149</v>
      </c>
      <c r="H1345" t="s">
        <v>149</v>
      </c>
      <c r="I1345">
        <v>187045</v>
      </c>
      <c r="J1345">
        <v>1324.008</v>
      </c>
      <c r="K1345">
        <v>167.598411</v>
      </c>
    </row>
    <row r="1346" spans="1:11">
      <c r="A1346" t="s">
        <v>111</v>
      </c>
      <c r="B1346">
        <v>0.16424588628360301</v>
      </c>
      <c r="C1346" t="s">
        <v>114</v>
      </c>
      <c r="D1346" t="s">
        <v>112</v>
      </c>
      <c r="E1346" t="s">
        <v>113</v>
      </c>
      <c r="F1346" t="s">
        <v>524</v>
      </c>
      <c r="G1346" t="s">
        <v>115</v>
      </c>
      <c r="H1346" t="s">
        <v>116</v>
      </c>
      <c r="I1346">
        <v>13</v>
      </c>
      <c r="J1346">
        <v>627.36500000000001</v>
      </c>
      <c r="K1346">
        <v>0.126162</v>
      </c>
    </row>
    <row r="1347" spans="1:11">
      <c r="A1347" t="s">
        <v>117</v>
      </c>
      <c r="B1347">
        <v>0.17135370624721</v>
      </c>
      <c r="C1347" t="s">
        <v>119</v>
      </c>
      <c r="D1347" t="s">
        <v>118</v>
      </c>
      <c r="E1347" t="s">
        <v>113</v>
      </c>
      <c r="F1347" t="s">
        <v>524</v>
      </c>
      <c r="G1347" t="s">
        <v>120</v>
      </c>
      <c r="H1347" t="s">
        <v>121</v>
      </c>
      <c r="I1347">
        <v>20</v>
      </c>
      <c r="J1347">
        <v>925.14099999999996</v>
      </c>
      <c r="K1347">
        <v>0.126162</v>
      </c>
    </row>
    <row r="1348" spans="1:11">
      <c r="A1348" t="s">
        <v>122</v>
      </c>
      <c r="B1348">
        <v>0.19434191809210399</v>
      </c>
      <c r="C1348" t="s">
        <v>124</v>
      </c>
      <c r="D1348" t="s">
        <v>123</v>
      </c>
      <c r="E1348" t="s">
        <v>113</v>
      </c>
      <c r="F1348" t="s">
        <v>524</v>
      </c>
      <c r="G1348" t="s">
        <v>120</v>
      </c>
      <c r="H1348" t="s">
        <v>125</v>
      </c>
      <c r="I1348">
        <v>19</v>
      </c>
      <c r="J1348">
        <v>774.923</v>
      </c>
      <c r="K1348">
        <v>0.126162</v>
      </c>
    </row>
    <row r="1349" spans="1:11">
      <c r="A1349" t="s">
        <v>126</v>
      </c>
      <c r="B1349">
        <v>0.13108066873211899</v>
      </c>
      <c r="C1349" t="s">
        <v>119</v>
      </c>
      <c r="D1349" t="s">
        <v>127</v>
      </c>
      <c r="E1349" t="s">
        <v>113</v>
      </c>
      <c r="F1349" t="s">
        <v>524</v>
      </c>
      <c r="G1349" t="s">
        <v>120</v>
      </c>
      <c r="H1349" t="s">
        <v>128</v>
      </c>
      <c r="I1349">
        <v>14</v>
      </c>
      <c r="J1349">
        <v>846.56600000000003</v>
      </c>
      <c r="K1349">
        <v>0.126162</v>
      </c>
    </row>
    <row r="1350" spans="1:11">
      <c r="A1350" t="s">
        <v>129</v>
      </c>
      <c r="B1350">
        <v>7.2464987544149803E-2</v>
      </c>
      <c r="C1350" t="s">
        <v>124</v>
      </c>
      <c r="D1350" t="s">
        <v>130</v>
      </c>
      <c r="E1350" t="s">
        <v>113</v>
      </c>
      <c r="F1350" t="s">
        <v>524</v>
      </c>
      <c r="G1350" t="s">
        <v>120</v>
      </c>
      <c r="H1350" t="s">
        <v>131</v>
      </c>
      <c r="I1350">
        <v>3</v>
      </c>
      <c r="J1350">
        <v>328.14400000000001</v>
      </c>
      <c r="K1350">
        <v>0.126162</v>
      </c>
    </row>
    <row r="1351" spans="1:11">
      <c r="A1351" t="s">
        <v>132</v>
      </c>
      <c r="B1351">
        <v>0.330023481175306</v>
      </c>
      <c r="C1351" t="s">
        <v>114</v>
      </c>
      <c r="D1351" t="s">
        <v>133</v>
      </c>
      <c r="E1351" t="s">
        <v>113</v>
      </c>
      <c r="F1351" t="s">
        <v>524</v>
      </c>
      <c r="G1351" t="s">
        <v>115</v>
      </c>
      <c r="H1351" t="s">
        <v>134</v>
      </c>
      <c r="I1351">
        <v>30</v>
      </c>
      <c r="J1351">
        <v>720.52300000000002</v>
      </c>
      <c r="K1351">
        <v>0.126162</v>
      </c>
    </row>
    <row r="1352" spans="1:11">
      <c r="A1352" t="s">
        <v>135</v>
      </c>
      <c r="B1352">
        <v>0.38982869851060198</v>
      </c>
      <c r="C1352" t="s">
        <v>119</v>
      </c>
      <c r="D1352" t="s">
        <v>136</v>
      </c>
      <c r="E1352" t="s">
        <v>113</v>
      </c>
      <c r="F1352" t="s">
        <v>524</v>
      </c>
      <c r="G1352" t="s">
        <v>137</v>
      </c>
      <c r="H1352" t="s">
        <v>138</v>
      </c>
      <c r="I1352">
        <v>39</v>
      </c>
      <c r="J1352">
        <v>792.98</v>
      </c>
      <c r="K1352">
        <v>0.126162</v>
      </c>
    </row>
    <row r="1353" spans="1:11">
      <c r="A1353" t="s">
        <v>139</v>
      </c>
      <c r="B1353">
        <v>0.62786024008363495</v>
      </c>
      <c r="C1353" t="s">
        <v>119</v>
      </c>
      <c r="D1353" t="s">
        <v>140</v>
      </c>
      <c r="E1353" t="s">
        <v>113</v>
      </c>
      <c r="F1353" t="s">
        <v>524</v>
      </c>
      <c r="G1353" t="s">
        <v>137</v>
      </c>
      <c r="H1353" t="s">
        <v>141</v>
      </c>
      <c r="I1353">
        <v>57</v>
      </c>
      <c r="J1353">
        <v>719.58699999999999</v>
      </c>
      <c r="K1353">
        <v>0.126162</v>
      </c>
    </row>
    <row r="1354" spans="1:11">
      <c r="A1354" t="s">
        <v>142</v>
      </c>
      <c r="B1354">
        <v>0.41912006858545198</v>
      </c>
      <c r="C1354" t="s">
        <v>119</v>
      </c>
      <c r="D1354" t="s">
        <v>143</v>
      </c>
      <c r="E1354" t="s">
        <v>113</v>
      </c>
      <c r="F1354" t="s">
        <v>524</v>
      </c>
      <c r="G1354" t="s">
        <v>137</v>
      </c>
      <c r="H1354" t="s">
        <v>144</v>
      </c>
      <c r="I1354">
        <v>41</v>
      </c>
      <c r="J1354">
        <v>775.38400000000001</v>
      </c>
      <c r="K1354">
        <v>0.126162</v>
      </c>
    </row>
    <row r="1355" spans="1:11">
      <c r="A1355" t="s">
        <v>156</v>
      </c>
      <c r="B1355">
        <v>2.3511507475157602E-2</v>
      </c>
      <c r="C1355" t="s">
        <v>119</v>
      </c>
      <c r="D1355" t="s">
        <v>157</v>
      </c>
      <c r="E1355" t="s">
        <v>113</v>
      </c>
      <c r="F1355" t="s">
        <v>524</v>
      </c>
      <c r="G1355" t="s">
        <v>158</v>
      </c>
      <c r="H1355" t="s">
        <v>158</v>
      </c>
      <c r="I1355">
        <v>2</v>
      </c>
      <c r="J1355">
        <v>674.25</v>
      </c>
      <c r="K1355">
        <v>0.126162</v>
      </c>
    </row>
    <row r="1356" spans="1:11">
      <c r="A1356" t="s">
        <v>159</v>
      </c>
      <c r="B1356">
        <v>7.8193412606250901E-2</v>
      </c>
      <c r="C1356" t="s">
        <v>162</v>
      </c>
      <c r="D1356" t="s">
        <v>160</v>
      </c>
      <c r="E1356" t="s">
        <v>161</v>
      </c>
      <c r="F1356" t="s">
        <v>524</v>
      </c>
      <c r="G1356" t="s">
        <v>149</v>
      </c>
      <c r="H1356" t="s">
        <v>149</v>
      </c>
      <c r="I1356">
        <v>11</v>
      </c>
      <c r="J1356">
        <v>1115.049</v>
      </c>
      <c r="K1356">
        <v>0.126162</v>
      </c>
    </row>
    <row r="1357" spans="1:11">
      <c r="A1357" t="s">
        <v>163</v>
      </c>
      <c r="B1357">
        <v>2.7202904264303399E-2</v>
      </c>
      <c r="C1357" t="s">
        <v>166</v>
      </c>
      <c r="D1357" t="s">
        <v>164</v>
      </c>
      <c r="E1357" t="s">
        <v>165</v>
      </c>
      <c r="F1357" t="s">
        <v>524</v>
      </c>
      <c r="G1357" t="s">
        <v>149</v>
      </c>
      <c r="H1357" t="s">
        <v>149</v>
      </c>
      <c r="I1357">
        <v>5</v>
      </c>
      <c r="J1357">
        <v>1456.8879999999999</v>
      </c>
      <c r="K1357">
        <v>0.126162</v>
      </c>
    </row>
    <row r="1358" spans="1:11">
      <c r="A1358" t="s">
        <v>175</v>
      </c>
      <c r="B1358">
        <v>1.5195599144854901</v>
      </c>
      <c r="C1358" t="s">
        <v>162</v>
      </c>
      <c r="D1358" t="s">
        <v>176</v>
      </c>
      <c r="E1358" t="s">
        <v>165</v>
      </c>
      <c r="F1358" t="s">
        <v>524</v>
      </c>
      <c r="G1358" t="s">
        <v>149</v>
      </c>
      <c r="H1358" t="s">
        <v>149</v>
      </c>
      <c r="I1358">
        <v>265</v>
      </c>
      <c r="J1358">
        <v>1382.2909999999999</v>
      </c>
      <c r="K1358">
        <v>0.126162</v>
      </c>
    </row>
    <row r="1359" spans="1:11">
      <c r="A1359" t="s">
        <v>177</v>
      </c>
      <c r="B1359">
        <v>8.4314926501965801E-2</v>
      </c>
      <c r="C1359" t="s">
        <v>162</v>
      </c>
      <c r="D1359" t="s">
        <v>178</v>
      </c>
      <c r="E1359" t="s">
        <v>179</v>
      </c>
      <c r="F1359" t="s">
        <v>524</v>
      </c>
      <c r="G1359" t="s">
        <v>179</v>
      </c>
      <c r="H1359" t="s">
        <v>179</v>
      </c>
      <c r="I1359">
        <v>15</v>
      </c>
      <c r="J1359">
        <v>1410.127</v>
      </c>
      <c r="K1359">
        <v>0.126162</v>
      </c>
    </row>
    <row r="1360" spans="1:11">
      <c r="A1360" t="s">
        <v>180</v>
      </c>
      <c r="B1360">
        <v>1.13557793570652E-2</v>
      </c>
      <c r="C1360" t="s">
        <v>162</v>
      </c>
      <c r="D1360" t="s">
        <v>181</v>
      </c>
      <c r="E1360" t="s">
        <v>165</v>
      </c>
      <c r="F1360" t="s">
        <v>524</v>
      </c>
      <c r="G1360" t="s">
        <v>149</v>
      </c>
      <c r="H1360" t="s">
        <v>149</v>
      </c>
      <c r="I1360">
        <v>2</v>
      </c>
      <c r="J1360">
        <v>1395.9970000000001</v>
      </c>
      <c r="K1360">
        <v>0.126162</v>
      </c>
    </row>
    <row r="1361" spans="1:11">
      <c r="A1361" t="s">
        <v>182</v>
      </c>
      <c r="B1361">
        <v>0.157080961592067</v>
      </c>
      <c r="C1361" t="s">
        <v>166</v>
      </c>
      <c r="D1361" t="s">
        <v>183</v>
      </c>
      <c r="E1361" t="s">
        <v>165</v>
      </c>
      <c r="F1361" t="s">
        <v>524</v>
      </c>
      <c r="G1361" t="s">
        <v>149</v>
      </c>
      <c r="H1361" t="s">
        <v>149</v>
      </c>
      <c r="I1361">
        <v>27</v>
      </c>
      <c r="J1361">
        <v>1362.422</v>
      </c>
      <c r="K1361">
        <v>0.126162</v>
      </c>
    </row>
    <row r="1362" spans="1:11">
      <c r="A1362" t="s">
        <v>187</v>
      </c>
      <c r="B1362">
        <v>0.13635550257971599</v>
      </c>
      <c r="C1362" t="s">
        <v>186</v>
      </c>
      <c r="D1362" t="s">
        <v>188</v>
      </c>
      <c r="E1362" t="s">
        <v>165</v>
      </c>
      <c r="F1362" t="s">
        <v>524</v>
      </c>
      <c r="G1362" t="s">
        <v>149</v>
      </c>
      <c r="H1362" t="s">
        <v>149</v>
      </c>
      <c r="I1362">
        <v>24</v>
      </c>
      <c r="J1362">
        <v>1395.115</v>
      </c>
      <c r="K1362">
        <v>0.126162</v>
      </c>
    </row>
    <row r="1363" spans="1:11">
      <c r="A1363" t="s">
        <v>189</v>
      </c>
      <c r="B1363">
        <v>4.3529871321219001E-2</v>
      </c>
      <c r="C1363" t="s">
        <v>186</v>
      </c>
      <c r="D1363" t="s">
        <v>190</v>
      </c>
      <c r="E1363" t="s">
        <v>165</v>
      </c>
      <c r="F1363" t="s">
        <v>524</v>
      </c>
      <c r="G1363" t="s">
        <v>149</v>
      </c>
      <c r="H1363" t="s">
        <v>149</v>
      </c>
      <c r="I1363">
        <v>7</v>
      </c>
      <c r="J1363">
        <v>1274.624</v>
      </c>
      <c r="K1363">
        <v>0.126162</v>
      </c>
    </row>
    <row r="1364" spans="1:11">
      <c r="A1364" t="s">
        <v>193</v>
      </c>
      <c r="B1364">
        <v>1.3384091318256699</v>
      </c>
      <c r="C1364" t="s">
        <v>162</v>
      </c>
      <c r="D1364" t="s">
        <v>194</v>
      </c>
      <c r="E1364" t="s">
        <v>165</v>
      </c>
      <c r="F1364" t="s">
        <v>524</v>
      </c>
      <c r="G1364" t="s">
        <v>149</v>
      </c>
      <c r="H1364" t="s">
        <v>149</v>
      </c>
      <c r="I1364">
        <v>223</v>
      </c>
      <c r="J1364">
        <v>1320.6489999999999</v>
      </c>
      <c r="K1364">
        <v>0.126162</v>
      </c>
    </row>
    <row r="1365" spans="1:11">
      <c r="A1365" t="s">
        <v>195</v>
      </c>
      <c r="B1365">
        <v>4.9760257572007E-2</v>
      </c>
      <c r="C1365" t="s">
        <v>166</v>
      </c>
      <c r="D1365" t="s">
        <v>196</v>
      </c>
      <c r="E1365" t="s">
        <v>165</v>
      </c>
      <c r="F1365" t="s">
        <v>524</v>
      </c>
      <c r="G1365" t="s">
        <v>149</v>
      </c>
      <c r="H1365" t="s">
        <v>149</v>
      </c>
      <c r="I1365">
        <v>9</v>
      </c>
      <c r="J1365">
        <v>1433.6110000000001</v>
      </c>
      <c r="K1365">
        <v>0.126162</v>
      </c>
    </row>
    <row r="1366" spans="1:11">
      <c r="A1366" t="s">
        <v>197</v>
      </c>
      <c r="B1366">
        <v>1.6359618492198202E-2</v>
      </c>
      <c r="C1366" t="s">
        <v>162</v>
      </c>
      <c r="D1366" t="s">
        <v>198</v>
      </c>
      <c r="E1366" t="s">
        <v>165</v>
      </c>
      <c r="F1366" t="s">
        <v>524</v>
      </c>
      <c r="G1366" t="s">
        <v>149</v>
      </c>
      <c r="H1366" t="s">
        <v>149</v>
      </c>
      <c r="I1366">
        <v>3</v>
      </c>
      <c r="J1366">
        <v>1453.5150000000001</v>
      </c>
      <c r="K1366">
        <v>0.126162</v>
      </c>
    </row>
    <row r="1367" spans="1:11">
      <c r="A1367" t="s">
        <v>199</v>
      </c>
      <c r="B1367">
        <v>2.30573704640161E-2</v>
      </c>
      <c r="C1367" t="s">
        <v>166</v>
      </c>
      <c r="D1367" t="s">
        <v>200</v>
      </c>
      <c r="E1367" t="s">
        <v>165</v>
      </c>
      <c r="F1367" t="s">
        <v>524</v>
      </c>
      <c r="G1367" t="s">
        <v>149</v>
      </c>
      <c r="H1367" t="s">
        <v>149</v>
      </c>
      <c r="I1367">
        <v>4</v>
      </c>
      <c r="J1367">
        <v>1375.06</v>
      </c>
      <c r="K1367">
        <v>0.126162</v>
      </c>
    </row>
    <row r="1368" spans="1:11">
      <c r="A1368" t="s">
        <v>232</v>
      </c>
      <c r="B1368">
        <v>0.50555632110582904</v>
      </c>
      <c r="C1368" t="s">
        <v>233</v>
      </c>
      <c r="D1368" t="s">
        <v>1</v>
      </c>
      <c r="E1368" t="s">
        <v>113</v>
      </c>
      <c r="F1368" t="s">
        <v>524</v>
      </c>
      <c r="G1368" t="s">
        <v>1</v>
      </c>
      <c r="H1368" t="s">
        <v>1</v>
      </c>
      <c r="I1368">
        <v>74</v>
      </c>
      <c r="J1368">
        <v>1160.202</v>
      </c>
      <c r="K1368">
        <v>0.126162</v>
      </c>
    </row>
    <row r="1369" spans="1:11">
      <c r="A1369" t="s">
        <v>234</v>
      </c>
      <c r="B1369">
        <v>1.21127219871076E-2</v>
      </c>
      <c r="C1369" t="s">
        <v>236</v>
      </c>
      <c r="D1369" t="s">
        <v>235</v>
      </c>
      <c r="E1369" t="s">
        <v>165</v>
      </c>
      <c r="F1369" t="s">
        <v>524</v>
      </c>
      <c r="G1369" t="s">
        <v>149</v>
      </c>
      <c r="H1369" t="s">
        <v>149</v>
      </c>
      <c r="I1369">
        <v>2</v>
      </c>
      <c r="J1369">
        <v>1308.759</v>
      </c>
      <c r="K1369">
        <v>0.126162</v>
      </c>
    </row>
    <row r="1370" spans="1:11">
      <c r="A1370" t="s">
        <v>237</v>
      </c>
      <c r="B1370">
        <v>1.7703183045206499E-2</v>
      </c>
      <c r="C1370" t="s">
        <v>162</v>
      </c>
      <c r="D1370" t="s">
        <v>238</v>
      </c>
      <c r="E1370" t="s">
        <v>165</v>
      </c>
      <c r="F1370" t="s">
        <v>524</v>
      </c>
      <c r="G1370" t="s">
        <v>149</v>
      </c>
      <c r="H1370" t="s">
        <v>149</v>
      </c>
      <c r="I1370">
        <v>3</v>
      </c>
      <c r="J1370">
        <v>1343.202</v>
      </c>
      <c r="K1370">
        <v>0.126162</v>
      </c>
    </row>
    <row r="1371" spans="1:11">
      <c r="A1371" t="s">
        <v>239</v>
      </c>
      <c r="B1371">
        <v>0.16658057147875599</v>
      </c>
      <c r="C1371" t="s">
        <v>241</v>
      </c>
      <c r="D1371" t="s">
        <v>240</v>
      </c>
      <c r="E1371" t="s">
        <v>169</v>
      </c>
      <c r="F1371" t="s">
        <v>524</v>
      </c>
      <c r="G1371" t="s">
        <v>149</v>
      </c>
      <c r="H1371" t="s">
        <v>242</v>
      </c>
      <c r="I1371">
        <v>27</v>
      </c>
      <c r="J1371">
        <v>1284.7270000000001</v>
      </c>
      <c r="K1371">
        <v>0.126162</v>
      </c>
    </row>
    <row r="1372" spans="1:11">
      <c r="A1372" t="s">
        <v>111</v>
      </c>
      <c r="B1372">
        <v>2.2374883641915302</v>
      </c>
      <c r="C1372" t="s">
        <v>114</v>
      </c>
      <c r="D1372" t="s">
        <v>112</v>
      </c>
      <c r="E1372" t="s">
        <v>113</v>
      </c>
      <c r="F1372" t="s">
        <v>525</v>
      </c>
      <c r="G1372" t="s">
        <v>115</v>
      </c>
      <c r="H1372" t="s">
        <v>116</v>
      </c>
      <c r="I1372">
        <v>416</v>
      </c>
      <c r="J1372">
        <v>627.36500000000001</v>
      </c>
      <c r="K1372">
        <v>0.29635499999999998</v>
      </c>
    </row>
    <row r="1373" spans="1:11">
      <c r="A1373" t="s">
        <v>117</v>
      </c>
      <c r="B1373">
        <v>0.94102144087169204</v>
      </c>
      <c r="C1373" t="s">
        <v>119</v>
      </c>
      <c r="D1373" t="s">
        <v>118</v>
      </c>
      <c r="E1373" t="s">
        <v>113</v>
      </c>
      <c r="F1373" t="s">
        <v>525</v>
      </c>
      <c r="G1373" t="s">
        <v>120</v>
      </c>
      <c r="H1373" t="s">
        <v>121</v>
      </c>
      <c r="I1373">
        <v>258</v>
      </c>
      <c r="J1373">
        <v>925.14099999999996</v>
      </c>
      <c r="K1373">
        <v>0.29635499999999998</v>
      </c>
    </row>
    <row r="1374" spans="1:11">
      <c r="A1374" t="s">
        <v>122</v>
      </c>
      <c r="B1374">
        <v>0.84040088098019905</v>
      </c>
      <c r="C1374" t="s">
        <v>124</v>
      </c>
      <c r="D1374" t="s">
        <v>123</v>
      </c>
      <c r="E1374" t="s">
        <v>113</v>
      </c>
      <c r="F1374" t="s">
        <v>525</v>
      </c>
      <c r="G1374" t="s">
        <v>120</v>
      </c>
      <c r="H1374" t="s">
        <v>125</v>
      </c>
      <c r="I1374">
        <v>193</v>
      </c>
      <c r="J1374">
        <v>774.923</v>
      </c>
      <c r="K1374">
        <v>0.29635499999999998</v>
      </c>
    </row>
    <row r="1375" spans="1:11">
      <c r="A1375" t="s">
        <v>126</v>
      </c>
      <c r="B1375">
        <v>1.39506667076493</v>
      </c>
      <c r="C1375" t="s">
        <v>119</v>
      </c>
      <c r="D1375" t="s">
        <v>127</v>
      </c>
      <c r="E1375" t="s">
        <v>113</v>
      </c>
      <c r="F1375" t="s">
        <v>525</v>
      </c>
      <c r="G1375" t="s">
        <v>120</v>
      </c>
      <c r="H1375" t="s">
        <v>128</v>
      </c>
      <c r="I1375">
        <v>350</v>
      </c>
      <c r="J1375">
        <v>846.56600000000003</v>
      </c>
      <c r="K1375">
        <v>0.29635499999999998</v>
      </c>
    </row>
    <row r="1376" spans="1:11">
      <c r="A1376" t="s">
        <v>129</v>
      </c>
      <c r="B1376">
        <v>0.596418720786007</v>
      </c>
      <c r="C1376" t="s">
        <v>124</v>
      </c>
      <c r="D1376" t="s">
        <v>130</v>
      </c>
      <c r="E1376" t="s">
        <v>113</v>
      </c>
      <c r="F1376" t="s">
        <v>525</v>
      </c>
      <c r="G1376" t="s">
        <v>120</v>
      </c>
      <c r="H1376" t="s">
        <v>131</v>
      </c>
      <c r="I1376">
        <v>58</v>
      </c>
      <c r="J1376">
        <v>328.14400000000001</v>
      </c>
      <c r="K1376">
        <v>0.29635499999999998</v>
      </c>
    </row>
    <row r="1377" spans="1:11">
      <c r="A1377" t="s">
        <v>132</v>
      </c>
      <c r="B1377">
        <v>2.6272581852141101</v>
      </c>
      <c r="C1377" t="s">
        <v>114</v>
      </c>
      <c r="D1377" t="s">
        <v>133</v>
      </c>
      <c r="E1377" t="s">
        <v>113</v>
      </c>
      <c r="F1377" t="s">
        <v>525</v>
      </c>
      <c r="G1377" t="s">
        <v>115</v>
      </c>
      <c r="H1377" t="s">
        <v>134</v>
      </c>
      <c r="I1377">
        <v>561</v>
      </c>
      <c r="J1377">
        <v>720.52300000000002</v>
      </c>
      <c r="K1377">
        <v>0.29635499999999998</v>
      </c>
    </row>
    <row r="1378" spans="1:11">
      <c r="A1378" t="s">
        <v>135</v>
      </c>
      <c r="B1378">
        <v>1.7318884517337201</v>
      </c>
      <c r="C1378" t="s">
        <v>119</v>
      </c>
      <c r="D1378" t="s">
        <v>136</v>
      </c>
      <c r="E1378" t="s">
        <v>113</v>
      </c>
      <c r="F1378" t="s">
        <v>525</v>
      </c>
      <c r="G1378" t="s">
        <v>137</v>
      </c>
      <c r="H1378" t="s">
        <v>138</v>
      </c>
      <c r="I1378">
        <v>407</v>
      </c>
      <c r="J1378">
        <v>792.98</v>
      </c>
      <c r="K1378">
        <v>0.29635499999999998</v>
      </c>
    </row>
    <row r="1379" spans="1:11">
      <c r="A1379" t="s">
        <v>139</v>
      </c>
      <c r="B1379">
        <v>1.79598707230939</v>
      </c>
      <c r="C1379" t="s">
        <v>119</v>
      </c>
      <c r="D1379" t="s">
        <v>140</v>
      </c>
      <c r="E1379" t="s">
        <v>113</v>
      </c>
      <c r="F1379" t="s">
        <v>525</v>
      </c>
      <c r="G1379" t="s">
        <v>137</v>
      </c>
      <c r="H1379" t="s">
        <v>141</v>
      </c>
      <c r="I1379">
        <v>383</v>
      </c>
      <c r="J1379">
        <v>719.58699999999999</v>
      </c>
      <c r="K1379">
        <v>0.29635499999999998</v>
      </c>
    </row>
    <row r="1380" spans="1:11">
      <c r="A1380" t="s">
        <v>142</v>
      </c>
      <c r="B1380">
        <v>1.44480418078314</v>
      </c>
      <c r="C1380" t="s">
        <v>119</v>
      </c>
      <c r="D1380" t="s">
        <v>143</v>
      </c>
      <c r="E1380" t="s">
        <v>113</v>
      </c>
      <c r="F1380" t="s">
        <v>525</v>
      </c>
      <c r="G1380" t="s">
        <v>137</v>
      </c>
      <c r="H1380" t="s">
        <v>144</v>
      </c>
      <c r="I1380">
        <v>332</v>
      </c>
      <c r="J1380">
        <v>775.38400000000001</v>
      </c>
      <c r="K1380">
        <v>0.29635499999999998</v>
      </c>
    </row>
    <row r="1381" spans="1:11">
      <c r="A1381" t="s">
        <v>156</v>
      </c>
      <c r="B1381">
        <v>0.12010968491495</v>
      </c>
      <c r="C1381" t="s">
        <v>119</v>
      </c>
      <c r="D1381" t="s">
        <v>157</v>
      </c>
      <c r="E1381" t="s">
        <v>113</v>
      </c>
      <c r="F1381" t="s">
        <v>525</v>
      </c>
      <c r="G1381" t="s">
        <v>158</v>
      </c>
      <c r="H1381" t="s">
        <v>158</v>
      </c>
      <c r="I1381">
        <v>24</v>
      </c>
      <c r="J1381">
        <v>674.25</v>
      </c>
      <c r="K1381">
        <v>0.29635499999999998</v>
      </c>
    </row>
    <row r="1382" spans="1:11">
      <c r="A1382" t="s">
        <v>159</v>
      </c>
      <c r="B1382">
        <v>6.0523465077846304E-3</v>
      </c>
      <c r="C1382" t="s">
        <v>162</v>
      </c>
      <c r="D1382" t="s">
        <v>160</v>
      </c>
      <c r="E1382" t="s">
        <v>161</v>
      </c>
      <c r="F1382" t="s">
        <v>525</v>
      </c>
      <c r="G1382" t="s">
        <v>149</v>
      </c>
      <c r="H1382" t="s">
        <v>149</v>
      </c>
      <c r="I1382">
        <v>2</v>
      </c>
      <c r="J1382">
        <v>1115.049</v>
      </c>
      <c r="K1382">
        <v>0.29635499999999998</v>
      </c>
    </row>
    <row r="1383" spans="1:11">
      <c r="A1383" t="s">
        <v>163</v>
      </c>
      <c r="B1383">
        <v>2.3161227634377998E-3</v>
      </c>
      <c r="C1383" t="s">
        <v>166</v>
      </c>
      <c r="D1383" t="s">
        <v>164</v>
      </c>
      <c r="E1383" t="s">
        <v>165</v>
      </c>
      <c r="F1383" t="s">
        <v>525</v>
      </c>
      <c r="G1383" t="s">
        <v>149</v>
      </c>
      <c r="H1383" t="s">
        <v>149</v>
      </c>
      <c r="I1383">
        <v>1</v>
      </c>
      <c r="J1383">
        <v>1456.8879999999999</v>
      </c>
      <c r="K1383">
        <v>0.29635499999999998</v>
      </c>
    </row>
    <row r="1384" spans="1:11">
      <c r="A1384" t="s">
        <v>173</v>
      </c>
      <c r="B1384">
        <v>1.1733295294553201E-2</v>
      </c>
      <c r="C1384" t="s">
        <v>162</v>
      </c>
      <c r="D1384" t="s">
        <v>174</v>
      </c>
      <c r="E1384" t="s">
        <v>165</v>
      </c>
      <c r="F1384" t="s">
        <v>525</v>
      </c>
      <c r="G1384" t="s">
        <v>149</v>
      </c>
      <c r="H1384" t="s">
        <v>149</v>
      </c>
      <c r="I1384">
        <v>5</v>
      </c>
      <c r="J1384">
        <v>1437.93</v>
      </c>
      <c r="K1384">
        <v>0.29635499999999998</v>
      </c>
    </row>
    <row r="1385" spans="1:11">
      <c r="A1385" t="s">
        <v>177</v>
      </c>
      <c r="B1385">
        <v>4.7858546933423297E-3</v>
      </c>
      <c r="C1385" t="s">
        <v>162</v>
      </c>
      <c r="D1385" t="s">
        <v>178</v>
      </c>
      <c r="E1385" t="s">
        <v>179</v>
      </c>
      <c r="F1385" t="s">
        <v>525</v>
      </c>
      <c r="G1385" t="s">
        <v>179</v>
      </c>
      <c r="H1385" t="s">
        <v>179</v>
      </c>
      <c r="I1385">
        <v>2</v>
      </c>
      <c r="J1385">
        <v>1410.127</v>
      </c>
      <c r="K1385">
        <v>0.29635499999999998</v>
      </c>
    </row>
    <row r="1386" spans="1:11">
      <c r="A1386" t="s">
        <v>180</v>
      </c>
      <c r="B1386">
        <v>9.9103071055134301E-2</v>
      </c>
      <c r="C1386" t="s">
        <v>162</v>
      </c>
      <c r="D1386" t="s">
        <v>181</v>
      </c>
      <c r="E1386" t="s">
        <v>165</v>
      </c>
      <c r="F1386" t="s">
        <v>525</v>
      </c>
      <c r="G1386" t="s">
        <v>149</v>
      </c>
      <c r="H1386" t="s">
        <v>149</v>
      </c>
      <c r="I1386">
        <v>41</v>
      </c>
      <c r="J1386">
        <v>1395.9970000000001</v>
      </c>
      <c r="K1386">
        <v>0.29635499999999998</v>
      </c>
    </row>
    <row r="1387" spans="1:11">
      <c r="A1387" t="s">
        <v>182</v>
      </c>
      <c r="B1387">
        <v>7.4301460059644697E-3</v>
      </c>
      <c r="C1387" t="s">
        <v>166</v>
      </c>
      <c r="D1387" t="s">
        <v>183</v>
      </c>
      <c r="E1387" t="s">
        <v>165</v>
      </c>
      <c r="F1387" t="s">
        <v>525</v>
      </c>
      <c r="G1387" t="s">
        <v>149</v>
      </c>
      <c r="H1387" t="s">
        <v>149</v>
      </c>
      <c r="I1387">
        <v>3</v>
      </c>
      <c r="J1387">
        <v>1362.422</v>
      </c>
      <c r="K1387">
        <v>0.29635499999999998</v>
      </c>
    </row>
    <row r="1388" spans="1:11">
      <c r="A1388" t="s">
        <v>197</v>
      </c>
      <c r="B1388">
        <v>4.64299503008827E-3</v>
      </c>
      <c r="C1388" t="s">
        <v>162</v>
      </c>
      <c r="D1388" t="s">
        <v>198</v>
      </c>
      <c r="E1388" t="s">
        <v>165</v>
      </c>
      <c r="F1388" t="s">
        <v>525</v>
      </c>
      <c r="G1388" t="s">
        <v>149</v>
      </c>
      <c r="H1388" t="s">
        <v>149</v>
      </c>
      <c r="I1388">
        <v>2</v>
      </c>
      <c r="J1388">
        <v>1453.5150000000001</v>
      </c>
      <c r="K1388">
        <v>0.29635499999999998</v>
      </c>
    </row>
    <row r="1389" spans="1:11">
      <c r="A1389" t="s">
        <v>199</v>
      </c>
      <c r="B1389">
        <v>2.4539521625088199E-3</v>
      </c>
      <c r="C1389" t="s">
        <v>166</v>
      </c>
      <c r="D1389" t="s">
        <v>200</v>
      </c>
      <c r="E1389" t="s">
        <v>165</v>
      </c>
      <c r="F1389" t="s">
        <v>525</v>
      </c>
      <c r="G1389" t="s">
        <v>149</v>
      </c>
      <c r="H1389" t="s">
        <v>149</v>
      </c>
      <c r="I1389">
        <v>1</v>
      </c>
      <c r="J1389">
        <v>1375.06</v>
      </c>
      <c r="K1389">
        <v>0.29635499999999998</v>
      </c>
    </row>
    <row r="1390" spans="1:11">
      <c r="A1390" t="s">
        <v>209</v>
      </c>
      <c r="B1390">
        <v>2.7043763158530899E-2</v>
      </c>
      <c r="C1390" t="s">
        <v>203</v>
      </c>
      <c r="D1390" t="s">
        <v>210</v>
      </c>
      <c r="E1390" t="s">
        <v>165</v>
      </c>
      <c r="F1390" t="s">
        <v>525</v>
      </c>
      <c r="G1390" t="s">
        <v>149</v>
      </c>
      <c r="H1390" t="s">
        <v>149</v>
      </c>
      <c r="I1390">
        <v>8</v>
      </c>
      <c r="J1390">
        <v>998.18399999999997</v>
      </c>
      <c r="K1390">
        <v>0.29635499999999998</v>
      </c>
    </row>
    <row r="1391" spans="1:11">
      <c r="A1391" t="s">
        <v>211</v>
      </c>
      <c r="B1391">
        <v>2.4506764194438299E-2</v>
      </c>
      <c r="C1391" t="s">
        <v>203</v>
      </c>
      <c r="D1391" t="s">
        <v>212</v>
      </c>
      <c r="E1391" t="s">
        <v>165</v>
      </c>
      <c r="F1391" t="s">
        <v>525</v>
      </c>
      <c r="G1391" t="s">
        <v>149</v>
      </c>
      <c r="H1391" t="s">
        <v>149</v>
      </c>
      <c r="I1391">
        <v>5</v>
      </c>
      <c r="J1391">
        <v>688.44899999999996</v>
      </c>
      <c r="K1391">
        <v>0.29635499999999998</v>
      </c>
    </row>
    <row r="1392" spans="1:11">
      <c r="A1392" t="s">
        <v>213</v>
      </c>
      <c r="B1392">
        <v>2.8060268438869499E-2</v>
      </c>
      <c r="C1392" t="s">
        <v>208</v>
      </c>
      <c r="D1392" t="s">
        <v>214</v>
      </c>
      <c r="E1392" t="s">
        <v>165</v>
      </c>
      <c r="F1392" t="s">
        <v>525</v>
      </c>
      <c r="G1392" t="s">
        <v>149</v>
      </c>
      <c r="H1392" t="s">
        <v>149</v>
      </c>
      <c r="I1392">
        <v>3</v>
      </c>
      <c r="J1392">
        <v>360.75900000000001</v>
      </c>
      <c r="K1392">
        <v>0.29635499999999998</v>
      </c>
    </row>
    <row r="1393" spans="1:11">
      <c r="A1393" t="s">
        <v>227</v>
      </c>
      <c r="B1393">
        <v>1.51170017184352E-2</v>
      </c>
      <c r="C1393" t="s">
        <v>203</v>
      </c>
      <c r="D1393" t="s">
        <v>228</v>
      </c>
      <c r="E1393" t="s">
        <v>165</v>
      </c>
      <c r="F1393" t="s">
        <v>525</v>
      </c>
      <c r="G1393" t="s">
        <v>149</v>
      </c>
      <c r="H1393" t="s">
        <v>149</v>
      </c>
      <c r="I1393">
        <v>3</v>
      </c>
      <c r="J1393">
        <v>669.64300000000003</v>
      </c>
      <c r="K1393">
        <v>0.29635499999999998</v>
      </c>
    </row>
    <row r="1394" spans="1:11">
      <c r="A1394" t="s">
        <v>232</v>
      </c>
      <c r="B1394">
        <v>7.1023127237626102</v>
      </c>
      <c r="C1394" t="s">
        <v>233</v>
      </c>
      <c r="D1394" t="s">
        <v>1</v>
      </c>
      <c r="E1394" t="s">
        <v>113</v>
      </c>
      <c r="F1394" t="s">
        <v>525</v>
      </c>
      <c r="G1394" t="s">
        <v>1</v>
      </c>
      <c r="H1394" t="s">
        <v>1</v>
      </c>
      <c r="I1394">
        <v>2442</v>
      </c>
      <c r="J1394">
        <v>1160.202</v>
      </c>
      <c r="K1394">
        <v>0.29635499999999998</v>
      </c>
    </row>
    <row r="1395" spans="1:11">
      <c r="A1395" t="s">
        <v>111</v>
      </c>
      <c r="B1395">
        <v>0.217519144127473</v>
      </c>
      <c r="C1395" t="s">
        <v>114</v>
      </c>
      <c r="D1395" t="s">
        <v>112</v>
      </c>
      <c r="E1395" t="s">
        <v>113</v>
      </c>
      <c r="F1395" t="s">
        <v>526</v>
      </c>
      <c r="G1395" t="s">
        <v>115</v>
      </c>
      <c r="H1395" t="s">
        <v>116</v>
      </c>
      <c r="I1395">
        <v>55</v>
      </c>
      <c r="J1395">
        <v>627.36500000000001</v>
      </c>
      <c r="K1395">
        <v>0.40303699999999998</v>
      </c>
    </row>
    <row r="1396" spans="1:11">
      <c r="A1396" t="s">
        <v>117</v>
      </c>
      <c r="B1396">
        <v>3.2049042536584502</v>
      </c>
      <c r="C1396" t="s">
        <v>119</v>
      </c>
      <c r="D1396" t="s">
        <v>118</v>
      </c>
      <c r="E1396" t="s">
        <v>113</v>
      </c>
      <c r="F1396" t="s">
        <v>526</v>
      </c>
      <c r="G1396" t="s">
        <v>120</v>
      </c>
      <c r="H1396" t="s">
        <v>121</v>
      </c>
      <c r="I1396">
        <v>1195</v>
      </c>
      <c r="J1396">
        <v>925.14099999999996</v>
      </c>
      <c r="K1396">
        <v>0.40303699999999998</v>
      </c>
    </row>
    <row r="1397" spans="1:11">
      <c r="A1397" t="s">
        <v>122</v>
      </c>
      <c r="B1397">
        <v>2.3565374488625799</v>
      </c>
      <c r="C1397" t="s">
        <v>124</v>
      </c>
      <c r="D1397" t="s">
        <v>123</v>
      </c>
      <c r="E1397" t="s">
        <v>113</v>
      </c>
      <c r="F1397" t="s">
        <v>526</v>
      </c>
      <c r="G1397" t="s">
        <v>120</v>
      </c>
      <c r="H1397" t="s">
        <v>125</v>
      </c>
      <c r="I1397">
        <v>736</v>
      </c>
      <c r="J1397">
        <v>774.923</v>
      </c>
      <c r="K1397">
        <v>0.40303699999999998</v>
      </c>
    </row>
    <row r="1398" spans="1:11">
      <c r="A1398" t="s">
        <v>126</v>
      </c>
      <c r="B1398">
        <v>1.7526509970356801</v>
      </c>
      <c r="C1398" t="s">
        <v>119</v>
      </c>
      <c r="D1398" t="s">
        <v>127</v>
      </c>
      <c r="E1398" t="s">
        <v>113</v>
      </c>
      <c r="F1398" t="s">
        <v>526</v>
      </c>
      <c r="G1398" t="s">
        <v>120</v>
      </c>
      <c r="H1398" t="s">
        <v>128</v>
      </c>
      <c r="I1398">
        <v>598</v>
      </c>
      <c r="J1398">
        <v>846.56600000000003</v>
      </c>
      <c r="K1398">
        <v>0.40303699999999998</v>
      </c>
    </row>
    <row r="1399" spans="1:11">
      <c r="A1399" t="s">
        <v>129</v>
      </c>
      <c r="B1399">
        <v>2.0415234786609</v>
      </c>
      <c r="C1399" t="s">
        <v>124</v>
      </c>
      <c r="D1399" t="s">
        <v>130</v>
      </c>
      <c r="E1399" t="s">
        <v>113</v>
      </c>
      <c r="F1399" t="s">
        <v>526</v>
      </c>
      <c r="G1399" t="s">
        <v>120</v>
      </c>
      <c r="H1399" t="s">
        <v>131</v>
      </c>
      <c r="I1399">
        <v>270</v>
      </c>
      <c r="J1399">
        <v>328.14400000000001</v>
      </c>
      <c r="K1399">
        <v>0.40303699999999998</v>
      </c>
    </row>
    <row r="1400" spans="1:11">
      <c r="A1400" t="s">
        <v>132</v>
      </c>
      <c r="B1400">
        <v>0.31336365654729298</v>
      </c>
      <c r="C1400" t="s">
        <v>114</v>
      </c>
      <c r="D1400" t="s">
        <v>133</v>
      </c>
      <c r="E1400" t="s">
        <v>113</v>
      </c>
      <c r="F1400" t="s">
        <v>526</v>
      </c>
      <c r="G1400" t="s">
        <v>115</v>
      </c>
      <c r="H1400" t="s">
        <v>134</v>
      </c>
      <c r="I1400">
        <v>91</v>
      </c>
      <c r="J1400">
        <v>720.52300000000002</v>
      </c>
      <c r="K1400">
        <v>0.40303699999999998</v>
      </c>
    </row>
    <row r="1401" spans="1:11">
      <c r="A1401" t="s">
        <v>135</v>
      </c>
      <c r="B1401">
        <v>1.5613252891832701</v>
      </c>
      <c r="C1401" t="s">
        <v>119</v>
      </c>
      <c r="D1401" t="s">
        <v>136</v>
      </c>
      <c r="E1401" t="s">
        <v>113</v>
      </c>
      <c r="F1401" t="s">
        <v>526</v>
      </c>
      <c r="G1401" t="s">
        <v>137</v>
      </c>
      <c r="H1401" t="s">
        <v>138</v>
      </c>
      <c r="I1401">
        <v>499</v>
      </c>
      <c r="J1401">
        <v>792.98</v>
      </c>
      <c r="K1401">
        <v>0.40303699999999998</v>
      </c>
    </row>
    <row r="1402" spans="1:11">
      <c r="A1402" t="s">
        <v>139</v>
      </c>
      <c r="B1402">
        <v>1.4102466660588899</v>
      </c>
      <c r="C1402" t="s">
        <v>119</v>
      </c>
      <c r="D1402" t="s">
        <v>140</v>
      </c>
      <c r="E1402" t="s">
        <v>113</v>
      </c>
      <c r="F1402" t="s">
        <v>526</v>
      </c>
      <c r="G1402" t="s">
        <v>137</v>
      </c>
      <c r="H1402" t="s">
        <v>141</v>
      </c>
      <c r="I1402">
        <v>409</v>
      </c>
      <c r="J1402">
        <v>719.58699999999999</v>
      </c>
      <c r="K1402">
        <v>0.40303699999999998</v>
      </c>
    </row>
    <row r="1403" spans="1:11">
      <c r="A1403" t="s">
        <v>142</v>
      </c>
      <c r="B1403">
        <v>1.0655712169335001</v>
      </c>
      <c r="C1403" t="s">
        <v>119</v>
      </c>
      <c r="D1403" t="s">
        <v>143</v>
      </c>
      <c r="E1403" t="s">
        <v>113</v>
      </c>
      <c r="F1403" t="s">
        <v>526</v>
      </c>
      <c r="G1403" t="s">
        <v>137</v>
      </c>
      <c r="H1403" t="s">
        <v>144</v>
      </c>
      <c r="I1403">
        <v>333</v>
      </c>
      <c r="J1403">
        <v>775.38400000000001</v>
      </c>
      <c r="K1403">
        <v>0.40303699999999998</v>
      </c>
    </row>
    <row r="1404" spans="1:11">
      <c r="A1404" t="s">
        <v>156</v>
      </c>
      <c r="B1404">
        <v>5.1518375837865497E-2</v>
      </c>
      <c r="C1404" t="s">
        <v>119</v>
      </c>
      <c r="D1404" t="s">
        <v>157</v>
      </c>
      <c r="E1404" t="s">
        <v>113</v>
      </c>
      <c r="F1404" t="s">
        <v>526</v>
      </c>
      <c r="G1404" t="s">
        <v>158</v>
      </c>
      <c r="H1404" t="s">
        <v>158</v>
      </c>
      <c r="I1404">
        <v>14</v>
      </c>
      <c r="J1404">
        <v>674.25</v>
      </c>
      <c r="K1404">
        <v>0.40303699999999998</v>
      </c>
    </row>
    <row r="1405" spans="1:11">
      <c r="A1405" t="s">
        <v>232</v>
      </c>
      <c r="B1405">
        <v>9.1958087044526696E-2</v>
      </c>
      <c r="C1405" t="s">
        <v>233</v>
      </c>
      <c r="D1405" t="s">
        <v>1</v>
      </c>
      <c r="E1405" t="s">
        <v>113</v>
      </c>
      <c r="F1405" t="s">
        <v>526</v>
      </c>
      <c r="G1405" t="s">
        <v>1</v>
      </c>
      <c r="H1405" t="s">
        <v>1</v>
      </c>
      <c r="I1405">
        <v>43</v>
      </c>
      <c r="J1405">
        <v>1160.202</v>
      </c>
      <c r="K1405">
        <v>0.40303699999999998</v>
      </c>
    </row>
    <row r="1406" spans="1:11">
      <c r="A1406" t="s">
        <v>111</v>
      </c>
      <c r="B1406">
        <v>6.4048847720142202E-2</v>
      </c>
      <c r="C1406" t="s">
        <v>114</v>
      </c>
      <c r="D1406" t="s">
        <v>112</v>
      </c>
      <c r="E1406" t="s">
        <v>113</v>
      </c>
      <c r="F1406" t="s">
        <v>527</v>
      </c>
      <c r="G1406" t="s">
        <v>115</v>
      </c>
      <c r="H1406" t="s">
        <v>116</v>
      </c>
      <c r="I1406">
        <v>21</v>
      </c>
      <c r="J1406">
        <v>627.36500000000001</v>
      </c>
      <c r="K1406">
        <v>0.52262200000000003</v>
      </c>
    </row>
    <row r="1407" spans="1:11">
      <c r="A1407" t="s">
        <v>117</v>
      </c>
      <c r="B1407">
        <v>0.58945308386890904</v>
      </c>
      <c r="C1407" t="s">
        <v>119</v>
      </c>
      <c r="D1407" t="s">
        <v>118</v>
      </c>
      <c r="E1407" t="s">
        <v>113</v>
      </c>
      <c r="F1407" t="s">
        <v>527</v>
      </c>
      <c r="G1407" t="s">
        <v>120</v>
      </c>
      <c r="H1407" t="s">
        <v>121</v>
      </c>
      <c r="I1407">
        <v>285</v>
      </c>
      <c r="J1407">
        <v>925.14099999999996</v>
      </c>
      <c r="K1407">
        <v>0.52262200000000003</v>
      </c>
    </row>
    <row r="1408" spans="1:11">
      <c r="A1408" t="s">
        <v>122</v>
      </c>
      <c r="B1408">
        <v>0.46420692033058097</v>
      </c>
      <c r="C1408" t="s">
        <v>124</v>
      </c>
      <c r="D1408" t="s">
        <v>123</v>
      </c>
      <c r="E1408" t="s">
        <v>113</v>
      </c>
      <c r="F1408" t="s">
        <v>527</v>
      </c>
      <c r="G1408" t="s">
        <v>120</v>
      </c>
      <c r="H1408" t="s">
        <v>125</v>
      </c>
      <c r="I1408">
        <v>188</v>
      </c>
      <c r="J1408">
        <v>774.923</v>
      </c>
      <c r="K1408">
        <v>0.52262200000000003</v>
      </c>
    </row>
    <row r="1409" spans="1:11">
      <c r="A1409" t="s">
        <v>126</v>
      </c>
      <c r="B1409">
        <v>0.44300391219684998</v>
      </c>
      <c r="C1409" t="s">
        <v>119</v>
      </c>
      <c r="D1409" t="s">
        <v>127</v>
      </c>
      <c r="E1409" t="s">
        <v>113</v>
      </c>
      <c r="F1409" t="s">
        <v>527</v>
      </c>
      <c r="G1409" t="s">
        <v>120</v>
      </c>
      <c r="H1409" t="s">
        <v>128</v>
      </c>
      <c r="I1409">
        <v>196</v>
      </c>
      <c r="J1409">
        <v>846.56600000000003</v>
      </c>
      <c r="K1409">
        <v>0.52262200000000003</v>
      </c>
    </row>
    <row r="1410" spans="1:11">
      <c r="A1410" t="s">
        <v>129</v>
      </c>
      <c r="B1410">
        <v>0.23324257962211101</v>
      </c>
      <c r="C1410" t="s">
        <v>124</v>
      </c>
      <c r="D1410" t="s">
        <v>130</v>
      </c>
      <c r="E1410" t="s">
        <v>113</v>
      </c>
      <c r="F1410" t="s">
        <v>527</v>
      </c>
      <c r="G1410" t="s">
        <v>120</v>
      </c>
      <c r="H1410" t="s">
        <v>131</v>
      </c>
      <c r="I1410">
        <v>40</v>
      </c>
      <c r="J1410">
        <v>328.14400000000001</v>
      </c>
      <c r="K1410">
        <v>0.52262200000000003</v>
      </c>
    </row>
    <row r="1411" spans="1:11">
      <c r="A1411" t="s">
        <v>132</v>
      </c>
      <c r="B1411">
        <v>5.0456609570507897E-2</v>
      </c>
      <c r="C1411" t="s">
        <v>114</v>
      </c>
      <c r="D1411" t="s">
        <v>133</v>
      </c>
      <c r="E1411" t="s">
        <v>113</v>
      </c>
      <c r="F1411" t="s">
        <v>527</v>
      </c>
      <c r="G1411" t="s">
        <v>115</v>
      </c>
      <c r="H1411" t="s">
        <v>134</v>
      </c>
      <c r="I1411">
        <v>19</v>
      </c>
      <c r="J1411">
        <v>720.52300000000002</v>
      </c>
      <c r="K1411">
        <v>0.52262200000000003</v>
      </c>
    </row>
    <row r="1412" spans="1:11">
      <c r="A1412" t="s">
        <v>135</v>
      </c>
      <c r="B1412">
        <v>0.55015482404455696</v>
      </c>
      <c r="C1412" t="s">
        <v>119</v>
      </c>
      <c r="D1412" t="s">
        <v>136</v>
      </c>
      <c r="E1412" t="s">
        <v>113</v>
      </c>
      <c r="F1412" t="s">
        <v>527</v>
      </c>
      <c r="G1412" t="s">
        <v>137</v>
      </c>
      <c r="H1412" t="s">
        <v>138</v>
      </c>
      <c r="I1412">
        <v>228</v>
      </c>
      <c r="J1412">
        <v>792.98</v>
      </c>
      <c r="K1412">
        <v>0.52262200000000003</v>
      </c>
    </row>
    <row r="1413" spans="1:11">
      <c r="A1413" t="s">
        <v>139</v>
      </c>
      <c r="B1413">
        <v>0.542449322378451</v>
      </c>
      <c r="C1413" t="s">
        <v>119</v>
      </c>
      <c r="D1413" t="s">
        <v>140</v>
      </c>
      <c r="E1413" t="s">
        <v>113</v>
      </c>
      <c r="F1413" t="s">
        <v>527</v>
      </c>
      <c r="G1413" t="s">
        <v>137</v>
      </c>
      <c r="H1413" t="s">
        <v>141</v>
      </c>
      <c r="I1413">
        <v>204</v>
      </c>
      <c r="J1413">
        <v>719.58699999999999</v>
      </c>
      <c r="K1413">
        <v>0.52262200000000003</v>
      </c>
    </row>
    <row r="1414" spans="1:11">
      <c r="A1414" t="s">
        <v>142</v>
      </c>
      <c r="B1414">
        <v>0.41951201011621603</v>
      </c>
      <c r="C1414" t="s">
        <v>119</v>
      </c>
      <c r="D1414" t="s">
        <v>143</v>
      </c>
      <c r="E1414" t="s">
        <v>113</v>
      </c>
      <c r="F1414" t="s">
        <v>527</v>
      </c>
      <c r="G1414" t="s">
        <v>137</v>
      </c>
      <c r="H1414" t="s">
        <v>144</v>
      </c>
      <c r="I1414">
        <v>170</v>
      </c>
      <c r="J1414">
        <v>775.38400000000001</v>
      </c>
      <c r="K1414">
        <v>0.52262200000000003</v>
      </c>
    </row>
    <row r="1415" spans="1:11">
      <c r="A1415" t="s">
        <v>156</v>
      </c>
      <c r="B1415">
        <v>2.83786255274446E-3</v>
      </c>
      <c r="C1415" t="s">
        <v>119</v>
      </c>
      <c r="D1415" t="s">
        <v>157</v>
      </c>
      <c r="E1415" t="s">
        <v>113</v>
      </c>
      <c r="F1415" t="s">
        <v>527</v>
      </c>
      <c r="G1415" t="s">
        <v>158</v>
      </c>
      <c r="H1415" t="s">
        <v>158</v>
      </c>
      <c r="I1415">
        <v>1</v>
      </c>
      <c r="J1415">
        <v>674.25</v>
      </c>
      <c r="K1415">
        <v>0.52262200000000003</v>
      </c>
    </row>
    <row r="1416" spans="1:11">
      <c r="A1416" t="s">
        <v>232</v>
      </c>
      <c r="B1416">
        <v>4.6178171674641701E-2</v>
      </c>
      <c r="C1416" t="s">
        <v>233</v>
      </c>
      <c r="D1416" t="s">
        <v>1</v>
      </c>
      <c r="E1416" t="s">
        <v>113</v>
      </c>
      <c r="F1416" t="s">
        <v>527</v>
      </c>
      <c r="G1416" t="s">
        <v>1</v>
      </c>
      <c r="H1416" t="s">
        <v>1</v>
      </c>
      <c r="I1416">
        <v>28</v>
      </c>
      <c r="J1416">
        <v>1160.202</v>
      </c>
      <c r="K1416">
        <v>0.52262200000000003</v>
      </c>
    </row>
    <row r="1417" spans="1:11">
      <c r="A1417" t="s">
        <v>111</v>
      </c>
      <c r="B1417">
        <v>1.3049591258774499E-2</v>
      </c>
      <c r="C1417" t="s">
        <v>114</v>
      </c>
      <c r="D1417" t="s">
        <v>112</v>
      </c>
      <c r="E1417" t="s">
        <v>113</v>
      </c>
      <c r="F1417" t="s">
        <v>528</v>
      </c>
      <c r="G1417" t="s">
        <v>115</v>
      </c>
      <c r="H1417" t="s">
        <v>116</v>
      </c>
      <c r="I1417">
        <v>1</v>
      </c>
      <c r="J1417">
        <v>627.36500000000001</v>
      </c>
      <c r="K1417">
        <v>0.12214700000000001</v>
      </c>
    </row>
    <row r="1418" spans="1:11">
      <c r="A1418" t="s">
        <v>117</v>
      </c>
      <c r="B1418">
        <v>8.8493071002810106E-2</v>
      </c>
      <c r="C1418" t="s">
        <v>119</v>
      </c>
      <c r="D1418" t="s">
        <v>118</v>
      </c>
      <c r="E1418" t="s">
        <v>113</v>
      </c>
      <c r="F1418" t="s">
        <v>528</v>
      </c>
      <c r="G1418" t="s">
        <v>120</v>
      </c>
      <c r="H1418" t="s">
        <v>121</v>
      </c>
      <c r="I1418">
        <v>10</v>
      </c>
      <c r="J1418">
        <v>925.14099999999996</v>
      </c>
      <c r="K1418">
        <v>0.12214700000000001</v>
      </c>
    </row>
    <row r="1419" spans="1:11">
      <c r="A1419" t="s">
        <v>122</v>
      </c>
      <c r="B1419">
        <v>2.1129471754125401E-2</v>
      </c>
      <c r="C1419" t="s">
        <v>124</v>
      </c>
      <c r="D1419" t="s">
        <v>123</v>
      </c>
      <c r="E1419" t="s">
        <v>113</v>
      </c>
      <c r="F1419" t="s">
        <v>528</v>
      </c>
      <c r="G1419" t="s">
        <v>120</v>
      </c>
      <c r="H1419" t="s">
        <v>125</v>
      </c>
      <c r="I1419">
        <v>2</v>
      </c>
      <c r="J1419">
        <v>774.923</v>
      </c>
      <c r="K1419">
        <v>0.12214700000000001</v>
      </c>
    </row>
    <row r="1420" spans="1:11">
      <c r="A1420" t="s">
        <v>129</v>
      </c>
      <c r="B1420">
        <v>9.9795904481704001E-2</v>
      </c>
      <c r="C1420" t="s">
        <v>124</v>
      </c>
      <c r="D1420" t="s">
        <v>130</v>
      </c>
      <c r="E1420" t="s">
        <v>113</v>
      </c>
      <c r="F1420" t="s">
        <v>528</v>
      </c>
      <c r="G1420" t="s">
        <v>120</v>
      </c>
      <c r="H1420" t="s">
        <v>131</v>
      </c>
      <c r="I1420">
        <v>4</v>
      </c>
      <c r="J1420">
        <v>328.14400000000001</v>
      </c>
      <c r="K1420">
        <v>0.12214700000000001</v>
      </c>
    </row>
    <row r="1421" spans="1:11">
      <c r="A1421" t="s">
        <v>111</v>
      </c>
      <c r="B1421">
        <v>0.371808755737289</v>
      </c>
      <c r="C1421" t="s">
        <v>114</v>
      </c>
      <c r="D1421" t="s">
        <v>112</v>
      </c>
      <c r="E1421" t="s">
        <v>113</v>
      </c>
      <c r="F1421" t="s">
        <v>529</v>
      </c>
      <c r="G1421" t="s">
        <v>115</v>
      </c>
      <c r="H1421" t="s">
        <v>116</v>
      </c>
      <c r="I1421">
        <v>6797</v>
      </c>
      <c r="J1421">
        <v>627.36500000000001</v>
      </c>
      <c r="K1421">
        <v>29.139182999999999</v>
      </c>
    </row>
    <row r="1422" spans="1:11">
      <c r="A1422" t="s">
        <v>117</v>
      </c>
      <c r="B1422">
        <v>0.11836996113378601</v>
      </c>
      <c r="C1422" t="s">
        <v>119</v>
      </c>
      <c r="D1422" t="s">
        <v>118</v>
      </c>
      <c r="E1422" t="s">
        <v>113</v>
      </c>
      <c r="F1422" t="s">
        <v>529</v>
      </c>
      <c r="G1422" t="s">
        <v>120</v>
      </c>
      <c r="H1422" t="s">
        <v>121</v>
      </c>
      <c r="I1422">
        <v>3191</v>
      </c>
      <c r="J1422">
        <v>925.14099999999996</v>
      </c>
      <c r="K1422">
        <v>29.139182999999999</v>
      </c>
    </row>
    <row r="1423" spans="1:11">
      <c r="A1423" t="s">
        <v>122</v>
      </c>
      <c r="B1423">
        <v>0.147737287144727</v>
      </c>
      <c r="C1423" t="s">
        <v>124</v>
      </c>
      <c r="D1423" t="s">
        <v>123</v>
      </c>
      <c r="E1423" t="s">
        <v>113</v>
      </c>
      <c r="F1423" t="s">
        <v>529</v>
      </c>
      <c r="G1423" t="s">
        <v>120</v>
      </c>
      <c r="H1423" t="s">
        <v>125</v>
      </c>
      <c r="I1423">
        <v>3336</v>
      </c>
      <c r="J1423">
        <v>774.923</v>
      </c>
      <c r="K1423">
        <v>29.139182999999999</v>
      </c>
    </row>
    <row r="1424" spans="1:11">
      <c r="A1424" t="s">
        <v>126</v>
      </c>
      <c r="B1424">
        <v>0.157246716794575</v>
      </c>
      <c r="C1424" t="s">
        <v>119</v>
      </c>
      <c r="D1424" t="s">
        <v>127</v>
      </c>
      <c r="E1424" t="s">
        <v>113</v>
      </c>
      <c r="F1424" t="s">
        <v>529</v>
      </c>
      <c r="G1424" t="s">
        <v>120</v>
      </c>
      <c r="H1424" t="s">
        <v>128</v>
      </c>
      <c r="I1424">
        <v>3879</v>
      </c>
      <c r="J1424">
        <v>846.56600000000003</v>
      </c>
      <c r="K1424">
        <v>29.139182999999999</v>
      </c>
    </row>
    <row r="1425" spans="1:11">
      <c r="A1425" t="s">
        <v>129</v>
      </c>
      <c r="B1425">
        <v>0.211674561858228</v>
      </c>
      <c r="C1425" t="s">
        <v>124</v>
      </c>
      <c r="D1425" t="s">
        <v>130</v>
      </c>
      <c r="E1425" t="s">
        <v>113</v>
      </c>
      <c r="F1425" t="s">
        <v>529</v>
      </c>
      <c r="G1425" t="s">
        <v>120</v>
      </c>
      <c r="H1425" t="s">
        <v>131</v>
      </c>
      <c r="I1425">
        <v>2024</v>
      </c>
      <c r="J1425">
        <v>328.14400000000001</v>
      </c>
      <c r="K1425">
        <v>29.139182999999999</v>
      </c>
    </row>
    <row r="1426" spans="1:11">
      <c r="A1426" t="s">
        <v>132</v>
      </c>
      <c r="B1426">
        <v>0.63199402816787398</v>
      </c>
      <c r="C1426" t="s">
        <v>114</v>
      </c>
      <c r="D1426" t="s">
        <v>133</v>
      </c>
      <c r="E1426" t="s">
        <v>113</v>
      </c>
      <c r="F1426" t="s">
        <v>529</v>
      </c>
      <c r="G1426" t="s">
        <v>115</v>
      </c>
      <c r="H1426" t="s">
        <v>134</v>
      </c>
      <c r="I1426">
        <v>13269</v>
      </c>
      <c r="J1426">
        <v>720.52300000000002</v>
      </c>
      <c r="K1426">
        <v>29.139182999999999</v>
      </c>
    </row>
    <row r="1427" spans="1:11">
      <c r="A1427" t="s">
        <v>135</v>
      </c>
      <c r="B1427">
        <v>0.180423162192587</v>
      </c>
      <c r="C1427" t="s">
        <v>119</v>
      </c>
      <c r="D1427" t="s">
        <v>136</v>
      </c>
      <c r="E1427" t="s">
        <v>113</v>
      </c>
      <c r="F1427" t="s">
        <v>529</v>
      </c>
      <c r="G1427" t="s">
        <v>137</v>
      </c>
      <c r="H1427" t="s">
        <v>138</v>
      </c>
      <c r="I1427">
        <v>4169</v>
      </c>
      <c r="J1427">
        <v>792.98</v>
      </c>
      <c r="K1427">
        <v>29.139182999999999</v>
      </c>
    </row>
    <row r="1428" spans="1:11">
      <c r="A1428" t="s">
        <v>139</v>
      </c>
      <c r="B1428">
        <v>0.17798399692178801</v>
      </c>
      <c r="C1428" t="s">
        <v>119</v>
      </c>
      <c r="D1428" t="s">
        <v>140</v>
      </c>
      <c r="E1428" t="s">
        <v>113</v>
      </c>
      <c r="F1428" t="s">
        <v>529</v>
      </c>
      <c r="G1428" t="s">
        <v>137</v>
      </c>
      <c r="H1428" t="s">
        <v>141</v>
      </c>
      <c r="I1428">
        <v>3732</v>
      </c>
      <c r="J1428">
        <v>719.58699999999999</v>
      </c>
      <c r="K1428">
        <v>29.139182999999999</v>
      </c>
    </row>
    <row r="1429" spans="1:11">
      <c r="A1429" t="s">
        <v>142</v>
      </c>
      <c r="B1429">
        <v>0.227227901814505</v>
      </c>
      <c r="C1429" t="s">
        <v>119</v>
      </c>
      <c r="D1429" t="s">
        <v>143</v>
      </c>
      <c r="E1429" t="s">
        <v>113</v>
      </c>
      <c r="F1429" t="s">
        <v>529</v>
      </c>
      <c r="G1429" t="s">
        <v>137</v>
      </c>
      <c r="H1429" t="s">
        <v>144</v>
      </c>
      <c r="I1429">
        <v>5134</v>
      </c>
      <c r="J1429">
        <v>775.38400000000001</v>
      </c>
      <c r="K1429">
        <v>29.139182999999999</v>
      </c>
    </row>
    <row r="1430" spans="1:11">
      <c r="A1430" t="s">
        <v>145</v>
      </c>
      <c r="B1430" s="21">
        <v>3.7721015808272897E-5</v>
      </c>
      <c r="C1430" t="s">
        <v>148</v>
      </c>
      <c r="D1430" t="s">
        <v>146</v>
      </c>
      <c r="E1430" t="s">
        <v>147</v>
      </c>
      <c r="F1430" t="s">
        <v>529</v>
      </c>
      <c r="G1430" t="s">
        <v>149</v>
      </c>
      <c r="H1430" t="s">
        <v>149</v>
      </c>
      <c r="I1430">
        <v>1</v>
      </c>
      <c r="J1430">
        <v>909.78599999999994</v>
      </c>
      <c r="K1430">
        <v>29.139182999999999</v>
      </c>
    </row>
    <row r="1431" spans="1:11">
      <c r="A1431" t="s">
        <v>150</v>
      </c>
      <c r="B1431" s="21">
        <v>7.1895561345448005E-5</v>
      </c>
      <c r="C1431" t="s">
        <v>148</v>
      </c>
      <c r="D1431" t="s">
        <v>151</v>
      </c>
      <c r="E1431" t="s">
        <v>147</v>
      </c>
      <c r="F1431" t="s">
        <v>529</v>
      </c>
      <c r="G1431" t="s">
        <v>149</v>
      </c>
      <c r="H1431" t="s">
        <v>149</v>
      </c>
      <c r="I1431">
        <v>2</v>
      </c>
      <c r="J1431">
        <v>954.66399999999999</v>
      </c>
      <c r="K1431">
        <v>29.139182999999999</v>
      </c>
    </row>
    <row r="1432" spans="1:11">
      <c r="A1432" t="s">
        <v>152</v>
      </c>
      <c r="B1432">
        <v>3.9175159790266702E-4</v>
      </c>
      <c r="C1432" t="s">
        <v>148</v>
      </c>
      <c r="D1432" t="s">
        <v>153</v>
      </c>
      <c r="E1432" t="s">
        <v>147</v>
      </c>
      <c r="F1432" t="s">
        <v>529</v>
      </c>
      <c r="G1432" t="s">
        <v>149</v>
      </c>
      <c r="H1432" t="s">
        <v>149</v>
      </c>
      <c r="I1432">
        <v>16</v>
      </c>
      <c r="J1432">
        <v>1401.625</v>
      </c>
      <c r="K1432">
        <v>29.139182999999999</v>
      </c>
    </row>
    <row r="1433" spans="1:11">
      <c r="A1433" t="s">
        <v>154</v>
      </c>
      <c r="B1433" s="21">
        <v>4.2218740535791801E-5</v>
      </c>
      <c r="C1433" t="s">
        <v>148</v>
      </c>
      <c r="D1433" t="s">
        <v>155</v>
      </c>
      <c r="E1433" t="s">
        <v>147</v>
      </c>
      <c r="F1433" t="s">
        <v>529</v>
      </c>
      <c r="G1433" t="s">
        <v>149</v>
      </c>
      <c r="H1433" t="s">
        <v>149</v>
      </c>
      <c r="I1433">
        <v>1</v>
      </c>
      <c r="J1433">
        <v>812.86300000000006</v>
      </c>
      <c r="K1433">
        <v>29.139182999999999</v>
      </c>
    </row>
    <row r="1434" spans="1:11">
      <c r="A1434" t="s">
        <v>156</v>
      </c>
      <c r="B1434">
        <v>3.7002927501789698E-2</v>
      </c>
      <c r="C1434" t="s">
        <v>119</v>
      </c>
      <c r="D1434" t="s">
        <v>157</v>
      </c>
      <c r="E1434" t="s">
        <v>113</v>
      </c>
      <c r="F1434" t="s">
        <v>529</v>
      </c>
      <c r="G1434" t="s">
        <v>158</v>
      </c>
      <c r="H1434" t="s">
        <v>158</v>
      </c>
      <c r="I1434">
        <v>727</v>
      </c>
      <c r="J1434">
        <v>674.25</v>
      </c>
      <c r="K1434">
        <v>29.139182999999999</v>
      </c>
    </row>
    <row r="1435" spans="1:11">
      <c r="A1435" t="s">
        <v>159</v>
      </c>
      <c r="B1435">
        <v>8.6483846331137492E-3</v>
      </c>
      <c r="C1435" t="s">
        <v>162</v>
      </c>
      <c r="D1435" t="s">
        <v>160</v>
      </c>
      <c r="E1435" t="s">
        <v>161</v>
      </c>
      <c r="F1435" t="s">
        <v>529</v>
      </c>
      <c r="G1435" t="s">
        <v>149</v>
      </c>
      <c r="H1435" t="s">
        <v>149</v>
      </c>
      <c r="I1435">
        <v>281</v>
      </c>
      <c r="J1435">
        <v>1115.049</v>
      </c>
      <c r="K1435">
        <v>29.139182999999999</v>
      </c>
    </row>
    <row r="1436" spans="1:11">
      <c r="A1436" t="s">
        <v>163</v>
      </c>
      <c r="B1436" s="21">
        <v>4.7111448633176199E-5</v>
      </c>
      <c r="C1436" t="s">
        <v>166</v>
      </c>
      <c r="D1436" t="s">
        <v>164</v>
      </c>
      <c r="E1436" t="s">
        <v>165</v>
      </c>
      <c r="F1436" t="s">
        <v>529</v>
      </c>
      <c r="G1436" t="s">
        <v>149</v>
      </c>
      <c r="H1436" t="s">
        <v>149</v>
      </c>
      <c r="I1436">
        <v>2</v>
      </c>
      <c r="J1436">
        <v>1456.8879999999999</v>
      </c>
      <c r="K1436">
        <v>29.139182999999999</v>
      </c>
    </row>
    <row r="1437" spans="1:11">
      <c r="A1437" t="s">
        <v>167</v>
      </c>
      <c r="B1437">
        <v>3.0230768925470601E-3</v>
      </c>
      <c r="C1437" t="s">
        <v>162</v>
      </c>
      <c r="D1437" t="s">
        <v>168</v>
      </c>
      <c r="E1437" t="s">
        <v>169</v>
      </c>
      <c r="F1437" t="s">
        <v>529</v>
      </c>
      <c r="G1437" t="s">
        <v>149</v>
      </c>
      <c r="H1437" t="s">
        <v>170</v>
      </c>
      <c r="I1437">
        <v>109</v>
      </c>
      <c r="J1437">
        <v>1237.3710000000001</v>
      </c>
      <c r="K1437">
        <v>29.139182999999999</v>
      </c>
    </row>
    <row r="1438" spans="1:11">
      <c r="A1438" t="s">
        <v>171</v>
      </c>
      <c r="B1438">
        <v>1.07271233417715E-4</v>
      </c>
      <c r="C1438" t="s">
        <v>166</v>
      </c>
      <c r="D1438" t="s">
        <v>172</v>
      </c>
      <c r="E1438" t="s">
        <v>165</v>
      </c>
      <c r="F1438" t="s">
        <v>529</v>
      </c>
      <c r="G1438" t="s">
        <v>149</v>
      </c>
      <c r="H1438" t="s">
        <v>149</v>
      </c>
      <c r="I1438">
        <v>4</v>
      </c>
      <c r="J1438">
        <v>1279.674</v>
      </c>
      <c r="K1438">
        <v>29.139182999999999</v>
      </c>
    </row>
    <row r="1439" spans="1:11">
      <c r="A1439" t="s">
        <v>173</v>
      </c>
      <c r="B1439" s="21">
        <v>9.5465153625407E-5</v>
      </c>
      <c r="C1439" t="s">
        <v>162</v>
      </c>
      <c r="D1439" t="s">
        <v>174</v>
      </c>
      <c r="E1439" t="s">
        <v>165</v>
      </c>
      <c r="F1439" t="s">
        <v>529</v>
      </c>
      <c r="G1439" t="s">
        <v>149</v>
      </c>
      <c r="H1439" t="s">
        <v>149</v>
      </c>
      <c r="I1439">
        <v>4</v>
      </c>
      <c r="J1439">
        <v>1437.93</v>
      </c>
      <c r="K1439">
        <v>29.139182999999999</v>
      </c>
    </row>
    <row r="1440" spans="1:11">
      <c r="A1440" t="s">
        <v>175</v>
      </c>
      <c r="B1440" s="21">
        <v>2.4826937372916002E-5</v>
      </c>
      <c r="C1440" t="s">
        <v>162</v>
      </c>
      <c r="D1440" t="s">
        <v>176</v>
      </c>
      <c r="E1440" t="s">
        <v>165</v>
      </c>
      <c r="F1440" t="s">
        <v>529</v>
      </c>
      <c r="G1440" t="s">
        <v>149</v>
      </c>
      <c r="H1440" t="s">
        <v>149</v>
      </c>
      <c r="I1440">
        <v>1</v>
      </c>
      <c r="J1440">
        <v>1382.2909999999999</v>
      </c>
      <c r="K1440">
        <v>29.139182999999999</v>
      </c>
    </row>
    <row r="1441" spans="1:11">
      <c r="A1441" t="s">
        <v>177</v>
      </c>
      <c r="B1441">
        <v>3.1808265552823303E-2</v>
      </c>
      <c r="C1441" t="s">
        <v>162</v>
      </c>
      <c r="D1441" t="s">
        <v>178</v>
      </c>
      <c r="E1441" t="s">
        <v>179</v>
      </c>
      <c r="F1441" t="s">
        <v>529</v>
      </c>
      <c r="G1441" t="s">
        <v>179</v>
      </c>
      <c r="H1441" t="s">
        <v>179</v>
      </c>
      <c r="I1441">
        <v>1307</v>
      </c>
      <c r="J1441">
        <v>1410.127</v>
      </c>
      <c r="K1441">
        <v>29.139182999999999</v>
      </c>
    </row>
    <row r="1442" spans="1:11">
      <c r="A1442" t="s">
        <v>180</v>
      </c>
      <c r="B1442">
        <v>3.3187299341614798E-3</v>
      </c>
      <c r="C1442" t="s">
        <v>162</v>
      </c>
      <c r="D1442" t="s">
        <v>181</v>
      </c>
      <c r="E1442" t="s">
        <v>165</v>
      </c>
      <c r="F1442" t="s">
        <v>529</v>
      </c>
      <c r="G1442" t="s">
        <v>149</v>
      </c>
      <c r="H1442" t="s">
        <v>149</v>
      </c>
      <c r="I1442">
        <v>135</v>
      </c>
      <c r="J1442">
        <v>1395.9970000000001</v>
      </c>
      <c r="K1442">
        <v>29.139182999999999</v>
      </c>
    </row>
    <row r="1443" spans="1:11">
      <c r="A1443" t="s">
        <v>182</v>
      </c>
      <c r="B1443" s="21">
        <v>2.5189003178270298E-5</v>
      </c>
      <c r="C1443" t="s">
        <v>166</v>
      </c>
      <c r="D1443" t="s">
        <v>183</v>
      </c>
      <c r="E1443" t="s">
        <v>165</v>
      </c>
      <c r="F1443" t="s">
        <v>529</v>
      </c>
      <c r="G1443" t="s">
        <v>149</v>
      </c>
      <c r="H1443" t="s">
        <v>149</v>
      </c>
      <c r="I1443">
        <v>1</v>
      </c>
      <c r="J1443">
        <v>1362.422</v>
      </c>
      <c r="K1443">
        <v>29.139182999999999</v>
      </c>
    </row>
    <row r="1444" spans="1:11">
      <c r="A1444" t="s">
        <v>184</v>
      </c>
      <c r="B1444" s="21">
        <v>5.2687413392674603E-5</v>
      </c>
      <c r="C1444" t="s">
        <v>186</v>
      </c>
      <c r="D1444" t="s">
        <v>185</v>
      </c>
      <c r="E1444" t="s">
        <v>165</v>
      </c>
      <c r="F1444" t="s">
        <v>529</v>
      </c>
      <c r="G1444" t="s">
        <v>149</v>
      </c>
      <c r="H1444" t="s">
        <v>149</v>
      </c>
      <c r="I1444">
        <v>2</v>
      </c>
      <c r="J1444">
        <v>1302.704</v>
      </c>
      <c r="K1444">
        <v>29.139182999999999</v>
      </c>
    </row>
    <row r="1445" spans="1:11">
      <c r="A1445" t="s">
        <v>187</v>
      </c>
      <c r="B1445" s="21">
        <v>4.9197452666117701E-5</v>
      </c>
      <c r="C1445" t="s">
        <v>186</v>
      </c>
      <c r="D1445" t="s">
        <v>188</v>
      </c>
      <c r="E1445" t="s">
        <v>165</v>
      </c>
      <c r="F1445" t="s">
        <v>529</v>
      </c>
      <c r="G1445" t="s">
        <v>149</v>
      </c>
      <c r="H1445" t="s">
        <v>149</v>
      </c>
      <c r="I1445">
        <v>2</v>
      </c>
      <c r="J1445">
        <v>1395.115</v>
      </c>
      <c r="K1445">
        <v>29.139182999999999</v>
      </c>
    </row>
    <row r="1446" spans="1:11">
      <c r="A1446" t="s">
        <v>189</v>
      </c>
      <c r="B1446" s="21">
        <v>8.0772177728048497E-5</v>
      </c>
      <c r="C1446" t="s">
        <v>186</v>
      </c>
      <c r="D1446" t="s">
        <v>190</v>
      </c>
      <c r="E1446" t="s">
        <v>165</v>
      </c>
      <c r="F1446" t="s">
        <v>529</v>
      </c>
      <c r="G1446" t="s">
        <v>149</v>
      </c>
      <c r="H1446" t="s">
        <v>149</v>
      </c>
      <c r="I1446">
        <v>3</v>
      </c>
      <c r="J1446">
        <v>1274.624</v>
      </c>
      <c r="K1446">
        <v>29.139182999999999</v>
      </c>
    </row>
    <row r="1447" spans="1:11">
      <c r="A1447" t="s">
        <v>191</v>
      </c>
      <c r="B1447" s="21">
        <v>2.6457563027732199E-5</v>
      </c>
      <c r="C1447" t="s">
        <v>186</v>
      </c>
      <c r="D1447" t="s">
        <v>192</v>
      </c>
      <c r="E1447" t="s">
        <v>165</v>
      </c>
      <c r="F1447" t="s">
        <v>529</v>
      </c>
      <c r="G1447" t="s">
        <v>149</v>
      </c>
      <c r="H1447" t="s">
        <v>149</v>
      </c>
      <c r="I1447">
        <v>1</v>
      </c>
      <c r="J1447">
        <v>1297.098</v>
      </c>
      <c r="K1447">
        <v>29.139182999999999</v>
      </c>
    </row>
    <row r="1448" spans="1:11">
      <c r="A1448" t="s">
        <v>193</v>
      </c>
      <c r="B1448" s="21">
        <v>2.5985747983109301E-5</v>
      </c>
      <c r="C1448" t="s">
        <v>162</v>
      </c>
      <c r="D1448" t="s">
        <v>194</v>
      </c>
      <c r="E1448" t="s">
        <v>165</v>
      </c>
      <c r="F1448" t="s">
        <v>529</v>
      </c>
      <c r="G1448" t="s">
        <v>149</v>
      </c>
      <c r="H1448" t="s">
        <v>149</v>
      </c>
      <c r="I1448">
        <v>1</v>
      </c>
      <c r="J1448">
        <v>1320.6489999999999</v>
      </c>
      <c r="K1448">
        <v>29.139182999999999</v>
      </c>
    </row>
    <row r="1449" spans="1:11">
      <c r="A1449" t="s">
        <v>195</v>
      </c>
      <c r="B1449" s="21">
        <v>9.5752758839449096E-5</v>
      </c>
      <c r="C1449" t="s">
        <v>166</v>
      </c>
      <c r="D1449" t="s">
        <v>196</v>
      </c>
      <c r="E1449" t="s">
        <v>165</v>
      </c>
      <c r="F1449" t="s">
        <v>529</v>
      </c>
      <c r="G1449" t="s">
        <v>149</v>
      </c>
      <c r="H1449" t="s">
        <v>149</v>
      </c>
      <c r="I1449">
        <v>4</v>
      </c>
      <c r="J1449">
        <v>1433.6110000000001</v>
      </c>
      <c r="K1449">
        <v>29.139182999999999</v>
      </c>
    </row>
    <row r="1450" spans="1:11">
      <c r="A1450" t="s">
        <v>197</v>
      </c>
      <c r="B1450" s="21">
        <v>2.3610387294348799E-5</v>
      </c>
      <c r="C1450" t="s">
        <v>162</v>
      </c>
      <c r="D1450" t="s">
        <v>198</v>
      </c>
      <c r="E1450" t="s">
        <v>165</v>
      </c>
      <c r="F1450" t="s">
        <v>529</v>
      </c>
      <c r="G1450" t="s">
        <v>149</v>
      </c>
      <c r="H1450" t="s">
        <v>149</v>
      </c>
      <c r="I1450">
        <v>1</v>
      </c>
      <c r="J1450">
        <v>1453.5150000000001</v>
      </c>
      <c r="K1450">
        <v>29.139182999999999</v>
      </c>
    </row>
    <row r="1451" spans="1:11">
      <c r="A1451" t="s">
        <v>201</v>
      </c>
      <c r="B1451" s="21">
        <v>4.4248128615859303E-5</v>
      </c>
      <c r="C1451" t="s">
        <v>203</v>
      </c>
      <c r="D1451" t="s">
        <v>202</v>
      </c>
      <c r="E1451" t="s">
        <v>147</v>
      </c>
      <c r="F1451" t="s">
        <v>529</v>
      </c>
      <c r="G1451" t="s">
        <v>149</v>
      </c>
      <c r="H1451" t="s">
        <v>149</v>
      </c>
      <c r="I1451">
        <v>1</v>
      </c>
      <c r="J1451">
        <v>775.58199999999999</v>
      </c>
      <c r="K1451">
        <v>29.139182999999999</v>
      </c>
    </row>
    <row r="1452" spans="1:11">
      <c r="A1452" t="s">
        <v>204</v>
      </c>
      <c r="B1452" s="21">
        <v>7.6239635504417305E-5</v>
      </c>
      <c r="C1452" t="s">
        <v>203</v>
      </c>
      <c r="D1452" t="s">
        <v>205</v>
      </c>
      <c r="E1452" t="s">
        <v>147</v>
      </c>
      <c r="F1452" t="s">
        <v>529</v>
      </c>
      <c r="G1452" t="s">
        <v>149</v>
      </c>
      <c r="H1452" t="s">
        <v>149</v>
      </c>
      <c r="I1452">
        <v>2</v>
      </c>
      <c r="J1452">
        <v>900.26800000000003</v>
      </c>
      <c r="K1452">
        <v>29.139182999999999</v>
      </c>
    </row>
    <row r="1453" spans="1:11">
      <c r="A1453" t="s">
        <v>209</v>
      </c>
      <c r="B1453" s="21">
        <v>3.4380487052632999E-5</v>
      </c>
      <c r="C1453" t="s">
        <v>203</v>
      </c>
      <c r="D1453" t="s">
        <v>210</v>
      </c>
      <c r="E1453" t="s">
        <v>165</v>
      </c>
      <c r="F1453" t="s">
        <v>529</v>
      </c>
      <c r="G1453" t="s">
        <v>149</v>
      </c>
      <c r="H1453" t="s">
        <v>149</v>
      </c>
      <c r="I1453">
        <v>1</v>
      </c>
      <c r="J1453">
        <v>998.18399999999997</v>
      </c>
      <c r="K1453">
        <v>29.139182999999999</v>
      </c>
    </row>
    <row r="1454" spans="1:11">
      <c r="A1454" t="s">
        <v>211</v>
      </c>
      <c r="B1454">
        <v>1.4954507343962499E-4</v>
      </c>
      <c r="C1454" t="s">
        <v>203</v>
      </c>
      <c r="D1454" t="s">
        <v>212</v>
      </c>
      <c r="E1454" t="s">
        <v>165</v>
      </c>
      <c r="F1454" t="s">
        <v>529</v>
      </c>
      <c r="G1454" t="s">
        <v>149</v>
      </c>
      <c r="H1454" t="s">
        <v>149</v>
      </c>
      <c r="I1454">
        <v>3</v>
      </c>
      <c r="J1454">
        <v>688.44899999999996</v>
      </c>
      <c r="K1454">
        <v>29.139182999999999</v>
      </c>
    </row>
    <row r="1455" spans="1:11">
      <c r="A1455" t="s">
        <v>215</v>
      </c>
      <c r="B1455">
        <v>9.7073904499385792E-3</v>
      </c>
      <c r="C1455" t="s">
        <v>203</v>
      </c>
      <c r="D1455" t="s">
        <v>216</v>
      </c>
      <c r="E1455" t="s">
        <v>217</v>
      </c>
      <c r="F1455" t="s">
        <v>529</v>
      </c>
      <c r="G1455" t="s">
        <v>149</v>
      </c>
      <c r="H1455" t="s">
        <v>149</v>
      </c>
      <c r="I1455">
        <v>72</v>
      </c>
      <c r="J1455">
        <v>254.53800000000001</v>
      </c>
      <c r="K1455">
        <v>29.139182999999999</v>
      </c>
    </row>
    <row r="1456" spans="1:11">
      <c r="A1456" t="s">
        <v>218</v>
      </c>
      <c r="B1456">
        <v>2.7126482497125998E-3</v>
      </c>
      <c r="C1456" t="s">
        <v>203</v>
      </c>
      <c r="D1456" t="s">
        <v>219</v>
      </c>
      <c r="E1456" t="s">
        <v>217</v>
      </c>
      <c r="F1456" t="s">
        <v>529</v>
      </c>
      <c r="G1456" t="s">
        <v>149</v>
      </c>
      <c r="H1456" t="s">
        <v>149</v>
      </c>
      <c r="I1456">
        <v>16</v>
      </c>
      <c r="J1456">
        <v>202.41800000000001</v>
      </c>
      <c r="K1456">
        <v>29.139182999999999</v>
      </c>
    </row>
    <row r="1457" spans="1:11">
      <c r="A1457" t="s">
        <v>220</v>
      </c>
      <c r="B1457">
        <v>1.01690039142715E-2</v>
      </c>
      <c r="C1457" t="s">
        <v>208</v>
      </c>
      <c r="D1457" t="s">
        <v>221</v>
      </c>
      <c r="E1457" t="s">
        <v>147</v>
      </c>
      <c r="F1457" t="s">
        <v>529</v>
      </c>
      <c r="G1457" t="s">
        <v>149</v>
      </c>
      <c r="H1457" t="s">
        <v>149</v>
      </c>
      <c r="I1457">
        <v>74</v>
      </c>
      <c r="J1457">
        <v>249.733</v>
      </c>
      <c r="K1457">
        <v>29.139182999999999</v>
      </c>
    </row>
    <row r="1458" spans="1:11">
      <c r="A1458" t="s">
        <v>222</v>
      </c>
      <c r="B1458">
        <v>3.13351770751921E-3</v>
      </c>
      <c r="C1458" t="s">
        <v>203</v>
      </c>
      <c r="D1458" t="s">
        <v>223</v>
      </c>
      <c r="E1458" t="s">
        <v>224</v>
      </c>
      <c r="F1458" t="s">
        <v>529</v>
      </c>
      <c r="G1458" t="s">
        <v>149</v>
      </c>
      <c r="H1458" t="s">
        <v>149</v>
      </c>
      <c r="I1458">
        <v>67</v>
      </c>
      <c r="J1458">
        <v>733.779</v>
      </c>
      <c r="K1458">
        <v>29.139182999999999</v>
      </c>
    </row>
    <row r="1459" spans="1:11">
      <c r="A1459" t="s">
        <v>225</v>
      </c>
      <c r="B1459">
        <v>3.3898166795439202E-4</v>
      </c>
      <c r="C1459" t="s">
        <v>203</v>
      </c>
      <c r="D1459" t="s">
        <v>226</v>
      </c>
      <c r="E1459" t="s">
        <v>217</v>
      </c>
      <c r="F1459" t="s">
        <v>529</v>
      </c>
      <c r="G1459" t="s">
        <v>149</v>
      </c>
      <c r="H1459" t="s">
        <v>149</v>
      </c>
      <c r="I1459">
        <v>3</v>
      </c>
      <c r="J1459">
        <v>303.71600000000001</v>
      </c>
      <c r="K1459">
        <v>29.139182999999999</v>
      </c>
    </row>
    <row r="1460" spans="1:11">
      <c r="A1460" t="s">
        <v>227</v>
      </c>
      <c r="B1460">
        <v>3.58737961297315E-4</v>
      </c>
      <c r="C1460" t="s">
        <v>203</v>
      </c>
      <c r="D1460" t="s">
        <v>228</v>
      </c>
      <c r="E1460" t="s">
        <v>165</v>
      </c>
      <c r="F1460" t="s">
        <v>529</v>
      </c>
      <c r="G1460" t="s">
        <v>149</v>
      </c>
      <c r="H1460" t="s">
        <v>149</v>
      </c>
      <c r="I1460">
        <v>7</v>
      </c>
      <c r="J1460">
        <v>669.64300000000003</v>
      </c>
      <c r="K1460">
        <v>29.139182999999999</v>
      </c>
    </row>
    <row r="1461" spans="1:11">
      <c r="A1461" t="s">
        <v>229</v>
      </c>
      <c r="B1461">
        <v>6.3268654180241302E-3</v>
      </c>
      <c r="C1461" t="s">
        <v>203</v>
      </c>
      <c r="D1461" t="s">
        <v>230</v>
      </c>
      <c r="E1461" t="s">
        <v>231</v>
      </c>
      <c r="F1461" t="s">
        <v>529</v>
      </c>
      <c r="G1461" t="s">
        <v>149</v>
      </c>
      <c r="H1461" t="s">
        <v>149</v>
      </c>
      <c r="I1461">
        <v>106</v>
      </c>
      <c r="J1461">
        <v>574.96299999999997</v>
      </c>
      <c r="K1461">
        <v>29.139182999999999</v>
      </c>
    </row>
    <row r="1462" spans="1:11">
      <c r="A1462" t="s">
        <v>232</v>
      </c>
      <c r="B1462">
        <v>4.7918590368569901E-2</v>
      </c>
      <c r="C1462" t="s">
        <v>233</v>
      </c>
      <c r="D1462" t="s">
        <v>1</v>
      </c>
      <c r="E1462" t="s">
        <v>113</v>
      </c>
      <c r="F1462" t="s">
        <v>529</v>
      </c>
      <c r="G1462" t="s">
        <v>1</v>
      </c>
      <c r="H1462" t="s">
        <v>1</v>
      </c>
      <c r="I1462">
        <v>1620</v>
      </c>
      <c r="J1462">
        <v>1160.202</v>
      </c>
      <c r="K1462">
        <v>29.139182999999999</v>
      </c>
    </row>
    <row r="1463" spans="1:11">
      <c r="A1463" t="s">
        <v>234</v>
      </c>
      <c r="B1463">
        <v>2.3599644303749499E-4</v>
      </c>
      <c r="C1463" t="s">
        <v>236</v>
      </c>
      <c r="D1463" t="s">
        <v>235</v>
      </c>
      <c r="E1463" t="s">
        <v>165</v>
      </c>
      <c r="F1463" t="s">
        <v>529</v>
      </c>
      <c r="G1463" t="s">
        <v>149</v>
      </c>
      <c r="H1463" t="s">
        <v>149</v>
      </c>
      <c r="I1463">
        <v>9</v>
      </c>
      <c r="J1463">
        <v>1308.759</v>
      </c>
      <c r="K1463">
        <v>29.139182999999999</v>
      </c>
    </row>
    <row r="1464" spans="1:11">
      <c r="A1464" t="s">
        <v>237</v>
      </c>
      <c r="B1464">
        <v>1.37455959888551E-2</v>
      </c>
      <c r="C1464" t="s">
        <v>162</v>
      </c>
      <c r="D1464" t="s">
        <v>238</v>
      </c>
      <c r="E1464" t="s">
        <v>165</v>
      </c>
      <c r="F1464" t="s">
        <v>529</v>
      </c>
      <c r="G1464" t="s">
        <v>149</v>
      </c>
      <c r="H1464" t="s">
        <v>149</v>
      </c>
      <c r="I1464">
        <v>538</v>
      </c>
      <c r="J1464">
        <v>1343.202</v>
      </c>
      <c r="K1464">
        <v>29.139182999999999</v>
      </c>
    </row>
    <row r="1465" spans="1:11">
      <c r="A1465" t="s">
        <v>239</v>
      </c>
      <c r="B1465">
        <v>9.9904115667891792E-3</v>
      </c>
      <c r="C1465" t="s">
        <v>241</v>
      </c>
      <c r="D1465" t="s">
        <v>240</v>
      </c>
      <c r="E1465" t="s">
        <v>169</v>
      </c>
      <c r="F1465" t="s">
        <v>529</v>
      </c>
      <c r="G1465" t="s">
        <v>149</v>
      </c>
      <c r="H1465" t="s">
        <v>242</v>
      </c>
      <c r="I1465">
        <v>374</v>
      </c>
      <c r="J1465">
        <v>1284.7270000000001</v>
      </c>
      <c r="K1465">
        <v>29.139182999999999</v>
      </c>
    </row>
    <row r="1466" spans="1:11">
      <c r="A1466" t="s">
        <v>243</v>
      </c>
      <c r="B1466" s="21">
        <v>2.5919822303298299E-5</v>
      </c>
      <c r="C1466" t="s">
        <v>236</v>
      </c>
      <c r="D1466" t="s">
        <v>244</v>
      </c>
      <c r="E1466" t="s">
        <v>165</v>
      </c>
      <c r="F1466" t="s">
        <v>529</v>
      </c>
      <c r="G1466" t="s">
        <v>149</v>
      </c>
      <c r="H1466" t="s">
        <v>149</v>
      </c>
      <c r="I1466">
        <v>1</v>
      </c>
      <c r="J1466">
        <v>1324.008</v>
      </c>
      <c r="K1466">
        <v>29.139182999999999</v>
      </c>
    </row>
    <row r="1467" spans="1:11">
      <c r="A1467" t="s">
        <v>111</v>
      </c>
      <c r="B1467">
        <v>0.30313909112738202</v>
      </c>
      <c r="C1467" t="s">
        <v>114</v>
      </c>
      <c r="D1467" t="s">
        <v>112</v>
      </c>
      <c r="E1467" t="s">
        <v>113</v>
      </c>
      <c r="F1467" t="s">
        <v>530</v>
      </c>
      <c r="G1467" t="s">
        <v>115</v>
      </c>
      <c r="H1467" t="s">
        <v>116</v>
      </c>
      <c r="I1467">
        <v>5113</v>
      </c>
      <c r="J1467">
        <v>627.36500000000001</v>
      </c>
      <c r="K1467">
        <v>26.885217999999998</v>
      </c>
    </row>
    <row r="1468" spans="1:11">
      <c r="A1468" t="s">
        <v>117</v>
      </c>
      <c r="B1468">
        <v>0.102642997003301</v>
      </c>
      <c r="C1468" t="s">
        <v>119</v>
      </c>
      <c r="D1468" t="s">
        <v>118</v>
      </c>
      <c r="E1468" t="s">
        <v>113</v>
      </c>
      <c r="F1468" t="s">
        <v>530</v>
      </c>
      <c r="G1468" t="s">
        <v>120</v>
      </c>
      <c r="H1468" t="s">
        <v>121</v>
      </c>
      <c r="I1468">
        <v>2553</v>
      </c>
      <c r="J1468">
        <v>925.14099999999996</v>
      </c>
      <c r="K1468">
        <v>26.885217999999998</v>
      </c>
    </row>
    <row r="1469" spans="1:11">
      <c r="A1469" t="s">
        <v>122</v>
      </c>
      <c r="B1469">
        <v>0.13261992302030501</v>
      </c>
      <c r="C1469" t="s">
        <v>124</v>
      </c>
      <c r="D1469" t="s">
        <v>123</v>
      </c>
      <c r="E1469" t="s">
        <v>113</v>
      </c>
      <c r="F1469" t="s">
        <v>530</v>
      </c>
      <c r="G1469" t="s">
        <v>120</v>
      </c>
      <c r="H1469" t="s">
        <v>125</v>
      </c>
      <c r="I1469">
        <v>2763</v>
      </c>
      <c r="J1469">
        <v>774.923</v>
      </c>
      <c r="K1469">
        <v>26.885217999999998</v>
      </c>
    </row>
    <row r="1470" spans="1:11">
      <c r="A1470" t="s">
        <v>126</v>
      </c>
      <c r="B1470">
        <v>0.143584534089127</v>
      </c>
      <c r="C1470" t="s">
        <v>119</v>
      </c>
      <c r="D1470" t="s">
        <v>127</v>
      </c>
      <c r="E1470" t="s">
        <v>113</v>
      </c>
      <c r="F1470" t="s">
        <v>530</v>
      </c>
      <c r="G1470" t="s">
        <v>120</v>
      </c>
      <c r="H1470" t="s">
        <v>128</v>
      </c>
      <c r="I1470">
        <v>3268</v>
      </c>
      <c r="J1470">
        <v>846.56600000000003</v>
      </c>
      <c r="K1470">
        <v>26.885217999999998</v>
      </c>
    </row>
    <row r="1471" spans="1:11">
      <c r="A1471" t="s">
        <v>129</v>
      </c>
      <c r="B1471">
        <v>0.17750628207517299</v>
      </c>
      <c r="C1471" t="s">
        <v>124</v>
      </c>
      <c r="D1471" t="s">
        <v>130</v>
      </c>
      <c r="E1471" t="s">
        <v>113</v>
      </c>
      <c r="F1471" t="s">
        <v>530</v>
      </c>
      <c r="G1471" t="s">
        <v>120</v>
      </c>
      <c r="H1471" t="s">
        <v>131</v>
      </c>
      <c r="I1471">
        <v>1566</v>
      </c>
      <c r="J1471">
        <v>328.14400000000001</v>
      </c>
      <c r="K1471">
        <v>26.885217999999998</v>
      </c>
    </row>
    <row r="1472" spans="1:11">
      <c r="A1472" t="s">
        <v>132</v>
      </c>
      <c r="B1472">
        <v>0.52339999256399705</v>
      </c>
      <c r="C1472" t="s">
        <v>114</v>
      </c>
      <c r="D1472" t="s">
        <v>133</v>
      </c>
      <c r="E1472" t="s">
        <v>113</v>
      </c>
      <c r="F1472" t="s">
        <v>530</v>
      </c>
      <c r="G1472" t="s">
        <v>115</v>
      </c>
      <c r="H1472" t="s">
        <v>134</v>
      </c>
      <c r="I1472">
        <v>10139</v>
      </c>
      <c r="J1472">
        <v>720.52300000000002</v>
      </c>
      <c r="K1472">
        <v>26.885217999999998</v>
      </c>
    </row>
    <row r="1473" spans="1:11">
      <c r="A1473" t="s">
        <v>135</v>
      </c>
      <c r="B1473">
        <v>0.15427234363703901</v>
      </c>
      <c r="C1473" t="s">
        <v>119</v>
      </c>
      <c r="D1473" t="s">
        <v>136</v>
      </c>
      <c r="E1473" t="s">
        <v>113</v>
      </c>
      <c r="F1473" t="s">
        <v>530</v>
      </c>
      <c r="G1473" t="s">
        <v>137</v>
      </c>
      <c r="H1473" t="s">
        <v>138</v>
      </c>
      <c r="I1473">
        <v>3289</v>
      </c>
      <c r="J1473">
        <v>792.98</v>
      </c>
      <c r="K1473">
        <v>26.885217999999998</v>
      </c>
    </row>
    <row r="1474" spans="1:11">
      <c r="A1474" t="s">
        <v>139</v>
      </c>
      <c r="B1474">
        <v>0.15801509172499001</v>
      </c>
      <c r="C1474" t="s">
        <v>119</v>
      </c>
      <c r="D1474" t="s">
        <v>140</v>
      </c>
      <c r="E1474" t="s">
        <v>113</v>
      </c>
      <c r="F1474" t="s">
        <v>530</v>
      </c>
      <c r="G1474" t="s">
        <v>137</v>
      </c>
      <c r="H1474" t="s">
        <v>141</v>
      </c>
      <c r="I1474">
        <v>3057</v>
      </c>
      <c r="J1474">
        <v>719.58699999999999</v>
      </c>
      <c r="K1474">
        <v>26.885217999999998</v>
      </c>
    </row>
    <row r="1475" spans="1:11">
      <c r="A1475" t="s">
        <v>142</v>
      </c>
      <c r="B1475">
        <v>0.196437097570553</v>
      </c>
      <c r="C1475" t="s">
        <v>119</v>
      </c>
      <c r="D1475" t="s">
        <v>143</v>
      </c>
      <c r="E1475" t="s">
        <v>113</v>
      </c>
      <c r="F1475" t="s">
        <v>530</v>
      </c>
      <c r="G1475" t="s">
        <v>137</v>
      </c>
      <c r="H1475" t="s">
        <v>144</v>
      </c>
      <c r="I1475">
        <v>4095</v>
      </c>
      <c r="J1475">
        <v>775.38400000000001</v>
      </c>
      <c r="K1475">
        <v>26.885217999999998</v>
      </c>
    </row>
    <row r="1476" spans="1:11">
      <c r="A1476" t="s">
        <v>145</v>
      </c>
      <c r="B1476" s="21">
        <v>4.0883417147041798E-5</v>
      </c>
      <c r="C1476" t="s">
        <v>148</v>
      </c>
      <c r="D1476" t="s">
        <v>146</v>
      </c>
      <c r="E1476" t="s">
        <v>147</v>
      </c>
      <c r="F1476" t="s">
        <v>530</v>
      </c>
      <c r="G1476" t="s">
        <v>149</v>
      </c>
      <c r="H1476" t="s">
        <v>149</v>
      </c>
      <c r="I1476">
        <v>1</v>
      </c>
      <c r="J1476">
        <v>909.78599999999994</v>
      </c>
      <c r="K1476">
        <v>26.885217999999998</v>
      </c>
    </row>
    <row r="1477" spans="1:11">
      <c r="A1477" t="s">
        <v>150</v>
      </c>
      <c r="B1477">
        <v>1.5584608009745201E-4</v>
      </c>
      <c r="C1477" t="s">
        <v>148</v>
      </c>
      <c r="D1477" t="s">
        <v>151</v>
      </c>
      <c r="E1477" t="s">
        <v>147</v>
      </c>
      <c r="F1477" t="s">
        <v>530</v>
      </c>
      <c r="G1477" t="s">
        <v>149</v>
      </c>
      <c r="H1477" t="s">
        <v>149</v>
      </c>
      <c r="I1477">
        <v>4</v>
      </c>
      <c r="J1477">
        <v>954.66399999999999</v>
      </c>
      <c r="K1477">
        <v>26.885217999999998</v>
      </c>
    </row>
    <row r="1478" spans="1:11">
      <c r="A1478" t="s">
        <v>152</v>
      </c>
      <c r="B1478">
        <v>4.5113188577055598E-4</v>
      </c>
      <c r="C1478" t="s">
        <v>148</v>
      </c>
      <c r="D1478" t="s">
        <v>153</v>
      </c>
      <c r="E1478" t="s">
        <v>147</v>
      </c>
      <c r="F1478" t="s">
        <v>530</v>
      </c>
      <c r="G1478" t="s">
        <v>149</v>
      </c>
      <c r="H1478" t="s">
        <v>149</v>
      </c>
      <c r="I1478">
        <v>17</v>
      </c>
      <c r="J1478">
        <v>1401.625</v>
      </c>
      <c r="K1478">
        <v>26.885217999999998</v>
      </c>
    </row>
    <row r="1479" spans="1:11">
      <c r="A1479" t="s">
        <v>154</v>
      </c>
      <c r="B1479" s="21">
        <v>9.1516431557442203E-5</v>
      </c>
      <c r="C1479" t="s">
        <v>148</v>
      </c>
      <c r="D1479" t="s">
        <v>155</v>
      </c>
      <c r="E1479" t="s">
        <v>147</v>
      </c>
      <c r="F1479" t="s">
        <v>530</v>
      </c>
      <c r="G1479" t="s">
        <v>149</v>
      </c>
      <c r="H1479" t="s">
        <v>149</v>
      </c>
      <c r="I1479">
        <v>2</v>
      </c>
      <c r="J1479">
        <v>812.86300000000006</v>
      </c>
      <c r="K1479">
        <v>26.885217999999998</v>
      </c>
    </row>
    <row r="1480" spans="1:11">
      <c r="A1480" t="s">
        <v>156</v>
      </c>
      <c r="B1480">
        <v>3.1554515144311603E-2</v>
      </c>
      <c r="C1480" t="s">
        <v>119</v>
      </c>
      <c r="D1480" t="s">
        <v>157</v>
      </c>
      <c r="E1480" t="s">
        <v>113</v>
      </c>
      <c r="F1480" t="s">
        <v>530</v>
      </c>
      <c r="G1480" t="s">
        <v>158</v>
      </c>
      <c r="H1480" t="s">
        <v>158</v>
      </c>
      <c r="I1480">
        <v>572</v>
      </c>
      <c r="J1480">
        <v>674.25</v>
      </c>
      <c r="K1480">
        <v>26.885217999999998</v>
      </c>
    </row>
    <row r="1481" spans="1:11">
      <c r="A1481" t="s">
        <v>159</v>
      </c>
      <c r="B1481">
        <v>8.0391388119820696E-3</v>
      </c>
      <c r="C1481" t="s">
        <v>162</v>
      </c>
      <c r="D1481" t="s">
        <v>160</v>
      </c>
      <c r="E1481" t="s">
        <v>161</v>
      </c>
      <c r="F1481" t="s">
        <v>530</v>
      </c>
      <c r="G1481" t="s">
        <v>149</v>
      </c>
      <c r="H1481" t="s">
        <v>149</v>
      </c>
      <c r="I1481">
        <v>241</v>
      </c>
      <c r="J1481">
        <v>1115.049</v>
      </c>
      <c r="K1481">
        <v>26.885217999999998</v>
      </c>
    </row>
    <row r="1482" spans="1:11">
      <c r="A1482" t="s">
        <v>163</v>
      </c>
      <c r="B1482" s="21">
        <v>2.55305559195618E-5</v>
      </c>
      <c r="C1482" t="s">
        <v>166</v>
      </c>
      <c r="D1482" t="s">
        <v>164</v>
      </c>
      <c r="E1482" t="s">
        <v>165</v>
      </c>
      <c r="F1482" t="s">
        <v>530</v>
      </c>
      <c r="G1482" t="s">
        <v>149</v>
      </c>
      <c r="H1482" t="s">
        <v>149</v>
      </c>
      <c r="I1482">
        <v>1</v>
      </c>
      <c r="J1482">
        <v>1456.8879999999999</v>
      </c>
      <c r="K1482">
        <v>26.885217999999998</v>
      </c>
    </row>
    <row r="1483" spans="1:11">
      <c r="A1483" t="s">
        <v>167</v>
      </c>
      <c r="B1483">
        <v>2.8256239171102499E-3</v>
      </c>
      <c r="C1483" t="s">
        <v>162</v>
      </c>
      <c r="D1483" t="s">
        <v>168</v>
      </c>
      <c r="E1483" t="s">
        <v>169</v>
      </c>
      <c r="F1483" t="s">
        <v>530</v>
      </c>
      <c r="G1483" t="s">
        <v>149</v>
      </c>
      <c r="H1483" t="s">
        <v>170</v>
      </c>
      <c r="I1483">
        <v>94</v>
      </c>
      <c r="J1483">
        <v>1237.3710000000001</v>
      </c>
      <c r="K1483">
        <v>26.885217999999998</v>
      </c>
    </row>
    <row r="1484" spans="1:11">
      <c r="A1484" t="s">
        <v>171</v>
      </c>
      <c r="B1484" s="21">
        <v>2.9066121959607299E-5</v>
      </c>
      <c r="C1484" t="s">
        <v>166</v>
      </c>
      <c r="D1484" t="s">
        <v>172</v>
      </c>
      <c r="E1484" t="s">
        <v>165</v>
      </c>
      <c r="F1484" t="s">
        <v>530</v>
      </c>
      <c r="G1484" t="s">
        <v>149</v>
      </c>
      <c r="H1484" t="s">
        <v>149</v>
      </c>
      <c r="I1484">
        <v>1</v>
      </c>
      <c r="J1484">
        <v>1279.674</v>
      </c>
      <c r="K1484">
        <v>26.885217999999998</v>
      </c>
    </row>
    <row r="1485" spans="1:11">
      <c r="A1485" t="s">
        <v>177</v>
      </c>
      <c r="B1485">
        <v>3.3287989391951003E-2</v>
      </c>
      <c r="C1485" t="s">
        <v>162</v>
      </c>
      <c r="D1485" t="s">
        <v>178</v>
      </c>
      <c r="E1485" t="s">
        <v>179</v>
      </c>
      <c r="F1485" t="s">
        <v>530</v>
      </c>
      <c r="G1485" t="s">
        <v>179</v>
      </c>
      <c r="H1485" t="s">
        <v>179</v>
      </c>
      <c r="I1485">
        <v>1262</v>
      </c>
      <c r="J1485">
        <v>1410.127</v>
      </c>
      <c r="K1485">
        <v>26.885217999999998</v>
      </c>
    </row>
    <row r="1486" spans="1:11">
      <c r="A1486" t="s">
        <v>180</v>
      </c>
      <c r="B1486">
        <v>2.6111271973713302E-3</v>
      </c>
      <c r="C1486" t="s">
        <v>162</v>
      </c>
      <c r="D1486" t="s">
        <v>181</v>
      </c>
      <c r="E1486" t="s">
        <v>165</v>
      </c>
      <c r="F1486" t="s">
        <v>530</v>
      </c>
      <c r="G1486" t="s">
        <v>149</v>
      </c>
      <c r="H1486" t="s">
        <v>149</v>
      </c>
      <c r="I1486">
        <v>98</v>
      </c>
      <c r="J1486">
        <v>1395.9970000000001</v>
      </c>
      <c r="K1486">
        <v>26.885217999999998</v>
      </c>
    </row>
    <row r="1487" spans="1:11">
      <c r="A1487" t="s">
        <v>182</v>
      </c>
      <c r="B1487" s="21">
        <v>2.73007633116161E-5</v>
      </c>
      <c r="C1487" t="s">
        <v>166</v>
      </c>
      <c r="D1487" t="s">
        <v>183</v>
      </c>
      <c r="E1487" t="s">
        <v>165</v>
      </c>
      <c r="F1487" t="s">
        <v>530</v>
      </c>
      <c r="G1487" t="s">
        <v>149</v>
      </c>
      <c r="H1487" t="s">
        <v>149</v>
      </c>
      <c r="I1487">
        <v>1</v>
      </c>
      <c r="J1487">
        <v>1362.422</v>
      </c>
      <c r="K1487">
        <v>26.885217999999998</v>
      </c>
    </row>
    <row r="1488" spans="1:11">
      <c r="A1488" t="s">
        <v>189</v>
      </c>
      <c r="B1488" s="21">
        <v>8.7543841680068604E-5</v>
      </c>
      <c r="C1488" t="s">
        <v>186</v>
      </c>
      <c r="D1488" t="s">
        <v>190</v>
      </c>
      <c r="E1488" t="s">
        <v>165</v>
      </c>
      <c r="F1488" t="s">
        <v>530</v>
      </c>
      <c r="G1488" t="s">
        <v>149</v>
      </c>
      <c r="H1488" t="s">
        <v>149</v>
      </c>
      <c r="I1488">
        <v>3</v>
      </c>
      <c r="J1488">
        <v>1274.624</v>
      </c>
      <c r="K1488">
        <v>26.885217999999998</v>
      </c>
    </row>
    <row r="1489" spans="1:11">
      <c r="A1489" t="s">
        <v>193</v>
      </c>
      <c r="B1489" s="21">
        <v>2.8164304484036702E-5</v>
      </c>
      <c r="C1489" t="s">
        <v>162</v>
      </c>
      <c r="D1489" t="s">
        <v>194</v>
      </c>
      <c r="E1489" t="s">
        <v>165</v>
      </c>
      <c r="F1489" t="s">
        <v>530</v>
      </c>
      <c r="G1489" t="s">
        <v>149</v>
      </c>
      <c r="H1489" t="s">
        <v>149</v>
      </c>
      <c r="I1489">
        <v>1</v>
      </c>
      <c r="J1489">
        <v>1320.6489999999999</v>
      </c>
      <c r="K1489">
        <v>26.885217999999998</v>
      </c>
    </row>
    <row r="1490" spans="1:11">
      <c r="A1490" t="s">
        <v>195</v>
      </c>
      <c r="B1490" s="21">
        <v>7.7835257721666303E-5</v>
      </c>
      <c r="C1490" t="s">
        <v>166</v>
      </c>
      <c r="D1490" t="s">
        <v>196</v>
      </c>
      <c r="E1490" t="s">
        <v>165</v>
      </c>
      <c r="F1490" t="s">
        <v>530</v>
      </c>
      <c r="G1490" t="s">
        <v>149</v>
      </c>
      <c r="H1490" t="s">
        <v>149</v>
      </c>
      <c r="I1490">
        <v>3</v>
      </c>
      <c r="J1490">
        <v>1433.6110000000001</v>
      </c>
      <c r="K1490">
        <v>26.885217999999998</v>
      </c>
    </row>
    <row r="1491" spans="1:11">
      <c r="A1491" t="s">
        <v>197</v>
      </c>
      <c r="B1491" s="21">
        <v>2.55898016549802E-5</v>
      </c>
      <c r="C1491" t="s">
        <v>162</v>
      </c>
      <c r="D1491" t="s">
        <v>198</v>
      </c>
      <c r="E1491" t="s">
        <v>165</v>
      </c>
      <c r="F1491" t="s">
        <v>530</v>
      </c>
      <c r="G1491" t="s">
        <v>149</v>
      </c>
      <c r="H1491" t="s">
        <v>149</v>
      </c>
      <c r="I1491">
        <v>1</v>
      </c>
      <c r="J1491">
        <v>1453.5150000000001</v>
      </c>
      <c r="K1491">
        <v>26.885217999999998</v>
      </c>
    </row>
    <row r="1492" spans="1:11">
      <c r="A1492" t="s">
        <v>199</v>
      </c>
      <c r="B1492" s="21">
        <v>5.4099690998994303E-5</v>
      </c>
      <c r="C1492" t="s">
        <v>166</v>
      </c>
      <c r="D1492" t="s">
        <v>200</v>
      </c>
      <c r="E1492" t="s">
        <v>165</v>
      </c>
      <c r="F1492" t="s">
        <v>530</v>
      </c>
      <c r="G1492" t="s">
        <v>149</v>
      </c>
      <c r="H1492" t="s">
        <v>149</v>
      </c>
      <c r="I1492">
        <v>2</v>
      </c>
      <c r="J1492">
        <v>1375.06</v>
      </c>
      <c r="K1492">
        <v>26.885217999999998</v>
      </c>
    </row>
    <row r="1493" spans="1:11">
      <c r="A1493" t="s">
        <v>201</v>
      </c>
      <c r="B1493" s="21">
        <v>4.7957740835319301E-5</v>
      </c>
      <c r="C1493" t="s">
        <v>203</v>
      </c>
      <c r="D1493" t="s">
        <v>202</v>
      </c>
      <c r="E1493" t="s">
        <v>147</v>
      </c>
      <c r="F1493" t="s">
        <v>530</v>
      </c>
      <c r="G1493" t="s">
        <v>149</v>
      </c>
      <c r="H1493" t="s">
        <v>149</v>
      </c>
      <c r="I1493">
        <v>1</v>
      </c>
      <c r="J1493">
        <v>775.58199999999999</v>
      </c>
      <c r="K1493">
        <v>26.885217999999998</v>
      </c>
    </row>
    <row r="1494" spans="1:11">
      <c r="A1494" t="s">
        <v>204</v>
      </c>
      <c r="B1494" s="21">
        <v>8.2631306572128702E-5</v>
      </c>
      <c r="C1494" t="s">
        <v>203</v>
      </c>
      <c r="D1494" t="s">
        <v>205</v>
      </c>
      <c r="E1494" t="s">
        <v>147</v>
      </c>
      <c r="F1494" t="s">
        <v>530</v>
      </c>
      <c r="G1494" t="s">
        <v>149</v>
      </c>
      <c r="H1494" t="s">
        <v>149</v>
      </c>
      <c r="I1494">
        <v>2</v>
      </c>
      <c r="J1494">
        <v>900.26800000000003</v>
      </c>
      <c r="K1494">
        <v>26.885217999999998</v>
      </c>
    </row>
    <row r="1495" spans="1:11">
      <c r="A1495" t="s">
        <v>206</v>
      </c>
      <c r="B1495">
        <v>1.10119461269732E-4</v>
      </c>
      <c r="C1495" t="s">
        <v>208</v>
      </c>
      <c r="D1495" t="s">
        <v>207</v>
      </c>
      <c r="E1495" t="s">
        <v>147</v>
      </c>
      <c r="F1495" t="s">
        <v>530</v>
      </c>
      <c r="G1495" t="s">
        <v>149</v>
      </c>
      <c r="H1495" t="s">
        <v>149</v>
      </c>
      <c r="I1495">
        <v>1</v>
      </c>
      <c r="J1495">
        <v>337.77100000000002</v>
      </c>
      <c r="K1495">
        <v>26.885217999999998</v>
      </c>
    </row>
    <row r="1496" spans="1:11">
      <c r="A1496" t="s">
        <v>209</v>
      </c>
      <c r="B1496">
        <v>1.11788489554647E-4</v>
      </c>
      <c r="C1496" t="s">
        <v>203</v>
      </c>
      <c r="D1496" t="s">
        <v>210</v>
      </c>
      <c r="E1496" t="s">
        <v>165</v>
      </c>
      <c r="F1496" t="s">
        <v>530</v>
      </c>
      <c r="G1496" t="s">
        <v>149</v>
      </c>
      <c r="H1496" t="s">
        <v>149</v>
      </c>
      <c r="I1496">
        <v>3</v>
      </c>
      <c r="J1496">
        <v>998.18399999999997</v>
      </c>
      <c r="K1496">
        <v>26.885217999999998</v>
      </c>
    </row>
    <row r="1497" spans="1:11">
      <c r="A1497" t="s">
        <v>213</v>
      </c>
      <c r="B1497">
        <v>1.0310251595258499E-4</v>
      </c>
      <c r="C1497" t="s">
        <v>208</v>
      </c>
      <c r="D1497" t="s">
        <v>214</v>
      </c>
      <c r="E1497" t="s">
        <v>165</v>
      </c>
      <c r="F1497" t="s">
        <v>530</v>
      </c>
      <c r="G1497" t="s">
        <v>149</v>
      </c>
      <c r="H1497" t="s">
        <v>149</v>
      </c>
      <c r="I1497">
        <v>1</v>
      </c>
      <c r="J1497">
        <v>360.75900000000001</v>
      </c>
      <c r="K1497">
        <v>26.885217999999998</v>
      </c>
    </row>
    <row r="1498" spans="1:11">
      <c r="A1498" t="s">
        <v>215</v>
      </c>
      <c r="B1498">
        <v>9.9367124656146496E-3</v>
      </c>
      <c r="C1498" t="s">
        <v>203</v>
      </c>
      <c r="D1498" t="s">
        <v>216</v>
      </c>
      <c r="E1498" t="s">
        <v>217</v>
      </c>
      <c r="F1498" t="s">
        <v>530</v>
      </c>
      <c r="G1498" t="s">
        <v>149</v>
      </c>
      <c r="H1498" t="s">
        <v>149</v>
      </c>
      <c r="I1498">
        <v>68</v>
      </c>
      <c r="J1498">
        <v>254.53800000000001</v>
      </c>
      <c r="K1498">
        <v>26.885217999999998</v>
      </c>
    </row>
    <row r="1499" spans="1:11">
      <c r="A1499" t="s">
        <v>218</v>
      </c>
      <c r="B1499">
        <v>1.8375421431166499E-4</v>
      </c>
      <c r="C1499" t="s">
        <v>203</v>
      </c>
      <c r="D1499" t="s">
        <v>219</v>
      </c>
      <c r="E1499" t="s">
        <v>217</v>
      </c>
      <c r="F1499" t="s">
        <v>530</v>
      </c>
      <c r="G1499" t="s">
        <v>149</v>
      </c>
      <c r="H1499" t="s">
        <v>149</v>
      </c>
      <c r="I1499">
        <v>1</v>
      </c>
      <c r="J1499">
        <v>202.41800000000001</v>
      </c>
      <c r="K1499">
        <v>26.885217999999998</v>
      </c>
    </row>
    <row r="1500" spans="1:11">
      <c r="A1500" t="s">
        <v>220</v>
      </c>
      <c r="B1500">
        <v>7.1491060713716297E-3</v>
      </c>
      <c r="C1500" t="s">
        <v>208</v>
      </c>
      <c r="D1500" t="s">
        <v>221</v>
      </c>
      <c r="E1500" t="s">
        <v>147</v>
      </c>
      <c r="F1500" t="s">
        <v>530</v>
      </c>
      <c r="G1500" t="s">
        <v>149</v>
      </c>
      <c r="H1500" t="s">
        <v>149</v>
      </c>
      <c r="I1500">
        <v>48</v>
      </c>
      <c r="J1500">
        <v>249.733</v>
      </c>
      <c r="K1500">
        <v>26.885217999999998</v>
      </c>
    </row>
    <row r="1501" spans="1:11">
      <c r="A1501" t="s">
        <v>222</v>
      </c>
      <c r="B1501">
        <v>1.5713859038330299E-3</v>
      </c>
      <c r="C1501" t="s">
        <v>203</v>
      </c>
      <c r="D1501" t="s">
        <v>223</v>
      </c>
      <c r="E1501" t="s">
        <v>224</v>
      </c>
      <c r="F1501" t="s">
        <v>530</v>
      </c>
      <c r="G1501" t="s">
        <v>149</v>
      </c>
      <c r="H1501" t="s">
        <v>149</v>
      </c>
      <c r="I1501">
        <v>31</v>
      </c>
      <c r="J1501">
        <v>733.779</v>
      </c>
      <c r="K1501">
        <v>26.885217999999998</v>
      </c>
    </row>
    <row r="1502" spans="1:11">
      <c r="A1502" t="s">
        <v>225</v>
      </c>
      <c r="B1502">
        <v>6.1233455847796295E-4</v>
      </c>
      <c r="C1502" t="s">
        <v>203</v>
      </c>
      <c r="D1502" t="s">
        <v>226</v>
      </c>
      <c r="E1502" t="s">
        <v>217</v>
      </c>
      <c r="F1502" t="s">
        <v>530</v>
      </c>
      <c r="G1502" t="s">
        <v>149</v>
      </c>
      <c r="H1502" t="s">
        <v>149</v>
      </c>
      <c r="I1502">
        <v>5</v>
      </c>
      <c r="J1502">
        <v>303.71600000000001</v>
      </c>
      <c r="K1502">
        <v>26.885217999999998</v>
      </c>
    </row>
    <row r="1503" spans="1:11">
      <c r="A1503" t="s">
        <v>227</v>
      </c>
      <c r="B1503">
        <v>1.11089522484484E-3</v>
      </c>
      <c r="C1503" t="s">
        <v>203</v>
      </c>
      <c r="D1503" t="s">
        <v>228</v>
      </c>
      <c r="E1503" t="s">
        <v>165</v>
      </c>
      <c r="F1503" t="s">
        <v>530</v>
      </c>
      <c r="G1503" t="s">
        <v>149</v>
      </c>
      <c r="H1503" t="s">
        <v>149</v>
      </c>
      <c r="I1503">
        <v>20</v>
      </c>
      <c r="J1503">
        <v>669.64300000000003</v>
      </c>
      <c r="K1503">
        <v>26.885217999999998</v>
      </c>
    </row>
    <row r="1504" spans="1:11">
      <c r="A1504" t="s">
        <v>229</v>
      </c>
      <c r="B1504">
        <v>4.78716348858597E-3</v>
      </c>
      <c r="C1504" t="s">
        <v>203</v>
      </c>
      <c r="D1504" t="s">
        <v>230</v>
      </c>
      <c r="E1504" t="s">
        <v>231</v>
      </c>
      <c r="F1504" t="s">
        <v>530</v>
      </c>
      <c r="G1504" t="s">
        <v>149</v>
      </c>
      <c r="H1504" t="s">
        <v>149</v>
      </c>
      <c r="I1504">
        <v>74</v>
      </c>
      <c r="J1504">
        <v>574.96299999999997</v>
      </c>
      <c r="K1504">
        <v>26.885217999999998</v>
      </c>
    </row>
    <row r="1505" spans="1:11">
      <c r="A1505" t="s">
        <v>232</v>
      </c>
      <c r="B1505">
        <v>4.0522842520878899E-2</v>
      </c>
      <c r="C1505" t="s">
        <v>233</v>
      </c>
      <c r="D1505" t="s">
        <v>1</v>
      </c>
      <c r="E1505" t="s">
        <v>113</v>
      </c>
      <c r="F1505" t="s">
        <v>530</v>
      </c>
      <c r="G1505" t="s">
        <v>1</v>
      </c>
      <c r="H1505" t="s">
        <v>1</v>
      </c>
      <c r="I1505">
        <v>1264</v>
      </c>
      <c r="J1505">
        <v>1160.202</v>
      </c>
      <c r="K1505">
        <v>26.885217999999998</v>
      </c>
    </row>
    <row r="1506" spans="1:11">
      <c r="A1506" t="s">
        <v>234</v>
      </c>
      <c r="B1506">
        <v>2.5578158008682098E-4</v>
      </c>
      <c r="C1506" t="s">
        <v>236</v>
      </c>
      <c r="D1506" t="s">
        <v>235</v>
      </c>
      <c r="E1506" t="s">
        <v>165</v>
      </c>
      <c r="F1506" t="s">
        <v>530</v>
      </c>
      <c r="G1506" t="s">
        <v>149</v>
      </c>
      <c r="H1506" t="s">
        <v>149</v>
      </c>
      <c r="I1506">
        <v>9</v>
      </c>
      <c r="J1506">
        <v>1308.759</v>
      </c>
      <c r="K1506">
        <v>26.885217999999998</v>
      </c>
    </row>
    <row r="1507" spans="1:11">
      <c r="A1507" t="s">
        <v>237</v>
      </c>
      <c r="B1507">
        <v>1.4011854687220901E-2</v>
      </c>
      <c r="C1507" t="s">
        <v>162</v>
      </c>
      <c r="D1507" t="s">
        <v>238</v>
      </c>
      <c r="E1507" t="s">
        <v>165</v>
      </c>
      <c r="F1507" t="s">
        <v>530</v>
      </c>
      <c r="G1507" t="s">
        <v>149</v>
      </c>
      <c r="H1507" t="s">
        <v>149</v>
      </c>
      <c r="I1507">
        <v>506</v>
      </c>
      <c r="J1507">
        <v>1343.202</v>
      </c>
      <c r="K1507">
        <v>26.885217999999998</v>
      </c>
    </row>
    <row r="1508" spans="1:11">
      <c r="A1508" t="s">
        <v>239</v>
      </c>
      <c r="B1508">
        <v>1.0885877207962901E-2</v>
      </c>
      <c r="C1508" t="s">
        <v>241</v>
      </c>
      <c r="D1508" t="s">
        <v>240</v>
      </c>
      <c r="E1508" t="s">
        <v>169</v>
      </c>
      <c r="F1508" t="s">
        <v>530</v>
      </c>
      <c r="G1508" t="s">
        <v>149</v>
      </c>
      <c r="H1508" t="s">
        <v>242</v>
      </c>
      <c r="I1508">
        <v>376</v>
      </c>
      <c r="J1508">
        <v>1284.7270000000001</v>
      </c>
      <c r="K1508">
        <v>26.885217999999998</v>
      </c>
    </row>
    <row r="1509" spans="1:11">
      <c r="A1509" t="s">
        <v>111</v>
      </c>
      <c r="B1509">
        <v>0.45123447276305301</v>
      </c>
      <c r="C1509" t="s">
        <v>114</v>
      </c>
      <c r="D1509" t="s">
        <v>112</v>
      </c>
      <c r="E1509" t="s">
        <v>113</v>
      </c>
      <c r="F1509" t="s">
        <v>531</v>
      </c>
      <c r="G1509" t="s">
        <v>115</v>
      </c>
      <c r="H1509" t="s">
        <v>116</v>
      </c>
      <c r="I1509">
        <v>9583</v>
      </c>
      <c r="J1509">
        <v>627.36500000000001</v>
      </c>
      <c r="K1509">
        <v>33.851579000000001</v>
      </c>
    </row>
    <row r="1510" spans="1:11">
      <c r="A1510" t="s">
        <v>117</v>
      </c>
      <c r="B1510">
        <v>0.16584985110678199</v>
      </c>
      <c r="C1510" t="s">
        <v>119</v>
      </c>
      <c r="D1510" t="s">
        <v>118</v>
      </c>
      <c r="E1510" t="s">
        <v>113</v>
      </c>
      <c r="F1510" t="s">
        <v>531</v>
      </c>
      <c r="G1510" t="s">
        <v>120</v>
      </c>
      <c r="H1510" t="s">
        <v>121</v>
      </c>
      <c r="I1510">
        <v>5194</v>
      </c>
      <c r="J1510">
        <v>925.14099999999996</v>
      </c>
      <c r="K1510">
        <v>33.851579000000001</v>
      </c>
    </row>
    <row r="1511" spans="1:11">
      <c r="A1511" t="s">
        <v>122</v>
      </c>
      <c r="B1511">
        <v>0.216145190666159</v>
      </c>
      <c r="C1511" t="s">
        <v>124</v>
      </c>
      <c r="D1511" t="s">
        <v>123</v>
      </c>
      <c r="E1511" t="s">
        <v>113</v>
      </c>
      <c r="F1511" t="s">
        <v>531</v>
      </c>
      <c r="G1511" t="s">
        <v>120</v>
      </c>
      <c r="H1511" t="s">
        <v>125</v>
      </c>
      <c r="I1511">
        <v>5670</v>
      </c>
      <c r="J1511">
        <v>774.923</v>
      </c>
      <c r="K1511">
        <v>33.851579000000001</v>
      </c>
    </row>
    <row r="1512" spans="1:11">
      <c r="A1512" t="s">
        <v>126</v>
      </c>
      <c r="B1512">
        <v>0.25228913281720799</v>
      </c>
      <c r="C1512" t="s">
        <v>119</v>
      </c>
      <c r="D1512" t="s">
        <v>127</v>
      </c>
      <c r="E1512" t="s">
        <v>113</v>
      </c>
      <c r="F1512" t="s">
        <v>531</v>
      </c>
      <c r="G1512" t="s">
        <v>120</v>
      </c>
      <c r="H1512" t="s">
        <v>128</v>
      </c>
      <c r="I1512">
        <v>7230</v>
      </c>
      <c r="J1512">
        <v>846.56600000000003</v>
      </c>
      <c r="K1512">
        <v>33.851579000000001</v>
      </c>
    </row>
    <row r="1513" spans="1:11">
      <c r="A1513" t="s">
        <v>129</v>
      </c>
      <c r="B1513">
        <v>0.30563028035078599</v>
      </c>
      <c r="C1513" t="s">
        <v>124</v>
      </c>
      <c r="D1513" t="s">
        <v>130</v>
      </c>
      <c r="E1513" t="s">
        <v>113</v>
      </c>
      <c r="F1513" t="s">
        <v>531</v>
      </c>
      <c r="G1513" t="s">
        <v>120</v>
      </c>
      <c r="H1513" t="s">
        <v>131</v>
      </c>
      <c r="I1513">
        <v>3395</v>
      </c>
      <c r="J1513">
        <v>328.14400000000001</v>
      </c>
      <c r="K1513">
        <v>33.851579000000001</v>
      </c>
    </row>
    <row r="1514" spans="1:11">
      <c r="A1514" t="s">
        <v>132</v>
      </c>
      <c r="B1514">
        <v>0.73912989760861503</v>
      </c>
      <c r="C1514" t="s">
        <v>114</v>
      </c>
      <c r="D1514" t="s">
        <v>133</v>
      </c>
      <c r="E1514" t="s">
        <v>113</v>
      </c>
      <c r="F1514" t="s">
        <v>531</v>
      </c>
      <c r="G1514" t="s">
        <v>115</v>
      </c>
      <c r="H1514" t="s">
        <v>134</v>
      </c>
      <c r="I1514">
        <v>18028</v>
      </c>
      <c r="J1514">
        <v>720.52300000000002</v>
      </c>
      <c r="K1514">
        <v>33.851579000000001</v>
      </c>
    </row>
    <row r="1515" spans="1:11">
      <c r="A1515" t="s">
        <v>135</v>
      </c>
      <c r="B1515">
        <v>0.27712352441275701</v>
      </c>
      <c r="C1515" t="s">
        <v>119</v>
      </c>
      <c r="D1515" t="s">
        <v>136</v>
      </c>
      <c r="E1515" t="s">
        <v>113</v>
      </c>
      <c r="F1515" t="s">
        <v>531</v>
      </c>
      <c r="G1515" t="s">
        <v>137</v>
      </c>
      <c r="H1515" t="s">
        <v>138</v>
      </c>
      <c r="I1515">
        <v>7439</v>
      </c>
      <c r="J1515">
        <v>792.98</v>
      </c>
      <c r="K1515">
        <v>33.851579000000001</v>
      </c>
    </row>
    <row r="1516" spans="1:11">
      <c r="A1516" t="s">
        <v>139</v>
      </c>
      <c r="B1516">
        <v>0.28761259006024198</v>
      </c>
      <c r="C1516" t="s">
        <v>119</v>
      </c>
      <c r="D1516" t="s">
        <v>140</v>
      </c>
      <c r="E1516" t="s">
        <v>113</v>
      </c>
      <c r="F1516" t="s">
        <v>531</v>
      </c>
      <c r="G1516" t="s">
        <v>137</v>
      </c>
      <c r="H1516" t="s">
        <v>141</v>
      </c>
      <c r="I1516">
        <v>7006</v>
      </c>
      <c r="J1516">
        <v>719.58699999999999</v>
      </c>
      <c r="K1516">
        <v>33.851579000000001</v>
      </c>
    </row>
    <row r="1517" spans="1:11">
      <c r="A1517" t="s">
        <v>142</v>
      </c>
      <c r="B1517">
        <v>0.378810207621467</v>
      </c>
      <c r="C1517" t="s">
        <v>119</v>
      </c>
      <c r="D1517" t="s">
        <v>143</v>
      </c>
      <c r="E1517" t="s">
        <v>113</v>
      </c>
      <c r="F1517" t="s">
        <v>531</v>
      </c>
      <c r="G1517" t="s">
        <v>137</v>
      </c>
      <c r="H1517" t="s">
        <v>144</v>
      </c>
      <c r="I1517">
        <v>9943</v>
      </c>
      <c r="J1517">
        <v>775.38400000000001</v>
      </c>
      <c r="K1517">
        <v>33.851579000000001</v>
      </c>
    </row>
    <row r="1518" spans="1:11">
      <c r="A1518" t="s">
        <v>145</v>
      </c>
      <c r="B1518">
        <v>1.6234982459505901E-4</v>
      </c>
      <c r="C1518" t="s">
        <v>148</v>
      </c>
      <c r="D1518" t="s">
        <v>146</v>
      </c>
      <c r="E1518" t="s">
        <v>147</v>
      </c>
      <c r="F1518" t="s">
        <v>531</v>
      </c>
      <c r="G1518" t="s">
        <v>149</v>
      </c>
      <c r="H1518" t="s">
        <v>149</v>
      </c>
      <c r="I1518">
        <v>5</v>
      </c>
      <c r="J1518">
        <v>909.78599999999994</v>
      </c>
      <c r="K1518">
        <v>33.851579000000001</v>
      </c>
    </row>
    <row r="1519" spans="1:11">
      <c r="A1519" t="s">
        <v>150</v>
      </c>
      <c r="B1519" s="21">
        <v>3.0943577534931701E-5</v>
      </c>
      <c r="C1519" t="s">
        <v>148</v>
      </c>
      <c r="D1519" t="s">
        <v>151</v>
      </c>
      <c r="E1519" t="s">
        <v>147</v>
      </c>
      <c r="F1519" t="s">
        <v>531</v>
      </c>
      <c r="G1519" t="s">
        <v>149</v>
      </c>
      <c r="H1519" t="s">
        <v>149</v>
      </c>
      <c r="I1519">
        <v>1</v>
      </c>
      <c r="J1519">
        <v>954.66399999999999</v>
      </c>
      <c r="K1519">
        <v>33.851579000000001</v>
      </c>
    </row>
    <row r="1520" spans="1:11">
      <c r="A1520" t="s">
        <v>152</v>
      </c>
      <c r="B1520">
        <v>5.4797731711335798E-4</v>
      </c>
      <c r="C1520" t="s">
        <v>148</v>
      </c>
      <c r="D1520" t="s">
        <v>153</v>
      </c>
      <c r="E1520" t="s">
        <v>147</v>
      </c>
      <c r="F1520" t="s">
        <v>531</v>
      </c>
      <c r="G1520" t="s">
        <v>149</v>
      </c>
      <c r="H1520" t="s">
        <v>149</v>
      </c>
      <c r="I1520">
        <v>26</v>
      </c>
      <c r="J1520">
        <v>1401.625</v>
      </c>
      <c r="K1520">
        <v>33.851579000000001</v>
      </c>
    </row>
    <row r="1521" spans="1:11">
      <c r="A1521" t="s">
        <v>154</v>
      </c>
      <c r="B1521">
        <v>3.2707415091383498E-4</v>
      </c>
      <c r="C1521" t="s">
        <v>148</v>
      </c>
      <c r="D1521" t="s">
        <v>155</v>
      </c>
      <c r="E1521" t="s">
        <v>147</v>
      </c>
      <c r="F1521" t="s">
        <v>531</v>
      </c>
      <c r="G1521" t="s">
        <v>149</v>
      </c>
      <c r="H1521" t="s">
        <v>149</v>
      </c>
      <c r="I1521">
        <v>9</v>
      </c>
      <c r="J1521">
        <v>812.86300000000006</v>
      </c>
      <c r="K1521">
        <v>33.851579000000001</v>
      </c>
    </row>
    <row r="1522" spans="1:11">
      <c r="A1522" t="s">
        <v>156</v>
      </c>
      <c r="B1522">
        <v>5.8533780136577798E-2</v>
      </c>
      <c r="C1522" t="s">
        <v>119</v>
      </c>
      <c r="D1522" t="s">
        <v>157</v>
      </c>
      <c r="E1522" t="s">
        <v>113</v>
      </c>
      <c r="F1522" t="s">
        <v>531</v>
      </c>
      <c r="G1522" t="s">
        <v>158</v>
      </c>
      <c r="H1522" t="s">
        <v>158</v>
      </c>
      <c r="I1522">
        <v>1336</v>
      </c>
      <c r="J1522">
        <v>674.25</v>
      </c>
      <c r="K1522">
        <v>33.851579000000001</v>
      </c>
    </row>
    <row r="1523" spans="1:11">
      <c r="A1523" t="s">
        <v>159</v>
      </c>
      <c r="B1523">
        <v>1.31139135180472E-2</v>
      </c>
      <c r="C1523" t="s">
        <v>162</v>
      </c>
      <c r="D1523" t="s">
        <v>160</v>
      </c>
      <c r="E1523" t="s">
        <v>161</v>
      </c>
      <c r="F1523" t="s">
        <v>531</v>
      </c>
      <c r="G1523" t="s">
        <v>149</v>
      </c>
      <c r="H1523" t="s">
        <v>149</v>
      </c>
      <c r="I1523">
        <v>495</v>
      </c>
      <c r="J1523">
        <v>1115.049</v>
      </c>
      <c r="K1523">
        <v>33.851579000000001</v>
      </c>
    </row>
    <row r="1524" spans="1:11">
      <c r="A1524" t="s">
        <v>163</v>
      </c>
      <c r="B1524" s="21">
        <v>4.0553178423884401E-5</v>
      </c>
      <c r="C1524" t="s">
        <v>166</v>
      </c>
      <c r="D1524" t="s">
        <v>164</v>
      </c>
      <c r="E1524" t="s">
        <v>165</v>
      </c>
      <c r="F1524" t="s">
        <v>531</v>
      </c>
      <c r="G1524" t="s">
        <v>149</v>
      </c>
      <c r="H1524" t="s">
        <v>149</v>
      </c>
      <c r="I1524">
        <v>2</v>
      </c>
      <c r="J1524">
        <v>1456.8879999999999</v>
      </c>
      <c r="K1524">
        <v>33.851579000000001</v>
      </c>
    </row>
    <row r="1525" spans="1:11">
      <c r="A1525" t="s">
        <v>167</v>
      </c>
      <c r="B1525">
        <v>4.6553865439246398E-3</v>
      </c>
      <c r="C1525" t="s">
        <v>162</v>
      </c>
      <c r="D1525" t="s">
        <v>168</v>
      </c>
      <c r="E1525" t="s">
        <v>169</v>
      </c>
      <c r="F1525" t="s">
        <v>531</v>
      </c>
      <c r="G1525" t="s">
        <v>149</v>
      </c>
      <c r="H1525" t="s">
        <v>170</v>
      </c>
      <c r="I1525">
        <v>195</v>
      </c>
      <c r="J1525">
        <v>1237.3710000000001</v>
      </c>
      <c r="K1525">
        <v>33.851579000000001</v>
      </c>
    </row>
    <row r="1526" spans="1:11">
      <c r="A1526" t="s">
        <v>171</v>
      </c>
      <c r="B1526" s="21">
        <v>9.2338265851484296E-5</v>
      </c>
      <c r="C1526" t="s">
        <v>166</v>
      </c>
      <c r="D1526" t="s">
        <v>172</v>
      </c>
      <c r="E1526" t="s">
        <v>165</v>
      </c>
      <c r="F1526" t="s">
        <v>531</v>
      </c>
      <c r="G1526" t="s">
        <v>149</v>
      </c>
      <c r="H1526" t="s">
        <v>149</v>
      </c>
      <c r="I1526">
        <v>4</v>
      </c>
      <c r="J1526">
        <v>1279.674</v>
      </c>
      <c r="K1526">
        <v>33.851579000000001</v>
      </c>
    </row>
    <row r="1527" spans="1:11">
      <c r="A1527" t="s">
        <v>173</v>
      </c>
      <c r="B1527">
        <v>1.2326352257957499E-4</v>
      </c>
      <c r="C1527" t="s">
        <v>162</v>
      </c>
      <c r="D1527" t="s">
        <v>174</v>
      </c>
      <c r="E1527" t="s">
        <v>165</v>
      </c>
      <c r="F1527" t="s">
        <v>531</v>
      </c>
      <c r="G1527" t="s">
        <v>149</v>
      </c>
      <c r="H1527" t="s">
        <v>149</v>
      </c>
      <c r="I1527">
        <v>6</v>
      </c>
      <c r="J1527">
        <v>1437.93</v>
      </c>
      <c r="K1527">
        <v>33.851579000000001</v>
      </c>
    </row>
    <row r="1528" spans="1:11">
      <c r="A1528" t="s">
        <v>175</v>
      </c>
      <c r="B1528" s="21">
        <v>4.2741679579492401E-5</v>
      </c>
      <c r="C1528" t="s">
        <v>162</v>
      </c>
      <c r="D1528" t="s">
        <v>176</v>
      </c>
      <c r="E1528" t="s">
        <v>165</v>
      </c>
      <c r="F1528" t="s">
        <v>531</v>
      </c>
      <c r="G1528" t="s">
        <v>149</v>
      </c>
      <c r="H1528" t="s">
        <v>149</v>
      </c>
      <c r="I1528">
        <v>2</v>
      </c>
      <c r="J1528">
        <v>1382.2909999999999</v>
      </c>
      <c r="K1528">
        <v>33.851579000000001</v>
      </c>
    </row>
    <row r="1529" spans="1:11">
      <c r="A1529" t="s">
        <v>177</v>
      </c>
      <c r="B1529">
        <v>3.0103681389670699E-2</v>
      </c>
      <c r="C1529" t="s">
        <v>162</v>
      </c>
      <c r="D1529" t="s">
        <v>178</v>
      </c>
      <c r="E1529" t="s">
        <v>179</v>
      </c>
      <c r="F1529" t="s">
        <v>531</v>
      </c>
      <c r="G1529" t="s">
        <v>179</v>
      </c>
      <c r="H1529" t="s">
        <v>179</v>
      </c>
      <c r="I1529">
        <v>1437</v>
      </c>
      <c r="J1529">
        <v>1410.127</v>
      </c>
      <c r="K1529">
        <v>33.851579000000001</v>
      </c>
    </row>
    <row r="1530" spans="1:11">
      <c r="A1530" t="s">
        <v>180</v>
      </c>
      <c r="B1530">
        <v>3.2376359577295901E-3</v>
      </c>
      <c r="C1530" t="s">
        <v>162</v>
      </c>
      <c r="D1530" t="s">
        <v>181</v>
      </c>
      <c r="E1530" t="s">
        <v>165</v>
      </c>
      <c r="F1530" t="s">
        <v>531</v>
      </c>
      <c r="G1530" t="s">
        <v>149</v>
      </c>
      <c r="H1530" t="s">
        <v>149</v>
      </c>
      <c r="I1530">
        <v>153</v>
      </c>
      <c r="J1530">
        <v>1395.9970000000001</v>
      </c>
      <c r="K1530">
        <v>33.851579000000001</v>
      </c>
    </row>
    <row r="1531" spans="1:11">
      <c r="A1531" t="s">
        <v>182</v>
      </c>
      <c r="B1531">
        <v>1.3009501976836001E-4</v>
      </c>
      <c r="C1531" t="s">
        <v>166</v>
      </c>
      <c r="D1531" t="s">
        <v>183</v>
      </c>
      <c r="E1531" t="s">
        <v>165</v>
      </c>
      <c r="F1531" t="s">
        <v>531</v>
      </c>
      <c r="G1531" t="s">
        <v>149</v>
      </c>
      <c r="H1531" t="s">
        <v>149</v>
      </c>
      <c r="I1531">
        <v>6</v>
      </c>
      <c r="J1531">
        <v>1362.422</v>
      </c>
      <c r="K1531">
        <v>33.851579000000001</v>
      </c>
    </row>
    <row r="1532" spans="1:11">
      <c r="A1532" t="s">
        <v>184</v>
      </c>
      <c r="B1532" s="21">
        <v>4.53529266875792E-5</v>
      </c>
      <c r="C1532" t="s">
        <v>186</v>
      </c>
      <c r="D1532" t="s">
        <v>185</v>
      </c>
      <c r="E1532" t="s">
        <v>165</v>
      </c>
      <c r="F1532" t="s">
        <v>531</v>
      </c>
      <c r="G1532" t="s">
        <v>149</v>
      </c>
      <c r="H1532" t="s">
        <v>149</v>
      </c>
      <c r="I1532">
        <v>2</v>
      </c>
      <c r="J1532">
        <v>1302.704</v>
      </c>
      <c r="K1532">
        <v>33.851579000000001</v>
      </c>
    </row>
    <row r="1533" spans="1:11">
      <c r="A1533" t="s">
        <v>187</v>
      </c>
      <c r="B1533">
        <v>1.05871987269179E-4</v>
      </c>
      <c r="C1533" t="s">
        <v>186</v>
      </c>
      <c r="D1533" t="s">
        <v>188</v>
      </c>
      <c r="E1533" t="s">
        <v>165</v>
      </c>
      <c r="F1533" t="s">
        <v>531</v>
      </c>
      <c r="G1533" t="s">
        <v>149</v>
      </c>
      <c r="H1533" t="s">
        <v>149</v>
      </c>
      <c r="I1533">
        <v>5</v>
      </c>
      <c r="J1533">
        <v>1395.115</v>
      </c>
      <c r="K1533">
        <v>33.851579000000001</v>
      </c>
    </row>
    <row r="1534" spans="1:11">
      <c r="A1534" t="s">
        <v>189</v>
      </c>
      <c r="B1534" s="21">
        <v>6.9528079269984093E-5</v>
      </c>
      <c r="C1534" t="s">
        <v>186</v>
      </c>
      <c r="D1534" t="s">
        <v>190</v>
      </c>
      <c r="E1534" t="s">
        <v>165</v>
      </c>
      <c r="F1534" t="s">
        <v>531</v>
      </c>
      <c r="G1534" t="s">
        <v>149</v>
      </c>
      <c r="H1534" t="s">
        <v>149</v>
      </c>
      <c r="I1534">
        <v>3</v>
      </c>
      <c r="J1534">
        <v>1274.624</v>
      </c>
      <c r="K1534">
        <v>33.851579000000001</v>
      </c>
    </row>
    <row r="1535" spans="1:11">
      <c r="A1535" t="s">
        <v>191</v>
      </c>
      <c r="B1535" s="21">
        <v>4.5548940024281998E-5</v>
      </c>
      <c r="C1535" t="s">
        <v>186</v>
      </c>
      <c r="D1535" t="s">
        <v>192</v>
      </c>
      <c r="E1535" t="s">
        <v>165</v>
      </c>
      <c r="F1535" t="s">
        <v>531</v>
      </c>
      <c r="G1535" t="s">
        <v>149</v>
      </c>
      <c r="H1535" t="s">
        <v>149</v>
      </c>
      <c r="I1535">
        <v>2</v>
      </c>
      <c r="J1535">
        <v>1297.098</v>
      </c>
      <c r="K1535">
        <v>33.851579000000001</v>
      </c>
    </row>
    <row r="1536" spans="1:11">
      <c r="A1536" t="s">
        <v>193</v>
      </c>
      <c r="B1536" s="21">
        <v>8.9473340770509306E-5</v>
      </c>
      <c r="C1536" t="s">
        <v>162</v>
      </c>
      <c r="D1536" t="s">
        <v>194</v>
      </c>
      <c r="E1536" t="s">
        <v>165</v>
      </c>
      <c r="F1536" t="s">
        <v>531</v>
      </c>
      <c r="G1536" t="s">
        <v>149</v>
      </c>
      <c r="H1536" t="s">
        <v>149</v>
      </c>
      <c r="I1536">
        <v>4</v>
      </c>
      <c r="J1536">
        <v>1320.6489999999999</v>
      </c>
      <c r="K1536">
        <v>33.851579000000001</v>
      </c>
    </row>
    <row r="1537" spans="1:11">
      <c r="A1537" t="s">
        <v>195</v>
      </c>
      <c r="B1537">
        <v>1.23634875166868E-4</v>
      </c>
      <c r="C1537" t="s">
        <v>166</v>
      </c>
      <c r="D1537" t="s">
        <v>196</v>
      </c>
      <c r="E1537" t="s">
        <v>165</v>
      </c>
      <c r="F1537" t="s">
        <v>531</v>
      </c>
      <c r="G1537" t="s">
        <v>149</v>
      </c>
      <c r="H1537" t="s">
        <v>149</v>
      </c>
      <c r="I1537">
        <v>6</v>
      </c>
      <c r="J1537">
        <v>1433.6110000000001</v>
      </c>
      <c r="K1537">
        <v>33.851579000000001</v>
      </c>
    </row>
    <row r="1538" spans="1:11">
      <c r="A1538" t="s">
        <v>197</v>
      </c>
      <c r="B1538" s="21">
        <v>4.0647285378971802E-5</v>
      </c>
      <c r="C1538" t="s">
        <v>162</v>
      </c>
      <c r="D1538" t="s">
        <v>198</v>
      </c>
      <c r="E1538" t="s">
        <v>165</v>
      </c>
      <c r="F1538" t="s">
        <v>531</v>
      </c>
      <c r="G1538" t="s">
        <v>149</v>
      </c>
      <c r="H1538" t="s">
        <v>149</v>
      </c>
      <c r="I1538">
        <v>2</v>
      </c>
      <c r="J1538">
        <v>1453.5150000000001</v>
      </c>
      <c r="K1538">
        <v>33.851579000000001</v>
      </c>
    </row>
    <row r="1539" spans="1:11">
      <c r="A1539" t="s">
        <v>199</v>
      </c>
      <c r="B1539">
        <v>1.9334899970493801E-4</v>
      </c>
      <c r="C1539" t="s">
        <v>166</v>
      </c>
      <c r="D1539" t="s">
        <v>200</v>
      </c>
      <c r="E1539" t="s">
        <v>165</v>
      </c>
      <c r="F1539" t="s">
        <v>531</v>
      </c>
      <c r="G1539" t="s">
        <v>149</v>
      </c>
      <c r="H1539" t="s">
        <v>149</v>
      </c>
      <c r="I1539">
        <v>9</v>
      </c>
      <c r="J1539">
        <v>1375.06</v>
      </c>
      <c r="K1539">
        <v>33.851579000000001</v>
      </c>
    </row>
    <row r="1540" spans="1:11">
      <c r="A1540" t="s">
        <v>201</v>
      </c>
      <c r="B1540" s="21">
        <v>7.6176908447612394E-5</v>
      </c>
      <c r="C1540" t="s">
        <v>203</v>
      </c>
      <c r="D1540" t="s">
        <v>202</v>
      </c>
      <c r="E1540" t="s">
        <v>147</v>
      </c>
      <c r="F1540" t="s">
        <v>531</v>
      </c>
      <c r="G1540" t="s">
        <v>149</v>
      </c>
      <c r="H1540" t="s">
        <v>149</v>
      </c>
      <c r="I1540">
        <v>2</v>
      </c>
      <c r="J1540">
        <v>775.58199999999999</v>
      </c>
      <c r="K1540">
        <v>33.851579000000001</v>
      </c>
    </row>
    <row r="1541" spans="1:11">
      <c r="A1541" t="s">
        <v>204</v>
      </c>
      <c r="B1541">
        <v>2.6250600491238698E-4</v>
      </c>
      <c r="C1541" t="s">
        <v>203</v>
      </c>
      <c r="D1541" t="s">
        <v>205</v>
      </c>
      <c r="E1541" t="s">
        <v>147</v>
      </c>
      <c r="F1541" t="s">
        <v>531</v>
      </c>
      <c r="G1541" t="s">
        <v>149</v>
      </c>
      <c r="H1541" t="s">
        <v>149</v>
      </c>
      <c r="I1541">
        <v>8</v>
      </c>
      <c r="J1541">
        <v>900.26800000000003</v>
      </c>
      <c r="K1541">
        <v>33.851579000000001</v>
      </c>
    </row>
    <row r="1542" spans="1:11">
      <c r="A1542" t="s">
        <v>209</v>
      </c>
      <c r="B1542">
        <v>2.6635016743834102E-4</v>
      </c>
      <c r="C1542" t="s">
        <v>203</v>
      </c>
      <c r="D1542" t="s">
        <v>210</v>
      </c>
      <c r="E1542" t="s">
        <v>165</v>
      </c>
      <c r="F1542" t="s">
        <v>531</v>
      </c>
      <c r="G1542" t="s">
        <v>149</v>
      </c>
      <c r="H1542" t="s">
        <v>149</v>
      </c>
      <c r="I1542">
        <v>9</v>
      </c>
      <c r="J1542">
        <v>998.18399999999997</v>
      </c>
      <c r="K1542">
        <v>33.851579000000001</v>
      </c>
    </row>
    <row r="1543" spans="1:11">
      <c r="A1543" t="s">
        <v>211</v>
      </c>
      <c r="B1543">
        <v>2.14545445659795E-4</v>
      </c>
      <c r="C1543" t="s">
        <v>203</v>
      </c>
      <c r="D1543" t="s">
        <v>212</v>
      </c>
      <c r="E1543" t="s">
        <v>165</v>
      </c>
      <c r="F1543" t="s">
        <v>531</v>
      </c>
      <c r="G1543" t="s">
        <v>149</v>
      </c>
      <c r="H1543" t="s">
        <v>149</v>
      </c>
      <c r="I1543">
        <v>5</v>
      </c>
      <c r="J1543">
        <v>688.44899999999996</v>
      </c>
      <c r="K1543">
        <v>33.851579000000001</v>
      </c>
    </row>
    <row r="1544" spans="1:11">
      <c r="A1544" t="s">
        <v>213</v>
      </c>
      <c r="B1544">
        <v>3.27539653938591E-4</v>
      </c>
      <c r="C1544" t="s">
        <v>208</v>
      </c>
      <c r="D1544" t="s">
        <v>214</v>
      </c>
      <c r="E1544" t="s">
        <v>165</v>
      </c>
      <c r="F1544" t="s">
        <v>531</v>
      </c>
      <c r="G1544" t="s">
        <v>149</v>
      </c>
      <c r="H1544" t="s">
        <v>149</v>
      </c>
      <c r="I1544">
        <v>4</v>
      </c>
      <c r="J1544">
        <v>360.75900000000001</v>
      </c>
      <c r="K1544">
        <v>33.851579000000001</v>
      </c>
    </row>
    <row r="1545" spans="1:11">
      <c r="A1545" t="s">
        <v>215</v>
      </c>
      <c r="B1545">
        <v>1.4042803274799001E-2</v>
      </c>
      <c r="C1545" t="s">
        <v>203</v>
      </c>
      <c r="D1545" t="s">
        <v>216</v>
      </c>
      <c r="E1545" t="s">
        <v>217</v>
      </c>
      <c r="F1545" t="s">
        <v>531</v>
      </c>
      <c r="G1545" t="s">
        <v>149</v>
      </c>
      <c r="H1545" t="s">
        <v>149</v>
      </c>
      <c r="I1545">
        <v>121</v>
      </c>
      <c r="J1545">
        <v>254.53800000000001</v>
      </c>
      <c r="K1545">
        <v>33.851579000000001</v>
      </c>
    </row>
    <row r="1546" spans="1:11">
      <c r="A1546" t="s">
        <v>218</v>
      </c>
      <c r="B1546">
        <v>2.9187838535908901E-4</v>
      </c>
      <c r="C1546" t="s">
        <v>203</v>
      </c>
      <c r="D1546" t="s">
        <v>219</v>
      </c>
      <c r="E1546" t="s">
        <v>217</v>
      </c>
      <c r="F1546" t="s">
        <v>531</v>
      </c>
      <c r="G1546" t="s">
        <v>149</v>
      </c>
      <c r="H1546" t="s">
        <v>149</v>
      </c>
      <c r="I1546">
        <v>2</v>
      </c>
      <c r="J1546">
        <v>202.41800000000001</v>
      </c>
      <c r="K1546">
        <v>33.851579000000001</v>
      </c>
    </row>
    <row r="1547" spans="1:11">
      <c r="A1547" t="s">
        <v>220</v>
      </c>
      <c r="B1547">
        <v>1.5850754259590399E-2</v>
      </c>
      <c r="C1547" t="s">
        <v>208</v>
      </c>
      <c r="D1547" t="s">
        <v>221</v>
      </c>
      <c r="E1547" t="s">
        <v>147</v>
      </c>
      <c r="F1547" t="s">
        <v>531</v>
      </c>
      <c r="G1547" t="s">
        <v>149</v>
      </c>
      <c r="H1547" t="s">
        <v>149</v>
      </c>
      <c r="I1547">
        <v>134</v>
      </c>
      <c r="J1547">
        <v>249.733</v>
      </c>
      <c r="K1547">
        <v>33.851579000000001</v>
      </c>
    </row>
    <row r="1548" spans="1:11">
      <c r="A1548" t="s">
        <v>222</v>
      </c>
      <c r="B1548">
        <v>2.1739499947608701E-3</v>
      </c>
      <c r="C1548" t="s">
        <v>203</v>
      </c>
      <c r="D1548" t="s">
        <v>223</v>
      </c>
      <c r="E1548" t="s">
        <v>224</v>
      </c>
      <c r="F1548" t="s">
        <v>531</v>
      </c>
      <c r="G1548" t="s">
        <v>149</v>
      </c>
      <c r="H1548" t="s">
        <v>149</v>
      </c>
      <c r="I1548">
        <v>54</v>
      </c>
      <c r="J1548">
        <v>733.779</v>
      </c>
      <c r="K1548">
        <v>33.851579000000001</v>
      </c>
    </row>
    <row r="1549" spans="1:11">
      <c r="A1549" t="s">
        <v>225</v>
      </c>
      <c r="B1549">
        <v>4.8632142369529598E-4</v>
      </c>
      <c r="C1549" t="s">
        <v>203</v>
      </c>
      <c r="D1549" t="s">
        <v>226</v>
      </c>
      <c r="E1549" t="s">
        <v>217</v>
      </c>
      <c r="F1549" t="s">
        <v>531</v>
      </c>
      <c r="G1549" t="s">
        <v>149</v>
      </c>
      <c r="H1549" t="s">
        <v>149</v>
      </c>
      <c r="I1549">
        <v>5</v>
      </c>
      <c r="J1549">
        <v>303.71600000000001</v>
      </c>
      <c r="K1549">
        <v>33.851579000000001</v>
      </c>
    </row>
    <row r="1550" spans="1:11">
      <c r="A1550" t="s">
        <v>227</v>
      </c>
      <c r="B1550">
        <v>5.2936958057606402E-4</v>
      </c>
      <c r="C1550" t="s">
        <v>203</v>
      </c>
      <c r="D1550" t="s">
        <v>228</v>
      </c>
      <c r="E1550" t="s">
        <v>165</v>
      </c>
      <c r="F1550" t="s">
        <v>531</v>
      </c>
      <c r="G1550" t="s">
        <v>149</v>
      </c>
      <c r="H1550" t="s">
        <v>149</v>
      </c>
      <c r="I1550">
        <v>12</v>
      </c>
      <c r="J1550">
        <v>669.64300000000003</v>
      </c>
      <c r="K1550">
        <v>33.851579000000001</v>
      </c>
    </row>
    <row r="1551" spans="1:11">
      <c r="A1551" t="s">
        <v>229</v>
      </c>
      <c r="B1551">
        <v>5.8571456309955998E-3</v>
      </c>
      <c r="C1551" t="s">
        <v>203</v>
      </c>
      <c r="D1551" t="s">
        <v>230</v>
      </c>
      <c r="E1551" t="s">
        <v>231</v>
      </c>
      <c r="F1551" t="s">
        <v>531</v>
      </c>
      <c r="G1551" t="s">
        <v>149</v>
      </c>
      <c r="H1551" t="s">
        <v>149</v>
      </c>
      <c r="I1551">
        <v>114</v>
      </c>
      <c r="J1551">
        <v>574.96299999999997</v>
      </c>
      <c r="K1551">
        <v>33.851579000000001</v>
      </c>
    </row>
    <row r="1552" spans="1:11">
      <c r="A1552" t="s">
        <v>232</v>
      </c>
      <c r="B1552">
        <v>8.0306213327516002E-2</v>
      </c>
      <c r="C1552" t="s">
        <v>233</v>
      </c>
      <c r="D1552" t="s">
        <v>1</v>
      </c>
      <c r="E1552" t="s">
        <v>113</v>
      </c>
      <c r="F1552" t="s">
        <v>531</v>
      </c>
      <c r="G1552" t="s">
        <v>1</v>
      </c>
      <c r="H1552" t="s">
        <v>1</v>
      </c>
      <c r="I1552">
        <v>3154</v>
      </c>
      <c r="J1552">
        <v>1160.202</v>
      </c>
      <c r="K1552">
        <v>33.851579000000001</v>
      </c>
    </row>
    <row r="1553" spans="1:11">
      <c r="A1553" t="s">
        <v>234</v>
      </c>
      <c r="B1553">
        <v>5.6428875568015303E-4</v>
      </c>
      <c r="C1553" t="s">
        <v>236</v>
      </c>
      <c r="D1553" t="s">
        <v>235</v>
      </c>
      <c r="E1553" t="s">
        <v>165</v>
      </c>
      <c r="F1553" t="s">
        <v>531</v>
      </c>
      <c r="G1553" t="s">
        <v>149</v>
      </c>
      <c r="H1553" t="s">
        <v>149</v>
      </c>
      <c r="I1553">
        <v>25</v>
      </c>
      <c r="J1553">
        <v>1308.759</v>
      </c>
      <c r="K1553">
        <v>33.851579000000001</v>
      </c>
    </row>
    <row r="1554" spans="1:11">
      <c r="A1554" t="s">
        <v>237</v>
      </c>
      <c r="B1554">
        <v>1.53289538685575E-2</v>
      </c>
      <c r="C1554" t="s">
        <v>162</v>
      </c>
      <c r="D1554" t="s">
        <v>238</v>
      </c>
      <c r="E1554" t="s">
        <v>165</v>
      </c>
      <c r="F1554" t="s">
        <v>531</v>
      </c>
      <c r="G1554" t="s">
        <v>149</v>
      </c>
      <c r="H1554" t="s">
        <v>149</v>
      </c>
      <c r="I1554">
        <v>697</v>
      </c>
      <c r="J1554">
        <v>1343.202</v>
      </c>
      <c r="K1554">
        <v>33.851579000000001</v>
      </c>
    </row>
    <row r="1555" spans="1:11">
      <c r="A1555" t="s">
        <v>239</v>
      </c>
      <c r="B1555">
        <v>1.18187987214072E-2</v>
      </c>
      <c r="C1555" t="s">
        <v>241</v>
      </c>
      <c r="D1555" t="s">
        <v>240</v>
      </c>
      <c r="E1555" t="s">
        <v>169</v>
      </c>
      <c r="F1555" t="s">
        <v>531</v>
      </c>
      <c r="G1555" t="s">
        <v>149</v>
      </c>
      <c r="H1555" t="s">
        <v>242</v>
      </c>
      <c r="I1555">
        <v>514</v>
      </c>
      <c r="J1555">
        <v>1284.7270000000001</v>
      </c>
      <c r="K1555">
        <v>33.851579000000001</v>
      </c>
    </row>
    <row r="1556" spans="1:11">
      <c r="A1556" t="s">
        <v>111</v>
      </c>
      <c r="B1556">
        <v>0.11681939534815899</v>
      </c>
      <c r="C1556" t="s">
        <v>114</v>
      </c>
      <c r="D1556" t="s">
        <v>112</v>
      </c>
      <c r="E1556" t="s">
        <v>113</v>
      </c>
      <c r="F1556" t="s">
        <v>532</v>
      </c>
      <c r="G1556" t="s">
        <v>115</v>
      </c>
      <c r="H1556" t="s">
        <v>116</v>
      </c>
      <c r="I1556">
        <v>29</v>
      </c>
      <c r="J1556">
        <v>627.36500000000001</v>
      </c>
      <c r="K1556">
        <v>0.39569700000000002</v>
      </c>
    </row>
    <row r="1557" spans="1:11">
      <c r="A1557" t="s">
        <v>117</v>
      </c>
      <c r="B1557">
        <v>0.43160493425961799</v>
      </c>
      <c r="C1557" t="s">
        <v>119</v>
      </c>
      <c r="D1557" t="s">
        <v>118</v>
      </c>
      <c r="E1557" t="s">
        <v>113</v>
      </c>
      <c r="F1557" t="s">
        <v>532</v>
      </c>
      <c r="G1557" t="s">
        <v>120</v>
      </c>
      <c r="H1557" t="s">
        <v>121</v>
      </c>
      <c r="I1557">
        <v>158</v>
      </c>
      <c r="J1557">
        <v>925.14099999999996</v>
      </c>
      <c r="K1557">
        <v>0.39569700000000002</v>
      </c>
    </row>
    <row r="1558" spans="1:11">
      <c r="A1558" t="s">
        <v>122</v>
      </c>
      <c r="B1558">
        <v>0.14023200607169101</v>
      </c>
      <c r="C1558" t="s">
        <v>124</v>
      </c>
      <c r="D1558" t="s">
        <v>123</v>
      </c>
      <c r="E1558" t="s">
        <v>113</v>
      </c>
      <c r="F1558" t="s">
        <v>532</v>
      </c>
      <c r="G1558" t="s">
        <v>120</v>
      </c>
      <c r="H1558" t="s">
        <v>125</v>
      </c>
      <c r="I1558">
        <v>43</v>
      </c>
      <c r="J1558">
        <v>774.923</v>
      </c>
      <c r="K1558">
        <v>0.39569700000000002</v>
      </c>
    </row>
    <row r="1559" spans="1:11">
      <c r="A1559" t="s">
        <v>126</v>
      </c>
      <c r="B1559">
        <v>0.31344815594852099</v>
      </c>
      <c r="C1559" t="s">
        <v>119</v>
      </c>
      <c r="D1559" t="s">
        <v>127</v>
      </c>
      <c r="E1559" t="s">
        <v>113</v>
      </c>
      <c r="F1559" t="s">
        <v>532</v>
      </c>
      <c r="G1559" t="s">
        <v>120</v>
      </c>
      <c r="H1559" t="s">
        <v>128</v>
      </c>
      <c r="I1559">
        <v>105</v>
      </c>
      <c r="J1559">
        <v>846.56600000000003</v>
      </c>
      <c r="K1559">
        <v>0.39569700000000002</v>
      </c>
    </row>
    <row r="1560" spans="1:11">
      <c r="A1560" t="s">
        <v>129</v>
      </c>
      <c r="B1560">
        <v>3.8507274330885501E-2</v>
      </c>
      <c r="C1560" t="s">
        <v>124</v>
      </c>
      <c r="D1560" t="s">
        <v>130</v>
      </c>
      <c r="E1560" t="s">
        <v>113</v>
      </c>
      <c r="F1560" t="s">
        <v>532</v>
      </c>
      <c r="G1560" t="s">
        <v>120</v>
      </c>
      <c r="H1560" t="s">
        <v>131</v>
      </c>
      <c r="I1560">
        <v>5</v>
      </c>
      <c r="J1560">
        <v>328.14400000000001</v>
      </c>
      <c r="K1560">
        <v>0.39569700000000002</v>
      </c>
    </row>
    <row r="1561" spans="1:11">
      <c r="A1561" t="s">
        <v>132</v>
      </c>
      <c r="B1561">
        <v>0.291116945698285</v>
      </c>
      <c r="C1561" t="s">
        <v>114</v>
      </c>
      <c r="D1561" t="s">
        <v>133</v>
      </c>
      <c r="E1561" t="s">
        <v>113</v>
      </c>
      <c r="F1561" t="s">
        <v>532</v>
      </c>
      <c r="G1561" t="s">
        <v>115</v>
      </c>
      <c r="H1561" t="s">
        <v>134</v>
      </c>
      <c r="I1561">
        <v>83</v>
      </c>
      <c r="J1561">
        <v>720.52300000000002</v>
      </c>
      <c r="K1561">
        <v>0.39569700000000002</v>
      </c>
    </row>
    <row r="1562" spans="1:11">
      <c r="A1562" t="s">
        <v>135</v>
      </c>
      <c r="B1562">
        <v>0.478042234155997</v>
      </c>
      <c r="C1562" t="s">
        <v>119</v>
      </c>
      <c r="D1562" t="s">
        <v>136</v>
      </c>
      <c r="E1562" t="s">
        <v>113</v>
      </c>
      <c r="F1562" t="s">
        <v>532</v>
      </c>
      <c r="G1562" t="s">
        <v>137</v>
      </c>
      <c r="H1562" t="s">
        <v>138</v>
      </c>
      <c r="I1562">
        <v>150</v>
      </c>
      <c r="J1562">
        <v>792.98</v>
      </c>
      <c r="K1562">
        <v>0.39569700000000002</v>
      </c>
    </row>
    <row r="1563" spans="1:11">
      <c r="A1563" t="s">
        <v>139</v>
      </c>
      <c r="B1563">
        <v>0.44602341080656699</v>
      </c>
      <c r="C1563" t="s">
        <v>119</v>
      </c>
      <c r="D1563" t="s">
        <v>140</v>
      </c>
      <c r="E1563" t="s">
        <v>113</v>
      </c>
      <c r="F1563" t="s">
        <v>532</v>
      </c>
      <c r="G1563" t="s">
        <v>137</v>
      </c>
      <c r="H1563" t="s">
        <v>141</v>
      </c>
      <c r="I1563">
        <v>127</v>
      </c>
      <c r="J1563">
        <v>719.58699999999999</v>
      </c>
      <c r="K1563">
        <v>0.39569700000000002</v>
      </c>
    </row>
    <row r="1564" spans="1:11">
      <c r="A1564" t="s">
        <v>142</v>
      </c>
      <c r="B1564">
        <v>0.41718662535939899</v>
      </c>
      <c r="C1564" t="s">
        <v>119</v>
      </c>
      <c r="D1564" t="s">
        <v>143</v>
      </c>
      <c r="E1564" t="s">
        <v>113</v>
      </c>
      <c r="F1564" t="s">
        <v>532</v>
      </c>
      <c r="G1564" t="s">
        <v>137</v>
      </c>
      <c r="H1564" t="s">
        <v>144</v>
      </c>
      <c r="I1564">
        <v>128</v>
      </c>
      <c r="J1564">
        <v>775.38400000000001</v>
      </c>
      <c r="K1564">
        <v>0.39569700000000002</v>
      </c>
    </row>
    <row r="1565" spans="1:11">
      <c r="A1565" t="s">
        <v>156</v>
      </c>
      <c r="B1565">
        <v>7.4962883369872196E-3</v>
      </c>
      <c r="C1565" t="s">
        <v>119</v>
      </c>
      <c r="D1565" t="s">
        <v>157</v>
      </c>
      <c r="E1565" t="s">
        <v>113</v>
      </c>
      <c r="F1565" t="s">
        <v>532</v>
      </c>
      <c r="G1565" t="s">
        <v>158</v>
      </c>
      <c r="H1565" t="s">
        <v>158</v>
      </c>
      <c r="I1565">
        <v>2</v>
      </c>
      <c r="J1565">
        <v>674.25</v>
      </c>
      <c r="K1565">
        <v>0.39569700000000002</v>
      </c>
    </row>
    <row r="1566" spans="1:11">
      <c r="A1566" t="s">
        <v>177</v>
      </c>
      <c r="B1566">
        <v>1.79216921994034E-3</v>
      </c>
      <c r="C1566" t="s">
        <v>162</v>
      </c>
      <c r="D1566" t="s">
        <v>178</v>
      </c>
      <c r="E1566" t="s">
        <v>179</v>
      </c>
      <c r="F1566" t="s">
        <v>532</v>
      </c>
      <c r="G1566" t="s">
        <v>179</v>
      </c>
      <c r="H1566" t="s">
        <v>179</v>
      </c>
      <c r="I1566">
        <v>1</v>
      </c>
      <c r="J1566">
        <v>1410.127</v>
      </c>
      <c r="K1566">
        <v>0.39569700000000002</v>
      </c>
    </row>
    <row r="1567" spans="1:11">
      <c r="A1567" t="s">
        <v>227</v>
      </c>
      <c r="B1567">
        <v>7.5478611905352997E-3</v>
      </c>
      <c r="C1567" t="s">
        <v>203</v>
      </c>
      <c r="D1567" t="s">
        <v>228</v>
      </c>
      <c r="E1567" t="s">
        <v>165</v>
      </c>
      <c r="F1567" t="s">
        <v>532</v>
      </c>
      <c r="G1567" t="s">
        <v>149</v>
      </c>
      <c r="H1567" t="s">
        <v>149</v>
      </c>
      <c r="I1567">
        <v>2</v>
      </c>
      <c r="J1567">
        <v>669.64300000000003</v>
      </c>
      <c r="K1567">
        <v>0.39569700000000002</v>
      </c>
    </row>
    <row r="1568" spans="1:11">
      <c r="A1568" t="s">
        <v>232</v>
      </c>
      <c r="B1568">
        <v>58.086845691454499</v>
      </c>
      <c r="C1568" t="s">
        <v>233</v>
      </c>
      <c r="D1568" t="s">
        <v>1</v>
      </c>
      <c r="E1568" t="s">
        <v>113</v>
      </c>
      <c r="F1568" t="s">
        <v>532</v>
      </c>
      <c r="G1568" t="s">
        <v>1</v>
      </c>
      <c r="H1568" t="s">
        <v>1</v>
      </c>
      <c r="I1568">
        <v>26667</v>
      </c>
      <c r="J1568">
        <v>1160.202</v>
      </c>
      <c r="K1568">
        <v>0.39569700000000002</v>
      </c>
    </row>
    <row r="1569" spans="1:11">
      <c r="A1569" t="s">
        <v>234</v>
      </c>
      <c r="B1569">
        <v>1.9309790462620001E-3</v>
      </c>
      <c r="C1569" t="s">
        <v>236</v>
      </c>
      <c r="D1569" t="s">
        <v>235</v>
      </c>
      <c r="E1569" t="s">
        <v>165</v>
      </c>
      <c r="F1569" t="s">
        <v>532</v>
      </c>
      <c r="G1569" t="s">
        <v>149</v>
      </c>
      <c r="H1569" t="s">
        <v>149</v>
      </c>
      <c r="I1569">
        <v>1</v>
      </c>
      <c r="J1569">
        <v>1308.759</v>
      </c>
      <c r="K1569">
        <v>0.39569700000000002</v>
      </c>
    </row>
    <row r="1570" spans="1:11">
      <c r="A1570" t="s">
        <v>239</v>
      </c>
      <c r="B1570">
        <v>3.9341995701916701E-3</v>
      </c>
      <c r="C1570" t="s">
        <v>241</v>
      </c>
      <c r="D1570" t="s">
        <v>240</v>
      </c>
      <c r="E1570" t="s">
        <v>169</v>
      </c>
      <c r="F1570" t="s">
        <v>532</v>
      </c>
      <c r="G1570" t="s">
        <v>149</v>
      </c>
      <c r="H1570" t="s">
        <v>242</v>
      </c>
      <c r="I1570">
        <v>2</v>
      </c>
      <c r="J1570">
        <v>1284.7270000000001</v>
      </c>
      <c r="K1570">
        <v>0.39569700000000002</v>
      </c>
    </row>
    <row r="1571" spans="1:11">
      <c r="A1571" t="s">
        <v>111</v>
      </c>
      <c r="B1571">
        <v>1.3954602573352499</v>
      </c>
      <c r="C1571" t="s">
        <v>114</v>
      </c>
      <c r="D1571" t="s">
        <v>112</v>
      </c>
      <c r="E1571" t="s">
        <v>113</v>
      </c>
      <c r="F1571" t="s">
        <v>533</v>
      </c>
      <c r="G1571" t="s">
        <v>115</v>
      </c>
      <c r="H1571" t="s">
        <v>116</v>
      </c>
      <c r="I1571">
        <v>29186</v>
      </c>
      <c r="J1571">
        <v>627.36500000000001</v>
      </c>
      <c r="K1571">
        <v>33.337791000000003</v>
      </c>
    </row>
    <row r="1572" spans="1:11">
      <c r="A1572" t="s">
        <v>117</v>
      </c>
      <c r="B1572">
        <v>22.092293781342999</v>
      </c>
      <c r="C1572" t="s">
        <v>119</v>
      </c>
      <c r="D1572" t="s">
        <v>118</v>
      </c>
      <c r="E1572" t="s">
        <v>113</v>
      </c>
      <c r="F1572" t="s">
        <v>533</v>
      </c>
      <c r="G1572" t="s">
        <v>120</v>
      </c>
      <c r="H1572" t="s">
        <v>121</v>
      </c>
      <c r="I1572">
        <v>681374</v>
      </c>
      <c r="J1572">
        <v>925.14099999999996</v>
      </c>
      <c r="K1572">
        <v>33.337791000000003</v>
      </c>
    </row>
    <row r="1573" spans="1:11">
      <c r="A1573" t="s">
        <v>122</v>
      </c>
      <c r="B1573">
        <v>27.9050798388242</v>
      </c>
      <c r="C1573" t="s">
        <v>124</v>
      </c>
      <c r="D1573" t="s">
        <v>123</v>
      </c>
      <c r="E1573" t="s">
        <v>113</v>
      </c>
      <c r="F1573" t="s">
        <v>533</v>
      </c>
      <c r="G1573" t="s">
        <v>120</v>
      </c>
      <c r="H1573" t="s">
        <v>125</v>
      </c>
      <c r="I1573">
        <v>720906</v>
      </c>
      <c r="J1573">
        <v>774.923</v>
      </c>
      <c r="K1573">
        <v>33.337791000000003</v>
      </c>
    </row>
    <row r="1574" spans="1:11">
      <c r="A1574" t="s">
        <v>126</v>
      </c>
      <c r="B1574">
        <v>2.7991711246125299</v>
      </c>
      <c r="C1574" t="s">
        <v>119</v>
      </c>
      <c r="D1574" t="s">
        <v>127</v>
      </c>
      <c r="E1574" t="s">
        <v>113</v>
      </c>
      <c r="F1574" t="s">
        <v>533</v>
      </c>
      <c r="G1574" t="s">
        <v>120</v>
      </c>
      <c r="H1574" t="s">
        <v>128</v>
      </c>
      <c r="I1574">
        <v>79000</v>
      </c>
      <c r="J1574">
        <v>846.56600000000003</v>
      </c>
      <c r="K1574">
        <v>33.337791000000003</v>
      </c>
    </row>
    <row r="1575" spans="1:11">
      <c r="A1575" t="s">
        <v>129</v>
      </c>
      <c r="B1575">
        <v>23.655992220666199</v>
      </c>
      <c r="C1575" t="s">
        <v>124</v>
      </c>
      <c r="D1575" t="s">
        <v>130</v>
      </c>
      <c r="E1575" t="s">
        <v>113</v>
      </c>
      <c r="F1575" t="s">
        <v>533</v>
      </c>
      <c r="G1575" t="s">
        <v>120</v>
      </c>
      <c r="H1575" t="s">
        <v>131</v>
      </c>
      <c r="I1575">
        <v>258787</v>
      </c>
      <c r="J1575">
        <v>328.14400000000001</v>
      </c>
      <c r="K1575">
        <v>33.337791000000003</v>
      </c>
    </row>
    <row r="1576" spans="1:11">
      <c r="A1576" t="s">
        <v>132</v>
      </c>
      <c r="B1576">
        <v>1.8562365688833999</v>
      </c>
      <c r="C1576" t="s">
        <v>114</v>
      </c>
      <c r="D1576" t="s">
        <v>133</v>
      </c>
      <c r="E1576" t="s">
        <v>113</v>
      </c>
      <c r="F1576" t="s">
        <v>533</v>
      </c>
      <c r="G1576" t="s">
        <v>115</v>
      </c>
      <c r="H1576" t="s">
        <v>134</v>
      </c>
      <c r="I1576">
        <v>44588</v>
      </c>
      <c r="J1576">
        <v>720.52300000000002</v>
      </c>
      <c r="K1576">
        <v>33.337791000000003</v>
      </c>
    </row>
    <row r="1577" spans="1:11">
      <c r="A1577" t="s">
        <v>135</v>
      </c>
      <c r="B1577">
        <v>2.4268993403827301</v>
      </c>
      <c r="C1577" t="s">
        <v>119</v>
      </c>
      <c r="D1577" t="s">
        <v>136</v>
      </c>
      <c r="E1577" t="s">
        <v>113</v>
      </c>
      <c r="F1577" t="s">
        <v>533</v>
      </c>
      <c r="G1577" t="s">
        <v>137</v>
      </c>
      <c r="H1577" t="s">
        <v>138</v>
      </c>
      <c r="I1577">
        <v>64158</v>
      </c>
      <c r="J1577">
        <v>792.98</v>
      </c>
      <c r="K1577">
        <v>33.337791000000003</v>
      </c>
    </row>
    <row r="1578" spans="1:11">
      <c r="A1578" t="s">
        <v>139</v>
      </c>
      <c r="B1578">
        <v>2.4251086121652401</v>
      </c>
      <c r="C1578" t="s">
        <v>119</v>
      </c>
      <c r="D1578" t="s">
        <v>140</v>
      </c>
      <c r="E1578" t="s">
        <v>113</v>
      </c>
      <c r="F1578" t="s">
        <v>533</v>
      </c>
      <c r="G1578" t="s">
        <v>137</v>
      </c>
      <c r="H1578" t="s">
        <v>141</v>
      </c>
      <c r="I1578">
        <v>58177</v>
      </c>
      <c r="J1578">
        <v>719.58699999999999</v>
      </c>
      <c r="K1578">
        <v>33.337791000000003</v>
      </c>
    </row>
    <row r="1579" spans="1:11">
      <c r="A1579" t="s">
        <v>142</v>
      </c>
      <c r="B1579">
        <v>1.36574701415152</v>
      </c>
      <c r="C1579" t="s">
        <v>119</v>
      </c>
      <c r="D1579" t="s">
        <v>143</v>
      </c>
      <c r="E1579" t="s">
        <v>113</v>
      </c>
      <c r="F1579" t="s">
        <v>533</v>
      </c>
      <c r="G1579" t="s">
        <v>137</v>
      </c>
      <c r="H1579" t="s">
        <v>144</v>
      </c>
      <c r="I1579">
        <v>35304</v>
      </c>
      <c r="J1579">
        <v>775.38400000000001</v>
      </c>
      <c r="K1579">
        <v>33.337791000000003</v>
      </c>
    </row>
    <row r="1580" spans="1:11">
      <c r="A1580" t="s">
        <v>150</v>
      </c>
      <c r="B1580">
        <v>2.51363735399593E-4</v>
      </c>
      <c r="C1580" t="s">
        <v>148</v>
      </c>
      <c r="D1580" t="s">
        <v>151</v>
      </c>
      <c r="E1580" t="s">
        <v>147</v>
      </c>
      <c r="F1580" t="s">
        <v>533</v>
      </c>
      <c r="G1580" t="s">
        <v>149</v>
      </c>
      <c r="H1580" t="s">
        <v>149</v>
      </c>
      <c r="I1580">
        <v>8</v>
      </c>
      <c r="J1580">
        <v>954.66399999999999</v>
      </c>
      <c r="K1580">
        <v>33.337791000000003</v>
      </c>
    </row>
    <row r="1581" spans="1:11">
      <c r="A1581" t="s">
        <v>152</v>
      </c>
      <c r="B1581">
        <v>1.0700432939066999E-4</v>
      </c>
      <c r="C1581" t="s">
        <v>148</v>
      </c>
      <c r="D1581" t="s">
        <v>153</v>
      </c>
      <c r="E1581" t="s">
        <v>147</v>
      </c>
      <c r="F1581" t="s">
        <v>533</v>
      </c>
      <c r="G1581" t="s">
        <v>149</v>
      </c>
      <c r="H1581" t="s">
        <v>149</v>
      </c>
      <c r="I1581">
        <v>5</v>
      </c>
      <c r="J1581">
        <v>1401.625</v>
      </c>
      <c r="K1581">
        <v>33.337791000000003</v>
      </c>
    </row>
    <row r="1582" spans="1:11">
      <c r="A1582" t="s">
        <v>154</v>
      </c>
      <c r="B1582">
        <v>2.9521322669566398E-4</v>
      </c>
      <c r="C1582" t="s">
        <v>148</v>
      </c>
      <c r="D1582" t="s">
        <v>155</v>
      </c>
      <c r="E1582" t="s">
        <v>147</v>
      </c>
      <c r="F1582" t="s">
        <v>533</v>
      </c>
      <c r="G1582" t="s">
        <v>149</v>
      </c>
      <c r="H1582" t="s">
        <v>149</v>
      </c>
      <c r="I1582">
        <v>8</v>
      </c>
      <c r="J1582">
        <v>812.86300000000006</v>
      </c>
      <c r="K1582">
        <v>33.337791000000003</v>
      </c>
    </row>
    <row r="1583" spans="1:11">
      <c r="A1583" t="s">
        <v>156</v>
      </c>
      <c r="B1583">
        <v>0.308568301345711</v>
      </c>
      <c r="C1583" t="s">
        <v>119</v>
      </c>
      <c r="D1583" t="s">
        <v>157</v>
      </c>
      <c r="E1583" t="s">
        <v>113</v>
      </c>
      <c r="F1583" t="s">
        <v>533</v>
      </c>
      <c r="G1583" t="s">
        <v>158</v>
      </c>
      <c r="H1583" t="s">
        <v>158</v>
      </c>
      <c r="I1583">
        <v>6936</v>
      </c>
      <c r="J1583">
        <v>674.25</v>
      </c>
      <c r="K1583">
        <v>33.337791000000003</v>
      </c>
    </row>
    <row r="1584" spans="1:11">
      <c r="A1584" t="s">
        <v>159</v>
      </c>
      <c r="B1584">
        <v>3.8468501160136199E-3</v>
      </c>
      <c r="C1584" t="s">
        <v>162</v>
      </c>
      <c r="D1584" t="s">
        <v>160</v>
      </c>
      <c r="E1584" t="s">
        <v>161</v>
      </c>
      <c r="F1584" t="s">
        <v>533</v>
      </c>
      <c r="G1584" t="s">
        <v>149</v>
      </c>
      <c r="H1584" t="s">
        <v>149</v>
      </c>
      <c r="I1584">
        <v>143</v>
      </c>
      <c r="J1584">
        <v>1115.049</v>
      </c>
      <c r="K1584">
        <v>33.337791000000003</v>
      </c>
    </row>
    <row r="1585" spans="1:11">
      <c r="A1585" t="s">
        <v>163</v>
      </c>
      <c r="B1585" s="21">
        <v>2.0589083468625999E-5</v>
      </c>
      <c r="C1585" t="s">
        <v>166</v>
      </c>
      <c r="D1585" t="s">
        <v>164</v>
      </c>
      <c r="E1585" t="s">
        <v>165</v>
      </c>
      <c r="F1585" t="s">
        <v>533</v>
      </c>
      <c r="G1585" t="s">
        <v>149</v>
      </c>
      <c r="H1585" t="s">
        <v>149</v>
      </c>
      <c r="I1585">
        <v>1</v>
      </c>
      <c r="J1585">
        <v>1456.8879999999999</v>
      </c>
      <c r="K1585">
        <v>33.337791000000003</v>
      </c>
    </row>
    <row r="1586" spans="1:11">
      <c r="A1586" t="s">
        <v>167</v>
      </c>
      <c r="B1586">
        <v>2.4241709751109098E-3</v>
      </c>
      <c r="C1586" t="s">
        <v>162</v>
      </c>
      <c r="D1586" t="s">
        <v>168</v>
      </c>
      <c r="E1586" t="s">
        <v>169</v>
      </c>
      <c r="F1586" t="s">
        <v>533</v>
      </c>
      <c r="G1586" t="s">
        <v>149</v>
      </c>
      <c r="H1586" t="s">
        <v>170</v>
      </c>
      <c r="I1586">
        <v>100</v>
      </c>
      <c r="J1586">
        <v>1237.3710000000001</v>
      </c>
      <c r="K1586">
        <v>33.337791000000003</v>
      </c>
    </row>
    <row r="1587" spans="1:11">
      <c r="A1587" t="s">
        <v>173</v>
      </c>
      <c r="B1587" s="21">
        <v>2.08605346828007E-5</v>
      </c>
      <c r="C1587" t="s">
        <v>162</v>
      </c>
      <c r="D1587" t="s">
        <v>174</v>
      </c>
      <c r="E1587" t="s">
        <v>165</v>
      </c>
      <c r="F1587" t="s">
        <v>533</v>
      </c>
      <c r="G1587" t="s">
        <v>149</v>
      </c>
      <c r="H1587" t="s">
        <v>149</v>
      </c>
      <c r="I1587">
        <v>1</v>
      </c>
      <c r="J1587">
        <v>1437.93</v>
      </c>
      <c r="K1587">
        <v>33.337791000000003</v>
      </c>
    </row>
    <row r="1588" spans="1:11">
      <c r="A1588" t="s">
        <v>175</v>
      </c>
      <c r="B1588">
        <v>1.0850099087833E-4</v>
      </c>
      <c r="C1588" t="s">
        <v>162</v>
      </c>
      <c r="D1588" t="s">
        <v>176</v>
      </c>
      <c r="E1588" t="s">
        <v>165</v>
      </c>
      <c r="F1588" t="s">
        <v>533</v>
      </c>
      <c r="G1588" t="s">
        <v>149</v>
      </c>
      <c r="H1588" t="s">
        <v>149</v>
      </c>
      <c r="I1588">
        <v>5</v>
      </c>
      <c r="J1588">
        <v>1382.2909999999999</v>
      </c>
      <c r="K1588">
        <v>33.337791000000003</v>
      </c>
    </row>
    <row r="1589" spans="1:11">
      <c r="A1589" t="s">
        <v>177</v>
      </c>
      <c r="B1589">
        <v>1.24865670465072E-2</v>
      </c>
      <c r="C1589" t="s">
        <v>162</v>
      </c>
      <c r="D1589" t="s">
        <v>178</v>
      </c>
      <c r="E1589" t="s">
        <v>179</v>
      </c>
      <c r="F1589" t="s">
        <v>533</v>
      </c>
      <c r="G1589" t="s">
        <v>179</v>
      </c>
      <c r="H1589" t="s">
        <v>179</v>
      </c>
      <c r="I1589">
        <v>587</v>
      </c>
      <c r="J1589">
        <v>1410.127</v>
      </c>
      <c r="K1589">
        <v>33.337791000000003</v>
      </c>
    </row>
    <row r="1590" spans="1:11">
      <c r="A1590" t="s">
        <v>180</v>
      </c>
      <c r="B1590">
        <v>7.1122446815154502E-3</v>
      </c>
      <c r="C1590" t="s">
        <v>162</v>
      </c>
      <c r="D1590" t="s">
        <v>181</v>
      </c>
      <c r="E1590" t="s">
        <v>165</v>
      </c>
      <c r="F1590" t="s">
        <v>533</v>
      </c>
      <c r="G1590" t="s">
        <v>149</v>
      </c>
      <c r="H1590" t="s">
        <v>149</v>
      </c>
      <c r="I1590">
        <v>331</v>
      </c>
      <c r="J1590">
        <v>1395.9970000000001</v>
      </c>
      <c r="K1590">
        <v>33.337791000000003</v>
      </c>
    </row>
    <row r="1591" spans="1:11">
      <c r="A1591" t="s">
        <v>184</v>
      </c>
      <c r="B1591">
        <v>1.38155660701616E-4</v>
      </c>
      <c r="C1591" t="s">
        <v>186</v>
      </c>
      <c r="D1591" t="s">
        <v>185</v>
      </c>
      <c r="E1591" t="s">
        <v>165</v>
      </c>
      <c r="F1591" t="s">
        <v>533</v>
      </c>
      <c r="G1591" t="s">
        <v>149</v>
      </c>
      <c r="H1591" t="s">
        <v>149</v>
      </c>
      <c r="I1591">
        <v>6</v>
      </c>
      <c r="J1591">
        <v>1302.704</v>
      </c>
      <c r="K1591">
        <v>33.337791000000003</v>
      </c>
    </row>
    <row r="1592" spans="1:11">
      <c r="A1592" t="s">
        <v>193</v>
      </c>
      <c r="B1592" s="21">
        <v>6.8139199673280994E-5</v>
      </c>
      <c r="C1592" t="s">
        <v>162</v>
      </c>
      <c r="D1592" t="s">
        <v>194</v>
      </c>
      <c r="E1592" t="s">
        <v>165</v>
      </c>
      <c r="F1592" t="s">
        <v>533</v>
      </c>
      <c r="G1592" t="s">
        <v>149</v>
      </c>
      <c r="H1592" t="s">
        <v>149</v>
      </c>
      <c r="I1592">
        <v>3</v>
      </c>
      <c r="J1592">
        <v>1320.6489999999999</v>
      </c>
      <c r="K1592">
        <v>33.337791000000003</v>
      </c>
    </row>
    <row r="1593" spans="1:11">
      <c r="A1593" t="s">
        <v>195</v>
      </c>
      <c r="B1593" s="21">
        <v>2.0923380635639401E-5</v>
      </c>
      <c r="C1593" t="s">
        <v>166</v>
      </c>
      <c r="D1593" t="s">
        <v>196</v>
      </c>
      <c r="E1593" t="s">
        <v>165</v>
      </c>
      <c r="F1593" t="s">
        <v>533</v>
      </c>
      <c r="G1593" t="s">
        <v>149</v>
      </c>
      <c r="H1593" t="s">
        <v>149</v>
      </c>
      <c r="I1593">
        <v>1</v>
      </c>
      <c r="J1593">
        <v>1433.6110000000001</v>
      </c>
      <c r="K1593">
        <v>33.337791000000003</v>
      </c>
    </row>
    <row r="1594" spans="1:11">
      <c r="A1594" t="s">
        <v>197</v>
      </c>
      <c r="B1594" s="21">
        <v>2.0636862114556502E-5</v>
      </c>
      <c r="C1594" t="s">
        <v>162</v>
      </c>
      <c r="D1594" t="s">
        <v>198</v>
      </c>
      <c r="E1594" t="s">
        <v>165</v>
      </c>
      <c r="F1594" t="s">
        <v>533</v>
      </c>
      <c r="G1594" t="s">
        <v>149</v>
      </c>
      <c r="H1594" t="s">
        <v>149</v>
      </c>
      <c r="I1594">
        <v>1</v>
      </c>
      <c r="J1594">
        <v>1453.5150000000001</v>
      </c>
      <c r="K1594">
        <v>33.337791000000003</v>
      </c>
    </row>
    <row r="1595" spans="1:11">
      <c r="A1595" t="s">
        <v>199</v>
      </c>
      <c r="B1595">
        <v>3.0540037591825399E-4</v>
      </c>
      <c r="C1595" t="s">
        <v>166</v>
      </c>
      <c r="D1595" t="s">
        <v>200</v>
      </c>
      <c r="E1595" t="s">
        <v>165</v>
      </c>
      <c r="F1595" t="s">
        <v>533</v>
      </c>
      <c r="G1595" t="s">
        <v>149</v>
      </c>
      <c r="H1595" t="s">
        <v>149</v>
      </c>
      <c r="I1595">
        <v>14</v>
      </c>
      <c r="J1595">
        <v>1375.06</v>
      </c>
      <c r="K1595">
        <v>33.337791000000003</v>
      </c>
    </row>
    <row r="1596" spans="1:11">
      <c r="A1596" t="s">
        <v>204</v>
      </c>
      <c r="B1596">
        <v>1.3327581847378601E-4</v>
      </c>
      <c r="C1596" t="s">
        <v>203</v>
      </c>
      <c r="D1596" t="s">
        <v>205</v>
      </c>
      <c r="E1596" t="s">
        <v>147</v>
      </c>
      <c r="F1596" t="s">
        <v>533</v>
      </c>
      <c r="G1596" t="s">
        <v>149</v>
      </c>
      <c r="H1596" t="s">
        <v>149</v>
      </c>
      <c r="I1596">
        <v>4</v>
      </c>
      <c r="J1596">
        <v>900.26800000000003</v>
      </c>
      <c r="K1596">
        <v>33.337791000000003</v>
      </c>
    </row>
    <row r="1597" spans="1:11">
      <c r="A1597" t="s">
        <v>209</v>
      </c>
      <c r="B1597">
        <v>3.00505604542245E-4</v>
      </c>
      <c r="C1597" t="s">
        <v>203</v>
      </c>
      <c r="D1597" t="s">
        <v>210</v>
      </c>
      <c r="E1597" t="s">
        <v>165</v>
      </c>
      <c r="F1597" t="s">
        <v>533</v>
      </c>
      <c r="G1597" t="s">
        <v>149</v>
      </c>
      <c r="H1597" t="s">
        <v>149</v>
      </c>
      <c r="I1597">
        <v>10</v>
      </c>
      <c r="J1597">
        <v>998.18399999999997</v>
      </c>
      <c r="K1597">
        <v>33.337791000000003</v>
      </c>
    </row>
    <row r="1598" spans="1:11">
      <c r="A1598" t="s">
        <v>211</v>
      </c>
      <c r="B1598" s="21">
        <v>4.3570385949343602E-5</v>
      </c>
      <c r="C1598" t="s">
        <v>203</v>
      </c>
      <c r="D1598" t="s">
        <v>212</v>
      </c>
      <c r="E1598" t="s">
        <v>165</v>
      </c>
      <c r="F1598" t="s">
        <v>533</v>
      </c>
      <c r="G1598" t="s">
        <v>149</v>
      </c>
      <c r="H1598" t="s">
        <v>149</v>
      </c>
      <c r="I1598">
        <v>1</v>
      </c>
      <c r="J1598">
        <v>688.44899999999996</v>
      </c>
      <c r="K1598">
        <v>33.337791000000003</v>
      </c>
    </row>
    <row r="1599" spans="1:11">
      <c r="A1599" t="s">
        <v>213</v>
      </c>
      <c r="B1599" s="21">
        <v>8.31468892985058E-5</v>
      </c>
      <c r="C1599" t="s">
        <v>208</v>
      </c>
      <c r="D1599" t="s">
        <v>214</v>
      </c>
      <c r="E1599" t="s">
        <v>165</v>
      </c>
      <c r="F1599" t="s">
        <v>533</v>
      </c>
      <c r="G1599" t="s">
        <v>149</v>
      </c>
      <c r="H1599" t="s">
        <v>149</v>
      </c>
      <c r="I1599">
        <v>1</v>
      </c>
      <c r="J1599">
        <v>360.75900000000001</v>
      </c>
      <c r="K1599">
        <v>33.337791000000003</v>
      </c>
    </row>
    <row r="1600" spans="1:11">
      <c r="A1600" t="s">
        <v>215</v>
      </c>
      <c r="B1600">
        <v>1.5319828562875301E-2</v>
      </c>
      <c r="C1600" t="s">
        <v>203</v>
      </c>
      <c r="D1600" t="s">
        <v>216</v>
      </c>
      <c r="E1600" t="s">
        <v>217</v>
      </c>
      <c r="F1600" t="s">
        <v>533</v>
      </c>
      <c r="G1600" t="s">
        <v>149</v>
      </c>
      <c r="H1600" t="s">
        <v>149</v>
      </c>
      <c r="I1600">
        <v>130</v>
      </c>
      <c r="J1600">
        <v>254.53800000000001</v>
      </c>
      <c r="K1600">
        <v>33.337791000000003</v>
      </c>
    </row>
    <row r="1601" spans="1:11">
      <c r="A1601" t="s">
        <v>218</v>
      </c>
      <c r="B1601">
        <v>2.96376692156228E-4</v>
      </c>
      <c r="C1601" t="s">
        <v>203</v>
      </c>
      <c r="D1601" t="s">
        <v>219</v>
      </c>
      <c r="E1601" t="s">
        <v>217</v>
      </c>
      <c r="F1601" t="s">
        <v>533</v>
      </c>
      <c r="G1601" t="s">
        <v>149</v>
      </c>
      <c r="H1601" t="s">
        <v>149</v>
      </c>
      <c r="I1601">
        <v>2</v>
      </c>
      <c r="J1601">
        <v>202.41800000000001</v>
      </c>
      <c r="K1601">
        <v>33.337791000000003</v>
      </c>
    </row>
    <row r="1602" spans="1:11">
      <c r="A1602" t="s">
        <v>220</v>
      </c>
      <c r="B1602">
        <v>6.7262851270781998E-3</v>
      </c>
      <c r="C1602" t="s">
        <v>208</v>
      </c>
      <c r="D1602" t="s">
        <v>221</v>
      </c>
      <c r="E1602" t="s">
        <v>147</v>
      </c>
      <c r="F1602" t="s">
        <v>533</v>
      </c>
      <c r="G1602" t="s">
        <v>149</v>
      </c>
      <c r="H1602" t="s">
        <v>149</v>
      </c>
      <c r="I1602">
        <v>56</v>
      </c>
      <c r="J1602">
        <v>249.733</v>
      </c>
      <c r="K1602">
        <v>33.337791000000003</v>
      </c>
    </row>
    <row r="1603" spans="1:11">
      <c r="A1603" t="s">
        <v>222</v>
      </c>
      <c r="B1603">
        <v>1.2263633315932901E-4</v>
      </c>
      <c r="C1603" t="s">
        <v>203</v>
      </c>
      <c r="D1603" t="s">
        <v>223</v>
      </c>
      <c r="E1603" t="s">
        <v>224</v>
      </c>
      <c r="F1603" t="s">
        <v>533</v>
      </c>
      <c r="G1603" t="s">
        <v>149</v>
      </c>
      <c r="H1603" t="s">
        <v>149</v>
      </c>
      <c r="I1603">
        <v>3</v>
      </c>
      <c r="J1603">
        <v>733.779</v>
      </c>
      <c r="K1603">
        <v>33.337791000000003</v>
      </c>
    </row>
    <row r="1604" spans="1:11">
      <c r="A1604" t="s">
        <v>225</v>
      </c>
      <c r="B1604" s="21">
        <v>9.8763280948121405E-5</v>
      </c>
      <c r="C1604" t="s">
        <v>203</v>
      </c>
      <c r="D1604" t="s">
        <v>226</v>
      </c>
      <c r="E1604" t="s">
        <v>217</v>
      </c>
      <c r="F1604" t="s">
        <v>533</v>
      </c>
      <c r="G1604" t="s">
        <v>149</v>
      </c>
      <c r="H1604" t="s">
        <v>149</v>
      </c>
      <c r="I1604">
        <v>1</v>
      </c>
      <c r="J1604">
        <v>303.71600000000001</v>
      </c>
      <c r="K1604">
        <v>33.337791000000003</v>
      </c>
    </row>
    <row r="1605" spans="1:11">
      <c r="A1605" t="s">
        <v>227</v>
      </c>
      <c r="B1605">
        <v>4.9273400155132796E-4</v>
      </c>
      <c r="C1605" t="s">
        <v>203</v>
      </c>
      <c r="D1605" t="s">
        <v>228</v>
      </c>
      <c r="E1605" t="s">
        <v>165</v>
      </c>
      <c r="F1605" t="s">
        <v>533</v>
      </c>
      <c r="G1605" t="s">
        <v>149</v>
      </c>
      <c r="H1605" t="s">
        <v>149</v>
      </c>
      <c r="I1605">
        <v>11</v>
      </c>
      <c r="J1605">
        <v>669.64300000000003</v>
      </c>
      <c r="K1605">
        <v>33.337791000000003</v>
      </c>
    </row>
    <row r="1606" spans="1:11">
      <c r="A1606" t="s">
        <v>229</v>
      </c>
      <c r="B1606">
        <v>7.5125223077786001E-3</v>
      </c>
      <c r="C1606" t="s">
        <v>203</v>
      </c>
      <c r="D1606" t="s">
        <v>230</v>
      </c>
      <c r="E1606" t="s">
        <v>231</v>
      </c>
      <c r="F1606" t="s">
        <v>533</v>
      </c>
      <c r="G1606" t="s">
        <v>149</v>
      </c>
      <c r="H1606" t="s">
        <v>149</v>
      </c>
      <c r="I1606">
        <v>144</v>
      </c>
      <c r="J1606">
        <v>574.96299999999997</v>
      </c>
      <c r="K1606">
        <v>33.337791000000003</v>
      </c>
    </row>
    <row r="1607" spans="1:11">
      <c r="A1607" t="s">
        <v>232</v>
      </c>
      <c r="B1607">
        <v>0.54947737246639095</v>
      </c>
      <c r="C1607" t="s">
        <v>233</v>
      </c>
      <c r="D1607" t="s">
        <v>1</v>
      </c>
      <c r="E1607" t="s">
        <v>113</v>
      </c>
      <c r="F1607" t="s">
        <v>533</v>
      </c>
      <c r="G1607" t="s">
        <v>1</v>
      </c>
      <c r="H1607" t="s">
        <v>1</v>
      </c>
      <c r="I1607">
        <v>21253</v>
      </c>
      <c r="J1607">
        <v>1160.202</v>
      </c>
      <c r="K1607">
        <v>33.337791000000003</v>
      </c>
    </row>
    <row r="1608" spans="1:11">
      <c r="A1608" t="s">
        <v>234</v>
      </c>
      <c r="B1608">
        <v>4.3546885568111001E-4</v>
      </c>
      <c r="C1608" t="s">
        <v>236</v>
      </c>
      <c r="D1608" t="s">
        <v>235</v>
      </c>
      <c r="E1608" t="s">
        <v>165</v>
      </c>
      <c r="F1608" t="s">
        <v>533</v>
      </c>
      <c r="G1608" t="s">
        <v>149</v>
      </c>
      <c r="H1608" t="s">
        <v>149</v>
      </c>
      <c r="I1608">
        <v>19</v>
      </c>
      <c r="J1608">
        <v>1308.759</v>
      </c>
      <c r="K1608">
        <v>33.337791000000003</v>
      </c>
    </row>
    <row r="1609" spans="1:11">
      <c r="A1609" t="s">
        <v>237</v>
      </c>
      <c r="B1609">
        <v>1.29970513641343E-2</v>
      </c>
      <c r="C1609" t="s">
        <v>162</v>
      </c>
      <c r="D1609" t="s">
        <v>238</v>
      </c>
      <c r="E1609" t="s">
        <v>165</v>
      </c>
      <c r="F1609" t="s">
        <v>533</v>
      </c>
      <c r="G1609" t="s">
        <v>149</v>
      </c>
      <c r="H1609" t="s">
        <v>149</v>
      </c>
      <c r="I1609">
        <v>582</v>
      </c>
      <c r="J1609">
        <v>1343.202</v>
      </c>
      <c r="K1609">
        <v>33.337791000000003</v>
      </c>
    </row>
    <row r="1610" spans="1:11">
      <c r="A1610" t="s">
        <v>239</v>
      </c>
      <c r="B1610">
        <v>8.8022495953908892E-3</v>
      </c>
      <c r="C1610" t="s">
        <v>241</v>
      </c>
      <c r="D1610" t="s">
        <v>240</v>
      </c>
      <c r="E1610" t="s">
        <v>169</v>
      </c>
      <c r="F1610" t="s">
        <v>533</v>
      </c>
      <c r="G1610" t="s">
        <v>149</v>
      </c>
      <c r="H1610" t="s">
        <v>242</v>
      </c>
      <c r="I1610">
        <v>377</v>
      </c>
      <c r="J1610">
        <v>1284.7270000000001</v>
      </c>
      <c r="K1610">
        <v>33.337791000000003</v>
      </c>
    </row>
    <row r="1611" spans="1:11">
      <c r="A1611" t="s">
        <v>111</v>
      </c>
      <c r="B1611">
        <v>5.9339918600902798E-2</v>
      </c>
      <c r="C1611" t="s">
        <v>114</v>
      </c>
      <c r="D1611" t="s">
        <v>112</v>
      </c>
      <c r="E1611" t="s">
        <v>113</v>
      </c>
      <c r="F1611" t="s">
        <v>534</v>
      </c>
      <c r="G1611" t="s">
        <v>115</v>
      </c>
      <c r="H1611" t="s">
        <v>116</v>
      </c>
      <c r="I1611">
        <v>2322</v>
      </c>
      <c r="J1611">
        <v>627.36500000000001</v>
      </c>
      <c r="K1611">
        <v>62.372762999999999</v>
      </c>
    </row>
    <row r="1612" spans="1:11">
      <c r="A1612" t="s">
        <v>117</v>
      </c>
      <c r="B1612">
        <v>0.42933196293390402</v>
      </c>
      <c r="C1612" t="s">
        <v>119</v>
      </c>
      <c r="D1612" t="s">
        <v>118</v>
      </c>
      <c r="E1612" t="s">
        <v>113</v>
      </c>
      <c r="F1612" t="s">
        <v>534</v>
      </c>
      <c r="G1612" t="s">
        <v>120</v>
      </c>
      <c r="H1612" t="s">
        <v>121</v>
      </c>
      <c r="I1612">
        <v>24774</v>
      </c>
      <c r="J1612">
        <v>925.14099999999996</v>
      </c>
      <c r="K1612">
        <v>62.372762999999999</v>
      </c>
    </row>
    <row r="1613" spans="1:11">
      <c r="A1613" t="s">
        <v>122</v>
      </c>
      <c r="B1613">
        <v>0.53804676453605405</v>
      </c>
      <c r="C1613" t="s">
        <v>124</v>
      </c>
      <c r="D1613" t="s">
        <v>123</v>
      </c>
      <c r="E1613" t="s">
        <v>113</v>
      </c>
      <c r="F1613" t="s">
        <v>534</v>
      </c>
      <c r="G1613" t="s">
        <v>120</v>
      </c>
      <c r="H1613" t="s">
        <v>125</v>
      </c>
      <c r="I1613">
        <v>26006</v>
      </c>
      <c r="J1613">
        <v>774.923</v>
      </c>
      <c r="K1613">
        <v>62.372762999999999</v>
      </c>
    </row>
    <row r="1614" spans="1:11">
      <c r="A1614" t="s">
        <v>126</v>
      </c>
      <c r="B1614">
        <v>0.27595200444504697</v>
      </c>
      <c r="C1614" t="s">
        <v>119</v>
      </c>
      <c r="D1614" t="s">
        <v>127</v>
      </c>
      <c r="E1614" t="s">
        <v>113</v>
      </c>
      <c r="F1614" t="s">
        <v>534</v>
      </c>
      <c r="G1614" t="s">
        <v>120</v>
      </c>
      <c r="H1614" t="s">
        <v>128</v>
      </c>
      <c r="I1614">
        <v>14571</v>
      </c>
      <c r="J1614">
        <v>846.56600000000003</v>
      </c>
      <c r="K1614">
        <v>62.372762999999999</v>
      </c>
    </row>
    <row r="1615" spans="1:11">
      <c r="A1615" t="s">
        <v>129</v>
      </c>
      <c r="B1615">
        <v>0.453211883998489</v>
      </c>
      <c r="C1615" t="s">
        <v>124</v>
      </c>
      <c r="D1615" t="s">
        <v>130</v>
      </c>
      <c r="E1615" t="s">
        <v>113</v>
      </c>
      <c r="F1615" t="s">
        <v>534</v>
      </c>
      <c r="G1615" t="s">
        <v>120</v>
      </c>
      <c r="H1615" t="s">
        <v>131</v>
      </c>
      <c r="I1615">
        <v>9276</v>
      </c>
      <c r="J1615">
        <v>328.14400000000001</v>
      </c>
      <c r="K1615">
        <v>62.372762999999999</v>
      </c>
    </row>
    <row r="1616" spans="1:11">
      <c r="A1616" t="s">
        <v>132</v>
      </c>
      <c r="B1616">
        <v>8.9383838321384204E-2</v>
      </c>
      <c r="C1616" t="s">
        <v>114</v>
      </c>
      <c r="D1616" t="s">
        <v>133</v>
      </c>
      <c r="E1616" t="s">
        <v>113</v>
      </c>
      <c r="F1616" t="s">
        <v>534</v>
      </c>
      <c r="G1616" t="s">
        <v>115</v>
      </c>
      <c r="H1616" t="s">
        <v>134</v>
      </c>
      <c r="I1616">
        <v>4017</v>
      </c>
      <c r="J1616">
        <v>720.52300000000002</v>
      </c>
      <c r="K1616">
        <v>62.372762999999999</v>
      </c>
    </row>
    <row r="1617" spans="1:11">
      <c r="A1617" t="s">
        <v>135</v>
      </c>
      <c r="B1617">
        <v>0.18071039426058899</v>
      </c>
      <c r="C1617" t="s">
        <v>119</v>
      </c>
      <c r="D1617" t="s">
        <v>136</v>
      </c>
      <c r="E1617" t="s">
        <v>113</v>
      </c>
      <c r="F1617" t="s">
        <v>534</v>
      </c>
      <c r="G1617" t="s">
        <v>137</v>
      </c>
      <c r="H1617" t="s">
        <v>138</v>
      </c>
      <c r="I1617">
        <v>8938</v>
      </c>
      <c r="J1617">
        <v>792.98</v>
      </c>
      <c r="K1617">
        <v>62.372762999999999</v>
      </c>
    </row>
    <row r="1618" spans="1:11">
      <c r="A1618" t="s">
        <v>139</v>
      </c>
      <c r="B1618">
        <v>0.19889654678372301</v>
      </c>
      <c r="C1618" t="s">
        <v>119</v>
      </c>
      <c r="D1618" t="s">
        <v>140</v>
      </c>
      <c r="E1618" t="s">
        <v>113</v>
      </c>
      <c r="F1618" t="s">
        <v>534</v>
      </c>
      <c r="G1618" t="s">
        <v>137</v>
      </c>
      <c r="H1618" t="s">
        <v>141</v>
      </c>
      <c r="I1618">
        <v>8927</v>
      </c>
      <c r="J1618">
        <v>719.58699999999999</v>
      </c>
      <c r="K1618">
        <v>62.372762999999999</v>
      </c>
    </row>
    <row r="1619" spans="1:11">
      <c r="A1619" t="s">
        <v>142</v>
      </c>
      <c r="B1619">
        <v>0.202945060702372</v>
      </c>
      <c r="C1619" t="s">
        <v>119</v>
      </c>
      <c r="D1619" t="s">
        <v>143</v>
      </c>
      <c r="E1619" t="s">
        <v>113</v>
      </c>
      <c r="F1619" t="s">
        <v>534</v>
      </c>
      <c r="G1619" t="s">
        <v>137</v>
      </c>
      <c r="H1619" t="s">
        <v>144</v>
      </c>
      <c r="I1619">
        <v>9815</v>
      </c>
      <c r="J1619">
        <v>775.38400000000001</v>
      </c>
      <c r="K1619">
        <v>62.372762999999999</v>
      </c>
    </row>
    <row r="1620" spans="1:11">
      <c r="A1620" t="s">
        <v>145</v>
      </c>
      <c r="B1620">
        <v>6.8727472792480104E-4</v>
      </c>
      <c r="C1620" t="s">
        <v>148</v>
      </c>
      <c r="D1620" t="s">
        <v>146</v>
      </c>
      <c r="E1620" t="s">
        <v>147</v>
      </c>
      <c r="F1620" t="s">
        <v>534</v>
      </c>
      <c r="G1620" t="s">
        <v>149</v>
      </c>
      <c r="H1620" t="s">
        <v>149</v>
      </c>
      <c r="I1620">
        <v>39</v>
      </c>
      <c r="J1620">
        <v>909.78599999999994</v>
      </c>
      <c r="K1620">
        <v>62.372762999999999</v>
      </c>
    </row>
    <row r="1621" spans="1:11">
      <c r="A1621" t="s">
        <v>150</v>
      </c>
      <c r="B1621">
        <v>8.2290661091688401E-4</v>
      </c>
      <c r="C1621" t="s">
        <v>148</v>
      </c>
      <c r="D1621" t="s">
        <v>151</v>
      </c>
      <c r="E1621" t="s">
        <v>147</v>
      </c>
      <c r="F1621" t="s">
        <v>534</v>
      </c>
      <c r="G1621" t="s">
        <v>149</v>
      </c>
      <c r="H1621" t="s">
        <v>149</v>
      </c>
      <c r="I1621">
        <v>49</v>
      </c>
      <c r="J1621">
        <v>954.66399999999999</v>
      </c>
      <c r="K1621">
        <v>62.372762999999999</v>
      </c>
    </row>
    <row r="1622" spans="1:11">
      <c r="A1622" t="s">
        <v>152</v>
      </c>
      <c r="B1622">
        <v>1.25824689416227E-3</v>
      </c>
      <c r="C1622" t="s">
        <v>148</v>
      </c>
      <c r="D1622" t="s">
        <v>153</v>
      </c>
      <c r="E1622" t="s">
        <v>147</v>
      </c>
      <c r="F1622" t="s">
        <v>534</v>
      </c>
      <c r="G1622" t="s">
        <v>149</v>
      </c>
      <c r="H1622" t="s">
        <v>149</v>
      </c>
      <c r="I1622">
        <v>110</v>
      </c>
      <c r="J1622">
        <v>1401.625</v>
      </c>
      <c r="K1622">
        <v>62.372762999999999</v>
      </c>
    </row>
    <row r="1623" spans="1:11">
      <c r="A1623" t="s">
        <v>154</v>
      </c>
      <c r="B1623">
        <v>2.3668400384994101E-4</v>
      </c>
      <c r="C1623" t="s">
        <v>148</v>
      </c>
      <c r="D1623" t="s">
        <v>155</v>
      </c>
      <c r="E1623" t="s">
        <v>147</v>
      </c>
      <c r="F1623" t="s">
        <v>534</v>
      </c>
      <c r="G1623" t="s">
        <v>149</v>
      </c>
      <c r="H1623" t="s">
        <v>149</v>
      </c>
      <c r="I1623">
        <v>12</v>
      </c>
      <c r="J1623">
        <v>812.86300000000006</v>
      </c>
      <c r="K1623">
        <v>62.372762999999999</v>
      </c>
    </row>
    <row r="1624" spans="1:11">
      <c r="A1624" t="s">
        <v>156</v>
      </c>
      <c r="B1624">
        <v>4.8270311324384403E-3</v>
      </c>
      <c r="C1624" t="s">
        <v>119</v>
      </c>
      <c r="D1624" t="s">
        <v>157</v>
      </c>
      <c r="E1624" t="s">
        <v>113</v>
      </c>
      <c r="F1624" t="s">
        <v>534</v>
      </c>
      <c r="G1624" t="s">
        <v>158</v>
      </c>
      <c r="H1624" t="s">
        <v>158</v>
      </c>
      <c r="I1624">
        <v>203</v>
      </c>
      <c r="J1624">
        <v>674.25</v>
      </c>
      <c r="K1624">
        <v>62.372762999999999</v>
      </c>
    </row>
    <row r="1625" spans="1:11">
      <c r="A1625" t="s">
        <v>159</v>
      </c>
      <c r="B1625">
        <v>1.6621449659105E-2</v>
      </c>
      <c r="C1625" t="s">
        <v>162</v>
      </c>
      <c r="D1625" t="s">
        <v>160</v>
      </c>
      <c r="E1625" t="s">
        <v>161</v>
      </c>
      <c r="F1625" t="s">
        <v>534</v>
      </c>
      <c r="G1625" t="s">
        <v>149</v>
      </c>
      <c r="H1625" t="s">
        <v>149</v>
      </c>
      <c r="I1625">
        <v>1156</v>
      </c>
      <c r="J1625">
        <v>1115.049</v>
      </c>
      <c r="K1625">
        <v>62.372762999999999</v>
      </c>
    </row>
    <row r="1626" spans="1:11">
      <c r="A1626" t="s">
        <v>163</v>
      </c>
      <c r="B1626">
        <v>4.9972416710762801E-2</v>
      </c>
      <c r="C1626" t="s">
        <v>166</v>
      </c>
      <c r="D1626" t="s">
        <v>164</v>
      </c>
      <c r="E1626" t="s">
        <v>165</v>
      </c>
      <c r="F1626" t="s">
        <v>534</v>
      </c>
      <c r="G1626" t="s">
        <v>149</v>
      </c>
      <c r="H1626" t="s">
        <v>149</v>
      </c>
      <c r="I1626">
        <v>4541</v>
      </c>
      <c r="J1626">
        <v>1456.8879999999999</v>
      </c>
      <c r="K1626">
        <v>62.372762999999999</v>
      </c>
    </row>
    <row r="1627" spans="1:11">
      <c r="A1627" t="s">
        <v>167</v>
      </c>
      <c r="B1627">
        <v>2.5395756545267502E-3</v>
      </c>
      <c r="C1627" t="s">
        <v>162</v>
      </c>
      <c r="D1627" t="s">
        <v>168</v>
      </c>
      <c r="E1627" t="s">
        <v>169</v>
      </c>
      <c r="F1627" t="s">
        <v>534</v>
      </c>
      <c r="G1627" t="s">
        <v>149</v>
      </c>
      <c r="H1627" t="s">
        <v>170</v>
      </c>
      <c r="I1627">
        <v>196</v>
      </c>
      <c r="J1627">
        <v>1237.3710000000001</v>
      </c>
      <c r="K1627">
        <v>62.372762999999999</v>
      </c>
    </row>
    <row r="1628" spans="1:11">
      <c r="A1628" t="s">
        <v>171</v>
      </c>
      <c r="B1628">
        <v>0.46156947610332499</v>
      </c>
      <c r="C1628" t="s">
        <v>166</v>
      </c>
      <c r="D1628" t="s">
        <v>172</v>
      </c>
      <c r="E1628" t="s">
        <v>165</v>
      </c>
      <c r="F1628" t="s">
        <v>534</v>
      </c>
      <c r="G1628" t="s">
        <v>149</v>
      </c>
      <c r="H1628" t="s">
        <v>149</v>
      </c>
      <c r="I1628">
        <v>36841</v>
      </c>
      <c r="J1628">
        <v>1279.674</v>
      </c>
      <c r="K1628">
        <v>62.372762999999999</v>
      </c>
    </row>
    <row r="1629" spans="1:11">
      <c r="A1629" t="s">
        <v>173</v>
      </c>
      <c r="B1629">
        <v>9.6557311389171303E-3</v>
      </c>
      <c r="C1629" t="s">
        <v>162</v>
      </c>
      <c r="D1629" t="s">
        <v>174</v>
      </c>
      <c r="E1629" t="s">
        <v>165</v>
      </c>
      <c r="F1629" t="s">
        <v>534</v>
      </c>
      <c r="G1629" t="s">
        <v>149</v>
      </c>
      <c r="H1629" t="s">
        <v>149</v>
      </c>
      <c r="I1629">
        <v>866</v>
      </c>
      <c r="J1629">
        <v>1437.93</v>
      </c>
      <c r="K1629">
        <v>62.372762999999999</v>
      </c>
    </row>
    <row r="1630" spans="1:11">
      <c r="A1630" t="s">
        <v>175</v>
      </c>
      <c r="B1630">
        <v>1.11810495114211E-2</v>
      </c>
      <c r="C1630" t="s">
        <v>162</v>
      </c>
      <c r="D1630" t="s">
        <v>176</v>
      </c>
      <c r="E1630" t="s">
        <v>165</v>
      </c>
      <c r="F1630" t="s">
        <v>534</v>
      </c>
      <c r="G1630" t="s">
        <v>149</v>
      </c>
      <c r="H1630" t="s">
        <v>149</v>
      </c>
      <c r="I1630">
        <v>964</v>
      </c>
      <c r="J1630">
        <v>1382.2909999999999</v>
      </c>
      <c r="K1630">
        <v>62.372762999999999</v>
      </c>
    </row>
    <row r="1631" spans="1:11">
      <c r="A1631" t="s">
        <v>177</v>
      </c>
      <c r="B1631">
        <v>1.9282912776581E-2</v>
      </c>
      <c r="C1631" t="s">
        <v>162</v>
      </c>
      <c r="D1631" t="s">
        <v>178</v>
      </c>
      <c r="E1631" t="s">
        <v>179</v>
      </c>
      <c r="F1631" t="s">
        <v>534</v>
      </c>
      <c r="G1631" t="s">
        <v>179</v>
      </c>
      <c r="H1631" t="s">
        <v>179</v>
      </c>
      <c r="I1631">
        <v>1696</v>
      </c>
      <c r="J1631">
        <v>1410.127</v>
      </c>
      <c r="K1631">
        <v>62.372762999999999</v>
      </c>
    </row>
    <row r="1632" spans="1:11">
      <c r="A1632" t="s">
        <v>180</v>
      </c>
      <c r="B1632">
        <v>3.4913558496262501E-2</v>
      </c>
      <c r="C1632" t="s">
        <v>162</v>
      </c>
      <c r="D1632" t="s">
        <v>181</v>
      </c>
      <c r="E1632" t="s">
        <v>165</v>
      </c>
      <c r="F1632" t="s">
        <v>534</v>
      </c>
      <c r="G1632" t="s">
        <v>149</v>
      </c>
      <c r="H1632" t="s">
        <v>149</v>
      </c>
      <c r="I1632">
        <v>3040</v>
      </c>
      <c r="J1632">
        <v>1395.9970000000001</v>
      </c>
      <c r="K1632">
        <v>62.372762999999999</v>
      </c>
    </row>
    <row r="1633" spans="1:11">
      <c r="A1633" t="s">
        <v>182</v>
      </c>
      <c r="B1633">
        <v>0.70474690773204396</v>
      </c>
      <c r="C1633" t="s">
        <v>166</v>
      </c>
      <c r="D1633" t="s">
        <v>183</v>
      </c>
      <c r="E1633" t="s">
        <v>165</v>
      </c>
      <c r="F1633" t="s">
        <v>534</v>
      </c>
      <c r="G1633" t="s">
        <v>149</v>
      </c>
      <c r="H1633" t="s">
        <v>149</v>
      </c>
      <c r="I1633">
        <v>59888</v>
      </c>
      <c r="J1633">
        <v>1362.422</v>
      </c>
      <c r="K1633">
        <v>62.372762999999999</v>
      </c>
    </row>
    <row r="1634" spans="1:11">
      <c r="A1634" t="s">
        <v>184</v>
      </c>
      <c r="B1634">
        <v>0.401965470473645</v>
      </c>
      <c r="C1634" t="s">
        <v>186</v>
      </c>
      <c r="D1634" t="s">
        <v>185</v>
      </c>
      <c r="E1634" t="s">
        <v>165</v>
      </c>
      <c r="F1634" t="s">
        <v>534</v>
      </c>
      <c r="G1634" t="s">
        <v>149</v>
      </c>
      <c r="H1634" t="s">
        <v>149</v>
      </c>
      <c r="I1634">
        <v>32661</v>
      </c>
      <c r="J1634">
        <v>1302.704</v>
      </c>
      <c r="K1634">
        <v>62.372762999999999</v>
      </c>
    </row>
    <row r="1635" spans="1:11">
      <c r="A1635" t="s">
        <v>187</v>
      </c>
      <c r="B1635">
        <v>0.61747578692349503</v>
      </c>
      <c r="C1635" t="s">
        <v>186</v>
      </c>
      <c r="D1635" t="s">
        <v>188</v>
      </c>
      <c r="E1635" t="s">
        <v>165</v>
      </c>
      <c r="F1635" t="s">
        <v>534</v>
      </c>
      <c r="G1635" t="s">
        <v>149</v>
      </c>
      <c r="H1635" t="s">
        <v>149</v>
      </c>
      <c r="I1635">
        <v>53731</v>
      </c>
      <c r="J1635">
        <v>1395.115</v>
      </c>
      <c r="K1635">
        <v>62.372762999999999</v>
      </c>
    </row>
    <row r="1636" spans="1:11">
      <c r="A1636" t="s">
        <v>189</v>
      </c>
      <c r="B1636">
        <v>1.0676862402496099</v>
      </c>
      <c r="C1636" t="s">
        <v>186</v>
      </c>
      <c r="D1636" t="s">
        <v>190</v>
      </c>
      <c r="E1636" t="s">
        <v>165</v>
      </c>
      <c r="F1636" t="s">
        <v>534</v>
      </c>
      <c r="G1636" t="s">
        <v>149</v>
      </c>
      <c r="H1636" t="s">
        <v>149</v>
      </c>
      <c r="I1636">
        <v>84883</v>
      </c>
      <c r="J1636">
        <v>1274.624</v>
      </c>
      <c r="K1636">
        <v>62.372762999999999</v>
      </c>
    </row>
    <row r="1637" spans="1:11">
      <c r="A1637" t="s">
        <v>191</v>
      </c>
      <c r="B1637">
        <v>0.98190950226595397</v>
      </c>
      <c r="C1637" t="s">
        <v>186</v>
      </c>
      <c r="D1637" t="s">
        <v>192</v>
      </c>
      <c r="E1637" t="s">
        <v>165</v>
      </c>
      <c r="F1637" t="s">
        <v>534</v>
      </c>
      <c r="G1637" t="s">
        <v>149</v>
      </c>
      <c r="H1637" t="s">
        <v>149</v>
      </c>
      <c r="I1637">
        <v>79440</v>
      </c>
      <c r="J1637">
        <v>1297.098</v>
      </c>
      <c r="K1637">
        <v>62.372762999999999</v>
      </c>
    </row>
    <row r="1638" spans="1:11">
      <c r="A1638" t="s">
        <v>193</v>
      </c>
      <c r="B1638">
        <v>1.3730305965456401E-2</v>
      </c>
      <c r="C1638" t="s">
        <v>162</v>
      </c>
      <c r="D1638" t="s">
        <v>194</v>
      </c>
      <c r="E1638" t="s">
        <v>165</v>
      </c>
      <c r="F1638" t="s">
        <v>534</v>
      </c>
      <c r="G1638" t="s">
        <v>149</v>
      </c>
      <c r="H1638" t="s">
        <v>149</v>
      </c>
      <c r="I1638">
        <v>1131</v>
      </c>
      <c r="J1638">
        <v>1320.6489999999999</v>
      </c>
      <c r="K1638">
        <v>62.372762999999999</v>
      </c>
    </row>
    <row r="1639" spans="1:11">
      <c r="A1639" t="s">
        <v>195</v>
      </c>
      <c r="B1639">
        <v>7.4582066042311795E-2</v>
      </c>
      <c r="C1639" t="s">
        <v>166</v>
      </c>
      <c r="D1639" t="s">
        <v>196</v>
      </c>
      <c r="E1639" t="s">
        <v>165</v>
      </c>
      <c r="F1639" t="s">
        <v>534</v>
      </c>
      <c r="G1639" t="s">
        <v>149</v>
      </c>
      <c r="H1639" t="s">
        <v>149</v>
      </c>
      <c r="I1639">
        <v>6669</v>
      </c>
      <c r="J1639">
        <v>1433.6110000000001</v>
      </c>
      <c r="K1639">
        <v>62.372762999999999</v>
      </c>
    </row>
    <row r="1640" spans="1:11">
      <c r="A1640" t="s">
        <v>197</v>
      </c>
      <c r="B1640">
        <v>1.57291416895722E-2</v>
      </c>
      <c r="C1640" t="s">
        <v>162</v>
      </c>
      <c r="D1640" t="s">
        <v>198</v>
      </c>
      <c r="E1640" t="s">
        <v>165</v>
      </c>
      <c r="F1640" t="s">
        <v>534</v>
      </c>
      <c r="G1640" t="s">
        <v>149</v>
      </c>
      <c r="H1640" t="s">
        <v>149</v>
      </c>
      <c r="I1640">
        <v>1426</v>
      </c>
      <c r="J1640">
        <v>1453.5150000000001</v>
      </c>
      <c r="K1640">
        <v>62.372762999999999</v>
      </c>
    </row>
    <row r="1641" spans="1:11">
      <c r="A1641" t="s">
        <v>199</v>
      </c>
      <c r="B1641">
        <v>9.8989939432238203E-2</v>
      </c>
      <c r="C1641" t="s">
        <v>166</v>
      </c>
      <c r="D1641" t="s">
        <v>200</v>
      </c>
      <c r="E1641" t="s">
        <v>165</v>
      </c>
      <c r="F1641" t="s">
        <v>534</v>
      </c>
      <c r="G1641" t="s">
        <v>149</v>
      </c>
      <c r="H1641" t="s">
        <v>149</v>
      </c>
      <c r="I1641">
        <v>8490</v>
      </c>
      <c r="J1641">
        <v>1375.06</v>
      </c>
      <c r="K1641">
        <v>62.372762999999999</v>
      </c>
    </row>
    <row r="1642" spans="1:11">
      <c r="A1642" t="s">
        <v>201</v>
      </c>
      <c r="B1642">
        <v>6.6149607880353002E-4</v>
      </c>
      <c r="C1642" t="s">
        <v>203</v>
      </c>
      <c r="D1642" t="s">
        <v>202</v>
      </c>
      <c r="E1642" t="s">
        <v>147</v>
      </c>
      <c r="F1642" t="s">
        <v>534</v>
      </c>
      <c r="G1642" t="s">
        <v>149</v>
      </c>
      <c r="H1642" t="s">
        <v>149</v>
      </c>
      <c r="I1642">
        <v>32</v>
      </c>
      <c r="J1642">
        <v>775.58199999999999</v>
      </c>
      <c r="K1642">
        <v>62.372762999999999</v>
      </c>
    </row>
    <row r="1643" spans="1:11">
      <c r="A1643" t="s">
        <v>204</v>
      </c>
      <c r="B1643">
        <v>2.3685624755680301E-3</v>
      </c>
      <c r="C1643" t="s">
        <v>203</v>
      </c>
      <c r="D1643" t="s">
        <v>205</v>
      </c>
      <c r="E1643" t="s">
        <v>147</v>
      </c>
      <c r="F1643" t="s">
        <v>534</v>
      </c>
      <c r="G1643" t="s">
        <v>149</v>
      </c>
      <c r="H1643" t="s">
        <v>149</v>
      </c>
      <c r="I1643">
        <v>133</v>
      </c>
      <c r="J1643">
        <v>900.26800000000003</v>
      </c>
      <c r="K1643">
        <v>62.372762999999999</v>
      </c>
    </row>
    <row r="1644" spans="1:11">
      <c r="A1644" t="s">
        <v>206</v>
      </c>
      <c r="B1644">
        <v>3.79728019716464E-4</v>
      </c>
      <c r="C1644" t="s">
        <v>208</v>
      </c>
      <c r="D1644" t="s">
        <v>207</v>
      </c>
      <c r="E1644" t="s">
        <v>147</v>
      </c>
      <c r="F1644" t="s">
        <v>534</v>
      </c>
      <c r="G1644" t="s">
        <v>149</v>
      </c>
      <c r="H1644" t="s">
        <v>149</v>
      </c>
      <c r="I1644">
        <v>8</v>
      </c>
      <c r="J1644">
        <v>337.77100000000002</v>
      </c>
      <c r="K1644">
        <v>62.372762999999999</v>
      </c>
    </row>
    <row r="1645" spans="1:11">
      <c r="A1645" t="s">
        <v>209</v>
      </c>
      <c r="B1645">
        <v>1.5644200369246901E-2</v>
      </c>
      <c r="C1645" t="s">
        <v>203</v>
      </c>
      <c r="D1645" t="s">
        <v>210</v>
      </c>
      <c r="E1645" t="s">
        <v>165</v>
      </c>
      <c r="F1645" t="s">
        <v>534</v>
      </c>
      <c r="G1645" t="s">
        <v>149</v>
      </c>
      <c r="H1645" t="s">
        <v>149</v>
      </c>
      <c r="I1645">
        <v>974</v>
      </c>
      <c r="J1645">
        <v>998.18399999999997</v>
      </c>
      <c r="K1645">
        <v>62.372762999999999</v>
      </c>
    </row>
    <row r="1646" spans="1:11">
      <c r="A1646" t="s">
        <v>211</v>
      </c>
      <c r="B1646">
        <v>6.9631288540159299E-3</v>
      </c>
      <c r="C1646" t="s">
        <v>203</v>
      </c>
      <c r="D1646" t="s">
        <v>212</v>
      </c>
      <c r="E1646" t="s">
        <v>165</v>
      </c>
      <c r="F1646" t="s">
        <v>534</v>
      </c>
      <c r="G1646" t="s">
        <v>149</v>
      </c>
      <c r="H1646" t="s">
        <v>149</v>
      </c>
      <c r="I1646">
        <v>299</v>
      </c>
      <c r="J1646">
        <v>688.44899999999996</v>
      </c>
      <c r="K1646">
        <v>62.372762999999999</v>
      </c>
    </row>
    <row r="1647" spans="1:11">
      <c r="A1647" t="s">
        <v>213</v>
      </c>
      <c r="B1647">
        <v>1.6176673732652701E-2</v>
      </c>
      <c r="C1647" t="s">
        <v>208</v>
      </c>
      <c r="D1647" t="s">
        <v>214</v>
      </c>
      <c r="E1647" t="s">
        <v>165</v>
      </c>
      <c r="F1647" t="s">
        <v>534</v>
      </c>
      <c r="G1647" t="s">
        <v>149</v>
      </c>
      <c r="H1647" t="s">
        <v>149</v>
      </c>
      <c r="I1647">
        <v>364</v>
      </c>
      <c r="J1647">
        <v>360.75900000000001</v>
      </c>
      <c r="K1647">
        <v>62.372762999999999</v>
      </c>
    </row>
    <row r="1648" spans="1:11">
      <c r="A1648" t="s">
        <v>215</v>
      </c>
      <c r="B1648">
        <v>6.9285933849962903E-3</v>
      </c>
      <c r="C1648" t="s">
        <v>203</v>
      </c>
      <c r="D1648" t="s">
        <v>216</v>
      </c>
      <c r="E1648" t="s">
        <v>217</v>
      </c>
      <c r="F1648" t="s">
        <v>534</v>
      </c>
      <c r="G1648" t="s">
        <v>149</v>
      </c>
      <c r="H1648" t="s">
        <v>149</v>
      </c>
      <c r="I1648">
        <v>110</v>
      </c>
      <c r="J1648">
        <v>254.53800000000001</v>
      </c>
      <c r="K1648">
        <v>62.372762999999999</v>
      </c>
    </row>
    <row r="1649" spans="1:11">
      <c r="A1649" t="s">
        <v>218</v>
      </c>
      <c r="B1649">
        <v>8.7918215877473508E-3</v>
      </c>
      <c r="C1649" t="s">
        <v>203</v>
      </c>
      <c r="D1649" t="s">
        <v>219</v>
      </c>
      <c r="E1649" t="s">
        <v>217</v>
      </c>
      <c r="F1649" t="s">
        <v>534</v>
      </c>
      <c r="G1649" t="s">
        <v>149</v>
      </c>
      <c r="H1649" t="s">
        <v>149</v>
      </c>
      <c r="I1649">
        <v>111</v>
      </c>
      <c r="J1649">
        <v>202.41800000000001</v>
      </c>
      <c r="K1649">
        <v>62.372762999999999</v>
      </c>
    </row>
    <row r="1650" spans="1:11">
      <c r="A1650" t="s">
        <v>220</v>
      </c>
      <c r="B1650">
        <v>1.0143461139361201E-2</v>
      </c>
      <c r="C1650" t="s">
        <v>208</v>
      </c>
      <c r="D1650" t="s">
        <v>221</v>
      </c>
      <c r="E1650" t="s">
        <v>147</v>
      </c>
      <c r="F1650" t="s">
        <v>534</v>
      </c>
      <c r="G1650" t="s">
        <v>149</v>
      </c>
      <c r="H1650" t="s">
        <v>149</v>
      </c>
      <c r="I1650">
        <v>158</v>
      </c>
      <c r="J1650">
        <v>249.733</v>
      </c>
      <c r="K1650">
        <v>62.372762999999999</v>
      </c>
    </row>
    <row r="1651" spans="1:11">
      <c r="A1651" t="s">
        <v>222</v>
      </c>
      <c r="B1651">
        <v>8.6086680222134393E-3</v>
      </c>
      <c r="C1651" t="s">
        <v>203</v>
      </c>
      <c r="D1651" t="s">
        <v>223</v>
      </c>
      <c r="E1651" t="s">
        <v>224</v>
      </c>
      <c r="F1651" t="s">
        <v>534</v>
      </c>
      <c r="G1651" t="s">
        <v>149</v>
      </c>
      <c r="H1651" t="s">
        <v>149</v>
      </c>
      <c r="I1651">
        <v>394</v>
      </c>
      <c r="J1651">
        <v>733.779</v>
      </c>
      <c r="K1651">
        <v>62.372762999999999</v>
      </c>
    </row>
    <row r="1652" spans="1:11">
      <c r="A1652" t="s">
        <v>225</v>
      </c>
      <c r="B1652">
        <v>9.0267924286373293E-3</v>
      </c>
      <c r="C1652" t="s">
        <v>203</v>
      </c>
      <c r="D1652" t="s">
        <v>226</v>
      </c>
      <c r="E1652" t="s">
        <v>217</v>
      </c>
      <c r="F1652" t="s">
        <v>534</v>
      </c>
      <c r="G1652" t="s">
        <v>149</v>
      </c>
      <c r="H1652" t="s">
        <v>149</v>
      </c>
      <c r="I1652">
        <v>171</v>
      </c>
      <c r="J1652">
        <v>303.71600000000001</v>
      </c>
      <c r="K1652">
        <v>62.372762999999999</v>
      </c>
    </row>
    <row r="1653" spans="1:11">
      <c r="A1653" t="s">
        <v>227</v>
      </c>
      <c r="B1653">
        <v>2.2002761695203699E-2</v>
      </c>
      <c r="C1653" t="s">
        <v>203</v>
      </c>
      <c r="D1653" t="s">
        <v>228</v>
      </c>
      <c r="E1653" t="s">
        <v>165</v>
      </c>
      <c r="F1653" t="s">
        <v>534</v>
      </c>
      <c r="G1653" t="s">
        <v>149</v>
      </c>
      <c r="H1653" t="s">
        <v>149</v>
      </c>
      <c r="I1653">
        <v>919</v>
      </c>
      <c r="J1653">
        <v>669.64300000000003</v>
      </c>
      <c r="K1653">
        <v>62.372762999999999</v>
      </c>
    </row>
    <row r="1654" spans="1:11">
      <c r="A1654" t="s">
        <v>229</v>
      </c>
      <c r="B1654">
        <v>6.2740451153424697E-3</v>
      </c>
      <c r="C1654" t="s">
        <v>203</v>
      </c>
      <c r="D1654" t="s">
        <v>230</v>
      </c>
      <c r="E1654" t="s">
        <v>231</v>
      </c>
      <c r="F1654" t="s">
        <v>534</v>
      </c>
      <c r="G1654" t="s">
        <v>149</v>
      </c>
      <c r="H1654" t="s">
        <v>149</v>
      </c>
      <c r="I1654">
        <v>225</v>
      </c>
      <c r="J1654">
        <v>574.96299999999997</v>
      </c>
      <c r="K1654">
        <v>62.372762999999999</v>
      </c>
    </row>
    <row r="1655" spans="1:11">
      <c r="A1655" t="s">
        <v>232</v>
      </c>
      <c r="B1655">
        <v>1.3777377733447199E-2</v>
      </c>
      <c r="C1655" t="s">
        <v>233</v>
      </c>
      <c r="D1655" t="s">
        <v>1</v>
      </c>
      <c r="E1655" t="s">
        <v>113</v>
      </c>
      <c r="F1655" t="s">
        <v>534</v>
      </c>
      <c r="G1655" t="s">
        <v>1</v>
      </c>
      <c r="H1655" t="s">
        <v>1</v>
      </c>
      <c r="I1655">
        <v>997</v>
      </c>
      <c r="J1655">
        <v>1160.202</v>
      </c>
      <c r="K1655">
        <v>62.372762999999999</v>
      </c>
    </row>
    <row r="1656" spans="1:11">
      <c r="A1656" t="s">
        <v>234</v>
      </c>
      <c r="B1656">
        <v>3.5860923554148698</v>
      </c>
      <c r="C1656" t="s">
        <v>236</v>
      </c>
      <c r="D1656" t="s">
        <v>235</v>
      </c>
      <c r="E1656" t="s">
        <v>165</v>
      </c>
      <c r="F1656" t="s">
        <v>534</v>
      </c>
      <c r="G1656" t="s">
        <v>149</v>
      </c>
      <c r="H1656" t="s">
        <v>149</v>
      </c>
      <c r="I1656">
        <v>292736</v>
      </c>
      <c r="J1656">
        <v>1308.759</v>
      </c>
      <c r="K1656">
        <v>62.372762999999999</v>
      </c>
    </row>
    <row r="1657" spans="1:11">
      <c r="A1657" t="s">
        <v>237</v>
      </c>
      <c r="B1657">
        <v>2.0828553904555E-2</v>
      </c>
      <c r="C1657" t="s">
        <v>162</v>
      </c>
      <c r="D1657" t="s">
        <v>238</v>
      </c>
      <c r="E1657" t="s">
        <v>165</v>
      </c>
      <c r="F1657" t="s">
        <v>534</v>
      </c>
      <c r="G1657" t="s">
        <v>149</v>
      </c>
      <c r="H1657" t="s">
        <v>149</v>
      </c>
      <c r="I1657">
        <v>1745</v>
      </c>
      <c r="J1657">
        <v>1343.202</v>
      </c>
      <c r="K1657">
        <v>62.372762999999999</v>
      </c>
    </row>
    <row r="1658" spans="1:11">
      <c r="A1658" t="s">
        <v>239</v>
      </c>
      <c r="B1658">
        <v>0.20311492970257</v>
      </c>
      <c r="C1658" t="s">
        <v>241</v>
      </c>
      <c r="D1658" t="s">
        <v>240</v>
      </c>
      <c r="E1658" t="s">
        <v>169</v>
      </c>
      <c r="F1658" t="s">
        <v>534</v>
      </c>
      <c r="G1658" t="s">
        <v>149</v>
      </c>
      <c r="H1658" t="s">
        <v>242</v>
      </c>
      <c r="I1658">
        <v>16276</v>
      </c>
      <c r="J1658">
        <v>1284.7270000000001</v>
      </c>
      <c r="K1658">
        <v>62.372762999999999</v>
      </c>
    </row>
    <row r="1659" spans="1:11">
      <c r="A1659" t="s">
        <v>243</v>
      </c>
      <c r="B1659">
        <v>1.40943483540401</v>
      </c>
      <c r="C1659" t="s">
        <v>236</v>
      </c>
      <c r="D1659" t="s">
        <v>244</v>
      </c>
      <c r="E1659" t="s">
        <v>165</v>
      </c>
      <c r="F1659" t="s">
        <v>534</v>
      </c>
      <c r="G1659" t="s">
        <v>149</v>
      </c>
      <c r="H1659" t="s">
        <v>149</v>
      </c>
      <c r="I1659">
        <v>116394</v>
      </c>
      <c r="J1659">
        <v>1324.008</v>
      </c>
      <c r="K1659">
        <v>62.372762999999999</v>
      </c>
    </row>
    <row r="1660" spans="1:11">
      <c r="A1660" t="s">
        <v>126</v>
      </c>
      <c r="B1660">
        <v>5.35291045657783E-3</v>
      </c>
      <c r="C1660" t="s">
        <v>119</v>
      </c>
      <c r="D1660" t="s">
        <v>127</v>
      </c>
      <c r="E1660" t="s">
        <v>113</v>
      </c>
      <c r="F1660" t="s">
        <v>535</v>
      </c>
      <c r="G1660" t="s">
        <v>120</v>
      </c>
      <c r="H1660" t="s">
        <v>128</v>
      </c>
      <c r="I1660">
        <v>1</v>
      </c>
      <c r="J1660">
        <v>846.56600000000003</v>
      </c>
      <c r="K1660">
        <v>0.22067300000000001</v>
      </c>
    </row>
    <row r="1661" spans="1:11">
      <c r="A1661" t="s">
        <v>111</v>
      </c>
      <c r="B1661">
        <v>0.29533024373983502</v>
      </c>
      <c r="C1661" t="s">
        <v>114</v>
      </c>
      <c r="D1661" t="s">
        <v>112</v>
      </c>
      <c r="E1661" t="s">
        <v>113</v>
      </c>
      <c r="F1661" t="s">
        <v>536</v>
      </c>
      <c r="G1661" t="s">
        <v>115</v>
      </c>
      <c r="H1661" t="s">
        <v>116</v>
      </c>
      <c r="I1661">
        <v>54</v>
      </c>
      <c r="J1661">
        <v>627.36500000000001</v>
      </c>
      <c r="K1661">
        <v>0.29145100000000002</v>
      </c>
    </row>
    <row r="1662" spans="1:11">
      <c r="A1662" t="s">
        <v>117</v>
      </c>
      <c r="B1662">
        <v>2.3995555184322002</v>
      </c>
      <c r="C1662" t="s">
        <v>119</v>
      </c>
      <c r="D1662" t="s">
        <v>118</v>
      </c>
      <c r="E1662" t="s">
        <v>113</v>
      </c>
      <c r="F1662" t="s">
        <v>536</v>
      </c>
      <c r="G1662" t="s">
        <v>120</v>
      </c>
      <c r="H1662" t="s">
        <v>121</v>
      </c>
      <c r="I1662">
        <v>647</v>
      </c>
      <c r="J1662">
        <v>925.14099999999996</v>
      </c>
      <c r="K1662">
        <v>0.29145100000000002</v>
      </c>
    </row>
    <row r="1663" spans="1:11">
      <c r="A1663" t="s">
        <v>122</v>
      </c>
      <c r="B1663">
        <v>2.9266942789321599</v>
      </c>
      <c r="C1663" t="s">
        <v>124</v>
      </c>
      <c r="D1663" t="s">
        <v>123</v>
      </c>
      <c r="E1663" t="s">
        <v>113</v>
      </c>
      <c r="F1663" t="s">
        <v>536</v>
      </c>
      <c r="G1663" t="s">
        <v>120</v>
      </c>
      <c r="H1663" t="s">
        <v>125</v>
      </c>
      <c r="I1663">
        <v>661</v>
      </c>
      <c r="J1663">
        <v>774.923</v>
      </c>
      <c r="K1663">
        <v>0.29145100000000002</v>
      </c>
    </row>
    <row r="1664" spans="1:11">
      <c r="A1664" t="s">
        <v>126</v>
      </c>
      <c r="B1664">
        <v>0.324237778339247</v>
      </c>
      <c r="C1664" t="s">
        <v>119</v>
      </c>
      <c r="D1664" t="s">
        <v>127</v>
      </c>
      <c r="E1664" t="s">
        <v>113</v>
      </c>
      <c r="F1664" t="s">
        <v>536</v>
      </c>
      <c r="G1664" t="s">
        <v>120</v>
      </c>
      <c r="H1664" t="s">
        <v>128</v>
      </c>
      <c r="I1664">
        <v>80</v>
      </c>
      <c r="J1664">
        <v>846.56600000000003</v>
      </c>
      <c r="K1664">
        <v>0.29145100000000002</v>
      </c>
    </row>
    <row r="1665" spans="1:11">
      <c r="A1665" t="s">
        <v>129</v>
      </c>
      <c r="B1665">
        <v>2.3107994535827601</v>
      </c>
      <c r="C1665" t="s">
        <v>124</v>
      </c>
      <c r="D1665" t="s">
        <v>130</v>
      </c>
      <c r="E1665" t="s">
        <v>113</v>
      </c>
      <c r="F1665" t="s">
        <v>536</v>
      </c>
      <c r="G1665" t="s">
        <v>120</v>
      </c>
      <c r="H1665" t="s">
        <v>131</v>
      </c>
      <c r="I1665">
        <v>221</v>
      </c>
      <c r="J1665">
        <v>328.14400000000001</v>
      </c>
      <c r="K1665">
        <v>0.29145100000000002</v>
      </c>
    </row>
    <row r="1666" spans="1:11">
      <c r="A1666" t="s">
        <v>132</v>
      </c>
      <c r="B1666">
        <v>0.300004073093871</v>
      </c>
      <c r="C1666" t="s">
        <v>114</v>
      </c>
      <c r="D1666" t="s">
        <v>133</v>
      </c>
      <c r="E1666" t="s">
        <v>113</v>
      </c>
      <c r="F1666" t="s">
        <v>536</v>
      </c>
      <c r="G1666" t="s">
        <v>115</v>
      </c>
      <c r="H1666" t="s">
        <v>134</v>
      </c>
      <c r="I1666">
        <v>63</v>
      </c>
      <c r="J1666">
        <v>720.52300000000002</v>
      </c>
      <c r="K1666">
        <v>0.29145100000000002</v>
      </c>
    </row>
    <row r="1667" spans="1:11">
      <c r="A1667" t="s">
        <v>135</v>
      </c>
      <c r="B1667">
        <v>0.33749459265190102</v>
      </c>
      <c r="C1667" t="s">
        <v>119</v>
      </c>
      <c r="D1667" t="s">
        <v>136</v>
      </c>
      <c r="E1667" t="s">
        <v>113</v>
      </c>
      <c r="F1667" t="s">
        <v>536</v>
      </c>
      <c r="G1667" t="s">
        <v>137</v>
      </c>
      <c r="H1667" t="s">
        <v>138</v>
      </c>
      <c r="I1667">
        <v>78</v>
      </c>
      <c r="J1667">
        <v>792.98</v>
      </c>
      <c r="K1667">
        <v>0.29145100000000002</v>
      </c>
    </row>
    <row r="1668" spans="1:11">
      <c r="A1668" t="s">
        <v>139</v>
      </c>
      <c r="B1668">
        <v>0.29562613870122201</v>
      </c>
      <c r="C1668" t="s">
        <v>119</v>
      </c>
      <c r="D1668" t="s">
        <v>140</v>
      </c>
      <c r="E1668" t="s">
        <v>113</v>
      </c>
      <c r="F1668" t="s">
        <v>536</v>
      </c>
      <c r="G1668" t="s">
        <v>137</v>
      </c>
      <c r="H1668" t="s">
        <v>141</v>
      </c>
      <c r="I1668">
        <v>62</v>
      </c>
      <c r="J1668">
        <v>719.58699999999999</v>
      </c>
      <c r="K1668">
        <v>0.29145100000000002</v>
      </c>
    </row>
    <row r="1669" spans="1:11">
      <c r="A1669" t="s">
        <v>142</v>
      </c>
      <c r="B1669">
        <v>0.38055380300194303</v>
      </c>
      <c r="C1669" t="s">
        <v>119</v>
      </c>
      <c r="D1669" t="s">
        <v>143</v>
      </c>
      <c r="E1669" t="s">
        <v>113</v>
      </c>
      <c r="F1669" t="s">
        <v>536</v>
      </c>
      <c r="G1669" t="s">
        <v>137</v>
      </c>
      <c r="H1669" t="s">
        <v>144</v>
      </c>
      <c r="I1669">
        <v>86</v>
      </c>
      <c r="J1669">
        <v>775.38400000000001</v>
      </c>
      <c r="K1669">
        <v>0.29145100000000002</v>
      </c>
    </row>
    <row r="1670" spans="1:11">
      <c r="A1670" t="s">
        <v>156</v>
      </c>
      <c r="B1670">
        <v>4.5799000955096203E-2</v>
      </c>
      <c r="C1670" t="s">
        <v>119</v>
      </c>
      <c r="D1670" t="s">
        <v>157</v>
      </c>
      <c r="E1670" t="s">
        <v>113</v>
      </c>
      <c r="F1670" t="s">
        <v>536</v>
      </c>
      <c r="G1670" t="s">
        <v>158</v>
      </c>
      <c r="H1670" t="s">
        <v>158</v>
      </c>
      <c r="I1670">
        <v>9</v>
      </c>
      <c r="J1670">
        <v>674.25</v>
      </c>
      <c r="K1670">
        <v>0.29145100000000002</v>
      </c>
    </row>
    <row r="1671" spans="1:11">
      <c r="A1671" t="s">
        <v>209</v>
      </c>
      <c r="B1671">
        <v>3.43735071712158E-3</v>
      </c>
      <c r="C1671" t="s">
        <v>203</v>
      </c>
      <c r="D1671" t="s">
        <v>210</v>
      </c>
      <c r="E1671" t="s">
        <v>165</v>
      </c>
      <c r="F1671" t="s">
        <v>536</v>
      </c>
      <c r="G1671" t="s">
        <v>149</v>
      </c>
      <c r="H1671" t="s">
        <v>149</v>
      </c>
      <c r="I1671">
        <v>1</v>
      </c>
      <c r="J1671">
        <v>998.18399999999997</v>
      </c>
      <c r="K1671">
        <v>0.29145100000000002</v>
      </c>
    </row>
    <row r="1672" spans="1:11">
      <c r="A1672" t="s">
        <v>232</v>
      </c>
      <c r="B1672">
        <v>1.18293486417686E-2</v>
      </c>
      <c r="C1672" t="s">
        <v>233</v>
      </c>
      <c r="D1672" t="s">
        <v>1</v>
      </c>
      <c r="E1672" t="s">
        <v>113</v>
      </c>
      <c r="F1672" t="s">
        <v>536</v>
      </c>
      <c r="G1672" t="s">
        <v>1</v>
      </c>
      <c r="H1672" t="s">
        <v>1</v>
      </c>
      <c r="I1672">
        <v>4</v>
      </c>
      <c r="J1672">
        <v>1160.202</v>
      </c>
      <c r="K1672">
        <v>0.29145100000000002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AAI_vs_synteny</vt:lpstr>
      <vt:lpstr>Metabolism map key</vt:lpstr>
      <vt:lpstr>All osmolyte searches</vt:lpstr>
      <vt:lpstr>Site Lat and Long</vt:lpstr>
      <vt:lpstr>Genome_metadata</vt:lpstr>
      <vt:lpstr>Site_metadata</vt:lpstr>
      <vt:lpstr>Metagenome_readlength</vt:lpstr>
      <vt:lpstr>85_rpkm</vt:lpstr>
      <vt:lpstr>90_rpkm</vt:lpstr>
      <vt:lpstr>92_rpkm</vt:lpstr>
      <vt:lpstr>95_rpkm</vt:lpstr>
      <vt:lpstr>98_rpkm</vt:lpstr>
      <vt:lpstr>100_rpkm</vt:lpstr>
      <vt:lpstr>SAR11_rankabund</vt:lpstr>
      <vt:lpstr>JW3.5</vt:lpstr>
      <vt:lpstr>JW4</vt:lpstr>
      <vt:lpstr>JW4.25</vt:lpstr>
      <vt:lpstr>JW4.5</vt:lpstr>
      <vt:lpstr>JW5</vt:lpstr>
      <vt:lpstr>Cell Counts</vt:lpstr>
      <vt:lpstr>Growth Rate Salinity</vt:lpstr>
      <vt:lpstr>Growth Rate Temp</vt:lpstr>
    </vt:vector>
  </TitlesOfParts>
  <Company>LSU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Henson</dc:creator>
  <cp:lastModifiedBy>Michael Henson</cp:lastModifiedBy>
  <dcterms:created xsi:type="dcterms:W3CDTF">2016-12-08T19:32:23Z</dcterms:created>
  <dcterms:modified xsi:type="dcterms:W3CDTF">2018-05-17T14:28:43Z</dcterms:modified>
</cp:coreProperties>
</file>