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si\OneDrive\Documents\Interference\Data\"/>
    </mc:Choice>
  </mc:AlternateContent>
  <xr:revisionPtr revIDLastSave="0" documentId="8_{37E04CEE-F8B9-4042-8514-AF56092DE5A8}" xr6:coauthVersionLast="45" xr6:coauthVersionMax="45" xr10:uidLastSave="{00000000-0000-0000-0000-000000000000}"/>
  <bookViews>
    <workbookView xWindow="-108" yWindow="-108" windowWidth="23256" windowHeight="12576" xr2:uid="{EDC5288B-2C8E-44F8-9AFA-B4CE514C23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M27" i="1" s="1"/>
  <c r="K27" i="1"/>
  <c r="J27" i="1"/>
  <c r="H27" i="1"/>
  <c r="F27" i="1"/>
  <c r="K26" i="1"/>
  <c r="J26" i="1"/>
  <c r="L26" i="1" s="1"/>
  <c r="M26" i="1" s="1"/>
  <c r="H26" i="1"/>
  <c r="F26" i="1"/>
  <c r="L25" i="1"/>
  <c r="M25" i="1" s="1"/>
  <c r="K25" i="1"/>
  <c r="J25" i="1"/>
  <c r="H25" i="1"/>
  <c r="F25" i="1"/>
  <c r="K24" i="1"/>
  <c r="J24" i="1"/>
  <c r="L24" i="1" s="1"/>
  <c r="M24" i="1" s="1"/>
  <c r="H24" i="1"/>
  <c r="F24" i="1"/>
  <c r="L23" i="1"/>
  <c r="M23" i="1" s="1"/>
  <c r="K23" i="1"/>
  <c r="H23" i="1"/>
  <c r="F23" i="1"/>
  <c r="L22" i="1"/>
  <c r="M22" i="1" s="1"/>
  <c r="K22" i="1"/>
  <c r="J22" i="1"/>
  <c r="H22" i="1"/>
  <c r="F22" i="1"/>
  <c r="K21" i="1"/>
  <c r="J21" i="1"/>
  <c r="L21" i="1" s="1"/>
  <c r="M21" i="1" s="1"/>
  <c r="H21" i="1"/>
  <c r="F21" i="1"/>
  <c r="M20" i="1"/>
  <c r="L20" i="1"/>
  <c r="K20" i="1"/>
  <c r="J20" i="1"/>
  <c r="H20" i="1"/>
  <c r="F20" i="1"/>
  <c r="H19" i="1"/>
  <c r="F19" i="1"/>
  <c r="H18" i="1"/>
  <c r="F18" i="1"/>
  <c r="H17" i="1"/>
  <c r="F17" i="1"/>
  <c r="H16" i="1"/>
  <c r="F16" i="1"/>
  <c r="H15" i="1"/>
  <c r="F15" i="1"/>
  <c r="M14" i="1"/>
  <c r="L14" i="1"/>
  <c r="K14" i="1"/>
  <c r="J14" i="1"/>
  <c r="H14" i="1"/>
  <c r="F14" i="1"/>
  <c r="K13" i="1"/>
  <c r="J13" i="1"/>
  <c r="L13" i="1" s="1"/>
  <c r="M13" i="1" s="1"/>
  <c r="H13" i="1"/>
  <c r="F13" i="1"/>
  <c r="L12" i="1"/>
  <c r="M12" i="1" s="1"/>
  <c r="K12" i="1"/>
  <c r="H12" i="1"/>
  <c r="F12" i="1"/>
  <c r="K11" i="1"/>
  <c r="J11" i="1"/>
  <c r="L11" i="1" s="1"/>
  <c r="M11" i="1" s="1"/>
  <c r="H11" i="1"/>
  <c r="F11" i="1"/>
  <c r="L10" i="1"/>
  <c r="M10" i="1" s="1"/>
  <c r="K10" i="1"/>
  <c r="H10" i="1"/>
  <c r="F10" i="1"/>
  <c r="L9" i="1"/>
  <c r="M9" i="1" s="1"/>
  <c r="K9" i="1"/>
  <c r="J9" i="1"/>
  <c r="H9" i="1"/>
  <c r="F9" i="1"/>
  <c r="K8" i="1"/>
  <c r="J8" i="1"/>
  <c r="L8" i="1" s="1"/>
  <c r="M8" i="1" s="1"/>
  <c r="H8" i="1"/>
  <c r="F8" i="1"/>
  <c r="M7" i="1"/>
  <c r="L7" i="1"/>
  <c r="K7" i="1"/>
  <c r="J7" i="1"/>
  <c r="H7" i="1"/>
  <c r="F7" i="1"/>
  <c r="H6" i="1"/>
  <c r="F6" i="1"/>
  <c r="H5" i="1"/>
  <c r="F5" i="1"/>
  <c r="H4" i="1"/>
  <c r="F4" i="1"/>
  <c r="H3" i="1"/>
  <c r="F3" i="1"/>
  <c r="H2" i="1"/>
  <c r="F2" i="1"/>
</calcChain>
</file>

<file path=xl/sharedStrings.xml><?xml version="1.0" encoding="utf-8"?>
<sst xmlns="http://schemas.openxmlformats.org/spreadsheetml/2006/main" count="65" uniqueCount="18">
  <si>
    <t>Date</t>
  </si>
  <si>
    <t>Brood</t>
  </si>
  <si>
    <t>Distrubution</t>
  </si>
  <si>
    <t>Predator</t>
  </si>
  <si>
    <t>Prey</t>
  </si>
  <si>
    <t>Ratio</t>
  </si>
  <si>
    <t>NumAlive</t>
  </si>
  <si>
    <t>NumKilled</t>
  </si>
  <si>
    <t>numInterfere</t>
  </si>
  <si>
    <t>timeInterfere</t>
  </si>
  <si>
    <t>totalTime</t>
  </si>
  <si>
    <t>percapita</t>
  </si>
  <si>
    <t>propInterfere</t>
  </si>
  <si>
    <t>c</t>
  </si>
  <si>
    <t>a</t>
  </si>
  <si>
    <t>b</t>
  </si>
  <si>
    <t>Clumped</t>
  </si>
  <si>
    <t>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</si>
</sst>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CD0A-9A72-49C7-AAF2-B35C1ADE173B}">
  <dimension ref="A1:M27"/>
  <sheetViews>
    <sheetView tabSelected="1" workbookViewId="0">
      <selection activeCell="G4" sqref="G4"/>
    </sheetView>
  </sheetViews>
  <sheetFormatPr defaultRowHeight="14.4" x14ac:dyDescent="0.3"/>
  <cols>
    <col min="2" max="2" width="6.109375" bestFit="1" customWidth="1"/>
    <col min="3" max="3" width="13.5546875" bestFit="1" customWidth="1"/>
    <col min="5" max="5" width="4.77734375" bestFit="1" customWidth="1"/>
    <col min="6" max="6" width="5.33203125" bestFit="1" customWidth="1"/>
    <col min="10" max="10" width="12.109375" bestFit="1" customWidth="1"/>
    <col min="13" max="13" width="12.33203125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3">
      <c r="A2" s="2">
        <v>41856</v>
      </c>
      <c r="B2" s="2" t="s">
        <v>13</v>
      </c>
      <c r="C2" t="s">
        <v>17</v>
      </c>
      <c r="D2">
        <v>1</v>
      </c>
      <c r="E2">
        <v>6</v>
      </c>
      <c r="F2">
        <f t="shared" ref="F2:F27" si="0">E2/D2</f>
        <v>6</v>
      </c>
      <c r="G2">
        <v>1</v>
      </c>
      <c r="H2">
        <f t="shared" ref="H2:H27" si="1">E2-G2</f>
        <v>5</v>
      </c>
      <c r="I2">
        <v>0</v>
      </c>
    </row>
    <row r="3" spans="1:13" x14ac:dyDescent="0.3">
      <c r="A3" s="2">
        <v>41858</v>
      </c>
      <c r="B3" s="2" t="s">
        <v>13</v>
      </c>
      <c r="C3" t="s">
        <v>17</v>
      </c>
      <c r="D3">
        <v>1</v>
      </c>
      <c r="E3">
        <v>6</v>
      </c>
      <c r="F3">
        <f t="shared" si="0"/>
        <v>6</v>
      </c>
      <c r="G3">
        <v>1</v>
      </c>
      <c r="H3">
        <f t="shared" si="1"/>
        <v>5</v>
      </c>
      <c r="I3">
        <v>0</v>
      </c>
    </row>
    <row r="4" spans="1:13" x14ac:dyDescent="0.3">
      <c r="A4" s="2">
        <v>41857</v>
      </c>
      <c r="B4" s="2" t="s">
        <v>13</v>
      </c>
      <c r="C4" t="s">
        <v>17</v>
      </c>
      <c r="D4">
        <v>1</v>
      </c>
      <c r="E4">
        <v>12</v>
      </c>
      <c r="F4">
        <f t="shared" si="0"/>
        <v>12</v>
      </c>
      <c r="G4">
        <v>10</v>
      </c>
      <c r="H4">
        <f t="shared" si="1"/>
        <v>2</v>
      </c>
      <c r="I4">
        <v>0</v>
      </c>
    </row>
    <row r="5" spans="1:13" x14ac:dyDescent="0.3">
      <c r="A5" s="2">
        <v>41857</v>
      </c>
      <c r="B5" s="2" t="s">
        <v>13</v>
      </c>
      <c r="C5" t="s">
        <v>17</v>
      </c>
      <c r="D5">
        <v>1</v>
      </c>
      <c r="E5">
        <v>24</v>
      </c>
      <c r="F5">
        <f t="shared" si="0"/>
        <v>24</v>
      </c>
      <c r="G5">
        <v>16</v>
      </c>
      <c r="H5">
        <f t="shared" si="1"/>
        <v>8</v>
      </c>
      <c r="I5">
        <v>0</v>
      </c>
    </row>
    <row r="6" spans="1:13" x14ac:dyDescent="0.3">
      <c r="A6" s="2">
        <v>41856</v>
      </c>
      <c r="B6" s="2" t="s">
        <v>13</v>
      </c>
      <c r="C6" t="s">
        <v>17</v>
      </c>
      <c r="D6">
        <v>1</v>
      </c>
      <c r="E6">
        <v>60</v>
      </c>
      <c r="F6">
        <f t="shared" si="0"/>
        <v>60</v>
      </c>
      <c r="G6">
        <v>47</v>
      </c>
      <c r="H6">
        <f t="shared" si="1"/>
        <v>13</v>
      </c>
      <c r="I6">
        <v>0</v>
      </c>
    </row>
    <row r="7" spans="1:13" x14ac:dyDescent="0.3">
      <c r="A7" s="2">
        <v>41834</v>
      </c>
      <c r="B7" s="2" t="s">
        <v>14</v>
      </c>
      <c r="C7" t="s">
        <v>17</v>
      </c>
      <c r="D7">
        <v>6</v>
      </c>
      <c r="E7">
        <v>6</v>
      </c>
      <c r="F7">
        <f t="shared" si="0"/>
        <v>1</v>
      </c>
      <c r="G7">
        <v>4</v>
      </c>
      <c r="H7">
        <f t="shared" si="1"/>
        <v>2</v>
      </c>
      <c r="I7">
        <v>2</v>
      </c>
      <c r="J7">
        <f>6*60</f>
        <v>360</v>
      </c>
      <c r="K7">
        <f t="shared" ref="K7:K14" si="2">20*60</f>
        <v>1200</v>
      </c>
      <c r="L7">
        <f t="shared" ref="L7:L14" si="3">J7/D7</f>
        <v>60</v>
      </c>
      <c r="M7">
        <f t="shared" ref="M7:M14" si="4">L7/K7</f>
        <v>0.05</v>
      </c>
    </row>
    <row r="8" spans="1:13" x14ac:dyDescent="0.3">
      <c r="A8" s="2">
        <v>41836</v>
      </c>
      <c r="B8" s="2" t="s">
        <v>15</v>
      </c>
      <c r="C8" t="s">
        <v>17</v>
      </c>
      <c r="D8">
        <v>3</v>
      </c>
      <c r="E8">
        <v>6</v>
      </c>
      <c r="F8">
        <f t="shared" si="0"/>
        <v>2</v>
      </c>
      <c r="G8">
        <v>0</v>
      </c>
      <c r="H8">
        <f t="shared" si="1"/>
        <v>6</v>
      </c>
      <c r="I8">
        <v>3</v>
      </c>
      <c r="J8">
        <f>(18*60)+17</f>
        <v>1097</v>
      </c>
      <c r="K8">
        <f t="shared" si="2"/>
        <v>1200</v>
      </c>
      <c r="L8">
        <f t="shared" si="3"/>
        <v>365.66666666666669</v>
      </c>
      <c r="M8">
        <f t="shared" si="4"/>
        <v>0.30472222222222223</v>
      </c>
    </row>
    <row r="9" spans="1:13" x14ac:dyDescent="0.3">
      <c r="A9" s="2">
        <v>41837</v>
      </c>
      <c r="B9" s="2" t="s">
        <v>15</v>
      </c>
      <c r="C9" t="s">
        <v>17</v>
      </c>
      <c r="D9">
        <v>6</v>
      </c>
      <c r="E9">
        <v>12</v>
      </c>
      <c r="F9">
        <f t="shared" si="0"/>
        <v>2</v>
      </c>
      <c r="G9">
        <v>3</v>
      </c>
      <c r="H9">
        <f t="shared" si="1"/>
        <v>9</v>
      </c>
      <c r="I9">
        <v>5</v>
      </c>
      <c r="J9">
        <f>(7*60)+15</f>
        <v>435</v>
      </c>
      <c r="K9">
        <f t="shared" si="2"/>
        <v>1200</v>
      </c>
      <c r="L9">
        <f t="shared" si="3"/>
        <v>72.5</v>
      </c>
      <c r="M9">
        <f t="shared" si="4"/>
        <v>6.0416666666666667E-2</v>
      </c>
    </row>
    <row r="10" spans="1:13" x14ac:dyDescent="0.3">
      <c r="A10" s="2">
        <v>41835</v>
      </c>
      <c r="B10" s="2" t="s">
        <v>14</v>
      </c>
      <c r="C10" t="s">
        <v>17</v>
      </c>
      <c r="D10">
        <v>3</v>
      </c>
      <c r="E10">
        <v>12</v>
      </c>
      <c r="F10">
        <f t="shared" si="0"/>
        <v>4</v>
      </c>
      <c r="G10">
        <v>4</v>
      </c>
      <c r="H10">
        <f t="shared" si="1"/>
        <v>8</v>
      </c>
      <c r="I10">
        <v>0</v>
      </c>
      <c r="J10">
        <v>0</v>
      </c>
      <c r="K10">
        <f t="shared" si="2"/>
        <v>1200</v>
      </c>
      <c r="L10">
        <f t="shared" si="3"/>
        <v>0</v>
      </c>
      <c r="M10">
        <f t="shared" si="4"/>
        <v>0</v>
      </c>
    </row>
    <row r="11" spans="1:13" x14ac:dyDescent="0.3">
      <c r="A11" s="2">
        <v>41837</v>
      </c>
      <c r="B11" s="2" t="s">
        <v>15</v>
      </c>
      <c r="C11" t="s">
        <v>17</v>
      </c>
      <c r="D11">
        <v>6</v>
      </c>
      <c r="E11">
        <v>24</v>
      </c>
      <c r="F11">
        <f t="shared" si="0"/>
        <v>4</v>
      </c>
      <c r="G11">
        <v>19</v>
      </c>
      <c r="H11">
        <f t="shared" si="1"/>
        <v>5</v>
      </c>
      <c r="I11">
        <v>8</v>
      </c>
      <c r="J11">
        <f>(35*60)+3</f>
        <v>2103</v>
      </c>
      <c r="K11">
        <f t="shared" si="2"/>
        <v>1200</v>
      </c>
      <c r="L11">
        <f t="shared" si="3"/>
        <v>350.5</v>
      </c>
      <c r="M11">
        <f t="shared" si="4"/>
        <v>0.29208333333333331</v>
      </c>
    </row>
    <row r="12" spans="1:13" x14ac:dyDescent="0.3">
      <c r="A12" s="2">
        <v>41835</v>
      </c>
      <c r="B12" s="2" t="s">
        <v>14</v>
      </c>
      <c r="C12" t="s">
        <v>17</v>
      </c>
      <c r="D12">
        <v>3</v>
      </c>
      <c r="E12">
        <v>24</v>
      </c>
      <c r="F12">
        <f t="shared" si="0"/>
        <v>8</v>
      </c>
      <c r="G12">
        <v>1</v>
      </c>
      <c r="H12">
        <f t="shared" si="1"/>
        <v>23</v>
      </c>
      <c r="I12">
        <v>12</v>
      </c>
      <c r="K12">
        <f t="shared" si="2"/>
        <v>1200</v>
      </c>
      <c r="L12">
        <f t="shared" si="3"/>
        <v>0</v>
      </c>
      <c r="M12">
        <f t="shared" si="4"/>
        <v>0</v>
      </c>
    </row>
    <row r="13" spans="1:13" x14ac:dyDescent="0.3">
      <c r="A13" s="2">
        <v>41834</v>
      </c>
      <c r="B13" s="2" t="s">
        <v>14</v>
      </c>
      <c r="C13" t="s">
        <v>17</v>
      </c>
      <c r="D13">
        <v>6</v>
      </c>
      <c r="E13">
        <v>60</v>
      </c>
      <c r="F13">
        <f t="shared" si="0"/>
        <v>10</v>
      </c>
      <c r="G13">
        <v>20</v>
      </c>
      <c r="H13">
        <f t="shared" si="1"/>
        <v>40</v>
      </c>
      <c r="I13">
        <v>6</v>
      </c>
      <c r="J13">
        <f>(60*13)+56</f>
        <v>836</v>
      </c>
      <c r="K13">
        <f t="shared" si="2"/>
        <v>1200</v>
      </c>
      <c r="L13">
        <f t="shared" si="3"/>
        <v>139.33333333333334</v>
      </c>
      <c r="M13">
        <f t="shared" si="4"/>
        <v>0.11611111111111112</v>
      </c>
    </row>
    <row r="14" spans="1:13" x14ac:dyDescent="0.3">
      <c r="A14" s="2">
        <v>41836</v>
      </c>
      <c r="B14" s="2" t="s">
        <v>15</v>
      </c>
      <c r="C14" t="s">
        <v>17</v>
      </c>
      <c r="D14">
        <v>3</v>
      </c>
      <c r="E14">
        <v>60</v>
      </c>
      <c r="F14">
        <f t="shared" si="0"/>
        <v>20</v>
      </c>
      <c r="G14">
        <v>52</v>
      </c>
      <c r="H14">
        <f t="shared" si="1"/>
        <v>8</v>
      </c>
      <c r="I14">
        <v>2</v>
      </c>
      <c r="J14">
        <f>(2*60)+13</f>
        <v>133</v>
      </c>
      <c r="K14">
        <f t="shared" si="2"/>
        <v>1200</v>
      </c>
      <c r="L14">
        <f t="shared" si="3"/>
        <v>44.333333333333336</v>
      </c>
      <c r="M14">
        <f t="shared" si="4"/>
        <v>3.6944444444444446E-2</v>
      </c>
    </row>
    <row r="15" spans="1:13" x14ac:dyDescent="0.3">
      <c r="A15" s="2">
        <v>41856</v>
      </c>
      <c r="B15" s="2" t="s">
        <v>13</v>
      </c>
      <c r="C15" t="s">
        <v>16</v>
      </c>
      <c r="D15">
        <v>1</v>
      </c>
      <c r="E15">
        <v>6</v>
      </c>
      <c r="F15">
        <f t="shared" si="0"/>
        <v>6</v>
      </c>
      <c r="G15">
        <v>1</v>
      </c>
      <c r="H15">
        <f t="shared" si="1"/>
        <v>5</v>
      </c>
      <c r="I15">
        <v>0</v>
      </c>
    </row>
    <row r="16" spans="1:13" x14ac:dyDescent="0.3">
      <c r="A16" s="2">
        <v>41858</v>
      </c>
      <c r="B16" s="2" t="s">
        <v>13</v>
      </c>
      <c r="C16" t="s">
        <v>16</v>
      </c>
      <c r="D16">
        <v>1</v>
      </c>
      <c r="E16">
        <v>6</v>
      </c>
      <c r="F16">
        <f t="shared" si="0"/>
        <v>6</v>
      </c>
      <c r="G16">
        <v>2</v>
      </c>
      <c r="H16">
        <f t="shared" si="1"/>
        <v>4</v>
      </c>
      <c r="I16">
        <v>0</v>
      </c>
    </row>
    <row r="17" spans="1:13" x14ac:dyDescent="0.3">
      <c r="A17" s="2">
        <v>41857</v>
      </c>
      <c r="B17" s="2" t="s">
        <v>13</v>
      </c>
      <c r="C17" t="s">
        <v>16</v>
      </c>
      <c r="D17">
        <v>1</v>
      </c>
      <c r="E17">
        <v>12</v>
      </c>
      <c r="F17">
        <f t="shared" si="0"/>
        <v>12</v>
      </c>
      <c r="G17">
        <v>10</v>
      </c>
      <c r="H17">
        <f t="shared" si="1"/>
        <v>2</v>
      </c>
      <c r="I17">
        <v>0</v>
      </c>
    </row>
    <row r="18" spans="1:13" x14ac:dyDescent="0.3">
      <c r="A18" s="2">
        <v>41857</v>
      </c>
      <c r="B18" s="2" t="s">
        <v>13</v>
      </c>
      <c r="C18" t="s">
        <v>16</v>
      </c>
      <c r="D18">
        <v>1</v>
      </c>
      <c r="E18">
        <v>24</v>
      </c>
      <c r="F18">
        <f t="shared" si="0"/>
        <v>24</v>
      </c>
      <c r="G18">
        <v>20</v>
      </c>
      <c r="H18">
        <f t="shared" si="1"/>
        <v>4</v>
      </c>
      <c r="I18">
        <v>0</v>
      </c>
    </row>
    <row r="19" spans="1:13" x14ac:dyDescent="0.3">
      <c r="A19" s="2">
        <v>41856</v>
      </c>
      <c r="B19" s="2" t="s">
        <v>13</v>
      </c>
      <c r="C19" t="s">
        <v>16</v>
      </c>
      <c r="D19">
        <v>1</v>
      </c>
      <c r="E19">
        <v>60</v>
      </c>
      <c r="F19">
        <f t="shared" si="0"/>
        <v>60</v>
      </c>
      <c r="G19">
        <v>47</v>
      </c>
      <c r="H19">
        <f t="shared" si="1"/>
        <v>13</v>
      </c>
      <c r="I19">
        <v>0</v>
      </c>
    </row>
    <row r="20" spans="1:13" x14ac:dyDescent="0.3">
      <c r="A20" s="2">
        <v>41834</v>
      </c>
      <c r="B20" s="2" t="s">
        <v>14</v>
      </c>
      <c r="C20" t="s">
        <v>16</v>
      </c>
      <c r="D20">
        <v>6</v>
      </c>
      <c r="E20">
        <v>6</v>
      </c>
      <c r="F20">
        <f t="shared" si="0"/>
        <v>1</v>
      </c>
      <c r="G20">
        <v>1</v>
      </c>
      <c r="H20">
        <f t="shared" si="1"/>
        <v>5</v>
      </c>
      <c r="I20">
        <v>5</v>
      </c>
      <c r="J20">
        <f>(13*60)+49</f>
        <v>829</v>
      </c>
      <c r="K20">
        <f t="shared" ref="K20:K27" si="5">20*60</f>
        <v>1200</v>
      </c>
      <c r="L20">
        <f t="shared" ref="L20:L27" si="6">J20/D20</f>
        <v>138.16666666666666</v>
      </c>
      <c r="M20">
        <f t="shared" ref="M20:M27" si="7">L20/K20</f>
        <v>0.11513888888888889</v>
      </c>
    </row>
    <row r="21" spans="1:13" x14ac:dyDescent="0.3">
      <c r="A21" s="2">
        <v>41836</v>
      </c>
      <c r="B21" s="2" t="s">
        <v>15</v>
      </c>
      <c r="C21" t="s">
        <v>16</v>
      </c>
      <c r="D21">
        <v>3</v>
      </c>
      <c r="E21">
        <v>6</v>
      </c>
      <c r="F21">
        <f t="shared" si="0"/>
        <v>2</v>
      </c>
      <c r="G21">
        <v>2</v>
      </c>
      <c r="H21">
        <f t="shared" si="1"/>
        <v>4</v>
      </c>
      <c r="I21">
        <v>2</v>
      </c>
      <c r="J21">
        <f>(17*60)+28</f>
        <v>1048</v>
      </c>
      <c r="K21">
        <f t="shared" si="5"/>
        <v>1200</v>
      </c>
      <c r="L21">
        <f t="shared" si="6"/>
        <v>349.33333333333331</v>
      </c>
      <c r="M21">
        <f t="shared" si="7"/>
        <v>0.2911111111111111</v>
      </c>
    </row>
    <row r="22" spans="1:13" x14ac:dyDescent="0.3">
      <c r="A22" s="2">
        <v>41837</v>
      </c>
      <c r="B22" s="2" t="s">
        <v>15</v>
      </c>
      <c r="C22" t="s">
        <v>16</v>
      </c>
      <c r="D22">
        <v>6</v>
      </c>
      <c r="E22">
        <v>12</v>
      </c>
      <c r="F22">
        <f t="shared" si="0"/>
        <v>2</v>
      </c>
      <c r="G22">
        <v>4</v>
      </c>
      <c r="H22">
        <f t="shared" si="1"/>
        <v>8</v>
      </c>
      <c r="I22">
        <v>5</v>
      </c>
      <c r="J22">
        <f>(7*60)+29</f>
        <v>449</v>
      </c>
      <c r="K22">
        <f t="shared" si="5"/>
        <v>1200</v>
      </c>
      <c r="L22">
        <f t="shared" si="6"/>
        <v>74.833333333333329</v>
      </c>
      <c r="M22">
        <f t="shared" si="7"/>
        <v>6.236111111111111E-2</v>
      </c>
    </row>
    <row r="23" spans="1:13" x14ac:dyDescent="0.3">
      <c r="A23" s="2">
        <v>41835</v>
      </c>
      <c r="B23" s="2" t="s">
        <v>14</v>
      </c>
      <c r="C23" t="s">
        <v>16</v>
      </c>
      <c r="D23">
        <v>3</v>
      </c>
      <c r="E23">
        <v>12</v>
      </c>
      <c r="F23">
        <f t="shared" si="0"/>
        <v>4</v>
      </c>
      <c r="G23">
        <v>3</v>
      </c>
      <c r="H23">
        <f t="shared" si="1"/>
        <v>9</v>
      </c>
      <c r="I23">
        <v>6</v>
      </c>
      <c r="K23">
        <f t="shared" si="5"/>
        <v>1200</v>
      </c>
      <c r="L23">
        <f t="shared" si="6"/>
        <v>0</v>
      </c>
      <c r="M23">
        <f t="shared" si="7"/>
        <v>0</v>
      </c>
    </row>
    <row r="24" spans="1:13" x14ac:dyDescent="0.3">
      <c r="A24" s="2">
        <v>41837</v>
      </c>
      <c r="B24" s="2" t="s">
        <v>15</v>
      </c>
      <c r="C24" t="s">
        <v>16</v>
      </c>
      <c r="D24">
        <v>6</v>
      </c>
      <c r="E24">
        <v>24</v>
      </c>
      <c r="F24">
        <f t="shared" si="0"/>
        <v>4</v>
      </c>
      <c r="G24">
        <v>9</v>
      </c>
      <c r="H24">
        <f t="shared" si="1"/>
        <v>15</v>
      </c>
      <c r="I24">
        <v>8</v>
      </c>
      <c r="J24">
        <f>(60*11)+26</f>
        <v>686</v>
      </c>
      <c r="K24">
        <f t="shared" si="5"/>
        <v>1200</v>
      </c>
      <c r="L24">
        <f t="shared" si="6"/>
        <v>114.33333333333333</v>
      </c>
      <c r="M24">
        <f t="shared" si="7"/>
        <v>9.5277777777777781E-2</v>
      </c>
    </row>
    <row r="25" spans="1:13" x14ac:dyDescent="0.3">
      <c r="A25" s="2">
        <v>41835</v>
      </c>
      <c r="B25" s="2" t="s">
        <v>14</v>
      </c>
      <c r="C25" t="s">
        <v>16</v>
      </c>
      <c r="D25">
        <v>3</v>
      </c>
      <c r="E25">
        <v>24</v>
      </c>
      <c r="F25">
        <f t="shared" si="0"/>
        <v>8</v>
      </c>
      <c r="G25">
        <v>6</v>
      </c>
      <c r="H25">
        <f t="shared" si="1"/>
        <v>18</v>
      </c>
      <c r="I25">
        <v>4</v>
      </c>
      <c r="J25">
        <f>(5*60)+13</f>
        <v>313</v>
      </c>
      <c r="K25">
        <f t="shared" si="5"/>
        <v>1200</v>
      </c>
      <c r="L25">
        <f t="shared" si="6"/>
        <v>104.33333333333333</v>
      </c>
      <c r="M25">
        <f t="shared" si="7"/>
        <v>8.6944444444444435E-2</v>
      </c>
    </row>
    <row r="26" spans="1:13" x14ac:dyDescent="0.3">
      <c r="A26" s="2">
        <v>41834</v>
      </c>
      <c r="B26" s="2" t="s">
        <v>14</v>
      </c>
      <c r="C26" t="s">
        <v>16</v>
      </c>
      <c r="D26">
        <v>6</v>
      </c>
      <c r="E26">
        <v>60</v>
      </c>
      <c r="F26">
        <f t="shared" si="0"/>
        <v>10</v>
      </c>
      <c r="G26">
        <v>12</v>
      </c>
      <c r="H26">
        <f t="shared" si="1"/>
        <v>48</v>
      </c>
      <c r="I26">
        <v>10</v>
      </c>
      <c r="J26">
        <f>(60*5)+31</f>
        <v>331</v>
      </c>
      <c r="K26">
        <f t="shared" si="5"/>
        <v>1200</v>
      </c>
      <c r="L26">
        <f t="shared" si="6"/>
        <v>55.166666666666664</v>
      </c>
      <c r="M26">
        <f t="shared" si="7"/>
        <v>4.597222222222222E-2</v>
      </c>
    </row>
    <row r="27" spans="1:13" x14ac:dyDescent="0.3">
      <c r="A27" s="2">
        <v>41836</v>
      </c>
      <c r="B27" s="2" t="s">
        <v>15</v>
      </c>
      <c r="C27" t="s">
        <v>16</v>
      </c>
      <c r="D27">
        <v>3</v>
      </c>
      <c r="E27">
        <v>60</v>
      </c>
      <c r="F27">
        <f t="shared" si="0"/>
        <v>20</v>
      </c>
      <c r="G27">
        <v>39</v>
      </c>
      <c r="H27">
        <f t="shared" si="1"/>
        <v>21</v>
      </c>
      <c r="I27">
        <v>3</v>
      </c>
      <c r="J27">
        <f>(6*60)+1</f>
        <v>361</v>
      </c>
      <c r="K27">
        <f t="shared" si="5"/>
        <v>1200</v>
      </c>
      <c r="L27">
        <f t="shared" si="6"/>
        <v>120.33333333333333</v>
      </c>
      <c r="M27">
        <f t="shared" si="7"/>
        <v>0.10027777777777777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Hossie</dc:creator>
  <cp:lastModifiedBy>Thomas Hossie</cp:lastModifiedBy>
  <dcterms:created xsi:type="dcterms:W3CDTF">2020-07-29T15:26:16Z</dcterms:created>
  <dcterms:modified xsi:type="dcterms:W3CDTF">2020-07-29T15:54:32Z</dcterms:modified>
</cp:coreProperties>
</file>