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519"/>
  <workbookPr autoCompressPictures="0"/>
  <bookViews>
    <workbookView xWindow="0" yWindow="0" windowWidth="31140" windowHeight="22520"/>
  </bookViews>
  <sheets>
    <sheet name="K-means" sheetId="5" r:id="rId1"/>
    <sheet name="HAC " sheetId="2" r:id="rId2"/>
    <sheet name="FAMD" sheetId="1" r:id="rId3"/>
    <sheet name="Wards" sheetId="7" r:id="rId4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" l="1"/>
  <c r="K37" i="1"/>
  <c r="K38" i="1"/>
  <c r="K39" i="1"/>
  <c r="K40" i="1"/>
  <c r="K41" i="1"/>
  <c r="O36" i="1"/>
  <c r="O37" i="1"/>
  <c r="O38" i="1"/>
  <c r="O39" i="1"/>
  <c r="O40" i="1"/>
  <c r="O41" i="1"/>
  <c r="L6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" i="7"/>
  <c r="L5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44" i="7"/>
  <c r="L45" i="7"/>
  <c r="L46" i="7"/>
  <c r="L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3" i="7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" i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3" i="2"/>
  <c r="G6" i="5"/>
  <c r="G7" i="5"/>
  <c r="G8" i="5"/>
  <c r="G5" i="5"/>
  <c r="K6" i="5"/>
  <c r="K7" i="5"/>
  <c r="K8" i="5"/>
  <c r="K5" i="5"/>
</calcChain>
</file>

<file path=xl/sharedStrings.xml><?xml version="1.0" encoding="utf-8"?>
<sst xmlns="http://schemas.openxmlformats.org/spreadsheetml/2006/main" count="174" uniqueCount="36">
  <si>
    <t>HAC</t>
  </si>
  <si>
    <t>FAMD</t>
  </si>
  <si>
    <t>Wards</t>
  </si>
  <si>
    <t>K-means</t>
  </si>
  <si>
    <t>Cluster</t>
  </si>
  <si>
    <t>Conidial number</t>
  </si>
  <si>
    <t>Conidial morphology</t>
  </si>
  <si>
    <t>Perithecia number</t>
  </si>
  <si>
    <t>Perithecia morphology</t>
  </si>
  <si>
    <t>Protoperithecia morphology</t>
  </si>
  <si>
    <t>Protoperithecia number</t>
  </si>
  <si>
    <t>Ascospore number</t>
  </si>
  <si>
    <t>Ascospore morphology</t>
  </si>
  <si>
    <t>Basal hyphae growth rate</t>
  </si>
  <si>
    <t>Aerial hyphae height</t>
  </si>
  <si>
    <t xml:space="preserve">2. Average relative standard deviation - For continuous variables, the standard deviation for each cluster was calculated and then divided by the cluster mean to determine the relative standard deviation. </t>
  </si>
  <si>
    <t>3. Method -Factorial analysis of mixed data</t>
  </si>
  <si>
    <t>3. Method - Heirarchical agglomeritive clustering using a one-minus Pearson's matrix</t>
  </si>
  <si>
    <t>3. Method - K-means partitioning</t>
  </si>
  <si>
    <t xml:space="preserve">3. Method - Ward's minimum variance </t>
  </si>
  <si>
    <t>Average % consensus for all</t>
  </si>
  <si>
    <t>Average relative standard deviation for all</t>
  </si>
  <si>
    <t>1. Average % consensus - For each cluster, the category that was most prevalent was determined and represented as a percent. Then the values for all clusters in a run for a given phenotype were averaged to produce the average percent consensus.</t>
  </si>
  <si>
    <t>1. Average %consensus - For each cluster, the category that was most prevalent was determined and represented as a percent. Then the values for all clusters in a run for a given phenotype were averaged to produce the average percent consensus.</t>
  </si>
  <si>
    <t>2. Average relative standard deviation - For continuous variables, the standard deviation for each cluster was calculated and then divided by the cluster mean to determine the relative standard deviation. For clusters of a single mutant a relative standard deviation of zero was used.</t>
  </si>
  <si>
    <r>
      <t>Average % Consensus</t>
    </r>
    <r>
      <rPr>
        <b/>
        <vertAlign val="superscript"/>
        <sz val="12"/>
        <color theme="1"/>
        <rFont val="Calibri"/>
        <scheme val="minor"/>
      </rPr>
      <t>1</t>
    </r>
  </si>
  <si>
    <r>
      <t>Average relative standard deviation</t>
    </r>
    <r>
      <rPr>
        <b/>
        <vertAlign val="superscript"/>
        <sz val="12"/>
        <color theme="1"/>
        <rFont val="Calibri"/>
        <scheme val="minor"/>
      </rPr>
      <t>2</t>
    </r>
  </si>
  <si>
    <r>
      <t>Method</t>
    </r>
    <r>
      <rPr>
        <b/>
        <vertAlign val="superscript"/>
        <sz val="12"/>
        <color theme="1"/>
        <rFont val="Calibri"/>
        <scheme val="minor"/>
      </rPr>
      <t>3</t>
    </r>
  </si>
  <si>
    <r>
      <t>Weight</t>
    </r>
    <r>
      <rPr>
        <b/>
        <vertAlign val="superscript"/>
        <sz val="12"/>
        <color theme="1"/>
        <rFont val="Calibri"/>
        <scheme val="minor"/>
      </rPr>
      <t>4</t>
    </r>
  </si>
  <si>
    <r>
      <t>4. Weight - Each phenotype was assigned a specific weight relative to the other traits when creating the one-minus Pearson's distance matrix. The phenotypes are in the order as shown in Table 1.
No weight =(1,1,1,1,1,1,1,1,1,1); Weight 6=(1,1,1,1,1,1,1,1,6,6)</t>
    </r>
    <r>
      <rPr>
        <sz val="12"/>
        <color theme="1"/>
        <rFont val="Cambria"/>
        <family val="1"/>
      </rPr>
      <t> </t>
    </r>
  </si>
  <si>
    <r>
      <t>Average % consensus</t>
    </r>
    <r>
      <rPr>
        <b/>
        <vertAlign val="superscript"/>
        <sz val="12"/>
        <color theme="1"/>
        <rFont val="Calibri"/>
      </rPr>
      <t>1</t>
    </r>
  </si>
  <si>
    <r>
      <t>Average relative standard deviation</t>
    </r>
    <r>
      <rPr>
        <b/>
        <vertAlign val="superscript"/>
        <sz val="12"/>
        <color theme="1"/>
        <rFont val="Calibri"/>
      </rPr>
      <t>2</t>
    </r>
  </si>
  <si>
    <r>
      <t>Method</t>
    </r>
    <r>
      <rPr>
        <b/>
        <vertAlign val="superscript"/>
        <sz val="12"/>
        <color theme="1"/>
        <rFont val="Calibri"/>
      </rPr>
      <t>3</t>
    </r>
  </si>
  <si>
    <r>
      <t>Average % consensus</t>
    </r>
    <r>
      <rPr>
        <b/>
        <vertAlign val="superscript"/>
        <sz val="12"/>
        <color theme="1"/>
        <rFont val="Calibri"/>
        <scheme val="minor"/>
      </rPr>
      <t>1</t>
    </r>
  </si>
  <si>
    <r>
      <t>4.</t>
    </r>
    <r>
      <rPr>
        <sz val="12"/>
        <color theme="1"/>
        <rFont val="Calibri"/>
      </rPr>
      <t xml:space="preserve"> Weight - Each phenotype was assigned a specific weight relative to the other traits when creating the Gower's distance matrix. The phenotypes are in the order as shown in Table 1.
No weight =(1,1,1,1,1,1,1,1,1,1); Weight 1 =(1,1,1,1,1,1,1,1,2,2); Weight 2 =(1,0.5,1,0.5,1,0.5,1,0.5,2,2); Weight 3 =(2,2,1,1,1,1,1,1,6,2); Weight 4 =(0.5,0.5,1,1,1,1,1,1,6,5); Weight 5=(1,1,1,1,1,1,1,1,6,4); Weight 6=(1,1,1,1,1,1,1,1,6,6) </t>
    </r>
  </si>
  <si>
    <t>Additional File 4 File: Statistical analysis of clustering run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</si>
</sst>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  <scheme val="minor"/>
    </font>
    <font>
      <b/>
      <vertAlign val="superscript"/>
      <sz val="12"/>
      <color theme="1"/>
      <name val="Calibri"/>
      <scheme val="minor"/>
    </font>
    <font>
      <sz val="12"/>
      <color theme="1"/>
      <name val="Cambria"/>
      <family val="1"/>
    </font>
    <font>
      <b/>
      <sz val="12"/>
      <color theme="1"/>
      <name val="Calibri"/>
    </font>
    <font>
      <b/>
      <vertAlign val="superscript"/>
      <sz val="12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21" fillId="0" borderId="0" xfId="0" applyFont="1" applyBorder="1" applyAlignment="1">
      <alignment vertical="center" wrapText="1"/>
    </xf>
    <xf numFmtId="0" fontId="22" fillId="0" borderId="0" xfId="0" applyFont="1"/>
    <xf numFmtId="0" fontId="1" fillId="0" borderId="10" xfId="0" applyFont="1" applyBorder="1"/>
    <xf numFmtId="0" fontId="1" fillId="33" borderId="10" xfId="0" applyFont="1" applyFill="1" applyBorder="1"/>
    <xf numFmtId="0" fontId="24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/>
    <xf numFmtId="0" fontId="24" fillId="33" borderId="10" xfId="0" applyFont="1" applyFill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/>
    <xf numFmtId="2" fontId="1" fillId="0" borderId="0" xfId="0" applyNumberFormat="1" applyFont="1"/>
    <xf numFmtId="0" fontId="23" fillId="0" borderId="0" xfId="0" applyFont="1" applyBorder="1" applyAlignment="1">
      <alignment vertical="center" wrapText="1"/>
    </xf>
    <xf numFmtId="0" fontId="23" fillId="0" borderId="0" xfId="0" applyFont="1"/>
    <xf numFmtId="0" fontId="27" fillId="33" borderId="10" xfId="0" applyFont="1" applyFill="1" applyBorder="1" applyAlignment="1"/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/>
    <xf numFmtId="0" fontId="1" fillId="0" borderId="0" xfId="0" applyFont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4" fillId="0" borderId="0" xfId="0" applyNumberFormat="1" applyFont="1"/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4" fillId="0" borderId="0" xfId="0" applyFont="1"/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7" fillId="33" borderId="16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125" zoomScaleNormal="125" zoomScalePageLayoutView="125" workbookViewId="0">
      <selection activeCell="D27" sqref="D27"/>
    </sheetView>
  </sheetViews>
  <sheetFormatPr baseColWidth="10" defaultColWidth="8.83203125" defaultRowHeight="14" x14ac:dyDescent="0"/>
  <cols>
    <col min="3" max="3" width="11.5" customWidth="1"/>
    <col min="4" max="4" width="15.83203125" customWidth="1"/>
    <col min="5" max="5" width="15" customWidth="1"/>
    <col min="6" max="6" width="13.83203125" customWidth="1"/>
    <col min="7" max="7" width="14.83203125" customWidth="1"/>
    <col min="8" max="8" width="10.33203125" customWidth="1"/>
    <col min="9" max="9" width="12.33203125" customWidth="1"/>
    <col min="10" max="10" width="11.6640625" customWidth="1"/>
    <col min="11" max="11" width="15.5" customWidth="1"/>
    <col min="13" max="13" width="8" customWidth="1"/>
  </cols>
  <sheetData>
    <row r="1" spans="1:17" ht="25">
      <c r="A1" s="3" t="s">
        <v>35</v>
      </c>
    </row>
    <row r="3" spans="1:17" ht="16">
      <c r="A3" s="4"/>
      <c r="B3" s="4"/>
      <c r="C3" s="68" t="s">
        <v>25</v>
      </c>
      <c r="D3" s="68"/>
      <c r="E3" s="68"/>
      <c r="F3" s="68"/>
      <c r="G3" s="68"/>
      <c r="H3" s="5"/>
      <c r="I3" s="67" t="s">
        <v>26</v>
      </c>
      <c r="J3" s="67"/>
      <c r="K3" s="67"/>
    </row>
    <row r="4" spans="1:17" ht="46" thickBot="1">
      <c r="A4" s="6" t="s">
        <v>27</v>
      </c>
      <c r="B4" s="6" t="s">
        <v>4</v>
      </c>
      <c r="C4" s="6" t="s">
        <v>5</v>
      </c>
      <c r="D4" s="6" t="s">
        <v>10</v>
      </c>
      <c r="E4" s="6" t="s">
        <v>7</v>
      </c>
      <c r="F4" s="6" t="s">
        <v>11</v>
      </c>
      <c r="G4" s="6" t="s">
        <v>20</v>
      </c>
      <c r="H4" s="7"/>
      <c r="I4" s="6" t="s">
        <v>13</v>
      </c>
      <c r="J4" s="6" t="s">
        <v>14</v>
      </c>
      <c r="K4" s="8" t="s">
        <v>21</v>
      </c>
    </row>
    <row r="5" spans="1:17" ht="15">
      <c r="A5" s="9" t="s">
        <v>3</v>
      </c>
      <c r="B5" s="10">
        <v>20</v>
      </c>
      <c r="C5" s="11">
        <v>91.098956775852798</v>
      </c>
      <c r="D5" s="11">
        <v>92.812571481510005</v>
      </c>
      <c r="E5" s="11">
        <v>93.129344200772806</v>
      </c>
      <c r="F5" s="11">
        <v>89.091524709375307</v>
      </c>
      <c r="G5" s="11">
        <f>AVERAGE(C5:F5)</f>
        <v>91.533099291877733</v>
      </c>
      <c r="H5" s="9"/>
      <c r="I5" s="12">
        <v>25.855726611179701</v>
      </c>
      <c r="J5" s="12">
        <v>25.926275531250699</v>
      </c>
      <c r="K5" s="12">
        <f>AVERAGE(I5:J5)</f>
        <v>25.8910010712152</v>
      </c>
    </row>
    <row r="6" spans="1:17" ht="15">
      <c r="A6" s="13" t="s">
        <v>3</v>
      </c>
      <c r="B6" s="10">
        <v>21</v>
      </c>
      <c r="C6" s="12">
        <v>93.5590741055168</v>
      </c>
      <c r="D6" s="12">
        <v>92.375185430447203</v>
      </c>
      <c r="E6" s="12">
        <v>90.797509086279106</v>
      </c>
      <c r="F6" s="12">
        <v>90.431000621098903</v>
      </c>
      <c r="G6" s="12">
        <f t="shared" ref="G6:G8" si="0">AVERAGE(C6:F6)</f>
        <v>91.79069231083551</v>
      </c>
      <c r="H6" s="13"/>
      <c r="I6" s="12">
        <v>23.9619415263899</v>
      </c>
      <c r="J6" s="12">
        <v>22.431693925704501</v>
      </c>
      <c r="K6" s="12">
        <f t="shared" ref="K6:K8" si="1">AVERAGE(I6:J6)</f>
        <v>23.1968177260472</v>
      </c>
      <c r="M6" s="1"/>
      <c r="N6" s="1"/>
      <c r="O6" s="1"/>
      <c r="P6" s="1"/>
      <c r="Q6" s="1"/>
    </row>
    <row r="7" spans="1:17" ht="15">
      <c r="A7" s="13" t="s">
        <v>3</v>
      </c>
      <c r="B7" s="10">
        <v>22</v>
      </c>
      <c r="C7" s="12">
        <v>92.1209330799593</v>
      </c>
      <c r="D7" s="12">
        <v>92.008862687257107</v>
      </c>
      <c r="E7" s="12">
        <v>94.952458271146796</v>
      </c>
      <c r="F7" s="12">
        <v>94.184050190667094</v>
      </c>
      <c r="G7" s="12">
        <f t="shared" si="0"/>
        <v>93.316576057257578</v>
      </c>
      <c r="H7" s="13"/>
      <c r="I7" s="12">
        <v>22.145892739223999</v>
      </c>
      <c r="J7" s="12">
        <v>21.7570444408965</v>
      </c>
      <c r="K7" s="12">
        <f t="shared" si="1"/>
        <v>21.951468590060252</v>
      </c>
      <c r="M7" s="1"/>
      <c r="N7" s="1"/>
      <c r="O7" s="1"/>
      <c r="P7" s="1"/>
      <c r="Q7" s="1"/>
    </row>
    <row r="8" spans="1:17" ht="33" customHeight="1">
      <c r="A8" s="13" t="s">
        <v>3</v>
      </c>
      <c r="B8" s="10">
        <v>23</v>
      </c>
      <c r="C8" s="12">
        <v>92.405052795856605</v>
      </c>
      <c r="D8" s="12">
        <v>91.933321231956</v>
      </c>
      <c r="E8" s="12">
        <v>96.693204555286798</v>
      </c>
      <c r="F8" s="12">
        <v>92.419336505853806</v>
      </c>
      <c r="G8" s="12">
        <f t="shared" si="0"/>
        <v>93.362728772238313</v>
      </c>
      <c r="H8" s="13"/>
      <c r="I8" s="12">
        <v>23.197163897992301</v>
      </c>
      <c r="J8" s="12">
        <v>21.325102523065201</v>
      </c>
      <c r="K8" s="12">
        <f t="shared" si="1"/>
        <v>22.261133210528751</v>
      </c>
      <c r="L8" s="2"/>
      <c r="M8" s="2"/>
      <c r="N8" s="2"/>
      <c r="O8" s="2"/>
      <c r="P8" s="2"/>
      <c r="Q8" s="1"/>
    </row>
    <row r="9" spans="1:17" ht="33.75" customHeight="1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M9" s="1"/>
      <c r="N9" s="1"/>
      <c r="O9" s="1"/>
      <c r="P9" s="1"/>
      <c r="Q9" s="1"/>
    </row>
    <row r="10" spans="1:17" ht="39.75" customHeight="1">
      <c r="A10" s="58" t="s">
        <v>22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7" ht="38.25" customHeight="1">
      <c r="A11" s="61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7" ht="16" thickBot="1">
      <c r="A12" s="64" t="s">
        <v>18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</row>
  </sheetData>
  <mergeCells count="5">
    <mergeCell ref="A10:K10"/>
    <mergeCell ref="A11:K11"/>
    <mergeCell ref="A12:K12"/>
    <mergeCell ref="I3:K3"/>
    <mergeCell ref="C3:G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="125" zoomScaleNormal="125" zoomScalePageLayoutView="125" workbookViewId="0">
      <selection sqref="A1:XFD1048576"/>
    </sheetView>
  </sheetViews>
  <sheetFormatPr baseColWidth="10" defaultColWidth="8.83203125" defaultRowHeight="15" x14ac:dyDescent="0"/>
  <cols>
    <col min="1" max="3" width="8.83203125" style="14"/>
    <col min="4" max="4" width="13.5" style="14" customWidth="1"/>
    <col min="5" max="5" width="17.1640625" style="14" customWidth="1"/>
    <col min="6" max="6" width="13.1640625" style="14" customWidth="1"/>
    <col min="7" max="7" width="13" style="14" customWidth="1"/>
    <col min="8" max="8" width="13.83203125" style="14" customWidth="1"/>
    <col min="9" max="9" width="8.83203125" style="14"/>
    <col min="10" max="10" width="13.33203125" style="14" customWidth="1"/>
    <col min="11" max="11" width="8.83203125" style="14"/>
    <col min="12" max="12" width="17.83203125" style="14" customWidth="1"/>
    <col min="13" max="13" width="8.83203125" style="14"/>
    <col min="14" max="14" width="8.5" style="14" customWidth="1"/>
    <col min="15" max="16384" width="8.83203125" style="14"/>
  </cols>
  <sheetData>
    <row r="1" spans="1:32" ht="16">
      <c r="D1" s="68" t="s">
        <v>25</v>
      </c>
      <c r="E1" s="68"/>
      <c r="F1" s="68"/>
      <c r="G1" s="68"/>
      <c r="H1" s="68"/>
      <c r="I1" s="15"/>
      <c r="J1" s="67" t="s">
        <v>26</v>
      </c>
      <c r="K1" s="67"/>
      <c r="L1" s="67"/>
    </row>
    <row r="2" spans="1:32" ht="46" thickBot="1">
      <c r="A2" s="6" t="s">
        <v>27</v>
      </c>
      <c r="B2" s="6" t="s">
        <v>28</v>
      </c>
      <c r="C2" s="6" t="s">
        <v>4</v>
      </c>
      <c r="D2" s="6" t="s">
        <v>5</v>
      </c>
      <c r="E2" s="6" t="s">
        <v>10</v>
      </c>
      <c r="F2" s="6" t="s">
        <v>7</v>
      </c>
      <c r="G2" s="6" t="s">
        <v>11</v>
      </c>
      <c r="H2" s="6" t="s">
        <v>20</v>
      </c>
      <c r="I2" s="7"/>
      <c r="J2" s="6" t="s">
        <v>13</v>
      </c>
      <c r="K2" s="6" t="s">
        <v>14</v>
      </c>
      <c r="L2" s="8" t="s">
        <v>21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7"/>
      <c r="AE2" s="17"/>
      <c r="AF2" s="17"/>
    </row>
    <row r="3" spans="1:32">
      <c r="A3" s="18" t="s">
        <v>0</v>
      </c>
      <c r="B3" s="18">
        <v>0</v>
      </c>
      <c r="C3" s="18">
        <v>17</v>
      </c>
      <c r="D3" s="11">
        <v>89.023439933204003</v>
      </c>
      <c r="E3" s="11">
        <v>89.771591659997398</v>
      </c>
      <c r="F3" s="11">
        <v>81.443160376457996</v>
      </c>
      <c r="G3" s="11">
        <v>82.175572422221407</v>
      </c>
      <c r="H3" s="11">
        <f>AVERAGE(D3:G3)</f>
        <v>85.603441097970205</v>
      </c>
      <c r="I3" s="19"/>
      <c r="J3" s="18">
        <v>25.06</v>
      </c>
      <c r="K3" s="18">
        <v>31.43</v>
      </c>
      <c r="L3" s="18">
        <f>AVERAGE(J3:K3)</f>
        <v>28.244999999999997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>
      <c r="A4" s="10" t="s">
        <v>0</v>
      </c>
      <c r="B4" s="10">
        <v>0</v>
      </c>
      <c r="C4" s="10">
        <v>18</v>
      </c>
      <c r="D4" s="12">
        <v>89.392864210419106</v>
      </c>
      <c r="E4" s="12">
        <v>89.318201952390694</v>
      </c>
      <c r="F4" s="12">
        <v>81.111916423919794</v>
      </c>
      <c r="G4" s="12">
        <v>81.122549167995402</v>
      </c>
      <c r="H4" s="12">
        <f t="shared" ref="H4:H16" si="0">AVERAGE(D4:G4)</f>
        <v>85.23638293868126</v>
      </c>
      <c r="I4" s="4"/>
      <c r="J4" s="10">
        <v>26.9</v>
      </c>
      <c r="K4" s="10">
        <v>32.67</v>
      </c>
      <c r="L4" s="18">
        <f t="shared" ref="L4:L16" si="1">AVERAGE(J4:K4)</f>
        <v>29.785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6" thickBot="1">
      <c r="A5" s="20" t="s">
        <v>0</v>
      </c>
      <c r="B5" s="20">
        <v>0</v>
      </c>
      <c r="C5" s="20">
        <v>19</v>
      </c>
      <c r="D5" s="21">
        <v>89.951134515133901</v>
      </c>
      <c r="E5" s="21">
        <v>89.880401849633301</v>
      </c>
      <c r="F5" s="21">
        <v>82.3552286376529</v>
      </c>
      <c r="G5" s="21">
        <v>82.273243409176999</v>
      </c>
      <c r="H5" s="21">
        <f t="shared" si="0"/>
        <v>86.115002102899268</v>
      </c>
      <c r="I5" s="22"/>
      <c r="J5" s="20">
        <v>26.25</v>
      </c>
      <c r="K5" s="20">
        <v>32.57</v>
      </c>
      <c r="L5" s="20">
        <f t="shared" si="1"/>
        <v>29.41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6" thickTop="1">
      <c r="A6" s="18" t="s">
        <v>0</v>
      </c>
      <c r="B6" s="18">
        <v>6</v>
      </c>
      <c r="C6" s="18">
        <v>18</v>
      </c>
      <c r="D6" s="11">
        <v>84.730061588543194</v>
      </c>
      <c r="E6" s="11">
        <v>83.574569714638102</v>
      </c>
      <c r="F6" s="11">
        <v>80.577447316363902</v>
      </c>
      <c r="G6" s="11">
        <v>78.102145385158906</v>
      </c>
      <c r="H6" s="11">
        <f t="shared" si="0"/>
        <v>81.746056001176015</v>
      </c>
      <c r="I6" s="19"/>
      <c r="J6" s="18">
        <v>19.5</v>
      </c>
      <c r="K6" s="18">
        <v>27.51</v>
      </c>
      <c r="L6" s="18">
        <f t="shared" si="1"/>
        <v>23.505000000000003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>
      <c r="A7" s="10" t="s">
        <v>0</v>
      </c>
      <c r="B7" s="10">
        <v>6</v>
      </c>
      <c r="C7" s="10">
        <v>19</v>
      </c>
      <c r="D7" s="12">
        <v>85.095146066339197</v>
      </c>
      <c r="E7" s="12">
        <v>83.123276571762403</v>
      </c>
      <c r="F7" s="12">
        <v>81.1610904400641</v>
      </c>
      <c r="G7" s="12">
        <v>78.8160675578699</v>
      </c>
      <c r="H7" s="12">
        <f t="shared" si="0"/>
        <v>82.048895159008907</v>
      </c>
      <c r="I7" s="4"/>
      <c r="J7" s="10">
        <v>18.73</v>
      </c>
      <c r="K7" s="10">
        <v>26.69</v>
      </c>
      <c r="L7" s="18">
        <f t="shared" si="1"/>
        <v>22.71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>
      <c r="A8" s="10" t="s">
        <v>0</v>
      </c>
      <c r="B8" s="10">
        <v>6</v>
      </c>
      <c r="C8" s="10">
        <v>20</v>
      </c>
      <c r="D8" s="12">
        <v>84.352293524927006</v>
      </c>
      <c r="E8" s="12">
        <v>83.609969886031394</v>
      </c>
      <c r="F8" s="12">
        <v>81.031607346632299</v>
      </c>
      <c r="G8" s="12">
        <v>77.851454656166894</v>
      </c>
      <c r="H8" s="12">
        <f t="shared" si="0"/>
        <v>81.711331353439391</v>
      </c>
      <c r="I8" s="4"/>
      <c r="J8" s="10">
        <v>18.23</v>
      </c>
      <c r="K8" s="10">
        <v>26.01</v>
      </c>
      <c r="L8" s="18">
        <f t="shared" si="1"/>
        <v>22.12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>
      <c r="A9" s="10" t="s">
        <v>0</v>
      </c>
      <c r="B9" s="10">
        <v>6</v>
      </c>
      <c r="C9" s="10">
        <v>21</v>
      </c>
      <c r="D9" s="12">
        <v>85.097422404692395</v>
      </c>
      <c r="E9" s="12">
        <v>84.390447510506107</v>
      </c>
      <c r="F9" s="12">
        <v>81.141213345999006</v>
      </c>
      <c r="G9" s="12">
        <v>77.795036180476401</v>
      </c>
      <c r="H9" s="12">
        <f t="shared" si="0"/>
        <v>82.106029860418474</v>
      </c>
      <c r="I9" s="4"/>
      <c r="J9" s="10">
        <v>18.579999999999998</v>
      </c>
      <c r="K9" s="10">
        <v>26.64</v>
      </c>
      <c r="L9" s="18">
        <f t="shared" si="1"/>
        <v>22.61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>
      <c r="A10" s="10" t="s">
        <v>0</v>
      </c>
      <c r="B10" s="10">
        <v>6</v>
      </c>
      <c r="C10" s="10">
        <v>22</v>
      </c>
      <c r="D10" s="12">
        <v>85.575832069048204</v>
      </c>
      <c r="E10" s="12">
        <v>83.034516420041797</v>
      </c>
      <c r="F10" s="12">
        <v>80.857662774598793</v>
      </c>
      <c r="G10" s="12">
        <v>78.1592215151407</v>
      </c>
      <c r="H10" s="12">
        <f t="shared" si="0"/>
        <v>81.906808194707367</v>
      </c>
      <c r="I10" s="4"/>
      <c r="J10" s="10">
        <v>18.489999999999998</v>
      </c>
      <c r="K10" s="10">
        <v>25.5</v>
      </c>
      <c r="L10" s="18">
        <f t="shared" si="1"/>
        <v>21.994999999999997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>
      <c r="A11" s="10" t="s">
        <v>0</v>
      </c>
      <c r="B11" s="10">
        <v>6</v>
      </c>
      <c r="C11" s="10">
        <v>23</v>
      </c>
      <c r="D11" s="12">
        <v>86.109829257991606</v>
      </c>
      <c r="E11" s="12">
        <v>82.633339269206999</v>
      </c>
      <c r="F11" s="12">
        <v>80.438801581124906</v>
      </c>
      <c r="G11" s="12">
        <v>79.146173348541694</v>
      </c>
      <c r="H11" s="12">
        <f t="shared" si="0"/>
        <v>82.082035864216309</v>
      </c>
      <c r="I11" s="4"/>
      <c r="J11" s="10">
        <v>18.11</v>
      </c>
      <c r="K11" s="10">
        <v>25.6</v>
      </c>
      <c r="L11" s="18">
        <f t="shared" si="1"/>
        <v>21.855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>
      <c r="A12" s="10" t="s">
        <v>0</v>
      </c>
      <c r="B12" s="10">
        <v>6</v>
      </c>
      <c r="C12" s="10">
        <v>24</v>
      </c>
      <c r="D12" s="12">
        <v>85.355420349294903</v>
      </c>
      <c r="E12" s="12">
        <v>81.359753290902702</v>
      </c>
      <c r="F12" s="12">
        <v>79.3149297314325</v>
      </c>
      <c r="G12" s="12">
        <v>78.769329356818005</v>
      </c>
      <c r="H12" s="12">
        <f t="shared" si="0"/>
        <v>81.199858182112024</v>
      </c>
      <c r="I12" s="4"/>
      <c r="J12" s="10">
        <v>19.89</v>
      </c>
      <c r="K12" s="10">
        <v>27.17</v>
      </c>
      <c r="L12" s="18">
        <f t="shared" si="1"/>
        <v>23.53</v>
      </c>
    </row>
    <row r="13" spans="1:32">
      <c r="A13" s="10" t="s">
        <v>0</v>
      </c>
      <c r="B13" s="10">
        <v>6</v>
      </c>
      <c r="C13" s="10">
        <v>25</v>
      </c>
      <c r="D13" s="12">
        <v>84.970615300028996</v>
      </c>
      <c r="E13" s="12">
        <v>80.774208475170695</v>
      </c>
      <c r="F13" s="12">
        <v>78.507256289451803</v>
      </c>
      <c r="G13" s="12">
        <v>78.141431999538696</v>
      </c>
      <c r="H13" s="12">
        <f t="shared" si="0"/>
        <v>80.598378016047548</v>
      </c>
      <c r="I13" s="4"/>
      <c r="J13" s="10">
        <v>19.7</v>
      </c>
      <c r="K13" s="10">
        <v>26.98</v>
      </c>
      <c r="L13" s="18">
        <f t="shared" si="1"/>
        <v>23.34</v>
      </c>
    </row>
    <row r="14" spans="1:32">
      <c r="A14" s="10" t="s">
        <v>0</v>
      </c>
      <c r="B14" s="10">
        <v>6</v>
      </c>
      <c r="C14" s="10">
        <v>26</v>
      </c>
      <c r="D14" s="12">
        <v>84.477686694055393</v>
      </c>
      <c r="E14" s="12">
        <v>81.481681780449406</v>
      </c>
      <c r="F14" s="12">
        <v>78.100885325791893</v>
      </c>
      <c r="G14" s="12">
        <v>77.736339114912695</v>
      </c>
      <c r="H14" s="12">
        <f t="shared" si="0"/>
        <v>80.449148228802343</v>
      </c>
      <c r="I14" s="4"/>
      <c r="J14" s="10">
        <v>20.66</v>
      </c>
      <c r="K14" s="10">
        <v>27.85</v>
      </c>
      <c r="L14" s="18">
        <f t="shared" si="1"/>
        <v>24.255000000000003</v>
      </c>
    </row>
    <row r="15" spans="1:32">
      <c r="A15" s="10" t="s">
        <v>0</v>
      </c>
      <c r="B15" s="10">
        <v>6</v>
      </c>
      <c r="C15" s="10">
        <v>27</v>
      </c>
      <c r="D15" s="12">
        <v>85.747031631312595</v>
      </c>
      <c r="E15" s="12">
        <v>81.936063936729099</v>
      </c>
      <c r="F15" s="12">
        <v>77.800852535947797</v>
      </c>
      <c r="G15" s="12">
        <v>78.422030258804796</v>
      </c>
      <c r="H15" s="12">
        <f t="shared" si="0"/>
        <v>80.976494590698564</v>
      </c>
      <c r="I15" s="4"/>
      <c r="J15" s="10">
        <v>19.89</v>
      </c>
      <c r="K15" s="10">
        <v>27.09</v>
      </c>
      <c r="L15" s="18">
        <f t="shared" si="1"/>
        <v>23.490000000000002</v>
      </c>
    </row>
    <row r="16" spans="1:32">
      <c r="A16" s="10" t="s">
        <v>0</v>
      </c>
      <c r="B16" s="10">
        <v>6</v>
      </c>
      <c r="C16" s="10">
        <v>28</v>
      </c>
      <c r="D16" s="12">
        <v>85.613578622201501</v>
      </c>
      <c r="E16" s="12">
        <v>81.3806977001544</v>
      </c>
      <c r="F16" s="12">
        <v>77.317084890473794</v>
      </c>
      <c r="G16" s="12">
        <v>77.759679215088099</v>
      </c>
      <c r="H16" s="12">
        <f t="shared" si="0"/>
        <v>80.517760106979452</v>
      </c>
      <c r="I16" s="4"/>
      <c r="J16" s="10">
        <v>20.399999999999999</v>
      </c>
      <c r="K16" s="10">
        <v>27.63</v>
      </c>
      <c r="L16" s="18">
        <f t="shared" si="1"/>
        <v>24.015000000000001</v>
      </c>
    </row>
    <row r="17" spans="1:16" ht="16" thickBot="1">
      <c r="H17" s="23"/>
    </row>
    <row r="18" spans="1:16" ht="33" customHeight="1">
      <c r="A18" s="58" t="s">
        <v>22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24"/>
      <c r="N18" s="24"/>
      <c r="O18" s="24"/>
      <c r="P18" s="24"/>
    </row>
    <row r="19" spans="1:16" ht="32.25" customHeight="1">
      <c r="A19" s="69" t="s">
        <v>15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1:16">
      <c r="A20" s="75" t="s">
        <v>17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1:16" ht="45.75" customHeight="1" thickBot="1">
      <c r="A21" s="72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</row>
  </sheetData>
  <mergeCells count="6">
    <mergeCell ref="J1:L1"/>
    <mergeCell ref="D1:H1"/>
    <mergeCell ref="A18:L18"/>
    <mergeCell ref="A19:L19"/>
    <mergeCell ref="A21:L21"/>
    <mergeCell ref="A20:L20"/>
  </mergeCells>
  <pageMargins left="0.7" right="0.7" top="0.75" bottom="0.75" header="0.3" footer="0.3"/>
  <pageSetup orientation="portrait" horizontalDpi="4294967292" verticalDpi="4294967292"/>
  <ignoredErrors>
    <ignoredError sqref="H3:H1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125" zoomScaleNormal="125" zoomScalePageLayoutView="125" workbookViewId="0">
      <selection activeCell="A32" sqref="A1:XFD1048576"/>
    </sheetView>
  </sheetViews>
  <sheetFormatPr baseColWidth="10" defaultColWidth="8.83203125" defaultRowHeight="15" x14ac:dyDescent="0"/>
  <cols>
    <col min="1" max="3" width="8.83203125" style="25"/>
    <col min="4" max="4" width="12.83203125" style="25" customWidth="1"/>
    <col min="5" max="5" width="15.33203125" style="25" customWidth="1"/>
    <col min="6" max="6" width="16.83203125" style="25" customWidth="1"/>
    <col min="7" max="7" width="11.1640625" style="25" customWidth="1"/>
    <col min="8" max="8" width="11.83203125" style="25" customWidth="1"/>
    <col min="9" max="9" width="10.1640625" style="25" customWidth="1"/>
    <col min="10" max="10" width="12.5" style="25" customWidth="1"/>
    <col min="11" max="11" width="13.6640625" style="25" customWidth="1"/>
    <col min="12" max="12" width="8.83203125" style="25"/>
    <col min="13" max="13" width="13.1640625" style="25" customWidth="1"/>
    <col min="14" max="14" width="13.6640625" style="25" customWidth="1"/>
    <col min="15" max="15" width="14.1640625" style="25" customWidth="1"/>
    <col min="16" max="16" width="8" style="25" customWidth="1"/>
    <col min="17" max="16384" width="8.83203125" style="25"/>
  </cols>
  <sheetData>
    <row r="1" spans="1:15" ht="16">
      <c r="C1" s="78" t="s">
        <v>30</v>
      </c>
      <c r="D1" s="79"/>
      <c r="E1" s="79"/>
      <c r="F1" s="79"/>
      <c r="G1" s="79"/>
      <c r="H1" s="79"/>
      <c r="I1" s="79"/>
      <c r="J1" s="79"/>
      <c r="K1" s="80"/>
      <c r="L1" s="26"/>
      <c r="M1" s="81" t="s">
        <v>31</v>
      </c>
      <c r="N1" s="82"/>
      <c r="O1" s="83"/>
    </row>
    <row r="2" spans="1:15" ht="75">
      <c r="A2" s="27" t="s">
        <v>32</v>
      </c>
      <c r="B2" s="27" t="s">
        <v>4</v>
      </c>
      <c r="C2" s="27" t="s">
        <v>5</v>
      </c>
      <c r="D2" s="27" t="s">
        <v>6</v>
      </c>
      <c r="E2" s="27" t="s">
        <v>10</v>
      </c>
      <c r="F2" s="27" t="s">
        <v>9</v>
      </c>
      <c r="G2" s="28" t="s">
        <v>7</v>
      </c>
      <c r="H2" s="27" t="s">
        <v>8</v>
      </c>
      <c r="I2" s="27" t="s">
        <v>11</v>
      </c>
      <c r="J2" s="27" t="s">
        <v>12</v>
      </c>
      <c r="K2" s="27" t="s">
        <v>20</v>
      </c>
      <c r="L2" s="29"/>
      <c r="M2" s="27" t="s">
        <v>13</v>
      </c>
      <c r="N2" s="27" t="s">
        <v>14</v>
      </c>
      <c r="O2" s="30" t="s">
        <v>21</v>
      </c>
    </row>
    <row r="3" spans="1:15">
      <c r="A3" s="31" t="s">
        <v>1</v>
      </c>
      <c r="B3" s="32">
        <v>2</v>
      </c>
      <c r="C3" s="33">
        <v>76.774121831925299</v>
      </c>
      <c r="D3" s="33">
        <v>95.095598043574896</v>
      </c>
      <c r="E3" s="33">
        <v>74.659848821698503</v>
      </c>
      <c r="F3" s="33">
        <v>76.104935526900803</v>
      </c>
      <c r="G3" s="33">
        <v>94.178153253297793</v>
      </c>
      <c r="H3" s="33">
        <v>95.526900844819906</v>
      </c>
      <c r="I3" s="33">
        <v>95.712909441233094</v>
      </c>
      <c r="J3" s="33">
        <v>98.603082851637794</v>
      </c>
      <c r="K3" s="33">
        <f>AVERAGE(C3:J3)</f>
        <v>88.331943826886032</v>
      </c>
      <c r="L3" s="33"/>
      <c r="M3" s="33">
        <v>30.3965873965209</v>
      </c>
      <c r="N3" s="33">
        <v>43.084739475817003</v>
      </c>
      <c r="O3" s="33">
        <f>AVERAGE(M3:N3)</f>
        <v>36.740663436168951</v>
      </c>
    </row>
    <row r="4" spans="1:15">
      <c r="A4" s="31" t="s">
        <v>1</v>
      </c>
      <c r="B4" s="32">
        <v>3</v>
      </c>
      <c r="C4" s="33">
        <v>84.546645896694102</v>
      </c>
      <c r="D4" s="33">
        <v>96.730212892218702</v>
      </c>
      <c r="E4" s="33">
        <v>83.137502163538798</v>
      </c>
      <c r="F4" s="33">
        <v>84.069678312687003</v>
      </c>
      <c r="G4" s="33">
        <v>96.149395445441698</v>
      </c>
      <c r="H4" s="33">
        <v>97.049427589446907</v>
      </c>
      <c r="I4" s="33">
        <v>97.171327547412403</v>
      </c>
      <c r="J4" s="33">
        <v>99.099967855994905</v>
      </c>
      <c r="K4" s="33">
        <f t="shared" ref="K4:K41" si="0">AVERAGE(C4:J4)</f>
        <v>92.244269712929309</v>
      </c>
      <c r="L4" s="33"/>
      <c r="M4" s="33">
        <v>20.243506560505999</v>
      </c>
      <c r="N4" s="33">
        <v>28.7267302820757</v>
      </c>
      <c r="O4" s="33">
        <f t="shared" ref="O4:O41" si="1">AVERAGE(M4:N4)</f>
        <v>24.485118421290849</v>
      </c>
    </row>
    <row r="5" spans="1:15">
      <c r="A5" s="31" t="s">
        <v>1</v>
      </c>
      <c r="B5" s="32">
        <v>4</v>
      </c>
      <c r="C5" s="33">
        <v>88.432952182952206</v>
      </c>
      <c r="D5" s="33">
        <v>97.547520047520095</v>
      </c>
      <c r="E5" s="33">
        <v>87.352242352242399</v>
      </c>
      <c r="F5" s="33">
        <v>88.052049302049298</v>
      </c>
      <c r="G5" s="33">
        <v>97.110929610929603</v>
      </c>
      <c r="H5" s="33">
        <v>97.786605286605294</v>
      </c>
      <c r="I5" s="33">
        <v>97.900579150579105</v>
      </c>
      <c r="J5" s="33">
        <v>99.348455598455601</v>
      </c>
      <c r="K5" s="33">
        <f t="shared" si="0"/>
        <v>94.191416691416705</v>
      </c>
      <c r="L5" s="33"/>
      <c r="M5" s="33">
        <v>15.140519076732099</v>
      </c>
      <c r="N5" s="33">
        <v>21.518094662648299</v>
      </c>
      <c r="O5" s="33">
        <f t="shared" si="1"/>
        <v>18.3293068696902</v>
      </c>
    </row>
    <row r="6" spans="1:15">
      <c r="A6" s="31" t="s">
        <v>1</v>
      </c>
      <c r="B6" s="32">
        <v>5</v>
      </c>
      <c r="C6" s="33">
        <v>90.764771460423603</v>
      </c>
      <c r="D6" s="33">
        <v>98.037904124860603</v>
      </c>
      <c r="E6" s="33">
        <v>89.900408769974007</v>
      </c>
      <c r="F6" s="33">
        <v>90.441471571906405</v>
      </c>
      <c r="G6" s="33">
        <v>97.707172054998097</v>
      </c>
      <c r="H6" s="33">
        <v>98.228911185432906</v>
      </c>
      <c r="I6" s="33">
        <v>98.338164251207701</v>
      </c>
      <c r="J6" s="33">
        <v>99.478260869565204</v>
      </c>
      <c r="K6" s="33">
        <f t="shared" si="0"/>
        <v>95.36213303604606</v>
      </c>
      <c r="L6" s="33"/>
      <c r="M6" s="33">
        <v>12.107040131200399</v>
      </c>
      <c r="N6" s="33">
        <v>17.2173791977592</v>
      </c>
      <c r="O6" s="33">
        <f t="shared" si="1"/>
        <v>14.6622096644798</v>
      </c>
    </row>
    <row r="7" spans="1:15">
      <c r="A7" s="31" t="s">
        <v>1</v>
      </c>
      <c r="B7" s="32">
        <v>6</v>
      </c>
      <c r="C7" s="33">
        <v>86.614285204800396</v>
      </c>
      <c r="D7" s="33">
        <v>96.855551989158201</v>
      </c>
      <c r="E7" s="33">
        <v>89.614160380891207</v>
      </c>
      <c r="F7" s="33">
        <v>90.193209579343403</v>
      </c>
      <c r="G7" s="33">
        <v>94.2837336614419</v>
      </c>
      <c r="H7" s="33">
        <v>94.482738636566296</v>
      </c>
      <c r="I7" s="33">
        <v>92.027363184079604</v>
      </c>
      <c r="J7" s="33">
        <v>95.881702598120498</v>
      </c>
      <c r="K7" s="33">
        <f t="shared" si="0"/>
        <v>92.494093154300174</v>
      </c>
      <c r="L7" s="33"/>
      <c r="M7" s="33">
        <v>15.0560841058379</v>
      </c>
      <c r="N7" s="33">
        <v>19.943258521875599</v>
      </c>
      <c r="O7" s="33">
        <f t="shared" si="1"/>
        <v>17.499671313856751</v>
      </c>
    </row>
    <row r="8" spans="1:15">
      <c r="A8" s="31" t="s">
        <v>1</v>
      </c>
      <c r="B8" s="32">
        <v>7</v>
      </c>
      <c r="C8" s="33">
        <v>83.294312160329</v>
      </c>
      <c r="D8" s="33">
        <v>96.084698059530794</v>
      </c>
      <c r="E8" s="33">
        <v>95.062742716947</v>
      </c>
      <c r="F8" s="33">
        <v>94.778970626366601</v>
      </c>
      <c r="G8" s="33">
        <v>90.488061545669893</v>
      </c>
      <c r="H8" s="33">
        <v>90.143465968131395</v>
      </c>
      <c r="I8" s="33">
        <v>93.104215394730403</v>
      </c>
      <c r="J8" s="33">
        <v>96.767475505291898</v>
      </c>
      <c r="K8" s="33">
        <f t="shared" si="0"/>
        <v>92.465492747124628</v>
      </c>
      <c r="L8" s="33"/>
      <c r="M8" s="33">
        <v>18.6906450338893</v>
      </c>
      <c r="N8" s="33">
        <v>24.663444900254898</v>
      </c>
      <c r="O8" s="33">
        <f t="shared" si="1"/>
        <v>21.677044967072099</v>
      </c>
    </row>
    <row r="9" spans="1:15">
      <c r="A9" s="31" t="s">
        <v>1</v>
      </c>
      <c r="B9" s="32">
        <v>8</v>
      </c>
      <c r="C9" s="33">
        <v>81.308742830880803</v>
      </c>
      <c r="D9" s="33">
        <v>96.560149121915302</v>
      </c>
      <c r="E9" s="33">
        <v>95.864813391109905</v>
      </c>
      <c r="F9" s="33">
        <v>95.591158474597805</v>
      </c>
      <c r="G9" s="33">
        <v>83.356137909709304</v>
      </c>
      <c r="H9" s="33">
        <v>87.208710188620898</v>
      </c>
      <c r="I9" s="33">
        <v>85.644519171304907</v>
      </c>
      <c r="J9" s="33">
        <v>93.004744511440904</v>
      </c>
      <c r="K9" s="33">
        <f t="shared" si="0"/>
        <v>89.817371949947471</v>
      </c>
      <c r="L9" s="33"/>
      <c r="M9" s="33">
        <v>20.051962091828699</v>
      </c>
      <c r="N9" s="33">
        <v>28.844527582471201</v>
      </c>
      <c r="O9" s="33">
        <f t="shared" si="1"/>
        <v>24.44824483714995</v>
      </c>
    </row>
    <row r="10" spans="1:15">
      <c r="A10" s="31" t="s">
        <v>1</v>
      </c>
      <c r="B10" s="32">
        <v>9</v>
      </c>
      <c r="C10" s="33">
        <v>79.760358963914399</v>
      </c>
      <c r="D10" s="33">
        <v>96.923080012582901</v>
      </c>
      <c r="E10" s="33">
        <v>92.726302323424093</v>
      </c>
      <c r="F10" s="33">
        <v>96.030959380890096</v>
      </c>
      <c r="G10" s="33">
        <v>85.3936745734499</v>
      </c>
      <c r="H10" s="33">
        <v>88.806903302689804</v>
      </c>
      <c r="I10" s="33">
        <v>83.527503499413598</v>
      </c>
      <c r="J10" s="33">
        <v>90.058993492982296</v>
      </c>
      <c r="K10" s="33">
        <f t="shared" si="0"/>
        <v>89.153471943668379</v>
      </c>
      <c r="L10" s="33"/>
      <c r="M10" s="33">
        <v>26.762732844023699</v>
      </c>
      <c r="N10" s="33">
        <v>32.562885485347302</v>
      </c>
      <c r="O10" s="33">
        <f t="shared" si="1"/>
        <v>29.662809164685498</v>
      </c>
    </row>
    <row r="11" spans="1:15">
      <c r="A11" s="31" t="s">
        <v>1</v>
      </c>
      <c r="B11" s="32">
        <v>10</v>
      </c>
      <c r="C11" s="33">
        <v>77.547123500548196</v>
      </c>
      <c r="D11" s="33">
        <v>93.149838213536796</v>
      </c>
      <c r="E11" s="33">
        <v>91.332590925056707</v>
      </c>
      <c r="F11" s="33">
        <v>93.501938244404002</v>
      </c>
      <c r="G11" s="33">
        <v>82.066783216783193</v>
      </c>
      <c r="H11" s="33">
        <v>84.370279720279697</v>
      </c>
      <c r="I11" s="33">
        <v>81.165656565656604</v>
      </c>
      <c r="J11" s="33">
        <v>87.878010878010897</v>
      </c>
      <c r="K11" s="33">
        <f t="shared" si="0"/>
        <v>86.376527658034504</v>
      </c>
      <c r="L11" s="33"/>
      <c r="M11" s="33">
        <v>28.238810648024899</v>
      </c>
      <c r="N11" s="33">
        <v>32.232870865064903</v>
      </c>
      <c r="O11" s="33">
        <f t="shared" si="1"/>
        <v>30.235840756544903</v>
      </c>
    </row>
    <row r="12" spans="1:15">
      <c r="A12" s="31" t="s">
        <v>1</v>
      </c>
      <c r="B12" s="32">
        <v>11</v>
      </c>
      <c r="C12" s="33">
        <v>77.695237409877905</v>
      </c>
      <c r="D12" s="33">
        <v>93.321683314187098</v>
      </c>
      <c r="E12" s="33">
        <v>91.961486789073007</v>
      </c>
      <c r="F12" s="33">
        <v>93.582348169009293</v>
      </c>
      <c r="G12" s="33">
        <v>83.840871771906293</v>
      </c>
      <c r="H12" s="33">
        <v>86.873526186142101</v>
      </c>
      <c r="I12" s="33">
        <v>78.792663485498196</v>
      </c>
      <c r="J12" s="33">
        <v>87.762935110488002</v>
      </c>
      <c r="K12" s="33">
        <f t="shared" si="0"/>
        <v>86.728844029522733</v>
      </c>
      <c r="L12" s="33"/>
      <c r="M12" s="33">
        <v>27.963970189658301</v>
      </c>
      <c r="N12" s="33">
        <v>32.785556929780803</v>
      </c>
      <c r="O12" s="33">
        <f t="shared" si="1"/>
        <v>30.374763559719554</v>
      </c>
    </row>
    <row r="13" spans="1:15">
      <c r="A13" s="31" t="s">
        <v>1</v>
      </c>
      <c r="B13" s="32">
        <v>12</v>
      </c>
      <c r="C13" s="33">
        <v>80.550058261609493</v>
      </c>
      <c r="D13" s="33">
        <v>93.861617856015997</v>
      </c>
      <c r="E13" s="33">
        <v>93.688358232597693</v>
      </c>
      <c r="F13" s="33">
        <v>94.078504732073299</v>
      </c>
      <c r="G13" s="33">
        <v>80.194837981526007</v>
      </c>
      <c r="H13" s="33">
        <v>86.536503780556203</v>
      </c>
      <c r="I13" s="33">
        <v>81.898830425962203</v>
      </c>
      <c r="J13" s="33">
        <v>89.823033699002707</v>
      </c>
      <c r="K13" s="33">
        <f t="shared" si="0"/>
        <v>87.578968121167946</v>
      </c>
      <c r="L13" s="33"/>
      <c r="M13" s="33">
        <v>23.641953074884601</v>
      </c>
      <c r="N13" s="33">
        <v>28.651308904582301</v>
      </c>
      <c r="O13" s="33">
        <f t="shared" si="1"/>
        <v>26.146630989733453</v>
      </c>
    </row>
    <row r="14" spans="1:15">
      <c r="A14" s="31" t="s">
        <v>1</v>
      </c>
      <c r="B14" s="32">
        <v>13</v>
      </c>
      <c r="C14" s="33">
        <v>79.104564179208595</v>
      </c>
      <c r="D14" s="33">
        <v>93.426077468630695</v>
      </c>
      <c r="E14" s="33">
        <v>91.913919413919402</v>
      </c>
      <c r="F14" s="33">
        <v>92.914109518082697</v>
      </c>
      <c r="G14" s="33">
        <v>77.912282752708293</v>
      </c>
      <c r="H14" s="33">
        <v>84.334985280383194</v>
      </c>
      <c r="I14" s="33">
        <v>83.840284945257295</v>
      </c>
      <c r="J14" s="33">
        <v>91.532592637565003</v>
      </c>
      <c r="K14" s="33">
        <f t="shared" si="0"/>
        <v>86.872352024469393</v>
      </c>
      <c r="L14" s="33"/>
      <c r="M14" s="33">
        <v>24.723595849011801</v>
      </c>
      <c r="N14" s="33">
        <v>29.4511616909525</v>
      </c>
      <c r="O14" s="33">
        <f t="shared" si="1"/>
        <v>27.087378769982152</v>
      </c>
    </row>
    <row r="15" spans="1:15">
      <c r="A15" s="31" t="s">
        <v>1</v>
      </c>
      <c r="B15" s="32">
        <v>14</v>
      </c>
      <c r="C15" s="33">
        <v>79.882809594979406</v>
      </c>
      <c r="D15" s="33">
        <v>94.609929078014204</v>
      </c>
      <c r="E15" s="33">
        <v>92.253401360544203</v>
      </c>
      <c r="F15" s="33">
        <v>94.372625504886301</v>
      </c>
      <c r="G15" s="33">
        <v>80.204262556086306</v>
      </c>
      <c r="H15" s="33">
        <v>85.9301053794034</v>
      </c>
      <c r="I15" s="33">
        <v>84.518359830119905</v>
      </c>
      <c r="J15" s="33">
        <v>91.661216972977002</v>
      </c>
      <c r="K15" s="33">
        <f t="shared" si="0"/>
        <v>87.929088784626344</v>
      </c>
      <c r="L15" s="33"/>
      <c r="M15" s="33">
        <v>23.358535684271502</v>
      </c>
      <c r="N15" s="33">
        <v>26.994718554110801</v>
      </c>
      <c r="O15" s="33">
        <f t="shared" si="1"/>
        <v>25.176627119191153</v>
      </c>
    </row>
    <row r="16" spans="1:15">
      <c r="A16" s="31" t="s">
        <v>1</v>
      </c>
      <c r="B16" s="32">
        <v>15</v>
      </c>
      <c r="C16" s="33">
        <v>80.112844510869706</v>
      </c>
      <c r="D16" s="33">
        <v>94.969267139479896</v>
      </c>
      <c r="E16" s="33">
        <v>92.769841269841294</v>
      </c>
      <c r="F16" s="33">
        <v>94.747783804560598</v>
      </c>
      <c r="G16" s="33">
        <v>82.635089496791593</v>
      </c>
      <c r="H16" s="33">
        <v>85.756987242998804</v>
      </c>
      <c r="I16" s="33">
        <v>86.661580285889698</v>
      </c>
      <c r="J16" s="33">
        <v>91.106024730334099</v>
      </c>
      <c r="K16" s="33">
        <f t="shared" si="0"/>
        <v>88.594927310095713</v>
      </c>
      <c r="L16" s="33"/>
      <c r="M16" s="33">
        <v>22.5741786741563</v>
      </c>
      <c r="N16" s="33">
        <v>27.0752279617661</v>
      </c>
      <c r="O16" s="33">
        <f t="shared" si="1"/>
        <v>24.824703317961202</v>
      </c>
    </row>
    <row r="17" spans="1:15">
      <c r="A17" s="31" t="s">
        <v>1</v>
      </c>
      <c r="B17" s="32">
        <v>16</v>
      </c>
      <c r="C17" s="33">
        <v>80.896190176768997</v>
      </c>
      <c r="D17" s="33">
        <v>94.531986980680998</v>
      </c>
      <c r="E17" s="33">
        <v>93.3453168411191</v>
      </c>
      <c r="F17" s="33">
        <v>93.695904189852101</v>
      </c>
      <c r="G17" s="33">
        <v>84.251823270013602</v>
      </c>
      <c r="H17" s="33">
        <v>87.963927245700503</v>
      </c>
      <c r="I17" s="33">
        <v>86.251833956602795</v>
      </c>
      <c r="J17" s="33">
        <v>90.892692165558003</v>
      </c>
      <c r="K17" s="33">
        <f t="shared" si="0"/>
        <v>88.978709353287002</v>
      </c>
      <c r="L17" s="33"/>
      <c r="M17" s="33">
        <v>23.1120106346889</v>
      </c>
      <c r="N17" s="33">
        <v>27.816973428546401</v>
      </c>
      <c r="O17" s="33">
        <f t="shared" si="1"/>
        <v>25.464492031617652</v>
      </c>
    </row>
    <row r="18" spans="1:15">
      <c r="A18" s="31" t="s">
        <v>1</v>
      </c>
      <c r="B18" s="32">
        <v>17</v>
      </c>
      <c r="C18" s="33">
        <v>78.093880559600393</v>
      </c>
      <c r="D18" s="33">
        <v>94.825782755435995</v>
      </c>
      <c r="E18" s="33">
        <v>94.166804442265402</v>
      </c>
      <c r="F18" s="33">
        <v>94.055563486390696</v>
      </c>
      <c r="G18" s="33">
        <v>87.164594806715101</v>
      </c>
      <c r="H18" s="33">
        <v>88.522499293843197</v>
      </c>
      <c r="I18" s="33">
        <v>81.744803022096406</v>
      </c>
      <c r="J18" s="33">
        <v>88.878253417179806</v>
      </c>
      <c r="K18" s="33">
        <f t="shared" si="0"/>
        <v>88.431522722940883</v>
      </c>
      <c r="L18" s="33"/>
      <c r="M18" s="33">
        <v>27.793857289308299</v>
      </c>
      <c r="N18" s="33">
        <v>31.5040192799623</v>
      </c>
      <c r="O18" s="33">
        <f t="shared" si="1"/>
        <v>29.6489382846353</v>
      </c>
    </row>
    <row r="19" spans="1:15">
      <c r="A19" s="31" t="s">
        <v>1</v>
      </c>
      <c r="B19" s="32">
        <v>18</v>
      </c>
      <c r="C19" s="33">
        <v>76.162739047030001</v>
      </c>
      <c r="D19" s="33">
        <v>95.483609639393194</v>
      </c>
      <c r="E19" s="33">
        <v>93.750130121398797</v>
      </c>
      <c r="F19" s="33">
        <v>92.719143292702299</v>
      </c>
      <c r="G19" s="33">
        <v>85.470265465601301</v>
      </c>
      <c r="H19" s="33">
        <v>87.863841925666705</v>
      </c>
      <c r="I19" s="33">
        <v>84.981202854202095</v>
      </c>
      <c r="J19" s="33">
        <v>91.718350449558699</v>
      </c>
      <c r="K19" s="33">
        <f t="shared" si="0"/>
        <v>88.518660349444147</v>
      </c>
      <c r="L19" s="33"/>
      <c r="M19" s="33">
        <v>27.5483722906583</v>
      </c>
      <c r="N19" s="33">
        <v>30.233662608187</v>
      </c>
      <c r="O19" s="33">
        <f t="shared" si="1"/>
        <v>28.891017449422648</v>
      </c>
    </row>
    <row r="20" spans="1:15">
      <c r="A20" s="31" t="s">
        <v>1</v>
      </c>
      <c r="B20" s="32">
        <v>19</v>
      </c>
      <c r="C20" s="33">
        <v>76.2089216674852</v>
      </c>
      <c r="D20" s="33">
        <v>95.714850352625703</v>
      </c>
      <c r="E20" s="33">
        <v>92.682222710024206</v>
      </c>
      <c r="F20" s="33">
        <v>92.749369572883495</v>
      </c>
      <c r="G20" s="33">
        <v>85.358691843383895</v>
      </c>
      <c r="H20" s="33">
        <v>87.670907415208205</v>
      </c>
      <c r="I20" s="33">
        <v>82.961262681224596</v>
      </c>
      <c r="J20" s="33">
        <v>91.358864041083606</v>
      </c>
      <c r="K20" s="33">
        <f t="shared" si="0"/>
        <v>88.088136285489867</v>
      </c>
      <c r="L20" s="33"/>
      <c r="M20" s="33">
        <v>27.837749811333701</v>
      </c>
      <c r="N20" s="33">
        <v>30.268660658811999</v>
      </c>
      <c r="O20" s="33">
        <f t="shared" si="1"/>
        <v>29.053205235072852</v>
      </c>
    </row>
    <row r="21" spans="1:15">
      <c r="A21" s="31" t="s">
        <v>1</v>
      </c>
      <c r="B21" s="32">
        <v>20</v>
      </c>
      <c r="C21" s="33">
        <v>75.938260327127395</v>
      </c>
      <c r="D21" s="33">
        <v>95.414848436587604</v>
      </c>
      <c r="E21" s="33">
        <v>92.244727494727499</v>
      </c>
      <c r="F21" s="33">
        <v>92.974448446742301</v>
      </c>
      <c r="G21" s="33">
        <v>86.240682928182906</v>
      </c>
      <c r="H21" s="33">
        <v>88.193550715551694</v>
      </c>
      <c r="I21" s="33">
        <v>84.084115195929897</v>
      </c>
      <c r="J21" s="33">
        <v>91.647489321804002</v>
      </c>
      <c r="K21" s="33">
        <f t="shared" si="0"/>
        <v>88.342265358331673</v>
      </c>
      <c r="L21" s="33"/>
      <c r="M21" s="33">
        <v>28.378369610973301</v>
      </c>
      <c r="N21" s="33">
        <v>31.778096550292901</v>
      </c>
      <c r="O21" s="33">
        <f t="shared" si="1"/>
        <v>30.078233080633101</v>
      </c>
    </row>
    <row r="22" spans="1:15">
      <c r="A22" s="31" t="s">
        <v>1</v>
      </c>
      <c r="B22" s="32">
        <v>21</v>
      </c>
      <c r="C22" s="33">
        <v>77.117549111939695</v>
      </c>
      <c r="D22" s="33">
        <v>95.628114493660703</v>
      </c>
      <c r="E22" s="33">
        <v>92.614026185454804</v>
      </c>
      <c r="F22" s="33">
        <v>93.308998520706893</v>
      </c>
      <c r="G22" s="33">
        <v>86.895888503031401</v>
      </c>
      <c r="H22" s="33">
        <v>88.755762586239697</v>
      </c>
      <c r="I22" s="33">
        <v>84.842014472314204</v>
      </c>
      <c r="J22" s="33">
        <v>92.045227925527598</v>
      </c>
      <c r="K22" s="33">
        <f t="shared" si="0"/>
        <v>88.900947724859364</v>
      </c>
      <c r="L22" s="33"/>
      <c r="M22" s="33">
        <v>26.997380089498201</v>
      </c>
      <c r="N22" s="33">
        <v>30.239674463972399</v>
      </c>
      <c r="O22" s="33">
        <f t="shared" si="1"/>
        <v>28.6185272767353</v>
      </c>
    </row>
    <row r="23" spans="1:15">
      <c r="A23" s="31" t="s">
        <v>1</v>
      </c>
      <c r="B23" s="32">
        <v>22</v>
      </c>
      <c r="C23" s="33">
        <v>78.052716518951598</v>
      </c>
      <c r="D23" s="33">
        <v>95.822100469253598</v>
      </c>
      <c r="E23" s="33">
        <v>92.815519575561893</v>
      </c>
      <c r="F23" s="33">
        <v>93.139796920106306</v>
      </c>
      <c r="G23" s="33">
        <v>87.412164855346703</v>
      </c>
      <c r="H23" s="33">
        <v>89.187499207500096</v>
      </c>
      <c r="I23" s="33">
        <v>85.531013814481696</v>
      </c>
      <c r="J23" s="33">
        <v>92.406808474367296</v>
      </c>
      <c r="K23" s="33">
        <f t="shared" si="0"/>
        <v>89.295952479446143</v>
      </c>
      <c r="L23" s="33"/>
      <c r="M23" s="33">
        <v>27.406038857003001</v>
      </c>
      <c r="N23" s="33">
        <v>30.9728863665981</v>
      </c>
      <c r="O23" s="33">
        <f t="shared" si="1"/>
        <v>29.18946261180055</v>
      </c>
    </row>
    <row r="24" spans="1:15">
      <c r="A24" s="31" t="s">
        <v>1</v>
      </c>
      <c r="B24" s="32">
        <v>23</v>
      </c>
      <c r="C24" s="33">
        <v>76.6299150541399</v>
      </c>
      <c r="D24" s="33">
        <v>94.977178226629107</v>
      </c>
      <c r="E24" s="33">
        <v>92.683224258047304</v>
      </c>
      <c r="F24" s="33">
        <v>93.1086858550687</v>
      </c>
      <c r="G24" s="33">
        <v>88.179049211657897</v>
      </c>
      <c r="H24" s="33">
        <v>88.911011538838494</v>
      </c>
      <c r="I24" s="33">
        <v>86.5992745225916</v>
      </c>
      <c r="J24" s="33">
        <v>93.527461070343406</v>
      </c>
      <c r="K24" s="33">
        <f t="shared" si="0"/>
        <v>89.326974967164546</v>
      </c>
      <c r="L24" s="33"/>
      <c r="M24" s="33">
        <v>28.166154606306598</v>
      </c>
      <c r="N24" s="33">
        <v>30.721769432660501</v>
      </c>
      <c r="O24" s="33">
        <f t="shared" si="1"/>
        <v>29.44396201948355</v>
      </c>
    </row>
    <row r="25" spans="1:15">
      <c r="A25" s="31" t="s">
        <v>1</v>
      </c>
      <c r="B25" s="32">
        <v>24</v>
      </c>
      <c r="C25" s="33">
        <v>77.197487424501901</v>
      </c>
      <c r="D25" s="33">
        <v>95.133672120278206</v>
      </c>
      <c r="E25" s="33">
        <v>92.257516701771195</v>
      </c>
      <c r="F25" s="33">
        <v>92.856484811351706</v>
      </c>
      <c r="G25" s="33">
        <v>87.569055399937795</v>
      </c>
      <c r="H25" s="33">
        <v>89.355405137076701</v>
      </c>
      <c r="I25" s="33">
        <v>85.975154531226593</v>
      </c>
      <c r="J25" s="33">
        <v>93.7599351101248</v>
      </c>
      <c r="K25" s="33">
        <f t="shared" si="0"/>
        <v>89.263088904533618</v>
      </c>
      <c r="L25" s="33"/>
      <c r="M25" s="33">
        <v>27.6787675350905</v>
      </c>
      <c r="N25" s="33">
        <v>30.933621930348998</v>
      </c>
      <c r="O25" s="33">
        <f t="shared" si="1"/>
        <v>29.306194732719749</v>
      </c>
    </row>
    <row r="26" spans="1:15">
      <c r="A26" s="31" t="s">
        <v>1</v>
      </c>
      <c r="B26" s="32">
        <v>25</v>
      </c>
      <c r="C26" s="33">
        <v>78.009587927521906</v>
      </c>
      <c r="D26" s="33">
        <v>95.328325235467105</v>
      </c>
      <c r="E26" s="33">
        <v>91.733882700367005</v>
      </c>
      <c r="F26" s="33">
        <v>93.142225418897695</v>
      </c>
      <c r="G26" s="33">
        <v>87.732959850606903</v>
      </c>
      <c r="H26" s="33">
        <v>88.647855598260307</v>
      </c>
      <c r="I26" s="33">
        <v>86.636148349977503</v>
      </c>
      <c r="J26" s="33">
        <v>93.709537705719796</v>
      </c>
      <c r="K26" s="33">
        <f t="shared" si="0"/>
        <v>89.367565348352272</v>
      </c>
      <c r="L26" s="33"/>
      <c r="M26" s="33">
        <v>27.684954349693701</v>
      </c>
      <c r="N26" s="33">
        <v>30.891957016006501</v>
      </c>
      <c r="O26" s="33">
        <f t="shared" si="1"/>
        <v>29.288455682850099</v>
      </c>
    </row>
    <row r="27" spans="1:15">
      <c r="A27" s="31" t="s">
        <v>1</v>
      </c>
      <c r="B27" s="32">
        <v>26</v>
      </c>
      <c r="C27" s="33">
        <v>79.028205387362405</v>
      </c>
      <c r="D27" s="33">
        <v>95.492620124973101</v>
      </c>
      <c r="E27" s="33">
        <v>92.043291675644596</v>
      </c>
      <c r="F27" s="33">
        <v>93.397467366539502</v>
      </c>
      <c r="G27" s="33">
        <v>88.204769087122003</v>
      </c>
      <c r="H27" s="33">
        <v>89.084476536788699</v>
      </c>
      <c r="I27" s="33">
        <v>87.150142644209197</v>
      </c>
      <c r="J27" s="33">
        <v>93.951478563192097</v>
      </c>
      <c r="K27" s="33">
        <f t="shared" si="0"/>
        <v>89.794056423228938</v>
      </c>
      <c r="L27" s="33"/>
      <c r="M27" s="33">
        <v>27.275353594161999</v>
      </c>
      <c r="N27" s="33">
        <v>31.069580001321899</v>
      </c>
      <c r="O27" s="33">
        <f t="shared" si="1"/>
        <v>29.172466797741947</v>
      </c>
    </row>
    <row r="28" spans="1:15">
      <c r="A28" s="31" t="s">
        <v>1</v>
      </c>
      <c r="B28" s="32">
        <v>27</v>
      </c>
      <c r="C28" s="33">
        <v>80.422222471781097</v>
      </c>
      <c r="D28" s="33">
        <v>95.042276169727103</v>
      </c>
      <c r="E28" s="33">
        <v>93.572552477781201</v>
      </c>
      <c r="F28" s="33">
        <v>93.642005612223301</v>
      </c>
      <c r="G28" s="33">
        <v>88.024345540685403</v>
      </c>
      <c r="H28" s="33">
        <v>88.871471232957006</v>
      </c>
      <c r="I28" s="33">
        <v>87.626063287016194</v>
      </c>
      <c r="J28" s="33">
        <v>94.175497875666494</v>
      </c>
      <c r="K28" s="33">
        <f t="shared" si="0"/>
        <v>90.172054333479721</v>
      </c>
      <c r="L28" s="33"/>
      <c r="M28" s="33">
        <v>26.417296842082401</v>
      </c>
      <c r="N28" s="33">
        <v>30.0937710587658</v>
      </c>
      <c r="O28" s="33">
        <f t="shared" si="1"/>
        <v>28.255533950424102</v>
      </c>
    </row>
    <row r="29" spans="1:15">
      <c r="A29" s="31" t="s">
        <v>1</v>
      </c>
      <c r="B29" s="32">
        <v>28</v>
      </c>
      <c r="C29" s="33">
        <v>79.277885450674106</v>
      </c>
      <c r="D29" s="33">
        <v>94.674138886323803</v>
      </c>
      <c r="E29" s="33">
        <v>92.588407157734906</v>
      </c>
      <c r="F29" s="33">
        <v>93.522815958383006</v>
      </c>
      <c r="G29" s="33">
        <v>88.359283107182307</v>
      </c>
      <c r="H29" s="33">
        <v>89.176154310444204</v>
      </c>
      <c r="I29" s="33">
        <v>88.067989598194202</v>
      </c>
      <c r="J29" s="33">
        <v>94.383515808678396</v>
      </c>
      <c r="K29" s="33">
        <f t="shared" si="0"/>
        <v>90.006273784701875</v>
      </c>
      <c r="L29" s="33"/>
      <c r="M29" s="33">
        <v>26.675109237208599</v>
      </c>
      <c r="N29" s="33">
        <v>30.616558436279899</v>
      </c>
      <c r="O29" s="33">
        <f t="shared" si="1"/>
        <v>28.645833836744249</v>
      </c>
    </row>
    <row r="30" spans="1:15">
      <c r="A30" s="31" t="s">
        <v>1</v>
      </c>
      <c r="B30" s="32">
        <v>29</v>
      </c>
      <c r="C30" s="33">
        <v>81.716579055823303</v>
      </c>
      <c r="D30" s="33">
        <v>94.857789269554004</v>
      </c>
      <c r="E30" s="33">
        <v>92.843979324709593</v>
      </c>
      <c r="F30" s="33">
        <v>93.746167132231804</v>
      </c>
      <c r="G30" s="33">
        <v>88.7606871379691</v>
      </c>
      <c r="H30" s="33">
        <v>89.549390368704707</v>
      </c>
      <c r="I30" s="33">
        <v>90.203576163773704</v>
      </c>
      <c r="J30" s="33">
        <v>96.301325608379202</v>
      </c>
      <c r="K30" s="33">
        <f t="shared" si="0"/>
        <v>90.997436757643186</v>
      </c>
      <c r="L30" s="33"/>
      <c r="M30" s="33">
        <v>21.2270078568984</v>
      </c>
      <c r="N30" s="33">
        <v>26.3097493812976</v>
      </c>
      <c r="O30" s="33">
        <f t="shared" si="1"/>
        <v>23.768378619098002</v>
      </c>
    </row>
    <row r="31" spans="1:15">
      <c r="A31" s="31" t="s">
        <v>1</v>
      </c>
      <c r="B31" s="32">
        <v>30</v>
      </c>
      <c r="C31" s="33">
        <v>82.326026420629205</v>
      </c>
      <c r="D31" s="33">
        <v>95.029196293902203</v>
      </c>
      <c r="E31" s="33">
        <v>93.082513347219205</v>
      </c>
      <c r="F31" s="33">
        <v>93.954628227824102</v>
      </c>
      <c r="G31" s="33">
        <v>89.135330900036806</v>
      </c>
      <c r="H31" s="33">
        <v>89.897723625491395</v>
      </c>
      <c r="I31" s="33">
        <v>90.534243938125101</v>
      </c>
      <c r="J31" s="33">
        <v>96.424609655369096</v>
      </c>
      <c r="K31" s="33">
        <f t="shared" si="0"/>
        <v>91.298034051074637</v>
      </c>
      <c r="L31" s="33"/>
      <c r="M31" s="33">
        <v>20.5196512602617</v>
      </c>
      <c r="N31" s="33">
        <v>25.433360385628699</v>
      </c>
      <c r="O31" s="33">
        <f t="shared" si="1"/>
        <v>22.976505822945199</v>
      </c>
    </row>
    <row r="32" spans="1:15">
      <c r="A32" s="31" t="s">
        <v>1</v>
      </c>
      <c r="B32" s="32">
        <v>31</v>
      </c>
      <c r="C32" s="33">
        <v>84.5090578264154</v>
      </c>
      <c r="D32" s="33">
        <v>95.189544800550493</v>
      </c>
      <c r="E32" s="33">
        <v>93.305658077954106</v>
      </c>
      <c r="F32" s="33">
        <v>94.149640220474893</v>
      </c>
      <c r="G32" s="33">
        <v>91.098707322616207</v>
      </c>
      <c r="H32" s="33">
        <v>91.8365067343465</v>
      </c>
      <c r="I32" s="33">
        <v>92.452494133669404</v>
      </c>
      <c r="J32" s="33">
        <v>98.152848053583</v>
      </c>
      <c r="K32" s="33">
        <f t="shared" si="0"/>
        <v>92.586807146201267</v>
      </c>
      <c r="L32" s="33"/>
      <c r="M32" s="33">
        <v>18.5185653801081</v>
      </c>
      <c r="N32" s="33">
        <v>21.798395906623899</v>
      </c>
      <c r="O32" s="33">
        <f t="shared" si="1"/>
        <v>20.158480643365998</v>
      </c>
    </row>
    <row r="33" spans="1:23">
      <c r="A33" s="31" t="s">
        <v>1</v>
      </c>
      <c r="B33" s="32">
        <v>32</v>
      </c>
      <c r="C33" s="33">
        <v>84.190074294309497</v>
      </c>
      <c r="D33" s="33">
        <v>95.035407027183297</v>
      </c>
      <c r="E33" s="33">
        <v>93.464187311226794</v>
      </c>
      <c r="F33" s="33">
        <v>94.290133637378702</v>
      </c>
      <c r="G33" s="33">
        <v>91.662649462197194</v>
      </c>
      <c r="H33" s="33">
        <v>92.004131826133801</v>
      </c>
      <c r="I33" s="33">
        <v>91.741372662425306</v>
      </c>
      <c r="J33" s="33">
        <v>97.288085912942904</v>
      </c>
      <c r="K33" s="33">
        <f t="shared" si="0"/>
        <v>92.459505266724676</v>
      </c>
      <c r="L33" s="33"/>
      <c r="M33" s="33">
        <v>19.555868751747401</v>
      </c>
      <c r="N33" s="33">
        <v>22.6447825331574</v>
      </c>
      <c r="O33" s="33">
        <f t="shared" si="1"/>
        <v>21.1003256424524</v>
      </c>
    </row>
    <row r="34" spans="1:23">
      <c r="A34" s="31" t="s">
        <v>1</v>
      </c>
      <c r="B34" s="32">
        <v>33</v>
      </c>
      <c r="C34" s="33">
        <v>84.044355774850601</v>
      </c>
      <c r="D34" s="33">
        <v>94.916520527975607</v>
      </c>
      <c r="E34" s="33">
        <v>93.234571872342798</v>
      </c>
      <c r="F34" s="33">
        <v>94.203575561849803</v>
      </c>
      <c r="G34" s="33">
        <v>91.510684917058398</v>
      </c>
      <c r="H34" s="33">
        <v>91.956550394923696</v>
      </c>
      <c r="I34" s="33">
        <v>92.194966430823499</v>
      </c>
      <c r="J34" s="33">
        <v>97.5498303790378</v>
      </c>
      <c r="K34" s="33">
        <f t="shared" si="0"/>
        <v>92.451381982357759</v>
      </c>
      <c r="L34" s="33"/>
      <c r="M34" s="33">
        <v>20.383515048903099</v>
      </c>
      <c r="N34" s="33">
        <v>23.6566270229103</v>
      </c>
      <c r="O34" s="33">
        <f t="shared" si="1"/>
        <v>22.0200710359067</v>
      </c>
      <c r="P34" s="34"/>
      <c r="Q34" s="34"/>
      <c r="R34" s="34"/>
      <c r="S34" s="34"/>
      <c r="T34" s="34"/>
      <c r="U34" s="34"/>
      <c r="V34" s="34"/>
      <c r="W34" s="34"/>
    </row>
    <row r="35" spans="1:23">
      <c r="A35" s="31" t="s">
        <v>1</v>
      </c>
      <c r="B35" s="32">
        <v>34</v>
      </c>
      <c r="C35" s="33">
        <v>83.9094334707234</v>
      </c>
      <c r="D35" s="33">
        <v>94.748848932285497</v>
      </c>
      <c r="E35" s="33">
        <v>93.068310915697595</v>
      </c>
      <c r="F35" s="33">
        <v>94.354108951855395</v>
      </c>
      <c r="G35" s="33">
        <v>91.547901766307703</v>
      </c>
      <c r="H35" s="33">
        <v>92.086631170261597</v>
      </c>
      <c r="I35" s="33">
        <v>91.619673856971204</v>
      </c>
      <c r="J35" s="33">
        <v>97.621885091455496</v>
      </c>
      <c r="K35" s="33">
        <f t="shared" si="0"/>
        <v>92.369599269444734</v>
      </c>
      <c r="L35" s="33"/>
      <c r="M35" s="33">
        <v>20.483319478963001</v>
      </c>
      <c r="N35" s="33">
        <v>23.648260352716399</v>
      </c>
      <c r="O35" s="33">
        <f t="shared" si="1"/>
        <v>22.065789915839702</v>
      </c>
      <c r="P35" s="34"/>
      <c r="Q35" s="34"/>
      <c r="R35" s="34"/>
      <c r="S35" s="34"/>
      <c r="T35" s="34"/>
      <c r="U35" s="34"/>
      <c r="V35" s="34"/>
      <c r="W35" s="34"/>
    </row>
    <row r="36" spans="1:23">
      <c r="A36" s="31" t="s">
        <v>1</v>
      </c>
      <c r="B36" s="32">
        <v>35</v>
      </c>
      <c r="C36" s="33">
        <v>83.098404627116395</v>
      </c>
      <c r="D36" s="33">
        <v>94.519361590790197</v>
      </c>
      <c r="E36" s="33">
        <v>93.037214885954398</v>
      </c>
      <c r="F36" s="33">
        <v>93.848092464850694</v>
      </c>
      <c r="G36" s="33">
        <v>91.163650112658004</v>
      </c>
      <c r="H36" s="33">
        <v>92.097904651326004</v>
      </c>
      <c r="I36" s="33">
        <v>90.946941210541397</v>
      </c>
      <c r="J36" s="33">
        <v>96.809057869723205</v>
      </c>
      <c r="K36" s="33">
        <f t="shared" si="0"/>
        <v>91.940078426620033</v>
      </c>
      <c r="L36" s="33"/>
      <c r="M36" s="33">
        <v>21.7528580107784</v>
      </c>
      <c r="N36" s="33">
        <v>24.490509998933401</v>
      </c>
      <c r="O36" s="33">
        <f t="shared" si="1"/>
        <v>23.121684004855901</v>
      </c>
      <c r="P36" s="34"/>
      <c r="Q36" s="34"/>
      <c r="R36" s="34"/>
      <c r="S36" s="34"/>
      <c r="T36" s="34"/>
      <c r="U36" s="34"/>
      <c r="V36" s="34"/>
      <c r="W36" s="34"/>
    </row>
    <row r="37" spans="1:23" ht="15" customHeight="1">
      <c r="A37" s="31" t="s">
        <v>1</v>
      </c>
      <c r="B37" s="32">
        <v>36</v>
      </c>
      <c r="C37" s="33">
        <v>84.956782276363199</v>
      </c>
      <c r="D37" s="33">
        <v>94.671601546601593</v>
      </c>
      <c r="E37" s="33">
        <v>93.230625583566805</v>
      </c>
      <c r="F37" s="33">
        <v>95.4078676741604</v>
      </c>
      <c r="G37" s="33">
        <v>92.797993165084193</v>
      </c>
      <c r="H37" s="33">
        <v>93.706296188789196</v>
      </c>
      <c r="I37" s="33">
        <v>91.198415065804099</v>
      </c>
      <c r="J37" s="33">
        <v>96.897695151119805</v>
      </c>
      <c r="K37" s="33">
        <f t="shared" si="0"/>
        <v>92.858409581436163</v>
      </c>
      <c r="L37" s="33"/>
      <c r="M37" s="33">
        <v>20.730480481160001</v>
      </c>
      <c r="N37" s="33">
        <v>23.6068862218793</v>
      </c>
      <c r="O37" s="33">
        <f t="shared" si="1"/>
        <v>22.16868335151965</v>
      </c>
      <c r="P37" s="24"/>
      <c r="Q37" s="24"/>
      <c r="R37" s="24"/>
      <c r="S37" s="24"/>
      <c r="T37" s="24"/>
      <c r="U37" s="24"/>
      <c r="V37" s="34"/>
      <c r="W37" s="34"/>
    </row>
    <row r="38" spans="1:23" ht="14.25" customHeight="1">
      <c r="A38" s="31" t="s">
        <v>1</v>
      </c>
      <c r="B38" s="32">
        <v>37</v>
      </c>
      <c r="C38" s="33">
        <v>85.363355728353298</v>
      </c>
      <c r="D38" s="33">
        <v>94.815612315612299</v>
      </c>
      <c r="E38" s="33">
        <v>92.963131198425302</v>
      </c>
      <c r="F38" s="33">
        <v>95.531979358642502</v>
      </c>
      <c r="G38" s="33">
        <v>93.893542899361194</v>
      </c>
      <c r="H38" s="33">
        <v>93.4259458413445</v>
      </c>
      <c r="I38" s="33">
        <v>91.436295739701293</v>
      </c>
      <c r="J38" s="33">
        <v>96.981541228116598</v>
      </c>
      <c r="K38" s="33">
        <f t="shared" si="0"/>
        <v>93.05142553869463</v>
      </c>
      <c r="L38" s="33"/>
      <c r="M38" s="33">
        <v>20.411524204766</v>
      </c>
      <c r="N38" s="33">
        <v>23.144031025394</v>
      </c>
      <c r="O38" s="33">
        <f t="shared" si="1"/>
        <v>21.777777615079998</v>
      </c>
      <c r="P38" s="34"/>
      <c r="Q38" s="34"/>
      <c r="R38" s="34"/>
      <c r="S38" s="34"/>
      <c r="T38" s="34"/>
      <c r="U38" s="34"/>
      <c r="V38" s="34"/>
      <c r="W38" s="34"/>
    </row>
    <row r="39" spans="1:23" ht="15" customHeight="1">
      <c r="A39" s="31" t="s">
        <v>1</v>
      </c>
      <c r="B39" s="32">
        <v>38</v>
      </c>
      <c r="C39" s="33">
        <v>85.6784794376115</v>
      </c>
      <c r="D39" s="33">
        <v>94.938193154952202</v>
      </c>
      <c r="E39" s="33">
        <v>93.148311956361496</v>
      </c>
      <c r="F39" s="33">
        <v>95.649558849204595</v>
      </c>
      <c r="G39" s="33">
        <v>94.054239138851699</v>
      </c>
      <c r="H39" s="33">
        <v>93.598947266572196</v>
      </c>
      <c r="I39" s="33">
        <v>91.661656378130203</v>
      </c>
      <c r="J39" s="33">
        <v>97.060974353692401</v>
      </c>
      <c r="K39" s="33">
        <f t="shared" si="0"/>
        <v>93.223795066922023</v>
      </c>
      <c r="L39" s="33"/>
      <c r="M39" s="33">
        <v>21.756811952560099</v>
      </c>
      <c r="N39" s="33">
        <v>24.7858955082142</v>
      </c>
      <c r="O39" s="33">
        <f t="shared" si="1"/>
        <v>23.271353730387148</v>
      </c>
      <c r="P39" s="34"/>
      <c r="Q39" s="34"/>
      <c r="R39" s="34"/>
      <c r="S39" s="34"/>
      <c r="T39" s="34"/>
      <c r="U39" s="34"/>
      <c r="V39" s="34"/>
      <c r="W39" s="34"/>
    </row>
    <row r="40" spans="1:23">
      <c r="A40" s="31" t="s">
        <v>1</v>
      </c>
      <c r="B40" s="32">
        <v>39</v>
      </c>
      <c r="C40" s="33">
        <v>87.327749195621394</v>
      </c>
      <c r="D40" s="33">
        <v>96.350034356107201</v>
      </c>
      <c r="E40" s="33">
        <v>93.323996265172696</v>
      </c>
      <c r="F40" s="33">
        <v>95.761108622301904</v>
      </c>
      <c r="G40" s="33">
        <v>95.488745827599104</v>
      </c>
      <c r="H40" s="33">
        <v>95.045128105890896</v>
      </c>
      <c r="I40" s="33">
        <v>91.875460060742299</v>
      </c>
      <c r="J40" s="33">
        <v>97.136333985649102</v>
      </c>
      <c r="K40" s="33">
        <f t="shared" si="0"/>
        <v>94.038569552385567</v>
      </c>
      <c r="L40" s="33"/>
      <c r="M40" s="33">
        <v>19.656078713330199</v>
      </c>
      <c r="N40" s="33">
        <v>23.394095788854401</v>
      </c>
      <c r="O40" s="33">
        <f t="shared" si="1"/>
        <v>21.525087251092302</v>
      </c>
    </row>
    <row r="41" spans="1:23">
      <c r="A41" s="31" t="s">
        <v>1</v>
      </c>
      <c r="B41" s="32">
        <v>40</v>
      </c>
      <c r="C41" s="33">
        <v>87.772760593935999</v>
      </c>
      <c r="D41" s="33">
        <v>96.441283497204594</v>
      </c>
      <c r="E41" s="33">
        <v>93.490896358543395</v>
      </c>
      <c r="F41" s="33">
        <v>95.851055265718699</v>
      </c>
      <c r="G41" s="33">
        <v>95.569475899857807</v>
      </c>
      <c r="H41" s="33">
        <v>95.168999903243602</v>
      </c>
      <c r="I41" s="33">
        <v>92.0465222771724</v>
      </c>
      <c r="J41" s="33">
        <v>97.207925636007801</v>
      </c>
      <c r="K41" s="33">
        <f t="shared" si="0"/>
        <v>94.193614928960528</v>
      </c>
      <c r="L41" s="33"/>
      <c r="M41" s="33">
        <v>19.193529439693599</v>
      </c>
      <c r="N41" s="33">
        <v>22.645285176339701</v>
      </c>
      <c r="O41" s="33">
        <f t="shared" si="1"/>
        <v>20.919407308016652</v>
      </c>
    </row>
    <row r="42" spans="1:23" ht="16" thickBot="1"/>
    <row r="43" spans="1:23" ht="27.75" customHeight="1">
      <c r="A43" s="58" t="s">
        <v>22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</row>
    <row r="44" spans="1:23" ht="37.5" customHeight="1">
      <c r="A44" s="61" t="s">
        <v>24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23" ht="16" thickBot="1">
      <c r="A45" s="64" t="s">
        <v>16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</row>
  </sheetData>
  <mergeCells count="5">
    <mergeCell ref="A43:O43"/>
    <mergeCell ref="A44:O44"/>
    <mergeCell ref="A45:O45"/>
    <mergeCell ref="C1:K1"/>
    <mergeCell ref="M1:O1"/>
  </mergeCells>
  <pageMargins left="0.7" right="0.7" top="0.75" bottom="0.75" header="0.3" footer="0.3"/>
  <pageSetup orientation="portrait" horizontalDpi="4294967292" verticalDpi="4294967292"/>
  <ignoredErrors>
    <ignoredError sqref="K3:K35 K36:K4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17" zoomScale="125" zoomScaleNormal="125" zoomScalePageLayoutView="125" workbookViewId="0">
      <selection activeCell="A17" sqref="A1:XFD1048576"/>
    </sheetView>
  </sheetViews>
  <sheetFormatPr baseColWidth="10" defaultColWidth="8.83203125" defaultRowHeight="15" x14ac:dyDescent="0"/>
  <cols>
    <col min="1" max="1" width="13" style="14" customWidth="1"/>
    <col min="2" max="2" width="12.5" style="14" customWidth="1"/>
    <col min="3" max="3" width="11.83203125" style="14" customWidth="1"/>
    <col min="4" max="4" width="11.6640625" style="14" customWidth="1"/>
    <col min="5" max="5" width="16.6640625" style="14" customWidth="1"/>
    <col min="6" max="6" width="20.6640625" style="14" customWidth="1"/>
    <col min="7" max="7" width="20.33203125" style="14" customWidth="1"/>
    <col min="8" max="8" width="14.83203125" style="14" customWidth="1"/>
    <col min="9" max="9" width="15.6640625" style="14" customWidth="1"/>
    <col min="10" max="10" width="15" style="14" customWidth="1"/>
    <col min="11" max="11" width="15.5" style="14" customWidth="1"/>
    <col min="12" max="12" width="15.83203125" style="57" customWidth="1"/>
    <col min="13" max="13" width="8.83203125" style="14"/>
    <col min="14" max="14" width="13" style="14" customWidth="1"/>
    <col min="15" max="15" width="12" style="14" customWidth="1"/>
    <col min="16" max="16" width="17.6640625" style="14" customWidth="1"/>
    <col min="17" max="18" width="8.83203125" style="14"/>
    <col min="19" max="19" width="8.1640625" style="14" customWidth="1"/>
    <col min="20" max="16384" width="8.83203125" style="14"/>
  </cols>
  <sheetData>
    <row r="1" spans="1:19" ht="16">
      <c r="D1" s="68" t="s">
        <v>33</v>
      </c>
      <c r="E1" s="68"/>
      <c r="F1" s="68"/>
      <c r="G1" s="68"/>
      <c r="H1" s="68"/>
      <c r="I1" s="68"/>
      <c r="J1" s="68"/>
      <c r="K1" s="68"/>
      <c r="L1" s="68"/>
      <c r="M1" s="15"/>
      <c r="N1" s="90" t="s">
        <v>26</v>
      </c>
      <c r="O1" s="91"/>
      <c r="P1" s="92"/>
    </row>
    <row r="2" spans="1:19" s="35" customFormat="1" ht="46" thickBot="1">
      <c r="A2" s="6" t="s">
        <v>27</v>
      </c>
      <c r="B2" s="6" t="s">
        <v>28</v>
      </c>
      <c r="C2" s="6" t="s">
        <v>4</v>
      </c>
      <c r="D2" s="6" t="s">
        <v>5</v>
      </c>
      <c r="E2" s="6" t="s">
        <v>6</v>
      </c>
      <c r="F2" s="6" t="s">
        <v>10</v>
      </c>
      <c r="G2" s="6" t="s">
        <v>9</v>
      </c>
      <c r="H2" s="6" t="s">
        <v>7</v>
      </c>
      <c r="I2" s="6" t="s">
        <v>8</v>
      </c>
      <c r="J2" s="6" t="s">
        <v>11</v>
      </c>
      <c r="K2" s="6" t="s">
        <v>12</v>
      </c>
      <c r="L2" s="6" t="s">
        <v>20</v>
      </c>
      <c r="M2" s="7"/>
      <c r="N2" s="6" t="s">
        <v>13</v>
      </c>
      <c r="O2" s="6" t="s">
        <v>14</v>
      </c>
      <c r="P2" s="8" t="s">
        <v>21</v>
      </c>
    </row>
    <row r="3" spans="1:19">
      <c r="A3" s="36" t="s">
        <v>2</v>
      </c>
      <c r="B3" s="36">
        <v>0</v>
      </c>
      <c r="C3" s="37">
        <v>18</v>
      </c>
      <c r="D3" s="38">
        <v>90.518193679958401</v>
      </c>
      <c r="E3" s="38">
        <v>93.707322376053</v>
      </c>
      <c r="F3" s="38">
        <v>88.261763713582596</v>
      </c>
      <c r="G3" s="38">
        <v>93.675211923490295</v>
      </c>
      <c r="H3" s="38">
        <v>91.073648120216703</v>
      </c>
      <c r="I3" s="38">
        <v>93.683846981160102</v>
      </c>
      <c r="J3" s="38">
        <v>95.300472040668097</v>
      </c>
      <c r="K3" s="38">
        <v>97.407908246312601</v>
      </c>
      <c r="L3" s="38">
        <f>AVERAGE(D3:K3)</f>
        <v>92.953545885180219</v>
      </c>
      <c r="M3" s="39"/>
      <c r="N3" s="40">
        <v>27.3888353390223</v>
      </c>
      <c r="O3" s="40">
        <v>35.905271920856798</v>
      </c>
      <c r="P3" s="40">
        <f>AVERAGE(N3:O3)</f>
        <v>31.647053629939549</v>
      </c>
      <c r="R3" s="41"/>
    </row>
    <row r="4" spans="1:19">
      <c r="A4" s="42" t="s">
        <v>2</v>
      </c>
      <c r="B4" s="42">
        <v>0</v>
      </c>
      <c r="C4" s="43">
        <v>19</v>
      </c>
      <c r="D4" s="12">
        <v>91.017236117855305</v>
      </c>
      <c r="E4" s="12">
        <v>94.038515935208096</v>
      </c>
      <c r="F4" s="12">
        <v>88.879565623394001</v>
      </c>
      <c r="G4" s="12">
        <v>93.994627256400094</v>
      </c>
      <c r="H4" s="12">
        <v>91.543456113889505</v>
      </c>
      <c r="I4" s="12">
        <v>93.948934837092693</v>
      </c>
      <c r="J4" s="12">
        <v>95.547815617475095</v>
      </c>
      <c r="K4" s="12">
        <v>97.544334128085595</v>
      </c>
      <c r="L4" s="12">
        <f t="shared" ref="L4:L46" si="0">AVERAGE(D4:K4)</f>
        <v>93.314310703675048</v>
      </c>
      <c r="M4" s="10"/>
      <c r="N4" s="44">
        <v>26.477376316774599</v>
      </c>
      <c r="O4" s="44">
        <v>33.607832984315699</v>
      </c>
      <c r="P4" s="44">
        <f t="shared" ref="P4:P46" si="1">AVERAGE(N4:O4)</f>
        <v>30.042604650545151</v>
      </c>
      <c r="R4" s="45"/>
    </row>
    <row r="5" spans="1:19">
      <c r="A5" s="42" t="s">
        <v>2</v>
      </c>
      <c r="B5" s="42">
        <v>0</v>
      </c>
      <c r="C5" s="43">
        <v>20</v>
      </c>
      <c r="D5" s="12">
        <v>90.789290978629197</v>
      </c>
      <c r="E5" s="12">
        <v>94.336590138447704</v>
      </c>
      <c r="F5" s="12">
        <v>88.045362983250001</v>
      </c>
      <c r="G5" s="12">
        <v>94.150665124349302</v>
      </c>
      <c r="H5" s="12">
        <v>90.612116641528402</v>
      </c>
      <c r="I5" s="12">
        <v>95.152930402930394</v>
      </c>
      <c r="J5" s="12">
        <v>95.0572838109603</v>
      </c>
      <c r="K5" s="12">
        <v>97.667117421681297</v>
      </c>
      <c r="L5" s="12">
        <f t="shared" si="0"/>
        <v>93.226419687722071</v>
      </c>
      <c r="M5" s="10"/>
      <c r="N5" s="44">
        <v>26.567676798293501</v>
      </c>
      <c r="O5" s="44">
        <v>33.210617802201099</v>
      </c>
      <c r="P5" s="44">
        <f t="shared" si="1"/>
        <v>29.889147300247302</v>
      </c>
      <c r="R5" s="45"/>
    </row>
    <row r="6" spans="1:19">
      <c r="A6" s="42" t="s">
        <v>2</v>
      </c>
      <c r="B6" s="42">
        <v>0</v>
      </c>
      <c r="C6" s="43">
        <v>21</v>
      </c>
      <c r="D6" s="12">
        <v>91.227896170123103</v>
      </c>
      <c r="E6" s="12">
        <v>94.606276322331198</v>
      </c>
      <c r="F6" s="12">
        <v>88.614631412619005</v>
      </c>
      <c r="G6" s="12">
        <v>94.429204880332705</v>
      </c>
      <c r="H6" s="12">
        <v>91.059158706217502</v>
      </c>
      <c r="I6" s="12">
        <v>95.383743240886105</v>
      </c>
      <c r="J6" s="12">
        <v>95.292651248533602</v>
      </c>
      <c r="K6" s="12">
        <v>97.778207068267903</v>
      </c>
      <c r="L6" s="12">
        <f t="shared" si="0"/>
        <v>93.548971131163881</v>
      </c>
      <c r="M6" s="10"/>
      <c r="N6" s="44">
        <v>25.496906111745499</v>
      </c>
      <c r="O6" s="44">
        <v>31.964521259490201</v>
      </c>
      <c r="P6" s="44">
        <f t="shared" si="1"/>
        <v>28.73071368561785</v>
      </c>
      <c r="R6" s="45"/>
    </row>
    <row r="7" spans="1:19" ht="16" thickBot="1">
      <c r="A7" s="46" t="s">
        <v>2</v>
      </c>
      <c r="B7" s="46">
        <v>0</v>
      </c>
      <c r="C7" s="47">
        <v>22</v>
      </c>
      <c r="D7" s="21">
        <v>92.027697681106801</v>
      </c>
      <c r="E7" s="21">
        <v>95.226639646303198</v>
      </c>
      <c r="F7" s="21">
        <v>89.132148166590895</v>
      </c>
      <c r="G7" s="21">
        <v>94.682422840317599</v>
      </c>
      <c r="H7" s="21">
        <v>91.465560583207605</v>
      </c>
      <c r="I7" s="21">
        <v>95.593573093573099</v>
      </c>
      <c r="J7" s="21">
        <v>95.506621646327503</v>
      </c>
      <c r="K7" s="21">
        <v>96.497735980494596</v>
      </c>
      <c r="L7" s="21">
        <f t="shared" si="0"/>
        <v>93.766549954740157</v>
      </c>
      <c r="M7" s="20"/>
      <c r="N7" s="48">
        <v>28.8197617174126</v>
      </c>
      <c r="O7" s="48">
        <v>32.7242880271248</v>
      </c>
      <c r="P7" s="48">
        <f t="shared" si="1"/>
        <v>30.772024872268702</v>
      </c>
      <c r="Q7" s="23"/>
      <c r="R7" s="23"/>
      <c r="S7" s="49"/>
    </row>
    <row r="8" spans="1:19" ht="16" thickTop="1">
      <c r="A8" s="36" t="s">
        <v>2</v>
      </c>
      <c r="B8" s="36">
        <v>1</v>
      </c>
      <c r="C8" s="37">
        <v>21</v>
      </c>
      <c r="D8" s="50">
        <v>92.836569424007806</v>
      </c>
      <c r="E8" s="11">
        <v>94.259768009767996</v>
      </c>
      <c r="F8" s="11">
        <v>91.985947549987003</v>
      </c>
      <c r="G8" s="11">
        <v>95.326568116194295</v>
      </c>
      <c r="H8" s="11">
        <v>93.282174175031301</v>
      </c>
      <c r="I8" s="11">
        <v>94.480921104073801</v>
      </c>
      <c r="J8" s="11">
        <v>97.889971139971095</v>
      </c>
      <c r="K8" s="11">
        <v>98.700447700447697</v>
      </c>
      <c r="L8" s="11">
        <f t="shared" si="0"/>
        <v>94.845295902435126</v>
      </c>
      <c r="M8" s="18"/>
      <c r="N8" s="40">
        <v>23.279019307589699</v>
      </c>
      <c r="O8" s="40">
        <v>27.777823533116901</v>
      </c>
      <c r="P8" s="40">
        <f t="shared" si="1"/>
        <v>25.5284214203533</v>
      </c>
    </row>
    <row r="9" spans="1:19">
      <c r="A9" s="42" t="s">
        <v>2</v>
      </c>
      <c r="B9" s="36">
        <v>1</v>
      </c>
      <c r="C9" s="43">
        <v>22</v>
      </c>
      <c r="D9" s="51">
        <v>92.629545872100707</v>
      </c>
      <c r="E9" s="12">
        <v>94.520687645687602</v>
      </c>
      <c r="F9" s="12">
        <v>90.329243640372198</v>
      </c>
      <c r="G9" s="12">
        <v>94.948087747276404</v>
      </c>
      <c r="H9" s="12">
        <v>92.958159264977496</v>
      </c>
      <c r="I9" s="12">
        <v>93.724795319622899</v>
      </c>
      <c r="J9" s="12">
        <v>96.643224200042397</v>
      </c>
      <c r="K9" s="12">
        <v>98.5916860916861</v>
      </c>
      <c r="L9" s="12">
        <f t="shared" si="0"/>
        <v>94.293178722720739</v>
      </c>
      <c r="M9" s="10"/>
      <c r="N9" s="44">
        <v>23.063094942311199</v>
      </c>
      <c r="O9" s="44">
        <v>27.818201040143599</v>
      </c>
      <c r="P9" s="40">
        <f t="shared" si="1"/>
        <v>25.440647991227401</v>
      </c>
    </row>
    <row r="10" spans="1:19">
      <c r="A10" s="42" t="s">
        <v>2</v>
      </c>
      <c r="B10" s="36">
        <v>1</v>
      </c>
      <c r="C10" s="43">
        <v>23</v>
      </c>
      <c r="D10" s="51">
        <v>92.620619635237304</v>
      </c>
      <c r="E10" s="12">
        <v>94.758918617614299</v>
      </c>
      <c r="F10" s="12">
        <v>90.4335057745852</v>
      </c>
      <c r="G10" s="12">
        <v>95.167736106090501</v>
      </c>
      <c r="H10" s="12">
        <v>92.948120719859801</v>
      </c>
      <c r="I10" s="12">
        <v>93.997630305726304</v>
      </c>
      <c r="J10" s="12">
        <v>96.521274619100694</v>
      </c>
      <c r="K10" s="12">
        <v>98.652917131178</v>
      </c>
      <c r="L10" s="12">
        <f t="shared" si="0"/>
        <v>94.387590363674022</v>
      </c>
      <c r="M10" s="10"/>
      <c r="N10" s="44">
        <v>23.661581529327702</v>
      </c>
      <c r="O10" s="44">
        <v>26.855030948493901</v>
      </c>
      <c r="P10" s="44">
        <f t="shared" si="1"/>
        <v>25.258306238910802</v>
      </c>
    </row>
    <row r="11" spans="1:19">
      <c r="A11" s="42" t="s">
        <v>2</v>
      </c>
      <c r="B11" s="36">
        <v>1</v>
      </c>
      <c r="C11" s="43">
        <v>24</v>
      </c>
      <c r="D11" s="51">
        <v>92.928093817102393</v>
      </c>
      <c r="E11" s="12">
        <v>94.875801282051299</v>
      </c>
      <c r="F11" s="12">
        <v>90.618153335372</v>
      </c>
      <c r="G11" s="12">
        <v>94.367899598296205</v>
      </c>
      <c r="H11" s="12">
        <v>93.241949023198998</v>
      </c>
      <c r="I11" s="12">
        <v>94.2477290429877</v>
      </c>
      <c r="J11" s="12">
        <v>96.666221509971507</v>
      </c>
      <c r="K11" s="12">
        <v>98.709045584045597</v>
      </c>
      <c r="L11" s="12">
        <f t="shared" si="0"/>
        <v>94.4568616491282</v>
      </c>
      <c r="M11" s="10"/>
      <c r="N11" s="44">
        <v>23.3476502255171</v>
      </c>
      <c r="O11" s="44">
        <v>26.122907597970901</v>
      </c>
      <c r="P11" s="40">
        <f t="shared" si="1"/>
        <v>24.735278911744</v>
      </c>
    </row>
    <row r="12" spans="1:19">
      <c r="A12" s="42" t="s">
        <v>2</v>
      </c>
      <c r="B12" s="36">
        <v>1</v>
      </c>
      <c r="C12" s="43">
        <v>25</v>
      </c>
      <c r="D12" s="51">
        <v>91.960970064418305</v>
      </c>
      <c r="E12" s="12">
        <v>94.330769230769207</v>
      </c>
      <c r="F12" s="12">
        <v>90.993427201957104</v>
      </c>
      <c r="G12" s="12">
        <v>94.593183614364307</v>
      </c>
      <c r="H12" s="12">
        <v>92.762271062271097</v>
      </c>
      <c r="I12" s="12">
        <v>92.477819881268204</v>
      </c>
      <c r="J12" s="12">
        <v>96.049572649572696</v>
      </c>
      <c r="K12" s="12">
        <v>98.010683760683804</v>
      </c>
      <c r="L12" s="12">
        <f t="shared" si="0"/>
        <v>93.897337183163089</v>
      </c>
      <c r="M12" s="10"/>
      <c r="N12" s="44">
        <v>26.151149852519399</v>
      </c>
      <c r="O12" s="44">
        <v>24.712607123924599</v>
      </c>
      <c r="P12" s="40">
        <f t="shared" si="1"/>
        <v>25.431878488221997</v>
      </c>
    </row>
    <row r="13" spans="1:19">
      <c r="A13" s="42" t="s">
        <v>2</v>
      </c>
      <c r="B13" s="36">
        <v>1</v>
      </c>
      <c r="C13" s="43">
        <v>26</v>
      </c>
      <c r="D13" s="51">
        <v>92.270163523479198</v>
      </c>
      <c r="E13" s="12">
        <v>94.5488165680473</v>
      </c>
      <c r="F13" s="12">
        <v>91.339833848035695</v>
      </c>
      <c r="G13" s="12">
        <v>94.801138090734995</v>
      </c>
      <c r="H13" s="12">
        <v>93.040645252183694</v>
      </c>
      <c r="I13" s="12">
        <v>92.767134501219402</v>
      </c>
      <c r="J13" s="12">
        <v>96.201512163050594</v>
      </c>
      <c r="K13" s="12">
        <v>98.087195923734399</v>
      </c>
      <c r="L13" s="12">
        <f t="shared" si="0"/>
        <v>94.132054983810661</v>
      </c>
      <c r="M13" s="10"/>
      <c r="N13" s="44">
        <v>25.169939407000399</v>
      </c>
      <c r="O13" s="44">
        <v>25.445988922214799</v>
      </c>
      <c r="P13" s="40">
        <f t="shared" si="1"/>
        <v>25.307964164607597</v>
      </c>
    </row>
    <row r="14" spans="1:19">
      <c r="A14" s="52" t="s">
        <v>2</v>
      </c>
      <c r="B14" s="53">
        <v>1</v>
      </c>
      <c r="C14" s="54">
        <v>27</v>
      </c>
      <c r="D14" s="51">
        <v>91.979869853433101</v>
      </c>
      <c r="E14" s="12">
        <v>94.750712250712297</v>
      </c>
      <c r="F14" s="12">
        <v>90.263212678518201</v>
      </c>
      <c r="G14" s="12">
        <v>94.993688531818805</v>
      </c>
      <c r="H14" s="12">
        <v>91.941731108397803</v>
      </c>
      <c r="I14" s="12">
        <v>94.744420117983296</v>
      </c>
      <c r="J14" s="12">
        <v>96.416813639035894</v>
      </c>
      <c r="K14" s="12">
        <v>97.913840274951397</v>
      </c>
      <c r="L14" s="12">
        <f t="shared" si="0"/>
        <v>94.125536056856362</v>
      </c>
      <c r="M14" s="10"/>
      <c r="N14" s="44">
        <v>25.1564018298611</v>
      </c>
      <c r="O14" s="44">
        <v>25.185191380549799</v>
      </c>
      <c r="P14" s="40">
        <f t="shared" si="1"/>
        <v>25.170796605205449</v>
      </c>
    </row>
    <row r="15" spans="1:19" ht="16" thickBot="1">
      <c r="A15" s="46" t="s">
        <v>2</v>
      </c>
      <c r="B15" s="46">
        <v>1</v>
      </c>
      <c r="C15" s="47">
        <v>28</v>
      </c>
      <c r="D15" s="55">
        <v>92.678390985041204</v>
      </c>
      <c r="E15" s="21">
        <v>95.314440993788807</v>
      </c>
      <c r="F15" s="21">
        <v>90.610955082856805</v>
      </c>
      <c r="G15" s="21">
        <v>95.1724853699682</v>
      </c>
      <c r="H15" s="21">
        <v>92.229526425955001</v>
      </c>
      <c r="I15" s="21">
        <v>94.932119399483895</v>
      </c>
      <c r="J15" s="21">
        <v>96.544784580498899</v>
      </c>
      <c r="K15" s="21">
        <v>96.935232426303898</v>
      </c>
      <c r="L15" s="21">
        <f t="shared" si="0"/>
        <v>94.302241907987082</v>
      </c>
      <c r="M15" s="20"/>
      <c r="N15" s="48">
        <v>27.6685653528709</v>
      </c>
      <c r="O15" s="48">
        <v>25.669703792230301</v>
      </c>
      <c r="P15" s="56">
        <f t="shared" si="1"/>
        <v>26.6691345725506</v>
      </c>
    </row>
    <row r="16" spans="1:19" ht="16" thickTop="1">
      <c r="A16" s="36" t="s">
        <v>2</v>
      </c>
      <c r="B16" s="36">
        <v>2</v>
      </c>
      <c r="C16" s="37">
        <v>25</v>
      </c>
      <c r="D16" s="11">
        <v>88.463296703296706</v>
      </c>
      <c r="E16" s="11">
        <v>93.584534984789201</v>
      </c>
      <c r="F16" s="11">
        <v>92.967948717948701</v>
      </c>
      <c r="G16" s="11">
        <v>95.922380622380601</v>
      </c>
      <c r="H16" s="11">
        <v>91.592307692307699</v>
      </c>
      <c r="I16" s="11">
        <v>93.300122100122096</v>
      </c>
      <c r="J16" s="11">
        <v>96.766666666666694</v>
      </c>
      <c r="K16" s="11">
        <v>97.271428571428601</v>
      </c>
      <c r="L16" s="11">
        <f t="shared" si="0"/>
        <v>93.733585757367536</v>
      </c>
      <c r="M16" s="18"/>
      <c r="N16" s="40">
        <v>20.500813208027999</v>
      </c>
      <c r="O16" s="40">
        <v>26.648394285629401</v>
      </c>
      <c r="P16" s="40">
        <f t="shared" si="1"/>
        <v>23.5746037468287</v>
      </c>
    </row>
    <row r="17" spans="1:16">
      <c r="A17" s="42" t="s">
        <v>2</v>
      </c>
      <c r="B17" s="36">
        <v>2</v>
      </c>
      <c r="C17" s="43">
        <v>26</v>
      </c>
      <c r="D17" s="12">
        <v>88.907016060862205</v>
      </c>
      <c r="E17" s="12">
        <v>93.713522777883796</v>
      </c>
      <c r="F17" s="12">
        <v>93.238412228796804</v>
      </c>
      <c r="G17" s="12">
        <v>96.079212136904403</v>
      </c>
      <c r="H17" s="12">
        <v>91.915680473372802</v>
      </c>
      <c r="I17" s="12">
        <v>93.557809711655906</v>
      </c>
      <c r="J17" s="12">
        <v>96.891025641025607</v>
      </c>
      <c r="K17" s="12">
        <v>97.376373626373606</v>
      </c>
      <c r="L17" s="12">
        <f t="shared" si="0"/>
        <v>93.959881582109389</v>
      </c>
      <c r="M17" s="10"/>
      <c r="N17" s="44">
        <v>20.113444115749498</v>
      </c>
      <c r="O17" s="44">
        <v>26.1663325168455</v>
      </c>
      <c r="P17" s="40">
        <f t="shared" si="1"/>
        <v>23.139888316297501</v>
      </c>
    </row>
    <row r="18" spans="1:16">
      <c r="A18" s="42" t="s">
        <v>2</v>
      </c>
      <c r="B18" s="36">
        <v>2</v>
      </c>
      <c r="C18" s="43">
        <v>27</v>
      </c>
      <c r="D18" s="12">
        <v>89.317867317867297</v>
      </c>
      <c r="E18" s="12">
        <v>93.946355267591798</v>
      </c>
      <c r="F18" s="12">
        <v>93.488841405508097</v>
      </c>
      <c r="G18" s="12">
        <v>96.224426502204295</v>
      </c>
      <c r="H18" s="12">
        <v>92.215099715099697</v>
      </c>
      <c r="I18" s="12">
        <v>93.796409351964897</v>
      </c>
      <c r="J18" s="12">
        <v>97.006172839506206</v>
      </c>
      <c r="K18" s="12">
        <v>97.473544973545003</v>
      </c>
      <c r="L18" s="12">
        <f t="shared" si="0"/>
        <v>94.183589671660911</v>
      </c>
      <c r="M18" s="10"/>
      <c r="N18" s="44">
        <v>19.3956174092949</v>
      </c>
      <c r="O18" s="44">
        <v>25.514717162625299</v>
      </c>
      <c r="P18" s="40">
        <f t="shared" si="1"/>
        <v>22.455167285960101</v>
      </c>
    </row>
    <row r="19" spans="1:16">
      <c r="A19" s="42" t="s">
        <v>2</v>
      </c>
      <c r="B19" s="36">
        <v>2</v>
      </c>
      <c r="C19" s="43">
        <v>28</v>
      </c>
      <c r="D19" s="12">
        <v>89.276702988887905</v>
      </c>
      <c r="E19" s="12">
        <v>94.162556865177805</v>
      </c>
      <c r="F19" s="12">
        <v>92.864790146828</v>
      </c>
      <c r="G19" s="12">
        <v>96.114170373624106</v>
      </c>
      <c r="H19" s="12">
        <v>91.038800135438805</v>
      </c>
      <c r="I19" s="12">
        <v>93.895417141215503</v>
      </c>
      <c r="J19" s="12">
        <v>96.624149659863903</v>
      </c>
      <c r="K19" s="12">
        <v>97.202380952380906</v>
      </c>
      <c r="L19" s="12">
        <f t="shared" si="0"/>
        <v>93.897371032927111</v>
      </c>
      <c r="M19" s="10"/>
      <c r="N19" s="44">
        <v>19.3121963627101</v>
      </c>
      <c r="O19" s="44">
        <v>25.330409999577299</v>
      </c>
      <c r="P19" s="44">
        <f t="shared" si="1"/>
        <v>22.321303181143698</v>
      </c>
    </row>
    <row r="20" spans="1:16">
      <c r="A20" s="42" t="s">
        <v>2</v>
      </c>
      <c r="B20" s="36">
        <v>2</v>
      </c>
      <c r="C20" s="43">
        <v>29</v>
      </c>
      <c r="D20" s="12">
        <v>88.966289964261605</v>
      </c>
      <c r="E20" s="12">
        <v>93.857974570850004</v>
      </c>
      <c r="F20" s="12">
        <v>94.224890221340502</v>
      </c>
      <c r="G20" s="12">
        <v>96.0605934490316</v>
      </c>
      <c r="H20" s="12">
        <v>91.347807027320201</v>
      </c>
      <c r="I20" s="12">
        <v>94.105919998414905</v>
      </c>
      <c r="J20" s="12">
        <v>96.740558292282401</v>
      </c>
      <c r="K20" s="12">
        <v>97.298850574712603</v>
      </c>
      <c r="L20" s="12">
        <f t="shared" si="0"/>
        <v>94.075360512276717</v>
      </c>
      <c r="M20" s="10"/>
      <c r="N20" s="44">
        <v>19.813706049793499</v>
      </c>
      <c r="O20" s="44">
        <v>25.758619516056601</v>
      </c>
      <c r="P20" s="40">
        <f t="shared" si="1"/>
        <v>22.78616278292505</v>
      </c>
    </row>
    <row r="21" spans="1:16">
      <c r="A21" s="42" t="s">
        <v>2</v>
      </c>
      <c r="B21" s="36">
        <v>2</v>
      </c>
      <c r="C21" s="43">
        <v>30</v>
      </c>
      <c r="D21" s="12">
        <v>90.163709928415798</v>
      </c>
      <c r="E21" s="12">
        <v>93.825671714784605</v>
      </c>
      <c r="F21" s="12">
        <v>94.417393880629206</v>
      </c>
      <c r="G21" s="12">
        <v>96.191907000730495</v>
      </c>
      <c r="H21" s="12">
        <v>91.636213459742905</v>
      </c>
      <c r="I21" s="12">
        <v>94.302389331801095</v>
      </c>
      <c r="J21" s="12">
        <v>96.849206349206398</v>
      </c>
      <c r="K21" s="12">
        <v>97.3888888888889</v>
      </c>
      <c r="L21" s="12">
        <f t="shared" si="0"/>
        <v>94.346922569274923</v>
      </c>
      <c r="M21" s="10"/>
      <c r="N21" s="44">
        <v>20.409513617626601</v>
      </c>
      <c r="O21" s="44">
        <v>26.441191262705502</v>
      </c>
      <c r="P21" s="40">
        <f t="shared" si="1"/>
        <v>23.425352440166051</v>
      </c>
    </row>
    <row r="22" spans="1:16">
      <c r="A22" s="42" t="s">
        <v>2</v>
      </c>
      <c r="B22" s="36">
        <v>2</v>
      </c>
      <c r="C22" s="43">
        <v>31</v>
      </c>
      <c r="D22" s="12">
        <v>90.481009608144305</v>
      </c>
      <c r="E22" s="12">
        <v>94.024843594952898</v>
      </c>
      <c r="F22" s="12">
        <v>94.597477948996001</v>
      </c>
      <c r="G22" s="12">
        <v>96.314748710384407</v>
      </c>
      <c r="H22" s="12">
        <v>91.906013025557598</v>
      </c>
      <c r="I22" s="12">
        <v>94.486183224323597</v>
      </c>
      <c r="J22" s="12">
        <v>96.950844854070695</v>
      </c>
      <c r="K22" s="12">
        <v>97.473118279569903</v>
      </c>
      <c r="L22" s="12">
        <f t="shared" si="0"/>
        <v>94.529279905749931</v>
      </c>
      <c r="M22" s="10"/>
      <c r="N22" s="44">
        <v>19.904446981813798</v>
      </c>
      <c r="O22" s="44">
        <v>24.788891763676901</v>
      </c>
      <c r="P22" s="40">
        <f t="shared" si="1"/>
        <v>22.34666937274535</v>
      </c>
    </row>
    <row r="23" spans="1:16">
      <c r="A23" s="42" t="s">
        <v>2</v>
      </c>
      <c r="B23" s="36">
        <v>2</v>
      </c>
      <c r="C23" s="43">
        <v>32</v>
      </c>
      <c r="D23" s="12">
        <v>90.649801587301596</v>
      </c>
      <c r="E23" s="12">
        <v>94.211567232610605</v>
      </c>
      <c r="F23" s="12">
        <v>95.422819368131897</v>
      </c>
      <c r="G23" s="12">
        <v>95.647349787974804</v>
      </c>
      <c r="H23" s="12">
        <v>91.515567765567795</v>
      </c>
      <c r="I23" s="12">
        <v>94.401137057387103</v>
      </c>
      <c r="J23" s="12">
        <v>97.046130952380906</v>
      </c>
      <c r="K23" s="12">
        <v>97.5520833333333</v>
      </c>
      <c r="L23" s="12">
        <f t="shared" si="0"/>
        <v>94.555807135586008</v>
      </c>
      <c r="M23" s="10"/>
      <c r="N23" s="44">
        <v>19.672622676209301</v>
      </c>
      <c r="O23" s="44">
        <v>25.2605864474158</v>
      </c>
      <c r="P23" s="40">
        <f t="shared" si="1"/>
        <v>22.466604561812552</v>
      </c>
    </row>
    <row r="24" spans="1:16" ht="16" thickBot="1">
      <c r="A24" s="46" t="s">
        <v>2</v>
      </c>
      <c r="B24" s="46">
        <v>2</v>
      </c>
      <c r="C24" s="47">
        <v>33</v>
      </c>
      <c r="D24" s="21">
        <v>91.842231842231797</v>
      </c>
      <c r="E24" s="21">
        <v>95.296065195258706</v>
      </c>
      <c r="F24" s="21">
        <v>95.431651681651701</v>
      </c>
      <c r="G24" s="21">
        <v>95.779248279248307</v>
      </c>
      <c r="H24" s="21">
        <v>91.512931512931502</v>
      </c>
      <c r="I24" s="21">
        <v>94.570799570799593</v>
      </c>
      <c r="J24" s="21">
        <v>97.005772005772002</v>
      </c>
      <c r="K24" s="21">
        <v>96.919191919191903</v>
      </c>
      <c r="L24" s="21">
        <f t="shared" si="0"/>
        <v>94.794736500885691</v>
      </c>
      <c r="M24" s="20"/>
      <c r="N24" s="48">
        <v>21.974707609185401</v>
      </c>
      <c r="O24" s="48">
        <v>26.043294193047998</v>
      </c>
      <c r="P24" s="56">
        <f t="shared" si="1"/>
        <v>24.0090009011167</v>
      </c>
    </row>
    <row r="25" spans="1:16" ht="16" thickTop="1">
      <c r="A25" s="36" t="s">
        <v>2</v>
      </c>
      <c r="B25" s="36">
        <v>3</v>
      </c>
      <c r="C25" s="37">
        <v>25</v>
      </c>
      <c r="D25" s="11">
        <v>94.760765550239199</v>
      </c>
      <c r="E25" s="11">
        <v>97.021994134897398</v>
      </c>
      <c r="F25" s="11">
        <v>89.609210329899994</v>
      </c>
      <c r="G25" s="11">
        <v>93.814235662917199</v>
      </c>
      <c r="H25" s="11">
        <v>89.531471943616197</v>
      </c>
      <c r="I25" s="11">
        <v>92.722503610520207</v>
      </c>
      <c r="J25" s="11">
        <v>93.836768607736303</v>
      </c>
      <c r="K25" s="11">
        <v>97.985686356654099</v>
      </c>
      <c r="L25" s="12">
        <f t="shared" si="0"/>
        <v>93.660329524560083</v>
      </c>
      <c r="M25" s="18"/>
      <c r="N25" s="40">
        <v>17.158823223041601</v>
      </c>
      <c r="O25" s="40">
        <v>30.231734834540099</v>
      </c>
      <c r="P25" s="40">
        <f t="shared" si="1"/>
        <v>23.69527902879085</v>
      </c>
    </row>
    <row r="26" spans="1:16">
      <c r="A26" s="42" t="s">
        <v>2</v>
      </c>
      <c r="B26" s="36">
        <v>3</v>
      </c>
      <c r="C26" s="43">
        <v>26</v>
      </c>
      <c r="D26" s="12">
        <v>94.962274567537705</v>
      </c>
      <c r="E26" s="12">
        <v>97.136532822016704</v>
      </c>
      <c r="F26" s="12">
        <v>88.8966349742212</v>
      </c>
      <c r="G26" s="12">
        <v>93.725809349541606</v>
      </c>
      <c r="H26" s="12">
        <v>90.058982762967602</v>
      </c>
      <c r="I26" s="12">
        <v>92.577831893232499</v>
      </c>
      <c r="J26" s="12">
        <v>93.699190594351904</v>
      </c>
      <c r="K26" s="12">
        <v>97.688534583695898</v>
      </c>
      <c r="L26" s="12">
        <f t="shared" si="0"/>
        <v>93.593223943445636</v>
      </c>
      <c r="M26" s="10"/>
      <c r="N26" s="44">
        <v>17.387138061368699</v>
      </c>
      <c r="O26" s="44">
        <v>30.622176928064899</v>
      </c>
      <c r="P26" s="40">
        <f t="shared" si="1"/>
        <v>24.004657494716799</v>
      </c>
    </row>
    <row r="27" spans="1:16">
      <c r="A27" s="42" t="s">
        <v>2</v>
      </c>
      <c r="B27" s="36">
        <v>3</v>
      </c>
      <c r="C27" s="43">
        <v>27</v>
      </c>
      <c r="D27" s="12">
        <v>95.148856990962301</v>
      </c>
      <c r="E27" s="12">
        <v>97.242587161941998</v>
      </c>
      <c r="F27" s="12">
        <v>89.307870715916707</v>
      </c>
      <c r="G27" s="12">
        <v>93.958186781040098</v>
      </c>
      <c r="H27" s="12">
        <v>90.427168586561393</v>
      </c>
      <c r="I27" s="12">
        <v>92.852727008297904</v>
      </c>
      <c r="J27" s="12">
        <v>93.932553905672194</v>
      </c>
      <c r="K27" s="12">
        <v>97.774144413929406</v>
      </c>
      <c r="L27" s="12">
        <f t="shared" si="0"/>
        <v>93.830511945540252</v>
      </c>
      <c r="M27" s="10"/>
      <c r="N27" s="44">
        <v>16.8072318093486</v>
      </c>
      <c r="O27" s="44">
        <v>29.581137932606602</v>
      </c>
      <c r="P27" s="40">
        <f t="shared" si="1"/>
        <v>23.194184870977601</v>
      </c>
    </row>
    <row r="28" spans="1:16" ht="16" thickBot="1">
      <c r="A28" s="46" t="s">
        <v>2</v>
      </c>
      <c r="B28" s="46">
        <v>3</v>
      </c>
      <c r="C28" s="47">
        <v>28</v>
      </c>
      <c r="D28" s="21">
        <v>94.904672395273906</v>
      </c>
      <c r="E28" s="21">
        <v>96.784479921000695</v>
      </c>
      <c r="F28" s="21">
        <v>88.704110954726701</v>
      </c>
      <c r="G28" s="21">
        <v>93.188344303238495</v>
      </c>
      <c r="H28" s="21">
        <v>90.397997908840907</v>
      </c>
      <c r="I28" s="21">
        <v>92.736929244086895</v>
      </c>
      <c r="J28" s="21">
        <v>94.149248409040993</v>
      </c>
      <c r="K28" s="21">
        <v>97.853639256289</v>
      </c>
      <c r="L28" s="21">
        <f t="shared" si="0"/>
        <v>93.589927799062195</v>
      </c>
      <c r="M28" s="20"/>
      <c r="N28" s="48">
        <v>16.1502827854613</v>
      </c>
      <c r="O28" s="48">
        <v>28.429374829281901</v>
      </c>
      <c r="P28" s="48">
        <f t="shared" si="1"/>
        <v>22.289828807371599</v>
      </c>
    </row>
    <row r="29" spans="1:16" ht="16" thickTop="1">
      <c r="A29" s="36" t="s">
        <v>2</v>
      </c>
      <c r="B29" s="36">
        <v>4</v>
      </c>
      <c r="C29" s="37">
        <v>35</v>
      </c>
      <c r="D29" s="11">
        <v>88.124411302982693</v>
      </c>
      <c r="E29" s="11">
        <v>94.7605132962276</v>
      </c>
      <c r="F29" s="11">
        <v>94.958443811827294</v>
      </c>
      <c r="G29" s="11">
        <v>95.994620294678796</v>
      </c>
      <c r="H29" s="11">
        <v>92.723116169544696</v>
      </c>
      <c r="I29" s="11">
        <v>94.341093446626203</v>
      </c>
      <c r="J29" s="11">
        <v>94.084837781266401</v>
      </c>
      <c r="K29" s="11">
        <v>98.079990616936399</v>
      </c>
      <c r="L29" s="11">
        <f t="shared" si="0"/>
        <v>94.133378340011262</v>
      </c>
      <c r="M29" s="18"/>
      <c r="N29" s="40">
        <v>15.3879937418355</v>
      </c>
      <c r="O29" s="40">
        <v>19.401775610167402</v>
      </c>
      <c r="P29" s="40">
        <f t="shared" si="1"/>
        <v>17.39488467600145</v>
      </c>
    </row>
    <row r="30" spans="1:16">
      <c r="A30" s="42" t="s">
        <v>2</v>
      </c>
      <c r="B30" s="36">
        <v>4</v>
      </c>
      <c r="C30" s="43">
        <v>36</v>
      </c>
      <c r="D30" s="12">
        <v>88.269103581603602</v>
      </c>
      <c r="E30" s="12">
        <v>94.740710678210704</v>
      </c>
      <c r="F30" s="12">
        <v>94.357746298535801</v>
      </c>
      <c r="G30" s="12">
        <v>96.105880842048904</v>
      </c>
      <c r="H30" s="12">
        <v>91.953029609279596</v>
      </c>
      <c r="I30" s="12">
        <v>93.526063073108801</v>
      </c>
      <c r="J30" s="12">
        <v>93.600999694749703</v>
      </c>
      <c r="K30" s="12">
        <v>97.809250136836297</v>
      </c>
      <c r="L30" s="12">
        <f t="shared" si="0"/>
        <v>93.795347989296687</v>
      </c>
      <c r="M30" s="10"/>
      <c r="N30" s="44">
        <v>15.546170066076</v>
      </c>
      <c r="O30" s="44">
        <v>19.7420535802828</v>
      </c>
      <c r="P30" s="40">
        <f t="shared" si="1"/>
        <v>17.644111823179401</v>
      </c>
    </row>
    <row r="31" spans="1:16">
      <c r="A31" s="42" t="s">
        <v>2</v>
      </c>
      <c r="B31" s="36">
        <v>4</v>
      </c>
      <c r="C31" s="43">
        <v>37</v>
      </c>
      <c r="D31" s="12">
        <v>88.586154836154805</v>
      </c>
      <c r="E31" s="12">
        <v>94.882853632853596</v>
      </c>
      <c r="F31" s="12">
        <v>94.5102396418186</v>
      </c>
      <c r="G31" s="12">
        <v>96.1888959086928</v>
      </c>
      <c r="H31" s="12">
        <v>92.170515295515301</v>
      </c>
      <c r="I31" s="12">
        <v>93.701034341403201</v>
      </c>
      <c r="J31" s="12">
        <v>93.773945648945698</v>
      </c>
      <c r="K31" s="12">
        <v>97.868459592597503</v>
      </c>
      <c r="L31" s="12">
        <f t="shared" si="0"/>
        <v>93.960262362247676</v>
      </c>
      <c r="M31" s="10"/>
      <c r="N31" s="44">
        <v>15.0922405448432</v>
      </c>
      <c r="O31" s="44">
        <v>19.2672205428334</v>
      </c>
      <c r="P31" s="40">
        <f t="shared" si="1"/>
        <v>17.1797305438383</v>
      </c>
    </row>
    <row r="32" spans="1:16">
      <c r="A32" s="42" t="s">
        <v>2</v>
      </c>
      <c r="B32" s="36">
        <v>4</v>
      </c>
      <c r="C32" s="43">
        <v>38</v>
      </c>
      <c r="D32" s="12">
        <v>88.886519182571803</v>
      </c>
      <c r="E32" s="12">
        <v>95.017515379357505</v>
      </c>
      <c r="F32" s="12">
        <v>94.654707019665494</v>
      </c>
      <c r="G32" s="12">
        <v>96.254929379298403</v>
      </c>
      <c r="H32" s="12">
        <v>92.376554366685994</v>
      </c>
      <c r="I32" s="12">
        <v>93.764020368606296</v>
      </c>
      <c r="J32" s="12">
        <v>93.937789184499707</v>
      </c>
      <c r="K32" s="12">
        <v>97.924552761213405</v>
      </c>
      <c r="L32" s="12">
        <f t="shared" si="0"/>
        <v>94.102073455237317</v>
      </c>
      <c r="M32" s="10"/>
      <c r="N32" s="44">
        <v>14.8095601632564</v>
      </c>
      <c r="O32" s="44">
        <v>18.759183810373699</v>
      </c>
      <c r="P32" s="40">
        <f t="shared" si="1"/>
        <v>16.784371986815049</v>
      </c>
    </row>
    <row r="33" spans="1:18">
      <c r="A33" s="42" t="s">
        <v>2</v>
      </c>
      <c r="B33" s="36">
        <v>4</v>
      </c>
      <c r="C33" s="43">
        <v>39</v>
      </c>
      <c r="D33" s="12">
        <v>88.4022494599418</v>
      </c>
      <c r="E33" s="12">
        <v>94.632450882450897</v>
      </c>
      <c r="F33" s="12">
        <v>94.022535044802297</v>
      </c>
      <c r="G33" s="12">
        <v>95.581726061880502</v>
      </c>
      <c r="H33" s="12">
        <v>92.572027331642701</v>
      </c>
      <c r="I33" s="12">
        <v>93.923917282231798</v>
      </c>
      <c r="J33" s="12">
        <v>94.093230487461298</v>
      </c>
      <c r="K33" s="12">
        <v>97.977769357079694</v>
      </c>
      <c r="L33" s="12">
        <f t="shared" si="0"/>
        <v>93.900738238436361</v>
      </c>
      <c r="M33" s="10"/>
      <c r="N33" s="44">
        <v>14.898564286414</v>
      </c>
      <c r="O33" s="44">
        <v>19.710846107565299</v>
      </c>
      <c r="P33" s="40">
        <f t="shared" si="1"/>
        <v>17.304705196989651</v>
      </c>
    </row>
    <row r="34" spans="1:18" ht="16" thickBot="1">
      <c r="A34" s="46" t="s">
        <v>2</v>
      </c>
      <c r="B34" s="46">
        <v>4</v>
      </c>
      <c r="C34" s="47">
        <v>40</v>
      </c>
      <c r="D34" s="21">
        <v>88.692193223443198</v>
      </c>
      <c r="E34" s="21">
        <v>94.766639610389603</v>
      </c>
      <c r="F34" s="21">
        <v>93.9910506160506</v>
      </c>
      <c r="G34" s="21">
        <v>95.6921829103335</v>
      </c>
      <c r="H34" s="21">
        <v>92.757726648351607</v>
      </c>
      <c r="I34" s="21">
        <v>94.075819350176005</v>
      </c>
      <c r="J34" s="21">
        <v>94.240899725274701</v>
      </c>
      <c r="K34" s="21">
        <v>98.028325123152698</v>
      </c>
      <c r="L34" s="21">
        <f t="shared" si="0"/>
        <v>94.030604650896493</v>
      </c>
      <c r="M34" s="20"/>
      <c r="N34" s="48">
        <v>14.689156383862301</v>
      </c>
      <c r="O34" s="48">
        <v>18.984145437397402</v>
      </c>
      <c r="P34" s="48">
        <f t="shared" si="1"/>
        <v>16.836650910629849</v>
      </c>
    </row>
    <row r="35" spans="1:18" ht="16" thickTop="1">
      <c r="A35" s="36" t="s">
        <v>2</v>
      </c>
      <c r="B35" s="36">
        <v>5</v>
      </c>
      <c r="C35" s="37">
        <v>31</v>
      </c>
      <c r="D35" s="11">
        <v>84.473825095525399</v>
      </c>
      <c r="E35" s="11">
        <v>95.0706541782979</v>
      </c>
      <c r="F35" s="11">
        <v>95.2362654031175</v>
      </c>
      <c r="G35" s="11">
        <v>96.510855097374403</v>
      </c>
      <c r="H35" s="11">
        <v>92.249390857566596</v>
      </c>
      <c r="I35" s="11">
        <v>93.948609275691297</v>
      </c>
      <c r="J35" s="11">
        <v>94.012827303706104</v>
      </c>
      <c r="K35" s="11">
        <v>96.901375881604807</v>
      </c>
      <c r="L35" s="11">
        <f t="shared" si="0"/>
        <v>93.550475386610515</v>
      </c>
      <c r="M35" s="18"/>
      <c r="N35" s="40">
        <v>16.587010705432601</v>
      </c>
      <c r="O35" s="40">
        <v>13.295162092132999</v>
      </c>
      <c r="P35" s="40">
        <f t="shared" si="1"/>
        <v>14.941086398782801</v>
      </c>
    </row>
    <row r="36" spans="1:18">
      <c r="A36" s="42" t="s">
        <v>2</v>
      </c>
      <c r="B36" s="36">
        <v>5</v>
      </c>
      <c r="C36" s="43">
        <v>32</v>
      </c>
      <c r="D36" s="12">
        <v>84.536085730463199</v>
      </c>
      <c r="E36" s="12">
        <v>95.118963152519399</v>
      </c>
      <c r="F36" s="12">
        <v>95.120799402503096</v>
      </c>
      <c r="G36" s="12">
        <v>95.071749689282399</v>
      </c>
      <c r="H36" s="12">
        <v>92.491597393267696</v>
      </c>
      <c r="I36" s="12">
        <v>94.137715235825894</v>
      </c>
      <c r="J36" s="12">
        <v>94.199926450465199</v>
      </c>
      <c r="K36" s="12">
        <v>96.998207885304694</v>
      </c>
      <c r="L36" s="12">
        <f t="shared" si="0"/>
        <v>93.459380617453959</v>
      </c>
      <c r="M36" s="10"/>
      <c r="N36" s="44">
        <v>16.241320207209501</v>
      </c>
      <c r="O36" s="44">
        <v>13.6019989169864</v>
      </c>
      <c r="P36" s="40">
        <f t="shared" si="1"/>
        <v>14.92165956209795</v>
      </c>
    </row>
    <row r="37" spans="1:18">
      <c r="A37" s="42" t="s">
        <v>2</v>
      </c>
      <c r="B37" s="36">
        <v>5</v>
      </c>
      <c r="C37" s="43">
        <v>33</v>
      </c>
      <c r="D37" s="12">
        <v>85.004689193176404</v>
      </c>
      <c r="E37" s="12">
        <v>95.266873360018806</v>
      </c>
      <c r="F37" s="12">
        <v>95.174610078916302</v>
      </c>
      <c r="G37" s="12">
        <v>94.941861535456397</v>
      </c>
      <c r="H37" s="12">
        <v>92.440476190476204</v>
      </c>
      <c r="I37" s="12">
        <v>94.127272454384993</v>
      </c>
      <c r="J37" s="12">
        <v>92.9824434824435</v>
      </c>
      <c r="K37" s="12">
        <v>97.089171282719704</v>
      </c>
      <c r="L37" s="12">
        <f t="shared" si="0"/>
        <v>93.378424697199037</v>
      </c>
      <c r="M37" s="10"/>
      <c r="N37" s="44">
        <v>16.021895835466701</v>
      </c>
      <c r="O37" s="44">
        <v>13.671267467865601</v>
      </c>
      <c r="P37" s="40">
        <f t="shared" si="1"/>
        <v>14.846581651666151</v>
      </c>
    </row>
    <row r="38" spans="1:18">
      <c r="A38" s="42" t="s">
        <v>2</v>
      </c>
      <c r="B38" s="36">
        <v>5</v>
      </c>
      <c r="C38" s="43">
        <v>34</v>
      </c>
      <c r="D38" s="12">
        <v>84.687090958269707</v>
      </c>
      <c r="E38" s="12">
        <v>95.406082967076998</v>
      </c>
      <c r="F38" s="12">
        <v>95.316533311889302</v>
      </c>
      <c r="G38" s="12">
        <v>95.0906303138254</v>
      </c>
      <c r="H38" s="12">
        <v>92.376867413632098</v>
      </c>
      <c r="I38" s="12">
        <v>94.157025878929304</v>
      </c>
      <c r="J38" s="12">
        <v>92.9028944911298</v>
      </c>
      <c r="K38" s="12">
        <v>97.174783892051494</v>
      </c>
      <c r="L38" s="12">
        <f t="shared" si="0"/>
        <v>93.388988653350509</v>
      </c>
      <c r="M38" s="10"/>
      <c r="N38" s="44">
        <v>15.4675009333437</v>
      </c>
      <c r="O38" s="44">
        <v>13.267213672060899</v>
      </c>
      <c r="P38" s="40">
        <f t="shared" si="1"/>
        <v>14.367357302702299</v>
      </c>
    </row>
    <row r="39" spans="1:18">
      <c r="A39" s="42" t="s">
        <v>2</v>
      </c>
      <c r="B39" s="36">
        <v>5</v>
      </c>
      <c r="C39" s="43">
        <v>35</v>
      </c>
      <c r="D39" s="12">
        <v>84.692141705101207</v>
      </c>
      <c r="E39" s="12">
        <v>95.537337739446301</v>
      </c>
      <c r="F39" s="12">
        <v>95.450346645835396</v>
      </c>
      <c r="G39" s="12">
        <v>95.230898019144604</v>
      </c>
      <c r="H39" s="12">
        <v>92.594671201814094</v>
      </c>
      <c r="I39" s="12">
        <v>94.318131317567705</v>
      </c>
      <c r="J39" s="12">
        <v>93.105668934240398</v>
      </c>
      <c r="K39" s="12">
        <v>97.255504352278507</v>
      </c>
      <c r="L39" s="12">
        <f t="shared" si="0"/>
        <v>93.523087489428534</v>
      </c>
      <c r="M39" s="10"/>
      <c r="N39" s="44">
        <v>15.123648036935601</v>
      </c>
      <c r="O39" s="44">
        <v>13.0350653482112</v>
      </c>
      <c r="P39" s="40">
        <f t="shared" si="1"/>
        <v>14.0793566925734</v>
      </c>
    </row>
    <row r="40" spans="1:18">
      <c r="A40" s="42" t="s">
        <v>2</v>
      </c>
      <c r="B40" s="36">
        <v>5</v>
      </c>
      <c r="C40" s="43">
        <v>36</v>
      </c>
      <c r="D40" s="12">
        <v>84.931060723889004</v>
      </c>
      <c r="E40" s="12">
        <v>95.661300580017198</v>
      </c>
      <c r="F40" s="12">
        <v>95.5767259056733</v>
      </c>
      <c r="G40" s="12">
        <v>95.341091434239701</v>
      </c>
      <c r="H40" s="12">
        <v>92.8003747795414</v>
      </c>
      <c r="I40" s="12">
        <v>94.409116083404697</v>
      </c>
      <c r="J40" s="12">
        <v>93.297178130511497</v>
      </c>
      <c r="K40" s="12">
        <v>97.331740342493006</v>
      </c>
      <c r="L40" s="12">
        <f t="shared" si="0"/>
        <v>93.668573497471243</v>
      </c>
      <c r="M40" s="10"/>
      <c r="N40" s="44">
        <v>14.8722441015929</v>
      </c>
      <c r="O40" s="44">
        <v>12.679978700054701</v>
      </c>
      <c r="P40" s="40">
        <f t="shared" si="1"/>
        <v>13.776111400823801</v>
      </c>
    </row>
    <row r="41" spans="1:18">
      <c r="A41" s="42" t="s">
        <v>2</v>
      </c>
      <c r="B41" s="36">
        <v>5</v>
      </c>
      <c r="C41" s="43">
        <v>37</v>
      </c>
      <c r="D41" s="12">
        <v>85.2364883815669</v>
      </c>
      <c r="E41" s="12">
        <v>95.727642240800094</v>
      </c>
      <c r="F41" s="12">
        <v>95.696273854168595</v>
      </c>
      <c r="G41" s="12">
        <v>95.467007881962999</v>
      </c>
      <c r="H41" s="12">
        <v>92.994959244959205</v>
      </c>
      <c r="I41" s="12">
        <v>94.560221054123502</v>
      </c>
      <c r="J41" s="12">
        <v>93.478335478335495</v>
      </c>
      <c r="K41" s="12">
        <v>97.403855468371603</v>
      </c>
      <c r="L41" s="12">
        <f t="shared" si="0"/>
        <v>93.820597950536055</v>
      </c>
      <c r="M41" s="10"/>
      <c r="N41" s="44">
        <v>14.3757945073021</v>
      </c>
      <c r="O41" s="44">
        <v>12.3612992297197</v>
      </c>
      <c r="P41" s="40">
        <f t="shared" si="1"/>
        <v>13.368546868510901</v>
      </c>
    </row>
    <row r="42" spans="1:18">
      <c r="A42" s="42" t="s">
        <v>2</v>
      </c>
      <c r="B42" s="36">
        <v>5</v>
      </c>
      <c r="C42" s="43">
        <v>38</v>
      </c>
      <c r="D42" s="12">
        <v>85.161342697340203</v>
      </c>
      <c r="E42" s="12">
        <v>95.761751906142507</v>
      </c>
      <c r="F42" s="12">
        <v>95.656021033444901</v>
      </c>
      <c r="G42" s="12">
        <v>95.586297148227104</v>
      </c>
      <c r="H42" s="12">
        <v>93.025793650793602</v>
      </c>
      <c r="I42" s="12">
        <v>94.7033731316466</v>
      </c>
      <c r="J42" s="12">
        <v>93.649958228905604</v>
      </c>
      <c r="K42" s="12">
        <v>97.472175061309201</v>
      </c>
      <c r="L42" s="12">
        <f t="shared" si="0"/>
        <v>93.877089107226226</v>
      </c>
      <c r="M42" s="10"/>
      <c r="N42" s="44">
        <v>14.435588733720101</v>
      </c>
      <c r="O42" s="44">
        <v>12.121655720468199</v>
      </c>
      <c r="P42" s="40">
        <f t="shared" si="1"/>
        <v>13.27862222709415</v>
      </c>
    </row>
    <row r="43" spans="1:18" ht="16" thickBot="1">
      <c r="A43" s="46" t="s">
        <v>2</v>
      </c>
      <c r="B43" s="46">
        <v>5</v>
      </c>
      <c r="C43" s="47">
        <v>39</v>
      </c>
      <c r="D43" s="21">
        <v>84.402219950114898</v>
      </c>
      <c r="E43" s="21">
        <v>95.727974791739996</v>
      </c>
      <c r="F43" s="21">
        <v>95.767405109510406</v>
      </c>
      <c r="G43" s="21">
        <v>95.6994690162213</v>
      </c>
      <c r="H43" s="21">
        <v>93.204619454619404</v>
      </c>
      <c r="I43" s="21">
        <v>94.269383507188394</v>
      </c>
      <c r="J43" s="21">
        <v>92.673178673178697</v>
      </c>
      <c r="K43" s="21">
        <v>96.967190515577599</v>
      </c>
      <c r="L43" s="21">
        <f t="shared" si="0"/>
        <v>93.588930127268839</v>
      </c>
      <c r="M43" s="20"/>
      <c r="N43" s="48">
        <v>14.5319248908188</v>
      </c>
      <c r="O43" s="48">
        <v>12.4045981300447</v>
      </c>
      <c r="P43" s="48">
        <f t="shared" si="1"/>
        <v>13.46826151043175</v>
      </c>
    </row>
    <row r="44" spans="1:18" ht="16" thickTop="1">
      <c r="A44" s="36" t="s">
        <v>2</v>
      </c>
      <c r="B44" s="36">
        <v>6</v>
      </c>
      <c r="C44" s="37">
        <v>38</v>
      </c>
      <c r="D44" s="11">
        <v>89.612231335915595</v>
      </c>
      <c r="E44" s="11">
        <v>95.298378522062706</v>
      </c>
      <c r="F44" s="11">
        <v>94.254556846662098</v>
      </c>
      <c r="G44" s="11">
        <v>95.689385255174699</v>
      </c>
      <c r="H44" s="11">
        <v>92.544711136816403</v>
      </c>
      <c r="I44" s="11">
        <v>95.716662150872693</v>
      </c>
      <c r="J44" s="11">
        <v>94.297329863119302</v>
      </c>
      <c r="K44" s="11">
        <v>97.794486215538896</v>
      </c>
      <c r="L44" s="11">
        <f t="shared" si="0"/>
        <v>94.40096766577031</v>
      </c>
      <c r="M44" s="18"/>
      <c r="N44" s="40">
        <v>16.4217998691588</v>
      </c>
      <c r="O44" s="40">
        <v>12.1755762423149</v>
      </c>
      <c r="P44" s="40">
        <f t="shared" si="1"/>
        <v>14.29868805573685</v>
      </c>
      <c r="R44" s="23"/>
    </row>
    <row r="45" spans="1:18">
      <c r="A45" s="42" t="s">
        <v>2</v>
      </c>
      <c r="B45" s="36">
        <v>6</v>
      </c>
      <c r="C45" s="43">
        <v>39</v>
      </c>
      <c r="D45" s="12">
        <v>89.707644207644194</v>
      </c>
      <c r="E45" s="12">
        <v>95.418932918932896</v>
      </c>
      <c r="F45" s="12">
        <v>93.504440004439999</v>
      </c>
      <c r="G45" s="12">
        <v>95.799913838375403</v>
      </c>
      <c r="H45" s="12">
        <v>91.899486553332693</v>
      </c>
      <c r="I45" s="12">
        <v>95.228200728200704</v>
      </c>
      <c r="J45" s="12">
        <v>94.4862872170564</v>
      </c>
      <c r="K45" s="12">
        <v>97.551892551892493</v>
      </c>
      <c r="L45" s="12">
        <f t="shared" si="0"/>
        <v>94.199599752484346</v>
      </c>
      <c r="M45" s="10"/>
      <c r="N45" s="44">
        <v>16.532511024002599</v>
      </c>
      <c r="O45" s="44">
        <v>12.3586173664025</v>
      </c>
      <c r="P45" s="40">
        <f t="shared" si="1"/>
        <v>14.44556419520255</v>
      </c>
      <c r="R45" s="23"/>
    </row>
    <row r="46" spans="1:18" ht="16" thickBot="1">
      <c r="A46" s="46" t="s">
        <v>2</v>
      </c>
      <c r="B46" s="46">
        <v>6</v>
      </c>
      <c r="C46" s="47">
        <v>40</v>
      </c>
      <c r="D46" s="21">
        <v>89.887175324675297</v>
      </c>
      <c r="E46" s="21">
        <v>95.533459595959599</v>
      </c>
      <c r="F46" s="21">
        <v>93.511273448773494</v>
      </c>
      <c r="G46" s="21">
        <v>95.531106468606495</v>
      </c>
      <c r="H46" s="21">
        <v>91.868666056166006</v>
      </c>
      <c r="I46" s="21">
        <v>95.230829043328995</v>
      </c>
      <c r="J46" s="21">
        <v>94.585241147741101</v>
      </c>
      <c r="K46" s="21">
        <v>97.613095238095198</v>
      </c>
      <c r="L46" s="21">
        <f t="shared" si="0"/>
        <v>94.220105790418273</v>
      </c>
      <c r="M46" s="20"/>
      <c r="N46" s="48">
        <v>16.1630362588024</v>
      </c>
      <c r="O46" s="48">
        <v>12.3023491699781</v>
      </c>
      <c r="P46" s="48">
        <f t="shared" si="1"/>
        <v>14.23269271439025</v>
      </c>
    </row>
    <row r="47" spans="1:18" ht="17" thickTop="1" thickBot="1"/>
    <row r="48" spans="1:18" ht="23.25" customHeight="1">
      <c r="A48" s="58" t="s">
        <v>23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</row>
    <row r="49" spans="1:16" ht="24.75" customHeight="1">
      <c r="A49" s="61" t="s">
        <v>15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1:16">
      <c r="A50" s="84" t="s">
        <v>19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</row>
    <row r="51" spans="1:16" ht="40.5" customHeight="1" thickBot="1">
      <c r="A51" s="87" t="s">
        <v>34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</row>
  </sheetData>
  <mergeCells count="6">
    <mergeCell ref="A48:P48"/>
    <mergeCell ref="A49:P49"/>
    <mergeCell ref="A50:P50"/>
    <mergeCell ref="A51:P51"/>
    <mergeCell ref="D1:L1"/>
    <mergeCell ref="N1:P1"/>
  </mergeCells>
  <pageMargins left="0.7" right="0.7" top="0.75" bottom="0.75" header="0.3" footer="0.3"/>
  <pageSetup orientation="portrait"/>
  <ignoredErrors>
    <ignoredError sqref="L3:L24 L35:L46 L25:L34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K-means</vt:lpstr>
      <vt:lpstr>HAC </vt:lpstr>
      <vt:lpstr>FAMD</vt:lpstr>
      <vt:lpstr>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Katherine Borkovich</cp:lastModifiedBy>
  <dcterms:created xsi:type="dcterms:W3CDTF">2019-10-04T01:14:35Z</dcterms:created>
  <dcterms:modified xsi:type="dcterms:W3CDTF">2020-05-31T19:44:01Z</dcterms:modified>
</cp:coreProperties>
</file>