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d.docs.live.net/59a4840faddc6bb0/London_NERC_DTP/PhD_TheAtlanticForestRestoration/Papers_chapters/Review - How much is enough/Biotropica/AppendixSM/"/>
    </mc:Choice>
  </mc:AlternateContent>
  <xr:revisionPtr revIDLastSave="1406" documentId="114_{3F83919A-91B6-4758-891A-351C1D4B086A}" xr6:coauthVersionLast="46" xr6:coauthVersionMax="46" xr10:uidLastSave="{97692EBA-A5C5-40BC-BDB7-C12614F63FAD}"/>
  <bookViews>
    <workbookView xWindow="-110" yWindow="-110" windowWidth="19420" windowHeight="11620" tabRatio="908" xr2:uid="{00000000-000D-0000-FFFF-FFFF00000000}"/>
  </bookViews>
  <sheets>
    <sheet name="Tab1_meta-analysis results" sheetId="7" r:id="rId1"/>
    <sheet name="Tab2_Key" sheetId="2" r:id="rId2"/>
  </sheets>
  <definedNames>
    <definedName name="_xlnm._FilterDatabase" localSheetId="0" hidden="1">'Tab1_meta-analysis results'!$A$1:$AE$69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57" i="7" l="1"/>
  <c r="AC56" i="7"/>
  <c r="AC48" i="7" l="1"/>
  <c r="AC49" i="7"/>
  <c r="AC50" i="7"/>
  <c r="AC51" i="7"/>
  <c r="AC53" i="7"/>
  <c r="AC54" i="7"/>
  <c r="AC55" i="7"/>
  <c r="AC3" i="7" l="1"/>
  <c r="AC4" i="7"/>
  <c r="AC5" i="7"/>
  <c r="AC6" i="7"/>
  <c r="AC7" i="7"/>
  <c r="AC8" i="7"/>
  <c r="AC9" i="7"/>
  <c r="AC10" i="7"/>
  <c r="AC11" i="7"/>
  <c r="AC12" i="7"/>
  <c r="AC13" i="7"/>
  <c r="AC14" i="7"/>
  <c r="AC15" i="7"/>
  <c r="AC16" i="7"/>
  <c r="AC17" i="7"/>
  <c r="AC18" i="7"/>
  <c r="AC19" i="7"/>
  <c r="AC20" i="7"/>
  <c r="AC21" i="7"/>
  <c r="AC22" i="7"/>
  <c r="AC23" i="7"/>
  <c r="AC24" i="7"/>
  <c r="AC25" i="7"/>
  <c r="AC26" i="7"/>
  <c r="AC27" i="7"/>
  <c r="AC28" i="7"/>
  <c r="AC29" i="7"/>
  <c r="AC30" i="7"/>
  <c r="AC31" i="7"/>
  <c r="AC32" i="7"/>
  <c r="AC33" i="7"/>
  <c r="AC34" i="7"/>
  <c r="AC35" i="7"/>
  <c r="AC36" i="7"/>
  <c r="AC37" i="7"/>
  <c r="AC38" i="7"/>
  <c r="AC39" i="7"/>
  <c r="AC40" i="7"/>
  <c r="AC41" i="7"/>
  <c r="AC42" i="7"/>
  <c r="AC43" i="7"/>
  <c r="AC44" i="7"/>
  <c r="AC45" i="7"/>
  <c r="AC46" i="7"/>
  <c r="AC47" i="7"/>
  <c r="AC2" i="7"/>
</calcChain>
</file>

<file path=xl/sharedStrings.xml><?xml version="1.0" encoding="utf-8"?>
<sst xmlns="http://schemas.openxmlformats.org/spreadsheetml/2006/main" count="1434" uniqueCount="438">
  <si>
    <t>Threshold_ID</t>
  </si>
  <si>
    <t>Authors_original</t>
  </si>
  <si>
    <t>Year</t>
  </si>
  <si>
    <t>Title</t>
  </si>
  <si>
    <t>DOI</t>
  </si>
  <si>
    <t>Abstract</t>
  </si>
  <si>
    <t>Species studied</t>
  </si>
  <si>
    <t>Forest Cover gradient (%)</t>
  </si>
  <si>
    <t>Ávila-Gómez E.S., Moreno C.E., García-Morales R., Zuria I., Sánchez-Rojas G., Briones-Salas M.</t>
  </si>
  <si>
    <t>Deforestation thresholds for phyllostomid bat populations in tropical landscapes in the Huasteca region, Mexico</t>
  </si>
  <si>
    <t>10.1177/194008291500800305</t>
  </si>
  <si>
    <t>The loss and degradation of forests in tropical regions have modified tree cover, creating deforested landscapes. It has been suggested that there are thresholds in these landscapes beyond which the diversity, distribution, abundance, and fitness of different biological groups can be affected. In this study, the ecological habitat thresholds were detected for eight populations of phyllostomid bats along an environmental gradient of forest loss in the Huasteca region, Mexico. At a local scale, we analyzed canopy loss, and we also detected these thresholds at the landscape level, as a function of forest remnant area at three scales with radii of 1, 3 and 5 km. The data were analyzed using the Threshold Indicator Taxa ANalysis (TITAN) method for detecting indicator species along gradients. The bats exhibited three different types of response to habitat loss: 1) Leptonycteris yerbabuenae, Chiroderma salvini, Sturnira hondurensis, and Artibeus lituratus were more abundant where canopy cover was present at the local site, even though the landscape had been deforested; 2) Sturnira parvidens and Artibeus jamaicensis required tree cover at all spatial scales; and 3) Glossophaga soricina and Desmodus rotundus are species that might be locally abundant in habitats with little canopy, but both species need landscapes that have not been deforested. In conclusion, these populations of phyllostomid bats were sensitive to deforestation in different ways, their response to the habitat loss gradient varying among species and with spatial scale. © Eva S. Ávila-Gómez, Claudia E. Moreno, Rodrigo García-Morales, Iriana Zuria, Gerardo Sánchez-Rojas and Miguel Briones-Salas.</t>
  </si>
  <si>
    <t>N</t>
  </si>
  <si>
    <t>C</t>
  </si>
  <si>
    <t>IndVal</t>
  </si>
  <si>
    <t>Hidalgo, Mexico</t>
  </si>
  <si>
    <t>Mesoamerica</t>
  </si>
  <si>
    <t>23-86</t>
  </si>
  <si>
    <t>Balkenhol N., Pardini R., Cornelius C., Fernandes F., Sommer S.</t>
  </si>
  <si>
    <t>Landscape-level comparison of genetic diversity and differentiation in a small mammal inhabiting different fragmented landscapes of the Brazilian Atlantic Forest</t>
  </si>
  <si>
    <t>10.1007/s10592-013-0454-2</t>
  </si>
  <si>
    <t>Habitat loss and fragmentation can have detrimental effects on all levels of biodiversity, including genetic variation. Most studies that investigate genetic effects of habitat loss and fragmentation focus on analysing genetic data from a single landscape. However, our understanding of habitat loss effects on landscape-wide patterns of biodiversity would benefit from studies that are based on quantitative comparisons among multiple study landscapes. Here, we use such a landscape-level study design to compare genetic variation in the forest-specialist marsupial Marmosops incanus from four 10,000-hectare Atlantic forest landscapes which differ in the amount of their remaining native forest cover (86, 49, 31, 11 %). Additionally, we used a model selection framework to evaluate the influence of patch characteristics on genetic variation within each landscape. We genotyped 529 individuals with 12 microsatellites to statistically compare estimates of genetic diversity and genetic differentiation in populations inhabiting different forest patches within the landscapes. Our study indicates that before the extinction of the specialist species (here in the 11 % landscape) genetic diversity is significantly reduced in the 31 % landscape, while genetic differentiation is significantly higher in the 49 and 31 % landscapes compared to the 86 % landscape. Results further provide evidence for non-proportional responses of genetic diversity and differentiation to increasing habitat loss, and suggest that local patch isolation impacts gene flow and genetic connectivity only in the 31 % landscape. These results have high relevance for analysing landscape genetic relationships and emphasize the importance of landscape-level study designs for understanding habitat loss effects on all levels of biodiversity. © 2013 Springer Science+Business Media Dordrecht.</t>
  </si>
  <si>
    <t>Y</t>
  </si>
  <si>
    <t>Genetic diversity</t>
  </si>
  <si>
    <t>South America</t>
  </si>
  <si>
    <t>Banks-Leite C., Pardini R., Tambosi L.R., Pearse W.D., Bueno A.A., Bruscagin R.T., Condez T.H., Dixo M., Igari A.T., Martensen A.C., Metzger J.P.</t>
  </si>
  <si>
    <t>Using ecological thresholds to evaluate the costs and benefits of set-asides in a biodiversity hotspot</t>
  </si>
  <si>
    <t>10.1126/science.1255768</t>
  </si>
  <si>
    <t>Ecological set-asides are a promising strategy for conserving biodiversity in human-modified landscapes; however, landowner participation is often precluded by financial constraints. We assessed the ecological benefits and economic costs of paying landowners to set aside private land for restoration. Benefits were calculated from data on nearly 25,000 captures of Brazilian Atlantic Forest vertebrates, and economic costs were estimated for several restoration scenarios and values of payment for ecosystem services. We show that an annual investment equivalent to 6.5% of what Brazil spends on agricultural subsidies would revert species composition and ecological functions across farmlands to levels found inside protected areas, thereby benefiting local people. Hence, efforts to secure the future of this and other biodiversity hotspots may be cost-effective. © 2014 SCIENCE.</t>
  </si>
  <si>
    <t>5-100</t>
  </si>
  <si>
    <t>Beca G., Vancine M.H., Carvalho C.S., Pedrosa F., Alves R.S.C., Buscariol D., Peres C.A., Ribeiro M.C., Galetti M.</t>
  </si>
  <si>
    <t>High mammal species turnover in forest patches immersed in biofuel plantations</t>
  </si>
  <si>
    <t>10.1016/j.biocon.2017.02.033</t>
  </si>
  <si>
    <t>Remnant habitat patches immersed within biofuel cropland matrices can retain considerable species diversity, although the effects of land use change on species persistence in historically modified landscapes remain unclear. The Atlantic Forest is one of the most fragmented South American biodiversity hotspots and retains about 12% of its original vegetation cover. Most of these remnants are distributed in small isolated fragments immersed mainly within pastures and sugarcane monocultures. Here we examine how species richness and composition of medium and large-sized mammals are explained by forest cover, structural area and forest edge amount at the landscape scale. We sampled 22 fragmented landscapes dominated by sugarcane plantations along a wide gradient of forest cover (3% to 96%) in southeastern Brazil. We recorded 88% of terrestrial mammal species expected for this region, but many likely local extirpations were detected at the landscape scale, with losses between 50% to 80% of species. Most of the landscapes were highly depleted of forest-specialist species, with replacements by exotics and/or species typical of non-forest habitats. We found that total mammalian species richness, which includes forest-specialists, generalists, exotics and non-forest dwelling species, was not affected by landscape metrics, such as forest cover, structural area and forest edge amount. Nevertheless, forest cover was important predictor of the presence of three ungulates, a medium-sized rodent, and an armadillo. Local mammalian communities exhibited a high degree of species turnover between landscapes, representing 95% of the total ?-diversity. In this region, where there was no regional extinction, landholder compliance with the Brazilian Forest Bill and restoration measures will enhance habitat connectivity and mammal persistence across the wider unprotected countryside.</t>
  </si>
  <si>
    <t>Benchimol M., Mariano-Neto E., Faria D., Rocha-Santos L., Pessoa M.S., Gomes F.S., Talora D.C., Cazetta E.</t>
  </si>
  <si>
    <t>Translating plant community responses to habitat loss into conservation practices: Forest cover matters</t>
  </si>
  <si>
    <t>10.1016/j.biocon.2017.03.024</t>
  </si>
  <si>
    <t>Unveiling the minimum amount of habitat required for different taxa represents a great contribution of ecologists to conservation management actions at the landscape-scale. However, groups from different life-stages are likely to exhibit divergent shifts in species diversity and community composition, yet greatly neglected in ecological studies. We sampled adult and juvenile tree assemblages at twenty sites of Brazilian Atlantic Forest surrounded by different percentages of forest cover remaining at the landscape-level (3–93%) to compare patterns of species richness and community composition between both life-stages in response to habitat amount. We also investigated distinct functional guild responses (proportion of species and stems of shade-intolerant, biotically-dispersed and large-seeded species) among adult and juvenile trees to forest cover reduction. We hypothesize that juveniles will exhibit dissimilar community composition, faster responses, and higher vulnerability of functional guilds to forest loss than adults. Our results indicate that community composition was markedly different among life-stages and strongly correlated with forest cover. Additionally, the number of species of both life-stages was negatively affected by landscape-scale forest loss, exhibiting a greater decline of species richness when forest cover was reduced to &lt; 19.5% and 34.6% of forest cover, for adults and juveniles, respectively. Forest loss might led to non-random floristic shifts, characterized by an increased proportional representation of shade-intolerant species and stems from both life-stages, a severe decline of biotically-dispersed adult species, and reduction in large-seeded juvenile species in severely deforested landscapes. Of uppermost importance, our results show that young assemblages are not mirroring the preceding generation, indicating that future woody plant communities are likely to exhibit an impoverished sample of the original biota with subsequent loss of functionality in deforested landscapes. Given that 20% of native vegetation at the property-scale is the legal minimum amount required by the current Brazilian Forest Code in the Atlantic Forest, we reveal that this amount is not enough to safeguard diverse plant communities [sbnd] particularly juveniles, an essential group of population dynamics, which require greater forest cover amount at the landscape-scale. We strongly recommend the implementation of restoration projects within severely fragmented landscapes. © 2017 Elsevier Ltd</t>
  </si>
  <si>
    <t>Benchimol M., Talora D.C., Mariano-Neto E., Oliveira T.L.S., Leal A., Mielke M.S., Faria D.</t>
  </si>
  <si>
    <t>Losing our palms: The influence of landscape-scale deforestation on Arecaceae diversity in the Atlantic forest</t>
  </si>
  <si>
    <t>10.1016/j.foreco.2016.11.014</t>
  </si>
  <si>
    <t>Understanding the effects of habitat loss on biodiversity has gained pronounced importance to inform conservation planning. Palms are a characteristic, important component of forest structure and the functionality of tropical forests, yet fragmentation-related studies have been poorly investigated in deforested landscapes. Here, we examine the influence of forest loss at the landscape scale on the entire palm community by evaluating species turnover at nine 16 km2 landscapes in the Brazilian Atlantic Forest with 9–71% forest cover. Additionally, we examine the influence of canopy openness at the local scale. We identified all live palms at the species level within 50 × 100 m forest plots at each site and classified species into categories based on their habitat occurrence (“forest-interior” and “open-area” species). The number of Arecaceae species and stems greatly declined with lower amounts of forest cover at the landscape scale, with the power-law model best explaining these relationships. The community composition was also affected by forest cover, in which higher species dissimilarity was observed among severely deforested landscapes. Additionally, our results showed that palm assemblages have been shaped by non-random processes, with forest-interior species being negatively affected by reduced forest cover at the landscape scale. Landscapes embedded within less than 40% forest cover harbored fewer than 10 palm species, mainly consisting of open-area forest species. Our study therefore demonstrates the pervasive influence of habitat loss on palm diversity in severely deforested landscapes in the Brazilian Atlantic Forest hotspot. Extensive management actions, including forest restoration and the reintroduction of animal dispersers, are urgent and serve as important tools to permit the successful recruitment, reproduction and establishment of palm species in the unique Atlantic Forest biome. © 2016 Elsevier B.V.</t>
  </si>
  <si>
    <t>Bergman E., Ackerman J.D., Thompson J., Zimmerman J.K.</t>
  </si>
  <si>
    <t>Land-use history affects the distribution of the saprophytic orchid Wullschlaegelia calcarata in Puerto Rico's tabonuco forest</t>
  </si>
  <si>
    <t>10.1111/j.1744-7429.2006.00167.x</t>
  </si>
  <si>
    <t>Human activities such as logging and agriculture can severely damage forest ecosystems by changing forest structure, ecosystem function, and biodiversity. These changes may have long-lasting consequences, which influence forest recovery. We investigated the effect of past human disturbance on the current distribution of an understory, achlorophyllous orchid, Wullschlaegelia calcarata in Puerto Rico's tropical rain forest after 70 yr of recovery. Our study site was the 16-ha Luquillo Forest Dynamics Plot located in the Luquillo Experimental Forest, which has four areas with differing intensity of land use that have been distinguished from variation in canopy cover seen in aerial photographs taken in 1936. We recorded orchids in six 10-m-wide, 500-m-long transects across four different areas of land-use history. We found that the orchid was not present in an area of the plot which had &lt;20 percent canopy cover in 1936, and was most abundant in the area with &gt;80 percent canopy cover, which had been minimally impacted by human activity. Tree species composition varied among land-use history areas, and our observations suggested that this variation might be influencing the local distribution of W. calcarata. We also measured leaf litter biomass and identified the leaves of litter in areas with and without the orchid. Litter with a high proportion of Buchenavia tetraphylla leaves had more orchids. Even though human disturbance ceased in 1932, land-use history in the Luquillo Forest still casts a shadow over the distribution of W. calcarata. © 2006 The Author(s).</t>
  </si>
  <si>
    <t>I</t>
  </si>
  <si>
    <t>Caribbean</t>
  </si>
  <si>
    <t>&lt;20, 20-50, 50-80, &gt;80</t>
  </si>
  <si>
    <t>Presence</t>
  </si>
  <si>
    <t>Boesing A.L., Nichols E., Metzger J.P.</t>
  </si>
  <si>
    <t>Biodiversity extinction thresholds are modulated by matrix type</t>
  </si>
  <si>
    <t>10.1111/ecog.03365</t>
  </si>
  <si>
    <t>Biodiversity extinction thresholds are abrupt declines in biological diversity that occur with habitat loss, associated with a decline in habitat connectivity. Matrix quality should influence the location of thresholds along habitat loss gradients through its effects on connectivity; however these relationships have seldom been explored empirically. Using field data from 23 independent 1254 ha landscapes in the Brazilian Atlantic Forest, we evaluated how tropical avian biodiversity responds to native forest loss within habitat patches embedded either in homogeneous pasture matrix context (with a high proportion of cattle pastures), and heterogeneous coffee matrix context (with high abundance of sun coffee plantations). We considered taxonomic, functional, and phylogenetic diversity, and tested if matrix type and choice of diversity metric influenced the location of biodiversity thresholds along the forest cover gradient. We found that matrix type postponed the abrupt loss of taxonomic diversity, from a threshold of 35% of forest cover in homogeneous pasture matrix to 19% in heterogeneous coffee matrix. Phylogenetic diversity responded similarly, with thresholds at 30 and 24% in homogeneous-pasture and heterogeneous-coffee matrices, respectively, but no relationship with forest cover was detected when corrected for richness correlation. Despite the absence of a threshold for functional diversity in either matrix types, a strong decline below 20% of habitat amount was detected. Finally, below 20% native habitat loss, all diversity indices demonstrated abrupt declines, indicating that even higher-quality matrices cannot postpone diversity loss below this critical threshold. These results highlight that taxonomic diversity is a more sensitive index of biodiversity loss in fragmented landscapes, which may be used as a benchmark to prevent subsequent functional and phylogenetic losses. Furthermore, increasing matrix quality appears an efficient conservation strategy to maintain higher biodiversity levels in fragmented landscapes over a larger range of habitat loss. © 2017 Nordic Society Oikos.</t>
  </si>
  <si>
    <t>Taxonomic diversity</t>
  </si>
  <si>
    <t>Döbert T.F., Webber B.L., Sugau J.B., Dickinson K.J.M., Didham R.K.</t>
  </si>
  <si>
    <t>Logging increases the functional and phylogenetic dispersion of understorey plant communities in tropical lowland rain forest</t>
  </si>
  <si>
    <t>10.1111/1365-2745.12794</t>
  </si>
  <si>
    <t>Logging is a major driver of tropical forest degradation, with severe impacts on plant richness and composition. Rarely have these effects been considered in terms of their impact on the functional and phylogenetic diversity of understorey plant communities, despite the direct relevance to community reassembly trajectories. Here, we test the effects of logging on functional traits and evolutionary relatedness, over and above effects that can be explained by changes in species richness alone. We hypothesised that strong environmental filtering will result in more clustered (under-dispersed) functional and phylogenetic structures within communities as logging intensity increases. We surveyed understorey plant communities at 180 locations across a logging intensity gradient from primary to repeatedly logged tropical lowland rain forest in Sabah, Malaysia. For the 691 recorded plant taxa, we generated a phylogeny to assess plot-level phylogenetic relatedness. We quantified 10 plant traits known to respond to disturbance and affect ecosystem functioning, and tested the influence of logging on functional and phylogenetic structure. We found no significant effect of forest canopy loss or road configuration on species richness. By contrast, both functional dispersion and phylogenetic dispersion (net relatedness index) showed strong gradients from clustered towards more randomly assembled communities at higher logging intensity, independent of variation in species richness. Moreover, there was a significant nonlinear shift in the trait dispersion relationship above a logging intensity threshold of c. 65% canopy loss (±17% CL). All functional traits showed significant phylogenetic signals, suggesting broad concordance between functional and phylogenetic dispersion, at least below the logging intensity threshold. Synthesis. We found a strong logging signal in the functional and phylogenetic structure of understorey plant communities, over and above species richness, but this effect was opposite to that predicted. Logging increased, rather than decreased, functional and phylogenetic dispersion in understorey plant communities. This effect was particularly pronounced for functional response traits, which directly link disturbance with plant community reassembly. Our study provides novel insights into the way logging affects understorey plant communities in tropical rain forest and highlights the importance of trait-based approaches to improve our understanding of the broad range of logging-associated impacts. © 2017 The Authors. Journal of Ecology © 2017 British Ecological Society</t>
  </si>
  <si>
    <t>Sabah, Malaysian Borneo</t>
  </si>
  <si>
    <t>South East Asia</t>
  </si>
  <si>
    <t>0-90</t>
  </si>
  <si>
    <t>Estavillo C., Pardini R., Da Rocha P.L.B.</t>
  </si>
  <si>
    <t>Forest loss and the biodiversity threshold: An evaluation considering species habitat requirements and the use of matrix habitats</t>
  </si>
  <si>
    <t>10.1371/journal.pone.0082369</t>
  </si>
  <si>
    <t>Habitat loss is the main driver of the current biodiversity crisis, a landscape-scale process that affects the survival of spatially-structured populations. Although it is well-established that species responses to habitat loss can be abrupt, the existence of a biodiversity threshold is still the cause of much controversy in the literature and would require that most species respond similarly to the loss of native vegetation. Here we test the existence of a biodiversity threshold, i.e. an abrupt decline in species richness, with habitat loss. We draw on a spatially-replicated dataset on Atlantic forest small mammals, consisting of 16 sampling sites divided between forests and matrix habitats in each of five 3600-ha landscapes (varying from 5% to 45% forest cover), and on an a priori classification of species into habitat requirement categories (forest specialists, habitat generalists and open-area specialists). Forest specialists declined abruptly below 30% of forest cover, and spillover to the matrix occurred only in more forested landscapes. Generalists responded positively to landscape heterogeneity, peaking at intermediary levels of forest cover. Open area specialists dominated the matrix and did not spillover to forests. As a result of these distinct responses, we observed a biodiversity threshold for the small mammal community below 30% forest cover, and a peak in species richness just above this threshold. Our results highlight that cross habitat spillover may be asymmetrical and contingent on landscape context, occurring mainly from forests to the matrix and only in more forested landscapes. Moreover, they indicate the potential for biodiversity thresholds in human-modified landscapes, and the importance of landscape heterogeneity to biodiversity. Since forest loss affected not only the conservation value of forest patches, but also the potential for biodiversity-mediated services in anthropogenic habitats, our work indicates the importance of proactive measures to avoid human-modified landscapes to cross this threshold. © 2013 Estavillo et al.</t>
  </si>
  <si>
    <t>Soares, Leiza Aparecida S. S., Faria D., Vélez-Garcia F., Vieira E.M., Talora D.C., Cazetta E.</t>
  </si>
  <si>
    <t xml:space="preserve">Implications of habitat loss on seed predation and early recruitment of a keystone palm in anthropogenic landscapes in the brazilian atlantic rainforest </t>
  </si>
  <si>
    <t>10.1371/journal.pone.0133540</t>
  </si>
  <si>
    <t>Habitat loss is the main driver of the loss of global biodiversity. Knowledge on this subject, however, is highly concentrated on species richness and composition patterns, with little discussion on the consequences of habitat loss for ecological interactions. Therefore, a systemic approach is necessary to maximize the success of conservation efforts by providing more realistic information about the effects of anthropogenic disturbances on natural environmental processes. We investigated the implications of habitat loss for the early recruitment of Euterpe edulis Martius, a keystone palm in the Brazilian Atlantic Forest, in nine sampling sites located in landscapes with different percentages of forest cover (9%-83%). We conducted a paired experiment using E. Edulis seeds set up in experimental stations composed of a vertebrate exclosure versus an open treatment. We used ANCOVA models with treatments as factors to assess the influence of habitat loss on the number of germinated seeds, predation by vertebrates and invertebrates, infestation by fungi, and number of seedlings established. Habitat loss did not affect the probability of transition from a dispersed to a germinated seed. However, when seeds were protected from vertebrate removal, seedling recruitment showed a positive relationship with the amount of forest cover. Seed infestation by fungi was not significant, and seed predation was the main factor limiting seed recruitment. The loss of forest cover antagonistically affected the patterns of seed predation by vertebrates and invertebrates; predation by invertebrates was higher in less forested areas, and predation by vertebrates was higher in forested areas. When seeds were exposed to the action of all biotic mortality factors, the number of recruited seedlings was very low and unrelated to habitat loss. This result indicates that the opposite effects of seed predation by vertebrates and invertebrates mask a differential response of E. edulis recruitment to habitat loss. © 2015 Soares et al. This is an open access article distributed under the terms of the Creative Commons Attribution License, which permits unrestricted use, distribution, and reproduction in any medium, provided the original author and source are credited.</t>
  </si>
  <si>
    <t>Species richness</t>
  </si>
  <si>
    <t>Ferreira P.A., Boscolo D., Carvalheiro L.G., Biesmeijer J.C., Rocha P.L.B., Viana B.F.</t>
  </si>
  <si>
    <t>Responses of bees to habitat loss in fragmented landscapes of Brazilian Atlantic Rainforest</t>
  </si>
  <si>
    <t>10.1007/s10980-015-0231-3</t>
  </si>
  <si>
    <t>Context: Loss of natural habitat can isolate pollinator populations and negatively affect sexual reproduction of animal-pollinated plants. Objective: We evaluated how the loss of natural forest affects pollinator diversity in the understory of the Atlantic Rainforest in Northeastern Brazil. Methods: We focused on bees, the main group of pollinators for angiosperms. We assessed how changes in forest cover at regional (36 km2) and local (0.36 km2) scales affect bee richness and abundance. Results: We sampled 492 bees from 59 species, of which 58 % were above ground nesting species and 73 % exhibited some level of sociality. Our results show that the loss of forest had negative effects on understory bee abundance, which was particularly accentuated for species that nest above ground. However, for social bees the effect of changes in forest cover at a local scale depended on regional forest cover, negative effects being only detected when landscapes had at least 35 % of forest. For bee richness, the null model was among the best models bringing considerable uncertainty about landscape effects on bee richness. Conclusions: These findings suggest that management strategies and conservation practices must integrate proper actions that consider both local and regional scales. For existing fragmented landscapes, it is important to increase forest availability at the regional scale, while also maintaining high environmental heterogeneity at the local scale. We believe that with proper landscape planning this multiscalar approach can be not only more effective, but also easier to implement. © 2015, Springer Science+Business Media Dordrecht.</t>
  </si>
  <si>
    <t>Kupsch, D., Vendras, E., Ocampo-Ariza, C., Batáry, P., Motombi, F.N., Bobo, K.S. &amp; Waltert, M</t>
  </si>
  <si>
    <t>High critical forest habitat thresholds of native bird communities in Afrotropical agroforestry landscapes</t>
  </si>
  <si>
    <t>https://doi.org/10.1016/j.biocon.2018.12.001</t>
  </si>
  <si>
    <t>Our knowledge on the relationship between tropical forest cover and biotic communities is still limited. Understanding the relationship between forest cover and bird functional guilds may serve as a valuable tool to assess how much forest is necessary to conserve significant portions of typical forest assemblages. We sampled birds (198 species, 6883 encounters) along a full gradient of deforestation across 4000 km2 of forest-dominated landscapes in Southwest Cameroon and applied multivariate adaptive regression splines to model ?-, ?- and ?- richness of guilds in relation to forest cover. Overall, ?- and ?-richness remained constant above 42% forest cover. However, total ?-richness as well as all richness partitions of Guinea-Congo biome-restricted, large-bodied arboreal foliage gleaning, tree nesting, and frugivorous species declined when forest cover was below 74%. Moreover, ant-followers and terrestrial insectivores showed their highest diversity at zero deforestation. In contrast, open-land, granivorous, opportunistic insectivorous and widespread species strongly increased below 42% forest cover. High ?-diversity at intermediate deforestation conditions indicate that the sharp decline of original forest bird diversity may only be compensated by habitat and foraging generalists, which benefit from high habitat heterogeneity. Our study implies that Afrotropical forest bird diversity decreases non-linearly with forest loss. Critical habitat thresholds estimated by us at above 70% are much higher than those previously reported and highlight the need to integrate substantial proportions of natural vegetation within wildlife friendly farming schemes.</t>
  </si>
  <si>
    <t>Central Africa</t>
  </si>
  <si>
    <t>0-100</t>
  </si>
  <si>
    <t>Lima M.M., Mariano-Neto E.</t>
  </si>
  <si>
    <t>Extinction thresholds for Sapotaceae due to forest cover in Atlantic Forest landscapes</t>
  </si>
  <si>
    <t>https://doi.org/10.1016/j.foreco.2013.09.003</t>
  </si>
  <si>
    <t>Despite the advances in scientific knowledge about causes and consequences of biodiversity loss, we still lack effective ways to incorporate this knowledge in the development of conservation policies. For example, several studies suggest a nonlinear decrease of species diversity in response to habitat loss at a landscape scale, predicting a threshold at which extinction rates increase dramatically. If this is true and we can find the threshold value with a safety margin, habitat cover is easily measured using GIS technics and can be incorporated into landscape occupation planning. This is particularly true in Neotropics where much of the occupation is founded or licensed by governmental agencies. This study aimed to investigate the thresholds in the relationship between the species richness of a particular plant family in the landscape and the percentage of forest cover on that landscape. Biological material was collected in 11 surveyed landscapes of 6. ×. 6. km randomly sampled from a large region of Brazilian Atlantic Forest from 11°80'S to 18°49'S and 40°08'W to 21°24'W in Bahia, Brazil. The landscape forest cover ranged from 5% to 60%, and in each landscape, eight 25. ×. 10. m plots were randomly established, the landscape's surveyed richness considered the entire set of eight plots. In each landscape we sampled trees with a circumference at breast height (CBH) above 8. cm belonging to Sapotaceae, a tree family that is severely threatened by human activities and generally composed of large, long-lived, animal-dispersed, shade-tolerant trees typical of the interior of forests. Those characteristics make them very representative of mature forest plant species. We evaluated whether a model with a breakpoint or a threshold was best for describing the relationship between richness and forest cover in the landscape using a model selection approach. The data were fitted to a generalized linear model, a piecewise model, and a logistic curve and evaluated using the Akaike information criterion (AIC). In all surveys, a total of 284 individuals belonging to 55 morphospecies were found, and several species are known to be very important in primate diet, which are also dispersers and even pollinators of some species. The best fitted model was the logistic model followed by the piecewise model, which confirms the nonlinearity of the relationship and the existence of a breakpoint. The value of the breakpoint was estimated at near 30% forest cover, and the data set revealed a very sharp decrease in richness and abundance. The value is close to other thresholds obtained in simulated and empirical studies, predicting a threshold between 10% and 30% of habitat in the landscape. Although many studies advocate a species-specific response to habitat loss and fragmentation, Sapotaceae as a whole experienced a dramatic decrease in richness in landscapes with reduced forest cover, most likely due to a common response to deleterious effects triggered by the reduction in habitat, and defaunation. Despite the fact that several processes occur during habitat reduction, such as fragmentation, isolation, increasing edge effects, and loss of key species, we obtained a strong signal of species reduction in response to habitat loss. The extensive sampling conducted and the scale used in this study, with regard to an important and representative group of plant species, reinforces the applicability of this type of study from the standpoint of policy strategies, to promote both species conservation and agricultural activities. © 2013 Elsevier B.V.</t>
  </si>
  <si>
    <t>5-60 in 5% intervals</t>
  </si>
  <si>
    <t>Main M.B., Christman M.C., Karim A., Hostetler M.</t>
  </si>
  <si>
    <t>Species richness and diversity of resident and migratory landbirds in remnant forest patches and residential areas in the Florida Keys, USA</t>
  </si>
  <si>
    <t>10.1155/2011/364213</t>
  </si>
  <si>
    <t>Conservation of migratory birds necessitates protecting suitable stopover habitat along migratory routes as well as destination habitats, especially near large geographic barriers such as the Gulf of Mexico. The Florida Keys (Keys) are an important stopover and breeding destination for migratory landbirds. We documented 47 migratory and 21 resident landbird species via point counts during March-May 2004 and 2005. As a group, species richness, species diversity, and the effective number of species of migratory landbirds, including several species of conservation concern, was significantly and positively associated with percent cover of tropical hardwood hammock, a threatened upland forest type. The collective resident landbird community in the Keys was negatively associated with native hammock cover, although species diversity of the resident community was positively associated with the proximity of native hammock and several resident species, including species of conservation concern, were commonly or predominantly associated with native hammock. Consequently, conservation of native hammock habitat in the Keys is an important conservation priority for migratory birds and several resident species of conservation concern. Copyright © 2011 Martin B. Main et al.</t>
  </si>
  <si>
    <t>Detection rate</t>
  </si>
  <si>
    <t>Florida Keys (USA)</t>
  </si>
  <si>
    <t>North America</t>
  </si>
  <si>
    <t>Martensen A.C., Ribeiro M.C., Banks-Leite C., Prado P.I., Metzger J.P.</t>
  </si>
  <si>
    <t>Associations of Forest Cover, Fragment Area, and Connectivity with Neotropical Understory Bird Species Richness and Abundance</t>
  </si>
  <si>
    <t>Theoretical and empirical studies demonstrate that the total amount of forest and the size and connectivity of fragments have nonlinear effects on species survival. We tested how habitat amount and configuration affect understory bird species richness and abundance. We used mist nets (almost 34,000 net hours) to sample birds in 53 Atlantic Forest fragments in southeastern Brazil. Fragments were distributed among 3 10,800-ha landscapes. The remaining forest in these landscapes was below (10% forest cover), similar to (30%), and above (50%) the theoretical fragmentation threshold (approximately 30%) below which the effects of fragmentation should be intensified. Species-richness estimates were significantly higher (F= 3715, p = 0.00) where 50% of the forest remained, which suggests a species occurrence threshold of 30-50% forest, which is higher than usually occurs (&lt;30%). Relations between forest cover and species richness differed depending on species sensitivity to forest conversion and fragmentation. For less sensitive species, species richness decreased as forest cover increased, whereas for highly sensitive species the opposite occurred. For sensitive species, species richness and the amount of forest cover were positively related, particularly when forest cover was 30-50%. Fragment size and connectivity were related to species richness and abundance in all landscapes, not just below the 30% threshold. Where 10% of the forest remained, fragment size was more related to species richness and abundance than connectivity. However, the relation between connectivity and species richness and abundance was stronger where 30% of the landscape was forested. Where 50% of the landscape was forested, fragment size and connectivity were both related to species richness and abundance. Our results demonstrated a rapid loss of species at relatively high levels of forest cover (30-50%). Highly sensitive species were 3-4 times more common above the 30-50% threshold than below it; however, our results do not support a unique fragmentation threshold. ©2012 Society for Conservation Biology.</t>
  </si>
  <si>
    <t>Birds</t>
  </si>
  <si>
    <t>&gt;10, 30-50</t>
  </si>
  <si>
    <t>Mendes C.P., Ribeiro M.C., Galetti M.</t>
  </si>
  <si>
    <t>Patch size, shape and edge distance influence seed predation on a palm species in the Atlantic forest</t>
  </si>
  <si>
    <t>10.1111/ecog.01592</t>
  </si>
  <si>
    <t>Seed predation is an important ecological process that affects the abundance, diversity and distribution of plant species, and it is known to be influenced by defaunation and forest fragmentation. Most studies on seed predation in human-modified landscapes do not take into account the different spatial scales in which this process operates. In this study, we evaluated how variables at three distinct spatial scales affected the seed predation of a palm that provides a keystone resource to the frugivore community, the queen palm Syagrus romanzoffiana. Thirteen landscapes that vary in forest cover, number of fragments and patch sizes were sampled in the Brazilian Atlantic forest. We also evaluated the contribution of the three main groups of seed predators: squirrels, terrestrial rodents and invertebrates. Our results indicate that seed predation is more affected by fragment and local variables than by landscape influences. In addition, the size of the fragment, its shape and the distance from the nearest forest edge were the main predictors of the proportion of predated seeds. Moreover, the two main seed predators (squirrels and invertebrates) responded to the same fragment and local variables. Because most of the Atlantic forest consists of small fragments, we expect that the seed predation of this keystone palm should be high in most of its distribution, with potential consequences for the frugivore community. © 2016 Nordic Society Oikos.</t>
  </si>
  <si>
    <t>Morante-Filho J.C., Faria D., Mariano-Neto E., Rhodes J.</t>
  </si>
  <si>
    <t>Birds in anthropogenic landscapes: The responses of ecological groups to forest loss in the Brazilian Atlantic forest</t>
  </si>
  <si>
    <t>10.1371/journal.pone.0128923</t>
  </si>
  <si>
    <t>Habitat loss is the dominant threat to biodiversity and ecosystem functioning in terrestrial environments. In this study, we used an a priori classification of bird species based on their dependence on native forest habitats (forest-specialist and habitat generalists) and specific food resources (frugivores and insectivores) to evaluate their responses to forest cover reduction in landscapes in the Brazilian Atlantic Forest. From the patch-landscapes approach, we delimited 40 forest sites, and quantified the percentage of native forest within a 2 km radius around the center of each site (from 6-85%). At each site, we sampled birds using the point-count method. We used a null model, a generalized linear model and a four-parameter logistic model to evaluate the relationship between richness and abundance of the bird groups and the native forest amount. A piecewise model was then used to determine the threshold value for bird groups that showed nonlinear responses. The richness and abundance of the bird community as a whole were not affected by changes in forest cover in this region. However, a decrease in forest cover had a negative effect on diversity of forest-specialist, frugivorous and insectivorous birds, and a positive effect on generalist birds. The species richness and abundance of all ecological groups were nonlinearly related to forest reduction and showed similar threshold values, i.e., there were abrupt changes in individuals and species numbers when forest amount was less than approximately 50%. Forest sites within landscapes with forest cover that was less than 50% contained a different bird species composition than more extensively forested sites and had fewer forest-specialist species and higher beta-diversity. Our study demonstrated the pervasive effect of forest reduction on bird communities in one of the most important hotspots for bird conservation and shows that many vulnerable species require extensive forest cover to persist. Copyright: © 2015 Morante-Filho et al.</t>
  </si>
  <si>
    <t>Generalist Birds</t>
  </si>
  <si>
    <t>Muylaert R.L., Stevens R.D., Ribeiro M.C.</t>
  </si>
  <si>
    <t>Threshold effect of habitat loss on bat richness in cerrado-forest landscapes</t>
  </si>
  <si>
    <t>10.1890/15-1757.1</t>
  </si>
  <si>
    <t>Understanding how animal groups respond to contemporary habitat loss and fragmentation is essential for development of strategies for species conservation. Until now, there has been no consensus about how landscape degradation affects the diversity and distribution of Neotropical bats. Some studies demonstrate population declines and species loss in impacted areas, although the magnitude and generality of these effects on bat community structure are unclear. Empirical fragmentation thresholds predict an accentuated drop in biodiversity, and species richness in particular, when less than 30% of the original amount of habitat in the landscape remains. In this study, we tested whether bat species richness demonstrates this threshold response, based on 48 sites distributed across 12 landscapes with 9-88% remaining forest in Brazilian cerrado-forest formations. We also examined the degree to which abundance was similarly affected within four different feeding guilds. The threshold value for richness, below which bat diversity declines precipitously, was estimated at 47% of remaining forest. To verify if the response of bat abundance to habitat loss differed among feeding guilds, we used a model selection approach based on Akaike's information criterion. Models accounted for the amount of riparian forest, semideciduous forest, cerrado, tree plantations, secondary forest, and the total amount of forest in the landscape. We demonstrate a nonlinear effect of the contribution of tree plantations to frugivores, and a positive effect of the amount of cerrado to nectarivores and animalivores, the groups that responded most to decreases in amount of forest. We suggest that bat assemblages in interior Atlantic Forest and cerrado regions of southeastern Brazil are impoverished, since we found lower richness and abundance of different groups in landscapes with lower amounts of forest. The relatively higher threshold value of 47% suggests that bat communities have a relatively lower resistance to habitat degradation than other animal groups. Accordingly, conservation and restoration strategies should focus on increasing the amount of native vegetation of landscapes so as to enhance species richness of bats. © 2016 by the Ecological Society of America.</t>
  </si>
  <si>
    <t>Cerrado (Brazil)</t>
  </si>
  <si>
    <t> 9–88</t>
  </si>
  <si>
    <t xml:space="preserve">Ochoa-Quintero, J.M., Gardner, T.A., Rosa, I., de Barros Ferraz, S.F., and Sutherland, W.J. </t>
  </si>
  <si>
    <t>Thresholds of species loss in Amazoniandeforestation frontier landscapes</t>
  </si>
  <si>
    <t>n the Brazilian Amazon, private land accounts for the majority of remaining native vegetation.Understanding how land-use change affects the composition and distribution of biodiversity in farmlandsis critical for improving conservation strategies in the face of rapid agricultural expansion. Working acrossan area exceeding 3 million ha in the southwestern state of Rondˆonia, we assessed how the extent andconfiguration of remnant forest in replicate 10,000-ha landscapes has affected the occurrence of a suiteof Amazonian mammals and birds. In each of 31 landscapes, we used field sampling and semistructuredinterviews with landowners to determine the presence of 28 large and medium sized mammals and birds,as well as a further 7 understory birds. We then combined results of field surveys and interviews with aprobabilistic model of deforestation. We found strong evidence for a threshold response of sampled biodiversityto landscape level forest cover; landscapes with &lt;30–40% forest cover hosted markedly fewer species. Resultsfrom field surveys and interviews yielded similar thresholds. These results imply that in partially deforestedlandscapes many species are susceptible to extirpation following relatively small additional reductions inforest area. In the model of deforestation by 2030 the number of 10,000-ha landscapes under a conservativethreshold of 43% forest cover almost doubled, such that only 22% of landscapes would likely to be able tosustain at least 75% of the 35 focal species we sampled. Brazilian law requires rural property owners inthe Amazon to retain 80% forest cover, although this is rarely achieved. Prioritizing efforts to ensure thatentire landscapes, rather than individual farms, retain at least 50% forest cover may help safeguard nativebiodiversity in private forest reserves in the Amazon</t>
  </si>
  <si>
    <t>Birds and mammals</t>
  </si>
  <si>
    <t>Pardini R., de Bueno A.A., Gardner T.A., Prado P.I., Metzger J.P.</t>
  </si>
  <si>
    <t>Beyond the fragmentation threshold hypothesis: Regime shifts in biodiversity across fragmented landscapes</t>
  </si>
  <si>
    <t>10.1371/journal.pone.0013666</t>
  </si>
  <si>
    <t>Ecological systems are vulnerable to irreversible change when key system properties are pushed over thresholds, resulting in the loss of resilience and the precipitation of a regime shift. Perhaps the most important of such properties in human-modified landscapes is the total amount of remnant native vegetation. In a seminal study Andren proposed the existence of a fragmentation threshold in the total amount of remnant vegetation, below which landscape-scale connectivity is eroded and local species richness and abundance become dependent on patch size. Despite the fact that species patch-area effects have been a mainstay of conservation science there has yet to be a robust empirical evaluation of this hypothesis. Here we present and test a new conceptual model describing the mechanisms and consequences of biodiversity change in fragmented landscapes, identifying the fragmentation threshold as a first step in a positive feedback mechanism that has the capacity to impair ecological resilience, and drive a regime shift in biodiversity. The model considers that local extinction risk is defined by patch size, and immigration rates by landscape vegetation cover, and that the recovery from local species losses depends upon the landscape species pool. Using a unique dataset on the distribution of non-volant small mammals across replicate landscapes in the Atlantic forest of Brazil, we found strong evidence for our model predictions - that patch-area effects are evident only at intermediate levels of total forest cover, where landscape diversity is still high and opportunities for enhancing biodiversity through local management are greatest. Furthermore, high levels of forest loss can push native biota through an extinction filter, and result in the abrupt, landscape-wide loss of forest-specialist taxa, ecological resilience and management effectiveness. The proposed model links hitherto distinct theoretical approaches within a single framework, providing a powerful tool for analysing the potential effectiveness of management interventions. © 2010 Pardini et al.</t>
  </si>
  <si>
    <t>10,30,50</t>
  </si>
  <si>
    <t>Pardo, L.E., Oliveira Roque, F., Campbell, M.J.</t>
  </si>
  <si>
    <t>Identifying critical limits in oil palm cover for the conservation of terrestrial mammals in Colombia</t>
  </si>
  <si>
    <t>https://doi.org/10.1016/j.biocon.2018.08.026</t>
  </si>
  <si>
    <t>As oil palm plantations continue to expand in Neotropical regions, identifying critical transitions in land use, at which animal communities can be drastically altered, is crucial for conservation planning. Here, we investigated potential unexpected change points (thresholds) in the response of terrestrial mammal's richness and community composition to increasing oil palm cover in the Llanos region of Colombia. We deployed camera traps to detect species across 56 sites (landscapes of ~220?ha each) and used segmented regression and Threshold Indicator Taxa Analysis (TITAN) for the identification of these thresholds. We found a negative linear relationship between the proportion of oil palm and species richness, but no evidence of a threshold. In contrast, we found strong signs of a community threshold when oil palm cover in the study area reached 45–75%, at which mammalian species composition (taxon-specific changes of abundance and occurrence frequency) drastically changed. When species were assessed individually, a significant threshold relationship to oil palm cover was found to occur in 10 of the 15 examined species, with four (squirrel, agouti, spiny rat, common opossum) having a negative drastic change at approximately 45% oil palm cover. Five species showed no evidence for any critical threshold (giant and lesser anteater, jaguarondi, white-tailed deer and raccoon). We used the community threshold identified above as a baseline to evaluate the conservation statusof the four oil palm production zones in Colombia. We found that approximately 41% of the total area covered by oil palm in Colombia has crossed the identified threshold of 45–75%, suggesting urgent need for forest restoration to increase its extent if a collapse of their resident mammal communities is to be avoided. These findings provide guidance for the design of sustainable landscapes within production areas in Colombia to promote the conservation of terrestrial mammals.</t>
  </si>
  <si>
    <t>Colombian Llanos Orientales</t>
  </si>
  <si>
    <t>Pessoa M.S., Rocha-Santos L., Talora D.C., Faria D., Mariano-Neto E., Hambuckers A., Cazetta E.</t>
  </si>
  <si>
    <t>Fruit biomass availability along a forest cover gradient</t>
  </si>
  <si>
    <t>10.1111/btp.12359</t>
  </si>
  <si>
    <t>Habitat loss is the main driver of the current high rate of species extinction, particularly in tropical forests. Understanding the factors associated with biodiversity loss, such as the extinction of species interactions and ecological functions, is an urgent priority. Here, our aim was to evaluate how landscape-scale forest cover influences fruit biomass comparing different tree functional groups. We sampled 20 forest fragments located within landscapes with forest cover ranging from 2 to 93 percent in the Atlantic forest of southern Bahia, Brazil. In each fragment, we established five plots of 25 × 4 m and carried out phenological observations on fleshy fruit throughout 1 year on all trees ?5 cm dbh. We estimated fruit availability by direct counting of all fruits and derived fruit biomass from this count. We used spatial mixed linear models to evaluate the effects of forest cover on species richness, abundance, and fruit biomass. Our results indicated that forest cover was the main explanatory variable and negatively influenced the total richness and abundance of zoochoric and shade-tolerant but not shade-intolerant species. A linear model best explained variations in richness and abundance of total and shade-tolerant species. We also found that forest cover was positively correlated with the fruit biomass produced by all species and by the shade-tolerant assemblages, with linear models best explaining both relationships. The loss of shade-tolerant species and the lower fruit production in fragments with lower landscape-scale forest cover may have implications for the maintenance of frugivore, seed dispersal service, and plant recruitment. © 2016 The Association for Tropical Biology and Conservation</t>
  </si>
  <si>
    <t>Püttker T., Bueno A.A., De Barros C.D.S., Sommer S., Pardini R.</t>
  </si>
  <si>
    <t>Habitat specialization interacts with habitat amount to determine dispersal success of rodents in fragmented landscapes</t>
  </si>
  <si>
    <t>10.1644/12-MAMM-A-119.1</t>
  </si>
  <si>
    <t>Habitat specialization is considered one of the most important determinants of species vulnerability to habitat loss and fragmentation because it defines species dispersal ability and thus the degree of isolation of populations. Further, dispersal success of habitat-specialist species depends on the distance between fragments, which is conditioned on the total amount of habitat in the landscape. Here, we compared the influence of total habitat amount on dispersal success and abundance patterns of 2 habitat specialists and 1 generalist Atlantic Forest rodent. We investigated short-term population dynamics in a continuous forest landscape as well as in 6 small forest fragments located in 2 landscapes differing in the amount of forest cover (30% and 50%). Further, we analyzed the influence of fragment size on population density in the fragmented landscapes. Number of immigrants and abundance of both habitat-specialist species decreased remarkably in small patches of the 30% forest cover landscape compared to both more-forested landscapes, and both species showed a patch-area effect on density in this landscape. In contrast, the generalist species showed similar immigration rates in continuous forest and patches of the less-forested landscape, high temporal and spatial variability in abundance, and no patch-area effect in any of the landscapes. The results provide empirical support for the interaction between habitat specialization and habitat amount in determining the response of species to habitat loss, showing that the response of habitat specialists-in contrast to generalists-is governed by the landscape-wide amount of habitat. © 2013 American Society of Mammalogists.</t>
  </si>
  <si>
    <t>Rigueira D.M.G., da Rocha P.L.B., Mariano-Neto E.</t>
  </si>
  <si>
    <t>Forest cover, extinction thresholds and time lags in woody plants (Myrtaceae) in the Brazilian Atlantic Forest: Resources for conservation</t>
  </si>
  <si>
    <t>10.1007/s10531-013-0575-4</t>
  </si>
  <si>
    <t>Efforts to conserve tropical forests could be strengthened based on ecological knowledge, such as extinction thresholds in ecological processes. Many studies of extinction thresholds associated with habitat reduction have focused on animals, generally at the patch scale. However, certain plant groups are very interesting models with which to study this type of relationship, such as Myrtaceae in Neotropical forests. Because trees are long-lived organisms, local extinctions in response to habitat loss may occur in different ways due to a time lag. In this study, our objective was to assess the occurrence of extinction thresholds at the landscape scale for Myrtaceae in a large biome and the pattern of species reduction in different tree size classes. We studied nine landscapes with different amounts of available habitat (between 5 and 55 % forest cover) in different parts of the Atlantic Forest in Bahia, Brazil, and in each landscape, we evaluated four plant classes based on tree circumference: saplings (CBH between 8 and 15 cm), young (CBH between 15 and 30 cm) adults (CBH ?30 cm) and total (all individuals with CBH ?8 cm). Landscapes with forest cover less than 25 % presented an approximately sixfold reduction in Myrtaceae total species richness compared with landscapes with forest cover greater than 40 %. We identified a relationship with a threshold between the amount of available habitat at the landscape level and Myrtaceae richness, with a reduction in total, sapling and young species below a threshold of 40 % forest cover, whereas adults had an extinction threshold at 30 % forest cover. We discuss the differences among the categories of plants associated with a time lag and the possibilities and limitations in applying these results in environmental management. © 2013 Springer Science+Business Media Dordrecht.</t>
  </si>
  <si>
    <t>Extinction threshold</t>
  </si>
  <si>
    <t>Rocha-Santos L., Benchimol M., Mayfield M.M., Faria D., Pessoa M.S., Talora D.C., Mariano-Neto E., Cazetta E.</t>
  </si>
  <si>
    <t>Functional decay in tree community within tropical fragmented landscapes: Effects of landscape-scale forest cover</t>
  </si>
  <si>
    <t>10.1371/journal.pone.0175545</t>
  </si>
  <si>
    <t>As tropical rainforests are cleared, forest remnants are increasingly isolated within agricultural landscapes. Understanding how forest loss impacts on species diversity can, therefore, contribute to identifying the minimum amount of habitat required for biodiversity maintenance in human-modified landscapes. Here, we evaluate how the amount of forest cover, at the landscape scale, affects patterns of species richness, abundance, key functional traits and common taxonomic families of adult trees in twenty Brazilian Atlantic rainforest landscapes. We found that as forest cover decreases, both tree community richness and abundance decline, without exhibiting a threshold. At the family-level, species richness and abundance of the Myrtaceae and Sapotaceae were also negatively impacted by the percent forest remaining at the landscape scale. For functional traits, we found a reduction in shade-tolerant, animal-dispersed and small-seeded species following a decrease in the amount of forest retained in landscapes. These results suggest that the amount of forest in a landscape is driving non-random losses in phylogenetic and functional tree diversity in Brazil's remaining Atlantic rainforests. Our study highlights potential restraints on the conservation value of Atlantic rainforest remnants in deforested landscapes in the future. © 2017 Rocha-Santos et al. This is an open access article distributed under the terms of the Creative Commons Attribution License, which permits unrestricted use, distribution, and reproduction in any medium, provided the original author and source are credited.</t>
  </si>
  <si>
    <t>Santos A.S., Cazetta E., Dodonov P., Faria D., Gaiotto F.A.</t>
  </si>
  <si>
    <t>Landscape-scale deforestation decreases gene flow distance of a keystone tropical palm, Euterpe edulis Mart (Arecaceae)</t>
  </si>
  <si>
    <t>10.1002/ece3.2341</t>
  </si>
  <si>
    <t>Habitat loss represents one of the main threats to tropical forests, which have reached extremely high rates of species extinction. Forest loss negatively impacts biodiversity, affecting ecological (e.g., seed dispersal) and genetic (e.g., genetic diversity and structure) processes. Therefore, understanding how deforestation influences genetic resources is strategic for conservation. Our aim was to empirically evaluate the effects of landscape-scale forest reduction on the spatial genetic structure and gene flow of Euterpe edulis Mart (Arecaceae), a palm tree considered a keystone resource for many vertebrate species. This study was carried out in nine forest remnants in the Atlantic Forest, northeastern Brazil, located in landscapes within a gradient of forest cover (19–83%). We collected leaves of 246 adults and 271 seedlings and performed genotyping using microsatellite markers. Our results showed that the palm populations had low spatial genetic structure, indicating that forest reduction did not influence this genetic parameter for neither seedlings nor adults. However, forest loss decreased the gene flow distance, which may negatively affect the genetic diversity of future generations by increasing the risk of local extinction of this keystone palm. For efficient strategies of genetic variability conservation and maintenance of gene flow in E.ï¿½edulis, we recommend the maintenance of landscapes with intermediary to high levels of forest cover, that is, forest cover above 40%. ï¿½ 2016 The Authors. Ecology and Evolution published by John Wiley &amp; Sons Ltd.</t>
  </si>
  <si>
    <t>Zemanova M.A., Perotto-Baldivieso H.L., Dickins E.L., Gill A.B., Leonard J.P., Wester D.B.</t>
  </si>
  <si>
    <t>Impact of deforestation on habitat connectivity thresholds for large carnivores in tropical forests</t>
  </si>
  <si>
    <t>Introduction: Deforestation significantly impacts large carnivores that depend on large tracts of interconnected forest habitat and that are sensitive to human activities. Understanding the relationship between habitat use and spatial distribution of such species across human modified landscapes is critical when planning effective conservation strategies. This study assessed the presence of potential landscape connectivity thresholds resulting from habitat fragmentation associated with different deforestation patterns using a scale-based approach that links species-specific home ranges with the extent of anthropogenic activities. The objectives were (1) to quantify the spatial and temporal distribution of natural vegetation for five common deforestation patterns and (2) to evaluate the connectivity associated with these patterns and the existence of potential thresholds affecting jaguar dispersal. The Bolivian lowlands, located within jaguar conservation units, were analysed with landscape metrics to capture the spatial and temporal changes within deforested areas and to determine potential impact on jaguar connectivity and connectivity thresholds for dispersal. Results: Over the period of 1976–2005, the amount of natural vegetation has decreased by more than 40% in all locations with the biggest changes occurring between 1991 and 2000. Landscape spatial structure around jaguar locations showed that jaguars used areas with mean proportion of natural areas = 83.14% (SE = 3.72%), mean patch density = 1.16 patches/100 ha (SE = 0.28 patches/100 ha), mean patch area = 616.95 ha (SE = 172.89 ha) and mean edge density = 705.27 m/ha (SE = 182.19 m/ha).We observed strong fragmentation processes in all study locations, which has resulted in the connectivity of jaguar habitat decreasing to &lt;20% by 2005. A connectivity threshold zone was observed when the proportion of natural vegetation was less than 58.4% (SE = 1.3). Conclusions: Assessing fragmentation and connectivity for carnivores within the extent of human-modified landscapes proved to be an effective way to understand the changes caused by deforestation and their potential effects on large carnivore habitats. Our study highlights the importance of scale-based approaches for assessing current conservation challenges to protect large carnivores. © 2017, The Author(s).</t>
  </si>
  <si>
    <t>Jaguar</t>
  </si>
  <si>
    <t>Connectivity threshold zone</t>
  </si>
  <si>
    <t>Bolivian lowlands</t>
  </si>
  <si>
    <t>Zurita G.A., Bellocq M.I.</t>
  </si>
  <si>
    <t>Spatial patterns of bird community similarity: Bird responses to landscape composition and configuration in the Atlantic forest</t>
  </si>
  <si>
    <t>10.1007/s10980-009-9410-4</t>
  </si>
  <si>
    <t>Studies dealing with community similarity are necessary to understand large scale ecological processes causing biodiversity loss and to improve landscape and regional planning. Here, we study landscape variables influencing patterns of community similarity in fragmented and continuous forest landscapes in the Atlantic forest of South America, isolating the effects of forest loss, fragmentation and patterns of land use. Using a grid design, we surveyed birds in 41 square cells of 100 km2 using the point count method. We used multivariate, regression analyses and lagged predictor autoregressive models to examine the relative influence of landscape variables on community similarity. Forest cover was the primary variable explaining patterns of bird community similarity. Similarity showed a sudden decline between 20 and 40% of forest cover. Patterns of land use had a second order effect; native bird communities were less affected by forest loss in landscapes dominated by tree plantations (the most suitable habitat for native species) than in landscapes dominated by annual crops or cattle pastures. The effects of fragmentation were inconclusive. The trade-off between local extinctions and the invasion of extra-regional species using recently created habitats is probably the mechanism generating the observed patterns of community similarity. Limiting forest loss to 30-40% of the landscape cover and improving the suitability of human-modified habitats will contribute to maintain the structure and composition of the native forest bird community in the Atlantic forest. © Springer Science+Business Media B.V. 2009.</t>
  </si>
  <si>
    <t>Column description</t>
  </si>
  <si>
    <t>Column</t>
  </si>
  <si>
    <t>A</t>
  </si>
  <si>
    <t>H</t>
  </si>
  <si>
    <t>L</t>
  </si>
  <si>
    <t>E</t>
  </si>
  <si>
    <t>S</t>
  </si>
  <si>
    <t>R</t>
  </si>
  <si>
    <t>G</t>
  </si>
  <si>
    <t>B</t>
  </si>
  <si>
    <t>D</t>
  </si>
  <si>
    <t>F</t>
  </si>
  <si>
    <t>J</t>
  </si>
  <si>
    <t>K</t>
  </si>
  <si>
    <t>M</t>
  </si>
  <si>
    <t>O</t>
  </si>
  <si>
    <t>P</t>
  </si>
  <si>
    <t>Q</t>
  </si>
  <si>
    <t>T</t>
  </si>
  <si>
    <t>U</t>
  </si>
  <si>
    <t>V</t>
  </si>
  <si>
    <t>W</t>
  </si>
  <si>
    <t>X</t>
  </si>
  <si>
    <t>Z</t>
  </si>
  <si>
    <t>AA</t>
  </si>
  <si>
    <t>AB</t>
  </si>
  <si>
    <t>AC</t>
  </si>
  <si>
    <t>Group/Individual</t>
  </si>
  <si>
    <t>Southwest Cameroon</t>
  </si>
  <si>
    <t>Plant/Animal</t>
  </si>
  <si>
    <t>Palm trees (Arecaceae)</t>
  </si>
  <si>
    <t>Myrtles (Myrtaceae)</t>
  </si>
  <si>
    <t>Laurels (Laureacea)</t>
  </si>
  <si>
    <t>Paper_ID</t>
  </si>
  <si>
    <t>Country</t>
  </si>
  <si>
    <t>Brazil</t>
  </si>
  <si>
    <t>USA (Puerto Rico)</t>
  </si>
  <si>
    <t>Malaysia</t>
  </si>
  <si>
    <t>Cameroon</t>
  </si>
  <si>
    <t>USA</t>
  </si>
  <si>
    <t>Bolivia</t>
  </si>
  <si>
    <t>Colombia</t>
  </si>
  <si>
    <t>Argentina, Paraguay</t>
  </si>
  <si>
    <t>Panama</t>
  </si>
  <si>
    <t>Rompre, G., Robinson, D., Desrochers, A., and Angehr, G.</t>
  </si>
  <si>
    <t>One of the key concerns in conservation is to document and predict the effects of habitat loss on species richness. To do this, the species-area relationship (SAR) is frequently used. That relationship assumes random patterns of habitat loss and species distributions. In nature, however, species distribution patterns are usually nonrandom, influenced by biotic and abiotic factors. Likewise, socioeconomic and environmental factors influence habitat loss and are not randomly distributed across landscapes. We used a recently developed SAR model that accounts for nonrandomness to predict rates of bird species loss in fragmented forests of the Panama Canal region, an area that was historically covered in forest but now has 53% forest cover. Predicted species loss was higher than that predicted by the standard SAR. Furthermore, a species loss threshold was evident when remaining forest cover declined by 25%. This level of forest cover corresponds to 40% of the historical forest cover, and our model predicts rapid species loss past that threshold. This study illustrates the importance of considering patterns of species distributions and realistic habitat loss scenarios to develop better estimates of losses in species richness. Forecasts of tropical biodiversity loss generated from simple species-area relationships may underestimate actual losses because nonrandom patterns of species distributions and habitat loss are probably not unique to the Panama Canal region.</t>
  </si>
  <si>
    <t>NA</t>
  </si>
  <si>
    <t>4818 </t>
  </si>
  <si>
    <t>470 </t>
  </si>
  <si>
    <t> 4,910</t>
  </si>
  <si>
    <t>Predicting declines in avian species richness under nonrandom patterns of habitat loss in a Neotropical landscape</t>
  </si>
  <si>
    <t>Generalist</t>
  </si>
  <si>
    <t>Specialist</t>
  </si>
  <si>
    <t>Kupsch et al 2019</t>
  </si>
  <si>
    <t>Lima and Mariano-Neto 2014</t>
  </si>
  <si>
    <t>Main et al 2011</t>
  </si>
  <si>
    <t>Martensen et al 2012</t>
  </si>
  <si>
    <t>Mendes et al 2015</t>
  </si>
  <si>
    <t>Morante-Filho et al 2015</t>
  </si>
  <si>
    <t>Muyleart et al 2016</t>
  </si>
  <si>
    <t>Ochoa-Quintero et al 2015</t>
  </si>
  <si>
    <t>Pardo et al 2018</t>
  </si>
  <si>
    <t>Pardini et al 2010</t>
  </si>
  <si>
    <t>Pessoa et al 2017</t>
  </si>
  <si>
    <t>Püttker et al 2013</t>
  </si>
  <si>
    <t>Rigueira et al 2013</t>
  </si>
  <si>
    <t>Rocha-Santos et al 2017</t>
  </si>
  <si>
    <t>Santos et al 2016</t>
  </si>
  <si>
    <t>Zemanova et al 2017</t>
  </si>
  <si>
    <t>Zurita and Bellocq 2010</t>
  </si>
  <si>
    <t>Rompre et al 2009</t>
  </si>
  <si>
    <t>Author summary</t>
  </si>
  <si>
    <t>Ávila-Gómez et al. 2015</t>
  </si>
  <si>
    <t>Balkenhol et al 2013</t>
  </si>
  <si>
    <t>Banks-Leite et al 2014</t>
  </si>
  <si>
    <t>Beca et al 2017</t>
  </si>
  <si>
    <t>Bergman et al 2006</t>
  </si>
  <si>
    <t>Boesing et al 2018</t>
  </si>
  <si>
    <t>Döbert  et al 2017</t>
  </si>
  <si>
    <t>Estavillo et al 2013</t>
  </si>
  <si>
    <t>Soares et al 2015</t>
  </si>
  <si>
    <t>Ferreira et al 2015</t>
  </si>
  <si>
    <t>logistic regression</t>
  </si>
  <si>
    <t>GLLM</t>
  </si>
  <si>
    <t>Piecewise regression</t>
  </si>
  <si>
    <t>TITAN</t>
  </si>
  <si>
    <t>GAM</t>
  </si>
  <si>
    <t>Power law model</t>
  </si>
  <si>
    <t>Regime shift model</t>
  </si>
  <si>
    <t>GLM</t>
  </si>
  <si>
    <t>Benchimol et al 2017b</t>
  </si>
  <si>
    <t>Benchimol et al 2017a</t>
  </si>
  <si>
    <t>Community similarity</t>
  </si>
  <si>
    <t>Reported Metric</t>
  </si>
  <si>
    <t>Predation</t>
  </si>
  <si>
    <t>Linear model</t>
  </si>
  <si>
    <t>Mean frequency (presence) detection rates </t>
  </si>
  <si>
    <t>Ecological specialization</t>
  </si>
  <si>
    <t>Num. individuals analysis</t>
  </si>
  <si>
    <t>Num. species analysed</t>
  </si>
  <si>
    <t>Metric group</t>
  </si>
  <si>
    <t>Max. FC</t>
  </si>
  <si>
    <t>1482 </t>
  </si>
  <si>
    <t>Roque F.D.O., Menezes J.F.S., Northfield T., Ochoa-Quintero J.M., Campbell M.J., Laurance W.F.</t>
  </si>
  <si>
    <t>Roque et al</t>
  </si>
  <si>
    <t>Warning signals of biodiversity collapse across gradients of tropical forest loss</t>
  </si>
  <si>
    <t>We evaluate potential warning signals that may aid in identifying the proximity of ecological communities to biodiversity thresholds from habitat loss - often termed "tipping points" - in tropical forests. We used datasets from studies of Neotropical mammal, frog, bird, and insect communities. Our findings provide only limited evidence that an increase in the variance (heteroskedasticity) of biodiversity-related parameters can provide a general warning signal of impending threshold changes in communities, as forest loss increases. However, such an apparent effect was evident for amphibians in the Brazilian Atlantic Forest and Amazonian mammal and bird communities, suggesting that impending changes in some species assemblages might be predictable. We consider the potential of such warning signs to help forecast drastic changes in biodiversity. © 2018 The Author(s).</t>
  </si>
  <si>
    <t>Amphibians</t>
  </si>
  <si>
    <t>Habitat loss can trigger cascades of secondary extinctions, changing the organization
of interacting assemblages. Until recently, most extinction models in interaction
systems had limited ecological realism. Here, we estimate a realistic sequence of
species extinctions resulting from habitat loss to assess its impacts on the structure
of frugivory networks from the Brazilian Atlantic Forest. We show that realistic and
random extinctions led to similar patterns. We also identified a threshold in the
response of network structure to habitat loss. When forest cover was reduced to less
than 40% of the landscape, network organization changed dramatically. Hence, the
number of species being lost, rather than the order of species extinctions, is the key
determinant of its impacts on the organization of frugivory networks. We highlight
the need to conserve around 40% of forest cover to keep the basic organization of
frugivory networks, a threshold already reached at the best-preserved Brazilian Atlantic
Forest bioregion.</t>
  </si>
  <si>
    <t>Simulated extinction and plant-bird interaction</t>
  </si>
  <si>
    <t>Mexico</t>
  </si>
  <si>
    <t>Method for threshold identification (reported)</t>
  </si>
  <si>
    <t>Method for threshold identification (grouped)</t>
  </si>
  <si>
    <t>23-87</t>
  </si>
  <si>
    <t>11,31,49,87</t>
  </si>
  <si>
    <t xml:space="preserve"> 03-96</t>
  </si>
  <si>
    <t xml:space="preserve"> 09-71</t>
  </si>
  <si>
    <t xml:space="preserve"> 06-58</t>
  </si>
  <si>
    <t xml:space="preserve"> 06-54</t>
  </si>
  <si>
    <t xml:space="preserve"> 05-45</t>
  </si>
  <si>
    <t>15–56</t>
  </si>
  <si>
    <t xml:space="preserve"> 02-70</t>
  </si>
  <si>
    <t xml:space="preserve"> 06-85</t>
  </si>
  <si>
    <t xml:space="preserve"> 12-90</t>
  </si>
  <si>
    <t xml:space="preserve"> 02-93</t>
  </si>
  <si>
    <t xml:space="preserve"> 05-55</t>
  </si>
  <si>
    <t xml:space="preserve"> 05-93</t>
  </si>
  <si>
    <t xml:space="preserve"> 12-90 </t>
  </si>
  <si>
    <t>19–84</t>
  </si>
  <si>
    <t xml:space="preserve"> 09-83</t>
  </si>
  <si>
    <t>Difference</t>
  </si>
  <si>
    <t>Classified species by kingdom: plant or animal.</t>
  </si>
  <si>
    <t>&lt;10, 15-52, 65-100</t>
  </si>
  <si>
    <t>30, 50, 100</t>
  </si>
  <si>
    <t xml:space="preserve">Individual identification number for each scientific publication. </t>
  </si>
  <si>
    <t>Threshold type</t>
  </si>
  <si>
    <t>Country in which ecological threshold analysis was performed.</t>
  </si>
  <si>
    <t>Region in which ecological threshold analysis was performed.</t>
  </si>
  <si>
    <t>Region</t>
  </si>
  <si>
    <t>Comparison between indicators within fragments</t>
  </si>
  <si>
    <t>Observed comparison</t>
  </si>
  <si>
    <t>Non-metric Multidimensional Scaling (NMS, two axes), using the Jaccard similarity index on the presence/ absence matrix of all small mammal species per habitat type and landscape</t>
  </si>
  <si>
    <t>Logistic model</t>
  </si>
  <si>
    <t>Piecewise model</t>
  </si>
  <si>
    <t>Regime shift conceptual model</t>
  </si>
  <si>
    <t>Generalized Linear Model and Linear Mixed-Effect Model</t>
  </si>
  <si>
    <t>Regression analyses and lagged predictor autoregressive models</t>
  </si>
  <si>
    <t xml:space="preserve">Method reported by authors used to identify a break-point in data (threshold). </t>
  </si>
  <si>
    <t xml:space="preserve">Number of different species included in analysis to identify an ecological threshold, as reported by authors. </t>
  </si>
  <si>
    <t>Title of publication.</t>
  </si>
  <si>
    <t>Individual identification number for each threshold used in analysis.</t>
  </si>
  <si>
    <t>Author list of publication.</t>
  </si>
  <si>
    <t>Publication year.</t>
  </si>
  <si>
    <r>
      <t xml:space="preserve">First author plus </t>
    </r>
    <r>
      <rPr>
        <i/>
        <sz val="11"/>
        <color theme="1"/>
        <rFont val="Calibri"/>
        <family val="2"/>
        <scheme val="minor"/>
      </rPr>
      <t>et al.</t>
    </r>
    <r>
      <rPr>
        <sz val="11"/>
        <color theme="1"/>
        <rFont val="Calibri"/>
        <family val="2"/>
        <scheme val="minor"/>
      </rPr>
      <t xml:space="preserve"> if relevant</t>
    </r>
    <r>
      <rPr>
        <sz val="11"/>
        <color theme="1"/>
        <rFont val="Calibri"/>
        <family val="2"/>
        <scheme val="minor"/>
      </rPr>
      <t>.</t>
    </r>
  </si>
  <si>
    <t>Paper abstract.</t>
  </si>
  <si>
    <t>DOI of scientific publication.</t>
  </si>
  <si>
    <t>Location described as study site in which ecological threshold was identified.</t>
  </si>
  <si>
    <t>Gradient of FC analysed in study landscapes, as reported in paper.</t>
  </si>
  <si>
    <t>Maximum measured FC in the study landscape.</t>
  </si>
  <si>
    <t>Difference between max FC measured and FC threshold.</t>
  </si>
  <si>
    <t>DOI: 10.1111/j.1523-1739.2012.01940.x</t>
  </si>
  <si>
    <t>doi: 10.1111/cobi.12446</t>
  </si>
  <si>
    <t>zone-type</t>
  </si>
  <si>
    <t>Point-type</t>
  </si>
  <si>
    <t xml:space="preserve">Shade-tolerant zoochoric tree and palm species </t>
  </si>
  <si>
    <t>Jamaican Fruit Bat (Glossophaga Soricina)</t>
  </si>
  <si>
    <t xml:space="preserve">Jamaican Fruit Bat (Artibeus Jamaicensis) </t>
  </si>
  <si>
    <t>Jamaican Fruit Bat (Artibeus Jamaicensis)</t>
  </si>
  <si>
    <t>Marsupial (Marmosops Incanus)</t>
  </si>
  <si>
    <t>Orchid (Wullschlaegelia Calcarata)</t>
  </si>
  <si>
    <t>Flowering Plants (Sapotaceae)</t>
  </si>
  <si>
    <t>Terrestrial Rodents</t>
  </si>
  <si>
    <t>Bats</t>
  </si>
  <si>
    <t>Mammals (Squirrel, Agouti, Spiny Rat, Common Opossum)</t>
  </si>
  <si>
    <t>Forest specialist mammals</t>
  </si>
  <si>
    <t>Mammals, birds, amphibians and invertebrates</t>
  </si>
  <si>
    <t>Phyllostomid bat populations</t>
  </si>
  <si>
    <t>B. Glassmanii and G.Pauciflora</t>
  </si>
  <si>
    <t>Mangrove Cuckoo and Praire Warbler</t>
  </si>
  <si>
    <t>Birds and Mammals</t>
  </si>
  <si>
    <t>Species Abundance</t>
  </si>
  <si>
    <t>Genetic Diversity</t>
  </si>
  <si>
    <t>Community Composition</t>
  </si>
  <si>
    <t>Phylogenetic Diversity</t>
  </si>
  <si>
    <t>Occurrence</t>
  </si>
  <si>
    <t>Species Richness</t>
  </si>
  <si>
    <t>Functional Diversity</t>
  </si>
  <si>
    <t>Abundance</t>
  </si>
  <si>
    <t>Species occurance and abundance</t>
  </si>
  <si>
    <t>Gamma diversity</t>
  </si>
  <si>
    <t>Species abundance</t>
  </si>
  <si>
    <t>Seed predation</t>
  </si>
  <si>
    <t>Observed richness</t>
  </si>
  <si>
    <t>Gamma richness</t>
  </si>
  <si>
    <t>Beta richnes</t>
  </si>
  <si>
    <t>Alpha richness</t>
  </si>
  <si>
    <t>Alpha diversity</t>
  </si>
  <si>
    <t>Functional dispersal</t>
  </si>
  <si>
    <t>Phylogenetic diversity</t>
  </si>
  <si>
    <t>Community integrity</t>
  </si>
  <si>
    <t>Logistic regression</t>
  </si>
  <si>
    <t>Empirical</t>
  </si>
  <si>
    <t xml:space="preserve">Multivariate adaptive regression splines (MARS) based on linear models </t>
  </si>
  <si>
    <t>Heterogeneous slopes models </t>
  </si>
  <si>
    <t>Model comparison</t>
  </si>
  <si>
    <t>Mixed effect model</t>
  </si>
  <si>
    <t>Poisson model</t>
  </si>
  <si>
    <t>Gaussian model</t>
  </si>
  <si>
    <t>Ecological Threshold</t>
  </si>
  <si>
    <t>Study site</t>
  </si>
  <si>
    <t>Biodiversity metric grouped used for analysis.</t>
  </si>
  <si>
    <t>Ecological threshold</t>
  </si>
  <si>
    <t>If the threshold was identified for a group of 2 or more species, classed as group, otherwise, classed as individual.</t>
  </si>
  <si>
    <t>Biodiversity metric used as reported by authors to identify an ecological threshold.</t>
  </si>
  <si>
    <t>Method of analysis used by authors to identify a break-point in data (threshold), grouped.</t>
  </si>
  <si>
    <r>
      <t>Threshold of FC reported in paper beyond which a change is identified, where a break point is identified. If the threshold is reported as a band (</t>
    </r>
    <r>
      <rPr>
        <i/>
        <sz val="11"/>
        <color theme="1"/>
        <rFont val="Calibri"/>
        <family val="2"/>
        <scheme val="minor"/>
      </rPr>
      <t>zone</t>
    </r>
    <r>
      <rPr>
        <sz val="11"/>
        <color theme="1"/>
        <rFont val="Calibri"/>
        <family val="2"/>
        <scheme val="minor"/>
      </rPr>
      <t>-type) (e.g. 30-40% FC), the threshold used in the analysis is the mid-point.</t>
    </r>
  </si>
  <si>
    <r>
      <t>Type of threshold reported in paper:</t>
    </r>
    <r>
      <rPr>
        <i/>
        <sz val="11"/>
        <color theme="1"/>
        <rFont val="Calibri"/>
        <family val="2"/>
        <scheme val="minor"/>
      </rPr>
      <t xml:space="preserve"> Point</t>
    </r>
    <r>
      <rPr>
        <sz val="11"/>
        <color theme="1"/>
        <rFont val="Calibri"/>
        <family val="2"/>
        <scheme val="minor"/>
      </rPr>
      <t xml:space="preserve">- or </t>
    </r>
    <r>
      <rPr>
        <i/>
        <sz val="11"/>
        <color theme="1"/>
        <rFont val="Calibri"/>
        <family val="2"/>
        <scheme val="minor"/>
      </rPr>
      <t>zone</t>
    </r>
    <r>
      <rPr>
        <sz val="11"/>
        <color theme="1"/>
        <rFont val="Calibri"/>
        <family val="2"/>
        <scheme val="minor"/>
      </rPr>
      <t>- type threshold (as described in main Article). When zone-type thresholds are reported by authors, the mid-point value is used in analysis.</t>
    </r>
  </si>
  <si>
    <t>Jamaican Fruit Bats (Sturnira Parvidens)</t>
  </si>
  <si>
    <t>Adult Woody Forest Plants</t>
  </si>
  <si>
    <t>Juvenile woody forest plants</t>
  </si>
  <si>
    <t>Open-area Palms (Stems)</t>
  </si>
  <si>
    <t>Forest-interior species (Arecaceae Family)</t>
  </si>
  <si>
    <t xml:space="preserve">Forest-dependant Birds </t>
  </si>
  <si>
    <t>Understory plants</t>
  </si>
  <si>
    <t>Small mammals</t>
  </si>
  <si>
    <t>Tropical bees</t>
  </si>
  <si>
    <t>Forest specialist non-volant small mammals</t>
  </si>
  <si>
    <t>Medium-large Mammals</t>
  </si>
  <si>
    <t>Luquillo Mountains of Puerto Rico</t>
  </si>
  <si>
    <t xml:space="preserve">Pinto Leite, C.M, Mariano-Neto, E., da Rocha, P.L.B. </t>
  </si>
  <si>
    <t>Pinto Leite et al.</t>
  </si>
  <si>
    <t>Biodiversity thresholds in invertebrate communities: The responses of dung beetle subgroups to forest loss</t>
  </si>
  <si>
    <t>https://doi.org/10.1371/journal. pone.0201368</t>
  </si>
  <si>
    <t>Extinction thresholds have been predicted to be critical values of habitat loss in which an abrupt reduction in populations occurs through the interaction between reduced habitat and increased isolation in the landscape. In communities, extinction thresholds are referred to as ‘biodiversity thresholds’. The biodiversity threshold values documented so far occur between 30% and 50% of habitat cover in landscapes. However, the assessment of biodiversity thresholds has mainly focused on vertebrate and plant communities. Here, we evaluated the occurrence of biodiversity thresholds in dung beetle communities by sampling ten 3,600 ha Atlantic Forest landscapes with forest cover ranging from 5% to 55%. We analysed the response patterns (abundance, gamma and mean alpha diversity) of community subgroups with different levels of forest dependency (forest species, generalist species, and open-area species) using model selection, comparing null, linear, bell-shaped and logistic models. The response of the community of forest species equally fits both linear and logistic models predicting a biodiversity threshold at 25% forest cover. Generalist species showed peak abundance at 20% forest cover although this result reflects a very poor generalist assembly. Open-area specialists did not respond to the amount of forest. The two most plausible models for forest species suggest two different biodiversity management options. Since the biodiversity threshold model represents a more dramatic scenario for the loss of biodiversity in Atlantic forest landscapes, we suggest, based on precautionary principle, that our results should strength guidelines that consider minimum values of forest cover in management strategies to avoid abrupt biodiversity loss and impacts on ecosystem services.</t>
  </si>
  <si>
    <t>dung beetle</t>
  </si>
  <si>
    <t>alpha diversity</t>
  </si>
  <si>
    <t>species richness</t>
  </si>
  <si>
    <t xml:space="preserve"> 5-55</t>
  </si>
  <si>
    <t>gamma diversity</t>
  </si>
  <si>
    <t>Three rodent species: A. montensis, E. russatus and D. sublineatus</t>
  </si>
  <si>
    <t>occurrence</t>
  </si>
  <si>
    <t>comparison between indicators within fragments of different FC%</t>
  </si>
  <si>
    <t>species abundance</t>
  </si>
  <si>
    <t>Forest birds</t>
  </si>
  <si>
    <t>heteroskedasticity in biodiversity parameters</t>
  </si>
  <si>
    <t>community composition</t>
  </si>
  <si>
    <t>0-101</t>
  </si>
  <si>
    <t>genetic diversity</t>
  </si>
  <si>
    <t>rodents</t>
  </si>
  <si>
    <t>linear regression</t>
  </si>
  <si>
    <t xml:space="preserve">Vidal, M.M., Banks-Leite, C., Tambosi, L.R., Hasui, E., Develey, P.F., Silva, R.W., Guimaraes Jr, P.R., Metzger, J.P. </t>
  </si>
  <si>
    <t>frugivirous birds</t>
  </si>
  <si>
    <t>10-101</t>
  </si>
  <si>
    <t>7-101</t>
  </si>
  <si>
    <t>Atlantic Forest (Upper Paraná Argentina and Paraguay)</t>
  </si>
  <si>
    <t>DOI: 10.1890/08-1207.1</t>
  </si>
  <si>
    <t>Predicting the non-linear collapse of plant–frugivore networks due to habitat loss</t>
  </si>
  <si>
    <t>https://doi.org/10.1111/ecog.04403</t>
  </si>
  <si>
    <t>DOI:10.1038/s41598-018-19985-9</t>
  </si>
  <si>
    <t>Linear regression</t>
  </si>
  <si>
    <t>Logarithmic model</t>
  </si>
  <si>
    <t>Dispersal</t>
  </si>
  <si>
    <t>Number of individuals from a population used in analysis to identify an ecological threshold, if reported by authors. 'NA' used if not reported.</t>
  </si>
  <si>
    <t>Vidal et al 2019</t>
  </si>
  <si>
    <t>Mammals (armadillo (Dasypus novemcinctus), nakedarmadillo (Cabassous unicinctus), ocelot (Leopardus pardalis) and paca(Cuniculus paca))</t>
  </si>
  <si>
    <t>Atlantic Forest (Brazil)</t>
  </si>
  <si>
    <t>Amazon (Brazil)</t>
  </si>
  <si>
    <t>Class</t>
  </si>
  <si>
    <t>Comparative and visual methods</t>
  </si>
  <si>
    <t>mixed</t>
  </si>
  <si>
    <t>Study region</t>
  </si>
  <si>
    <t>Size (if reported) of the region within which study areas are based, and area over which FC gradient is calculated.</t>
  </si>
  <si>
    <t>Area of the sampling unit where forest cover is measured.</t>
  </si>
  <si>
    <t>Num. sample plots</t>
  </si>
  <si>
    <t>Number of individual sampling plots used in a landscape to measure a biodiversity response.</t>
  </si>
  <si>
    <t>Species (single or multiple) for which the ecological threshold is reported, as reported by authors.</t>
  </si>
  <si>
    <t>Ecological specialization: generalist or specialist species, as reported by authors.</t>
  </si>
  <si>
    <t>Species class as reported by authors: A = amphibians; M =  mammals; B = birds; I = insects; P = plants; m = mixed.</t>
  </si>
  <si>
    <t>Sample area</t>
  </si>
  <si>
    <t>Sample area (km2)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</si>
</sst>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u/>
      <sz val="11"/>
      <color theme="10"/>
      <name val="Calibri"/>
      <family val="2"/>
      <scheme val="minor"/>
    </font>
    <font>
      <b/>
      <sz val="11"/>
      <name val="Calibri"/>
      <family val="2"/>
      <scheme val="minor"/>
    </font>
    <font>
      <i/>
      <sz val="11"/>
      <color theme="1"/>
      <name val="Calibri"/>
      <family val="2"/>
      <scheme val="minor"/>
    </font>
    <font>
      <sz val="10"/>
      <color theme="1"/>
      <name val="Calibri"/>
      <family val="2"/>
      <scheme val="minor"/>
    </font>
    <font>
      <sz val="12"/>
      <color theme="1"/>
      <name val="Times New Roman"/>
      <family val="1"/>
    </font>
    <font>
      <b/>
      <sz val="12"/>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theme="2" tint="-0.249977111117893"/>
      </left>
      <right style="thin">
        <color theme="2" tint="-0.249977111117893"/>
      </right>
      <top/>
      <bottom style="thin">
        <color theme="2" tint="-0.249977111117893"/>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applyNumberFormat="0" applyFill="0" applyBorder="0" applyAlignment="0" applyProtection="0"/>
  </cellStyleXfs>
  <cellXfs count="44">
    <xf numFmtId="0" fontId="0" fillId="0" borderId="0" xfId="0"/>
    <xf numFmtId="0" fontId="16" fillId="0" borderId="18" xfId="0" applyFont="1" applyFill="1" applyBorder="1" applyAlignment="1">
      <alignment vertical="center"/>
    </xf>
    <xf numFmtId="0" fontId="0" fillId="0" borderId="0" xfId="0" applyFont="1" applyAlignment="1">
      <alignment vertical="center"/>
    </xf>
    <xf numFmtId="0" fontId="0" fillId="0" borderId="13" xfId="0" applyFont="1" applyFill="1" applyBorder="1" applyAlignment="1">
      <alignment vertical="center"/>
    </xf>
    <xf numFmtId="0" fontId="0" fillId="0" borderId="16" xfId="0" applyFont="1" applyFill="1" applyBorder="1" applyAlignment="1">
      <alignment vertical="center"/>
    </xf>
    <xf numFmtId="0" fontId="22" fillId="0" borderId="14" xfId="0" applyFont="1" applyBorder="1" applyAlignment="1">
      <alignment vertical="center"/>
    </xf>
    <xf numFmtId="0" fontId="16" fillId="0" borderId="12" xfId="0" applyFont="1" applyFill="1" applyBorder="1" applyAlignment="1">
      <alignment horizontal="left" vertical="center"/>
    </xf>
    <xf numFmtId="0" fontId="20" fillId="0" borderId="15" xfId="0" applyFont="1" applyFill="1" applyBorder="1" applyAlignment="1">
      <alignment horizontal="left" vertical="center"/>
    </xf>
    <xf numFmtId="0" fontId="0" fillId="0" borderId="16" xfId="0" applyFont="1" applyFill="1" applyBorder="1" applyAlignment="1">
      <alignment horizontal="left" vertical="center"/>
    </xf>
    <xf numFmtId="0" fontId="20" fillId="0" borderId="16" xfId="0" applyFont="1" applyFill="1" applyBorder="1" applyAlignment="1">
      <alignment horizontal="left" vertical="center"/>
    </xf>
    <xf numFmtId="0" fontId="0" fillId="0" borderId="16" xfId="0" applyFont="1" applyFill="1" applyBorder="1" applyAlignment="1">
      <alignment horizontal="left" vertical="center" wrapText="1"/>
    </xf>
    <xf numFmtId="0" fontId="0" fillId="0" borderId="16" xfId="0" applyFont="1" applyBorder="1" applyAlignment="1">
      <alignment horizontal="left" vertical="center"/>
    </xf>
    <xf numFmtId="0" fontId="0" fillId="0" borderId="16" xfId="0" quotePrefix="1" applyFont="1" applyFill="1" applyBorder="1" applyAlignment="1">
      <alignment horizontal="left" vertical="center"/>
    </xf>
    <xf numFmtId="0" fontId="16" fillId="0" borderId="16" xfId="0" applyFont="1" applyBorder="1" applyAlignment="1">
      <alignment horizontal="left" vertical="center"/>
    </xf>
    <xf numFmtId="49" fontId="20" fillId="0" borderId="16" xfId="0" applyNumberFormat="1" applyFont="1" applyFill="1" applyBorder="1" applyAlignment="1">
      <alignment horizontal="left" vertical="center"/>
    </xf>
    <xf numFmtId="0" fontId="20" fillId="0" borderId="17" xfId="0" applyFont="1" applyFill="1" applyBorder="1" applyAlignment="1">
      <alignment horizontal="left" vertical="center"/>
    </xf>
    <xf numFmtId="0" fontId="0" fillId="0" borderId="17" xfId="0" applyFont="1" applyBorder="1" applyAlignment="1">
      <alignment horizontal="left" vertical="center"/>
    </xf>
    <xf numFmtId="20" fontId="20" fillId="0" borderId="10" xfId="0" applyNumberFormat="1" applyFont="1" applyFill="1" applyBorder="1" applyAlignment="1">
      <alignment horizontal="left" vertical="center"/>
    </xf>
    <xf numFmtId="0" fontId="20" fillId="0" borderId="10" xfId="0" applyFont="1" applyFill="1" applyBorder="1" applyAlignment="1">
      <alignment horizontal="left" vertical="center"/>
    </xf>
    <xf numFmtId="0" fontId="20" fillId="0" borderId="0" xfId="0" applyFont="1" applyFill="1" applyBorder="1" applyAlignment="1">
      <alignment horizontal="left" vertical="center"/>
    </xf>
    <xf numFmtId="0" fontId="18" fillId="0" borderId="0" xfId="0" applyFont="1" applyFill="1" applyBorder="1" applyAlignment="1">
      <alignment horizontal="left" vertical="center"/>
    </xf>
    <xf numFmtId="0" fontId="18" fillId="0" borderId="0" xfId="42" applyFont="1" applyFill="1" applyBorder="1" applyAlignment="1">
      <alignment horizontal="left" vertical="center"/>
    </xf>
    <xf numFmtId="0" fontId="18" fillId="0" borderId="0" xfId="0" applyFont="1" applyFill="1" applyAlignment="1">
      <alignment horizontal="left" vertical="center"/>
    </xf>
    <xf numFmtId="0" fontId="18" fillId="0" borderId="11" xfId="42" applyFont="1" applyFill="1" applyBorder="1" applyAlignment="1">
      <alignment horizontal="left" vertical="center"/>
    </xf>
    <xf numFmtId="0" fontId="18" fillId="0" borderId="11" xfId="0" applyFont="1" applyFill="1" applyBorder="1" applyAlignment="1">
      <alignment horizontal="left" vertical="center"/>
    </xf>
    <xf numFmtId="2" fontId="18" fillId="0" borderId="0" xfId="0" applyNumberFormat="1" applyFont="1" applyFill="1" applyAlignment="1">
      <alignment horizontal="left" vertical="center"/>
    </xf>
    <xf numFmtId="49" fontId="18" fillId="0" borderId="0" xfId="0" applyNumberFormat="1" applyFont="1" applyFill="1" applyBorder="1" applyAlignment="1">
      <alignment horizontal="left" vertical="center"/>
    </xf>
    <xf numFmtId="0" fontId="18" fillId="0" borderId="0" xfId="0" applyFont="1" applyAlignment="1">
      <alignment horizontal="left" vertical="center"/>
    </xf>
    <xf numFmtId="2" fontId="18" fillId="0" borderId="0" xfId="0" applyNumberFormat="1" applyFont="1" applyFill="1" applyBorder="1" applyAlignment="1">
      <alignment horizontal="left" vertical="center"/>
    </xf>
    <xf numFmtId="49" fontId="18" fillId="0" borderId="0" xfId="0" applyNumberFormat="1" applyFont="1" applyFill="1" applyAlignment="1">
      <alignment horizontal="left" vertical="center"/>
    </xf>
    <xf numFmtId="17" fontId="18" fillId="0" borderId="0" xfId="0" quotePrefix="1" applyNumberFormat="1" applyFont="1" applyFill="1" applyAlignment="1">
      <alignment horizontal="left" vertical="center"/>
    </xf>
    <xf numFmtId="0" fontId="18" fillId="0" borderId="0" xfId="0" applyFont="1"/>
    <xf numFmtId="2" fontId="18" fillId="0" borderId="11" xfId="0" applyNumberFormat="1" applyFont="1" applyFill="1" applyBorder="1" applyAlignment="1">
      <alignment horizontal="left" vertical="center"/>
    </xf>
    <xf numFmtId="0" fontId="18" fillId="0" borderId="0" xfId="42" applyFont="1" applyAlignment="1">
      <alignment vertical="center"/>
    </xf>
    <xf numFmtId="0" fontId="0" fillId="0" borderId="19" xfId="0" applyBorder="1" applyAlignment="1">
      <alignment horizontal="left"/>
    </xf>
    <xf numFmtId="0" fontId="0" fillId="0" borderId="19" xfId="0" applyBorder="1" applyAlignment="1">
      <alignment horizontal="left" vertical="center"/>
    </xf>
    <xf numFmtId="0" fontId="0" fillId="0" borderId="19" xfId="0" applyFill="1" applyBorder="1" applyAlignment="1">
      <alignment horizontal="left"/>
    </xf>
    <xf numFmtId="0" fontId="18" fillId="0" borderId="0" xfId="0" applyFont="1" applyFill="1"/>
    <xf numFmtId="49" fontId="20" fillId="0" borderId="10" xfId="0" applyNumberFormat="1" applyFont="1" applyFill="1" applyBorder="1" applyAlignment="1">
      <alignment horizontal="left" vertical="center"/>
    </xf>
    <xf numFmtId="0" fontId="24" fillId="0" borderId="0" xfId="0" applyFont="1" applyBorder="1" applyAlignment="1">
      <alignment vertical="center" wrapText="1"/>
    </xf>
    <xf numFmtId="0" fontId="24" fillId="0" borderId="0" xfId="0" applyFont="1" applyBorder="1" applyAlignment="1">
      <alignment vertical="center"/>
    </xf>
    <xf numFmtId="0" fontId="23" fillId="0" borderId="0" xfId="0" applyFont="1" applyBorder="1" applyAlignment="1">
      <alignment vertical="center"/>
    </xf>
    <xf numFmtId="0" fontId="0" fillId="0" borderId="0" xfId="0" applyFill="1"/>
    <xf numFmtId="0" fontId="16" fillId="0" borderId="0" xfId="0" applyFont="1" applyAlignment="1">
      <alignmen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i.org/10.1111/ecog.04403" TargetMode="External"/><Relationship Id="rId2" Type="http://schemas.openxmlformats.org/officeDocument/2006/relationships/hyperlink" Target="https://doi.org/10.1371/journal.%20pone.0201368" TargetMode="External"/><Relationship Id="rId1" Type="http://schemas.openxmlformats.org/officeDocument/2006/relationships/hyperlink" Target="https://doi.org/10.1371/journal.%20pone.0201368" TargetMode="External"/><Relationship Id="rId5" Type="http://schemas.openxmlformats.org/officeDocument/2006/relationships/printerSettings" Target="../printerSettings/printerSettings1.bin"/><Relationship Id="rId4" Type="http://schemas.openxmlformats.org/officeDocument/2006/relationships/hyperlink" Target="https://doi.org/10.1111/ecog.0440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117"/>
  <sheetViews>
    <sheetView tabSelected="1" zoomScaleNormal="100" workbookViewId="0">
      <pane ySplit="1" topLeftCell="A65" activePane="bottomLeft" state="frozen"/>
      <selection pane="bottomLeft" activeCell="W73" sqref="W73"/>
    </sheetView>
  </sheetViews>
  <sheetFormatPr defaultColWidth="9.1796875" defaultRowHeight="15" customHeight="1" x14ac:dyDescent="0.35"/>
  <cols>
    <col min="1" max="2" width="9.1796875" style="20"/>
    <col min="3" max="3" width="33.453125" style="20" customWidth="1"/>
    <col min="4" max="8" width="9.1796875" style="20"/>
    <col min="9" max="9" width="60.81640625" style="20" bestFit="1" customWidth="1"/>
    <col min="11" max="11" width="32" style="20" customWidth="1"/>
    <col min="12" max="13" width="20.26953125" style="19" customWidth="1"/>
    <col min="14" max="14" width="20.453125" style="20" customWidth="1"/>
    <col min="15" max="15" width="12.1796875" style="20" customWidth="1"/>
    <col min="16" max="16" width="31.453125" style="20" bestFit="1" customWidth="1"/>
    <col min="17" max="17" width="22.81640625" style="20" bestFit="1" customWidth="1"/>
    <col min="18" max="18" width="28.81640625" style="20" customWidth="1"/>
    <col min="19" max="19" width="13.1796875" style="20" customWidth="1"/>
    <col min="20" max="20" width="14.453125" style="20" bestFit="1" customWidth="1"/>
    <col min="21" max="22" width="9.1796875" style="20"/>
    <col min="23" max="23" width="21.453125" style="20" customWidth="1"/>
    <col min="24" max="25" width="9.1796875" style="20"/>
    <col min="26" max="26" width="9.1796875" style="26"/>
    <col min="27" max="27" width="9.1796875" style="22"/>
    <col min="28" max="28" width="9.1796875" style="20"/>
    <col min="29" max="29" width="10.453125" style="20" bestFit="1" customWidth="1"/>
    <col min="30" max="30" width="14.453125" style="20" bestFit="1" customWidth="1"/>
    <col min="31" max="16384" width="9.1796875" style="20"/>
  </cols>
  <sheetData>
    <row r="1" spans="1:30" s="19" customFormat="1" ht="17.5" customHeight="1" x14ac:dyDescent="0.35">
      <c r="A1" s="17" t="s">
        <v>0</v>
      </c>
      <c r="B1" s="18" t="s">
        <v>191</v>
      </c>
      <c r="C1" s="18" t="s">
        <v>1</v>
      </c>
      <c r="D1" s="18" t="s">
        <v>2</v>
      </c>
      <c r="E1" s="18" t="s">
        <v>229</v>
      </c>
      <c r="F1" s="18" t="s">
        <v>3</v>
      </c>
      <c r="G1" s="18" t="s">
        <v>4</v>
      </c>
      <c r="H1" s="18" t="s">
        <v>5</v>
      </c>
      <c r="I1" s="18" t="s">
        <v>6</v>
      </c>
      <c r="J1" s="19" t="s">
        <v>425</v>
      </c>
      <c r="K1" s="18" t="s">
        <v>255</v>
      </c>
      <c r="L1" s="18" t="s">
        <v>256</v>
      </c>
      <c r="M1" s="18" t="s">
        <v>257</v>
      </c>
      <c r="N1" s="18" t="s">
        <v>185</v>
      </c>
      <c r="O1" s="18" t="s">
        <v>187</v>
      </c>
      <c r="P1" s="18" t="s">
        <v>251</v>
      </c>
      <c r="Q1" s="18" t="s">
        <v>258</v>
      </c>
      <c r="R1" s="18" t="s">
        <v>367</v>
      </c>
      <c r="S1" s="18" t="s">
        <v>192</v>
      </c>
      <c r="T1" s="18" t="s">
        <v>296</v>
      </c>
      <c r="U1" s="18" t="s">
        <v>269</v>
      </c>
      <c r="V1" s="18" t="s">
        <v>270</v>
      </c>
      <c r="W1" s="18" t="s">
        <v>428</v>
      </c>
      <c r="X1" s="18" t="s">
        <v>436</v>
      </c>
      <c r="Y1" s="18" t="s">
        <v>431</v>
      </c>
      <c r="Z1" s="38" t="s">
        <v>7</v>
      </c>
      <c r="AA1" s="18" t="s">
        <v>366</v>
      </c>
      <c r="AB1" s="18" t="s">
        <v>259</v>
      </c>
      <c r="AC1" s="18" t="s">
        <v>288</v>
      </c>
      <c r="AD1" s="18" t="s">
        <v>293</v>
      </c>
    </row>
    <row r="2" spans="1:30" ht="15" customHeight="1" x14ac:dyDescent="0.35">
      <c r="A2" s="35">
        <v>1</v>
      </c>
      <c r="B2" s="34">
        <v>1</v>
      </c>
      <c r="C2" s="20" t="s">
        <v>8</v>
      </c>
      <c r="D2" s="20">
        <v>2015</v>
      </c>
      <c r="E2" s="20" t="s">
        <v>230</v>
      </c>
      <c r="F2" s="20" t="s">
        <v>9</v>
      </c>
      <c r="G2" s="20" t="s">
        <v>10</v>
      </c>
      <c r="H2" s="20" t="s">
        <v>11</v>
      </c>
      <c r="I2" s="20" t="s">
        <v>334</v>
      </c>
      <c r="J2" t="s">
        <v>172</v>
      </c>
      <c r="K2" s="20" t="s">
        <v>209</v>
      </c>
      <c r="L2" s="20">
        <v>902</v>
      </c>
      <c r="M2" s="20">
        <v>11</v>
      </c>
      <c r="N2" s="20" t="s">
        <v>166</v>
      </c>
      <c r="O2" s="20" t="s">
        <v>160</v>
      </c>
      <c r="P2" s="20" t="s">
        <v>14</v>
      </c>
      <c r="Q2" s="20" t="s">
        <v>338</v>
      </c>
      <c r="R2" s="20" t="s">
        <v>15</v>
      </c>
      <c r="S2" s="20" t="s">
        <v>268</v>
      </c>
      <c r="T2" s="20" t="s">
        <v>16</v>
      </c>
      <c r="U2" s="24" t="s">
        <v>243</v>
      </c>
      <c r="V2" s="24" t="s">
        <v>243</v>
      </c>
      <c r="W2" s="24">
        <v>56.07</v>
      </c>
      <c r="X2" s="27">
        <v>3.14</v>
      </c>
      <c r="Y2" s="27">
        <v>6</v>
      </c>
      <c r="Z2" s="20" t="s">
        <v>271</v>
      </c>
      <c r="AA2" s="22">
        <v>30</v>
      </c>
      <c r="AB2" s="20">
        <v>86</v>
      </c>
      <c r="AC2" s="28">
        <f>AB2-AA2</f>
        <v>56</v>
      </c>
      <c r="AD2" s="20" t="s">
        <v>321</v>
      </c>
    </row>
    <row r="3" spans="1:30" ht="15" customHeight="1" x14ac:dyDescent="0.35">
      <c r="A3" s="20">
        <v>2</v>
      </c>
      <c r="B3" s="34">
        <v>1</v>
      </c>
      <c r="C3" s="20" t="s">
        <v>8</v>
      </c>
      <c r="D3" s="20">
        <v>2015</v>
      </c>
      <c r="E3" s="20" t="s">
        <v>230</v>
      </c>
      <c r="F3" s="20" t="s">
        <v>9</v>
      </c>
      <c r="G3" s="20" t="s">
        <v>10</v>
      </c>
      <c r="H3" s="20" t="s">
        <v>11</v>
      </c>
      <c r="I3" s="20" t="s">
        <v>334</v>
      </c>
      <c r="J3" t="s">
        <v>172</v>
      </c>
      <c r="K3" s="20" t="s">
        <v>209</v>
      </c>
      <c r="L3" s="20">
        <v>902</v>
      </c>
      <c r="M3" s="20">
        <v>11</v>
      </c>
      <c r="N3" s="20" t="s">
        <v>166</v>
      </c>
      <c r="O3" s="20" t="s">
        <v>160</v>
      </c>
      <c r="P3" s="20" t="s">
        <v>14</v>
      </c>
      <c r="Q3" s="20" t="s">
        <v>338</v>
      </c>
      <c r="R3" s="20" t="s">
        <v>15</v>
      </c>
      <c r="S3" s="20" t="s">
        <v>268</v>
      </c>
      <c r="T3" s="20" t="s">
        <v>16</v>
      </c>
      <c r="U3" s="22" t="s">
        <v>243</v>
      </c>
      <c r="V3" s="22" t="s">
        <v>243</v>
      </c>
      <c r="W3" s="22">
        <v>56.07</v>
      </c>
      <c r="X3" s="27">
        <v>28</v>
      </c>
      <c r="Y3" s="27">
        <v>6</v>
      </c>
      <c r="Z3" s="20" t="s">
        <v>17</v>
      </c>
      <c r="AA3" s="22">
        <v>70</v>
      </c>
      <c r="AB3" s="20">
        <v>86</v>
      </c>
      <c r="AC3" s="28">
        <f t="shared" ref="AC3:AC55" si="0">AB3-AA3</f>
        <v>16</v>
      </c>
      <c r="AD3" s="20" t="s">
        <v>321</v>
      </c>
    </row>
    <row r="4" spans="1:30" ht="15" customHeight="1" x14ac:dyDescent="0.35">
      <c r="A4" s="20">
        <v>3</v>
      </c>
      <c r="B4" s="34">
        <v>1</v>
      </c>
      <c r="C4" s="20" t="s">
        <v>8</v>
      </c>
      <c r="D4" s="20">
        <v>2015</v>
      </c>
      <c r="E4" s="20" t="s">
        <v>230</v>
      </c>
      <c r="F4" s="20" t="s">
        <v>9</v>
      </c>
      <c r="G4" s="20" t="s">
        <v>10</v>
      </c>
      <c r="H4" s="20" t="s">
        <v>11</v>
      </c>
      <c r="I4" s="20" t="s">
        <v>323</v>
      </c>
      <c r="J4" t="s">
        <v>172</v>
      </c>
      <c r="K4" s="20" t="s">
        <v>209</v>
      </c>
      <c r="L4" s="20">
        <v>1</v>
      </c>
      <c r="M4" s="20">
        <v>1</v>
      </c>
      <c r="N4" s="20" t="s">
        <v>46</v>
      </c>
      <c r="O4" s="20" t="s">
        <v>160</v>
      </c>
      <c r="P4" s="20" t="s">
        <v>14</v>
      </c>
      <c r="Q4" s="20" t="s">
        <v>338</v>
      </c>
      <c r="R4" s="20" t="s">
        <v>15</v>
      </c>
      <c r="S4" s="20" t="s">
        <v>268</v>
      </c>
      <c r="T4" s="20" t="s">
        <v>16</v>
      </c>
      <c r="U4" s="22" t="s">
        <v>243</v>
      </c>
      <c r="V4" s="22" t="s">
        <v>243</v>
      </c>
      <c r="W4" s="22">
        <v>56.07</v>
      </c>
      <c r="X4" s="27">
        <v>28</v>
      </c>
      <c r="Y4" s="27">
        <v>6</v>
      </c>
      <c r="Z4" s="20" t="s">
        <v>17</v>
      </c>
      <c r="AA4" s="22">
        <v>70</v>
      </c>
      <c r="AB4" s="20">
        <v>86</v>
      </c>
      <c r="AC4" s="28">
        <f t="shared" si="0"/>
        <v>16</v>
      </c>
      <c r="AD4" s="20" t="s">
        <v>321</v>
      </c>
    </row>
    <row r="5" spans="1:30" ht="15" customHeight="1" x14ac:dyDescent="0.35">
      <c r="A5" s="20">
        <v>4</v>
      </c>
      <c r="B5" s="34">
        <v>1</v>
      </c>
      <c r="C5" s="20" t="s">
        <v>8</v>
      </c>
      <c r="D5" s="20">
        <v>2015</v>
      </c>
      <c r="E5" s="20" t="s">
        <v>230</v>
      </c>
      <c r="F5" s="20" t="s">
        <v>9</v>
      </c>
      <c r="G5" s="20" t="s">
        <v>10</v>
      </c>
      <c r="H5" s="20" t="s">
        <v>11</v>
      </c>
      <c r="I5" s="20" t="s">
        <v>375</v>
      </c>
      <c r="J5" t="s">
        <v>172</v>
      </c>
      <c r="K5" s="20" t="s">
        <v>209</v>
      </c>
      <c r="L5" s="20">
        <v>1</v>
      </c>
      <c r="M5" s="20">
        <v>1</v>
      </c>
      <c r="N5" s="20" t="s">
        <v>46</v>
      </c>
      <c r="O5" s="20" t="s">
        <v>160</v>
      </c>
      <c r="P5" s="20" t="s">
        <v>14</v>
      </c>
      <c r="Q5" s="20" t="s">
        <v>338</v>
      </c>
      <c r="R5" s="20" t="s">
        <v>15</v>
      </c>
      <c r="S5" s="20" t="s">
        <v>268</v>
      </c>
      <c r="T5" s="20" t="s">
        <v>16</v>
      </c>
      <c r="U5" s="22" t="s">
        <v>243</v>
      </c>
      <c r="V5" s="22" t="s">
        <v>243</v>
      </c>
      <c r="W5" s="22">
        <v>56.07</v>
      </c>
      <c r="X5" s="27">
        <v>28</v>
      </c>
      <c r="Y5" s="27">
        <v>6</v>
      </c>
      <c r="Z5" s="20" t="s">
        <v>17</v>
      </c>
      <c r="AA5" s="22">
        <v>65</v>
      </c>
      <c r="AB5" s="20">
        <v>86</v>
      </c>
      <c r="AC5" s="28">
        <f t="shared" si="0"/>
        <v>21</v>
      </c>
      <c r="AD5" s="20" t="s">
        <v>321</v>
      </c>
    </row>
    <row r="6" spans="1:30" ht="15" customHeight="1" x14ac:dyDescent="0.35">
      <c r="A6" s="35">
        <v>5</v>
      </c>
      <c r="B6" s="34">
        <v>1</v>
      </c>
      <c r="C6" s="20" t="s">
        <v>8</v>
      </c>
      <c r="D6" s="20">
        <v>2015</v>
      </c>
      <c r="E6" s="20" t="s">
        <v>230</v>
      </c>
      <c r="F6" s="20" t="s">
        <v>9</v>
      </c>
      <c r="G6" s="20" t="s">
        <v>10</v>
      </c>
      <c r="H6" s="20" t="s">
        <v>11</v>
      </c>
      <c r="I6" s="20" t="s">
        <v>324</v>
      </c>
      <c r="J6" t="s">
        <v>172</v>
      </c>
      <c r="K6" s="20" t="s">
        <v>209</v>
      </c>
      <c r="L6" s="20">
        <v>1</v>
      </c>
      <c r="M6" s="20">
        <v>1</v>
      </c>
      <c r="N6" s="20" t="s">
        <v>46</v>
      </c>
      <c r="O6" s="20" t="s">
        <v>160</v>
      </c>
      <c r="P6" s="20" t="s">
        <v>14</v>
      </c>
      <c r="Q6" s="20" t="s">
        <v>338</v>
      </c>
      <c r="R6" s="20" t="s">
        <v>15</v>
      </c>
      <c r="S6" s="20" t="s">
        <v>268</v>
      </c>
      <c r="T6" s="20" t="s">
        <v>16</v>
      </c>
      <c r="U6" s="22" t="s">
        <v>243</v>
      </c>
      <c r="V6" s="22" t="s">
        <v>243</v>
      </c>
      <c r="W6" s="22">
        <v>56.07</v>
      </c>
      <c r="X6" s="27">
        <v>28</v>
      </c>
      <c r="Y6" s="27">
        <v>6</v>
      </c>
      <c r="Z6" s="20" t="s">
        <v>17</v>
      </c>
      <c r="AA6" s="22">
        <v>72.42</v>
      </c>
      <c r="AB6" s="20">
        <v>86</v>
      </c>
      <c r="AC6" s="28">
        <f t="shared" si="0"/>
        <v>13.579999999999998</v>
      </c>
      <c r="AD6" s="20" t="s">
        <v>321</v>
      </c>
    </row>
    <row r="7" spans="1:30" ht="15" customHeight="1" x14ac:dyDescent="0.35">
      <c r="A7" s="20">
        <v>6</v>
      </c>
      <c r="B7" s="34">
        <v>1</v>
      </c>
      <c r="C7" s="20" t="s">
        <v>8</v>
      </c>
      <c r="D7" s="20">
        <v>2015</v>
      </c>
      <c r="E7" s="20" t="s">
        <v>230</v>
      </c>
      <c r="F7" s="20" t="s">
        <v>9</v>
      </c>
      <c r="G7" s="20" t="s">
        <v>10</v>
      </c>
      <c r="H7" s="20" t="s">
        <v>11</v>
      </c>
      <c r="I7" s="20" t="s">
        <v>325</v>
      </c>
      <c r="J7" t="s">
        <v>172</v>
      </c>
      <c r="K7" s="20" t="s">
        <v>209</v>
      </c>
      <c r="L7" s="20">
        <v>1</v>
      </c>
      <c r="M7" s="20">
        <v>1</v>
      </c>
      <c r="N7" s="20" t="s">
        <v>46</v>
      </c>
      <c r="O7" s="20" t="s">
        <v>160</v>
      </c>
      <c r="P7" s="20" t="s">
        <v>14</v>
      </c>
      <c r="Q7" s="20" t="s">
        <v>338</v>
      </c>
      <c r="R7" s="20" t="s">
        <v>15</v>
      </c>
      <c r="S7" s="20" t="s">
        <v>268</v>
      </c>
      <c r="T7" s="20" t="s">
        <v>16</v>
      </c>
      <c r="U7" s="22" t="s">
        <v>243</v>
      </c>
      <c r="V7" s="22" t="s">
        <v>243</v>
      </c>
      <c r="W7" s="22">
        <v>56.07</v>
      </c>
      <c r="X7" s="27">
        <v>3.14</v>
      </c>
      <c r="Y7" s="27">
        <v>6</v>
      </c>
      <c r="Z7" s="20" t="s">
        <v>17</v>
      </c>
      <c r="AA7" s="22">
        <v>66.290000000000006</v>
      </c>
      <c r="AB7" s="20">
        <v>86</v>
      </c>
      <c r="AC7" s="28">
        <f t="shared" si="0"/>
        <v>19.709999999999994</v>
      </c>
      <c r="AD7" s="20" t="s">
        <v>321</v>
      </c>
    </row>
    <row r="8" spans="1:30" ht="15" customHeight="1" x14ac:dyDescent="0.35">
      <c r="A8" s="20">
        <v>7</v>
      </c>
      <c r="B8" s="34">
        <v>2</v>
      </c>
      <c r="C8" s="20" t="s">
        <v>18</v>
      </c>
      <c r="D8" s="20">
        <v>2013</v>
      </c>
      <c r="E8" s="20" t="s">
        <v>231</v>
      </c>
      <c r="F8" s="20" t="s">
        <v>19</v>
      </c>
      <c r="G8" s="20" t="s">
        <v>20</v>
      </c>
      <c r="H8" s="20" t="s">
        <v>21</v>
      </c>
      <c r="I8" s="20" t="s">
        <v>326</v>
      </c>
      <c r="J8" t="s">
        <v>172</v>
      </c>
      <c r="K8" s="20" t="s">
        <v>209</v>
      </c>
      <c r="L8" s="20">
        <v>529</v>
      </c>
      <c r="M8" s="20">
        <v>1</v>
      </c>
      <c r="N8" s="20" t="s">
        <v>46</v>
      </c>
      <c r="O8" s="20" t="s">
        <v>160</v>
      </c>
      <c r="P8" s="20" t="s">
        <v>23</v>
      </c>
      <c r="Q8" s="20" t="s">
        <v>339</v>
      </c>
      <c r="R8" s="20" t="s">
        <v>423</v>
      </c>
      <c r="S8" s="20" t="s">
        <v>193</v>
      </c>
      <c r="T8" s="20" t="s">
        <v>24</v>
      </c>
      <c r="U8" s="22" t="s">
        <v>297</v>
      </c>
      <c r="V8" s="22" t="s">
        <v>426</v>
      </c>
      <c r="W8" s="22">
        <v>400</v>
      </c>
      <c r="X8" s="27">
        <v>100</v>
      </c>
      <c r="Y8" s="27">
        <v>4</v>
      </c>
      <c r="Z8" s="20" t="s">
        <v>272</v>
      </c>
      <c r="AA8" s="22">
        <v>31</v>
      </c>
      <c r="AB8" s="20">
        <v>86</v>
      </c>
      <c r="AC8" s="28">
        <f t="shared" si="0"/>
        <v>55</v>
      </c>
      <c r="AD8" s="20" t="s">
        <v>321</v>
      </c>
    </row>
    <row r="9" spans="1:30" ht="15" customHeight="1" x14ac:dyDescent="0.35">
      <c r="A9" s="20">
        <v>8</v>
      </c>
      <c r="B9" s="34">
        <v>3</v>
      </c>
      <c r="C9" s="20" t="s">
        <v>25</v>
      </c>
      <c r="D9" s="20">
        <v>2014</v>
      </c>
      <c r="E9" s="20" t="s">
        <v>232</v>
      </c>
      <c r="F9" s="20" t="s">
        <v>26</v>
      </c>
      <c r="G9" s="20" t="s">
        <v>27</v>
      </c>
      <c r="H9" s="20" t="s">
        <v>28</v>
      </c>
      <c r="I9" s="20" t="s">
        <v>333</v>
      </c>
      <c r="J9" t="s">
        <v>427</v>
      </c>
      <c r="K9" s="20" t="s">
        <v>209</v>
      </c>
      <c r="L9" s="28">
        <v>25000</v>
      </c>
      <c r="M9" s="20">
        <v>212</v>
      </c>
      <c r="N9" s="20" t="s">
        <v>166</v>
      </c>
      <c r="O9" s="20" t="s">
        <v>160</v>
      </c>
      <c r="P9" s="20" t="s">
        <v>357</v>
      </c>
      <c r="Q9" s="20" t="s">
        <v>340</v>
      </c>
      <c r="R9" s="20" t="s">
        <v>423</v>
      </c>
      <c r="S9" s="20" t="s">
        <v>193</v>
      </c>
      <c r="T9" s="20" t="s">
        <v>24</v>
      </c>
      <c r="U9" s="22" t="s">
        <v>242</v>
      </c>
      <c r="V9" s="22" t="s">
        <v>242</v>
      </c>
      <c r="W9" s="22">
        <v>1315460</v>
      </c>
      <c r="X9" s="27">
        <v>2</v>
      </c>
      <c r="Y9" s="27">
        <v>79</v>
      </c>
      <c r="Z9" s="20" t="s">
        <v>29</v>
      </c>
      <c r="AA9" s="22">
        <v>28.5</v>
      </c>
      <c r="AB9" s="20">
        <v>100</v>
      </c>
      <c r="AC9" s="28">
        <f t="shared" si="0"/>
        <v>71.5</v>
      </c>
      <c r="AD9" s="20" t="s">
        <v>321</v>
      </c>
    </row>
    <row r="10" spans="1:30" ht="15" customHeight="1" x14ac:dyDescent="0.35">
      <c r="A10" s="35">
        <v>9</v>
      </c>
      <c r="B10" s="34">
        <v>3</v>
      </c>
      <c r="C10" s="20" t="s">
        <v>25</v>
      </c>
      <c r="D10" s="20">
        <v>2014</v>
      </c>
      <c r="E10" s="20" t="s">
        <v>232</v>
      </c>
      <c r="F10" s="20" t="s">
        <v>26</v>
      </c>
      <c r="G10" s="20" t="s">
        <v>27</v>
      </c>
      <c r="H10" s="20" t="s">
        <v>28</v>
      </c>
      <c r="I10" s="20" t="s">
        <v>333</v>
      </c>
      <c r="J10" t="s">
        <v>427</v>
      </c>
      <c r="K10" s="20" t="s">
        <v>209</v>
      </c>
      <c r="L10" s="28">
        <v>25000</v>
      </c>
      <c r="M10" s="20">
        <v>212</v>
      </c>
      <c r="N10" s="20" t="s">
        <v>166</v>
      </c>
      <c r="O10" s="20" t="s">
        <v>160</v>
      </c>
      <c r="P10" s="20" t="s">
        <v>356</v>
      </c>
      <c r="Q10" s="20" t="s">
        <v>341</v>
      </c>
      <c r="R10" s="20" t="s">
        <v>423</v>
      </c>
      <c r="S10" s="20" t="s">
        <v>193</v>
      </c>
      <c r="T10" s="20" t="s">
        <v>24</v>
      </c>
      <c r="U10" s="22" t="s">
        <v>242</v>
      </c>
      <c r="V10" s="22" t="s">
        <v>242</v>
      </c>
      <c r="W10" s="22">
        <v>1315460</v>
      </c>
      <c r="X10" s="27">
        <v>2</v>
      </c>
      <c r="Y10" s="27">
        <v>79</v>
      </c>
      <c r="Z10" s="20" t="s">
        <v>29</v>
      </c>
      <c r="AA10" s="22">
        <v>30</v>
      </c>
      <c r="AB10" s="20">
        <v>100</v>
      </c>
      <c r="AC10" s="28">
        <f t="shared" si="0"/>
        <v>70</v>
      </c>
      <c r="AD10" s="20" t="s">
        <v>321</v>
      </c>
    </row>
    <row r="11" spans="1:30" ht="15" customHeight="1" x14ac:dyDescent="0.35">
      <c r="A11" s="20">
        <v>10</v>
      </c>
      <c r="B11" s="34">
        <v>4</v>
      </c>
      <c r="C11" s="20" t="s">
        <v>30</v>
      </c>
      <c r="D11" s="20">
        <v>2017</v>
      </c>
      <c r="E11" s="20" t="s">
        <v>233</v>
      </c>
      <c r="F11" s="20" t="s">
        <v>31</v>
      </c>
      <c r="G11" s="20" t="s">
        <v>32</v>
      </c>
      <c r="H11" s="20" t="s">
        <v>33</v>
      </c>
      <c r="I11" s="20" t="s">
        <v>332</v>
      </c>
      <c r="J11" t="s">
        <v>172</v>
      </c>
      <c r="K11" s="20" t="s">
        <v>210</v>
      </c>
      <c r="L11" s="20" t="s">
        <v>204</v>
      </c>
      <c r="M11" s="20">
        <v>29</v>
      </c>
      <c r="N11" s="20" t="s">
        <v>166</v>
      </c>
      <c r="O11" s="20" t="s">
        <v>160</v>
      </c>
      <c r="P11" s="20" t="s">
        <v>342</v>
      </c>
      <c r="Q11" s="20" t="s">
        <v>342</v>
      </c>
      <c r="R11" s="20" t="s">
        <v>423</v>
      </c>
      <c r="S11" s="20" t="s">
        <v>193</v>
      </c>
      <c r="T11" s="20" t="s">
        <v>24</v>
      </c>
      <c r="U11" s="22" t="s">
        <v>358</v>
      </c>
      <c r="V11" s="22" t="s">
        <v>358</v>
      </c>
      <c r="W11" s="22">
        <v>130000</v>
      </c>
      <c r="X11" s="27">
        <v>12.6</v>
      </c>
      <c r="Y11" s="27">
        <v>22</v>
      </c>
      <c r="Z11" s="20" t="s">
        <v>273</v>
      </c>
      <c r="AA11" s="22">
        <v>45</v>
      </c>
      <c r="AB11" s="20">
        <v>96</v>
      </c>
      <c r="AC11" s="28">
        <f t="shared" si="0"/>
        <v>51</v>
      </c>
      <c r="AD11" s="20" t="s">
        <v>321</v>
      </c>
    </row>
    <row r="12" spans="1:30" ht="15.5" customHeight="1" x14ac:dyDescent="0.35">
      <c r="A12" s="20">
        <v>11</v>
      </c>
      <c r="B12" s="34">
        <v>5</v>
      </c>
      <c r="C12" s="20" t="s">
        <v>34</v>
      </c>
      <c r="D12" s="20">
        <v>2017</v>
      </c>
      <c r="E12" s="20" t="s">
        <v>249</v>
      </c>
      <c r="F12" s="20" t="s">
        <v>35</v>
      </c>
      <c r="G12" s="20" t="s">
        <v>36</v>
      </c>
      <c r="H12" s="20" t="s">
        <v>37</v>
      </c>
      <c r="I12" s="20" t="s">
        <v>376</v>
      </c>
      <c r="J12" t="s">
        <v>174</v>
      </c>
      <c r="K12" s="20" t="s">
        <v>209</v>
      </c>
      <c r="L12" s="20">
        <v>1950</v>
      </c>
      <c r="M12" s="20">
        <v>507</v>
      </c>
      <c r="N12" s="20" t="s">
        <v>166</v>
      </c>
      <c r="O12" s="20" t="s">
        <v>174</v>
      </c>
      <c r="P12" s="20" t="s">
        <v>70</v>
      </c>
      <c r="Q12" s="20" t="s">
        <v>343</v>
      </c>
      <c r="R12" s="20" t="s">
        <v>423</v>
      </c>
      <c r="S12" s="20" t="s">
        <v>193</v>
      </c>
      <c r="T12" s="20" t="s">
        <v>24</v>
      </c>
      <c r="U12" s="22" t="s">
        <v>245</v>
      </c>
      <c r="V12" s="22" t="s">
        <v>245</v>
      </c>
      <c r="W12" s="22">
        <v>3500</v>
      </c>
      <c r="X12" s="27">
        <v>3.14</v>
      </c>
      <c r="Y12" s="27">
        <v>20</v>
      </c>
      <c r="Z12" s="20" t="s">
        <v>273</v>
      </c>
      <c r="AA12" s="22">
        <v>19.5</v>
      </c>
      <c r="AB12" s="20">
        <v>93</v>
      </c>
      <c r="AC12" s="28">
        <f t="shared" si="0"/>
        <v>73.5</v>
      </c>
      <c r="AD12" s="20" t="s">
        <v>321</v>
      </c>
    </row>
    <row r="13" spans="1:30" ht="15" customHeight="1" x14ac:dyDescent="0.35">
      <c r="A13" s="20">
        <v>12</v>
      </c>
      <c r="B13" s="34">
        <v>5</v>
      </c>
      <c r="C13" s="20" t="s">
        <v>34</v>
      </c>
      <c r="D13" s="20">
        <v>2017</v>
      </c>
      <c r="E13" s="20" t="s">
        <v>249</v>
      </c>
      <c r="F13" s="20" t="s">
        <v>35</v>
      </c>
      <c r="G13" s="20" t="s">
        <v>36</v>
      </c>
      <c r="H13" s="20" t="s">
        <v>37</v>
      </c>
      <c r="I13" s="20" t="s">
        <v>377</v>
      </c>
      <c r="J13" t="s">
        <v>174</v>
      </c>
      <c r="K13" s="20" t="s">
        <v>209</v>
      </c>
      <c r="L13" s="20">
        <v>3397</v>
      </c>
      <c r="M13" s="20">
        <v>441</v>
      </c>
      <c r="N13" s="20" t="s">
        <v>166</v>
      </c>
      <c r="O13" s="20" t="s">
        <v>174</v>
      </c>
      <c r="P13" s="20" t="s">
        <v>70</v>
      </c>
      <c r="Q13" s="20" t="s">
        <v>343</v>
      </c>
      <c r="R13" s="20" t="s">
        <v>423</v>
      </c>
      <c r="S13" s="20" t="s">
        <v>193</v>
      </c>
      <c r="T13" s="20" t="s">
        <v>24</v>
      </c>
      <c r="U13" s="22" t="s">
        <v>245</v>
      </c>
      <c r="V13" s="22" t="s">
        <v>245</v>
      </c>
      <c r="W13" s="22">
        <v>3500</v>
      </c>
      <c r="X13" s="27">
        <v>3.14</v>
      </c>
      <c r="Y13" s="27">
        <v>20</v>
      </c>
      <c r="Z13" s="20" t="s">
        <v>273</v>
      </c>
      <c r="AA13" s="22">
        <v>36.4</v>
      </c>
      <c r="AB13" s="20">
        <v>93</v>
      </c>
      <c r="AC13" s="28">
        <f t="shared" si="0"/>
        <v>56.6</v>
      </c>
      <c r="AD13" s="20" t="s">
        <v>321</v>
      </c>
    </row>
    <row r="14" spans="1:30" ht="15" customHeight="1" x14ac:dyDescent="0.35">
      <c r="A14" s="35">
        <v>13</v>
      </c>
      <c r="B14" s="34">
        <v>6</v>
      </c>
      <c r="C14" s="20" t="s">
        <v>38</v>
      </c>
      <c r="D14" s="20">
        <v>2017</v>
      </c>
      <c r="E14" s="20" t="s">
        <v>248</v>
      </c>
      <c r="F14" s="20" t="s">
        <v>39</v>
      </c>
      <c r="G14" s="20" t="s">
        <v>40</v>
      </c>
      <c r="H14" s="20" t="s">
        <v>41</v>
      </c>
      <c r="I14" s="20" t="s">
        <v>378</v>
      </c>
      <c r="J14" t="s">
        <v>174</v>
      </c>
      <c r="K14" s="20" t="s">
        <v>210</v>
      </c>
      <c r="L14" s="20">
        <v>1472</v>
      </c>
      <c r="M14" s="20">
        <v>18</v>
      </c>
      <c r="N14" s="20" t="s">
        <v>166</v>
      </c>
      <c r="O14" s="20" t="s">
        <v>174</v>
      </c>
      <c r="P14" s="20" t="s">
        <v>348</v>
      </c>
      <c r="Q14" s="20" t="s">
        <v>338</v>
      </c>
      <c r="R14" s="20" t="s">
        <v>423</v>
      </c>
      <c r="S14" s="20" t="s">
        <v>193</v>
      </c>
      <c r="T14" s="20" t="s">
        <v>24</v>
      </c>
      <c r="U14" s="22" t="s">
        <v>242</v>
      </c>
      <c r="V14" s="22" t="s">
        <v>242</v>
      </c>
      <c r="W14" s="22">
        <v>350</v>
      </c>
      <c r="X14" s="27">
        <v>16</v>
      </c>
      <c r="Y14" s="27">
        <v>9</v>
      </c>
      <c r="Z14" s="20" t="s">
        <v>274</v>
      </c>
      <c r="AA14" s="22">
        <v>39.200000000000003</v>
      </c>
      <c r="AB14" s="20">
        <v>71</v>
      </c>
      <c r="AC14" s="28">
        <f t="shared" si="0"/>
        <v>31.799999999999997</v>
      </c>
      <c r="AD14" s="20" t="s">
        <v>321</v>
      </c>
    </row>
    <row r="15" spans="1:30" ht="15" customHeight="1" x14ac:dyDescent="0.35">
      <c r="A15" s="20">
        <v>14</v>
      </c>
      <c r="B15" s="34">
        <v>6</v>
      </c>
      <c r="C15" s="20" t="s">
        <v>38</v>
      </c>
      <c r="D15" s="20">
        <v>2017</v>
      </c>
      <c r="E15" s="20" t="s">
        <v>248</v>
      </c>
      <c r="F15" s="20" t="s">
        <v>39</v>
      </c>
      <c r="G15" s="20" t="s">
        <v>40</v>
      </c>
      <c r="H15" s="20" t="s">
        <v>41</v>
      </c>
      <c r="I15" s="20" t="s">
        <v>379</v>
      </c>
      <c r="J15" t="s">
        <v>174</v>
      </c>
      <c r="K15" s="20" t="s">
        <v>210</v>
      </c>
      <c r="L15" s="20">
        <v>1472</v>
      </c>
      <c r="M15" s="20">
        <v>18</v>
      </c>
      <c r="N15" s="20" t="s">
        <v>166</v>
      </c>
      <c r="O15" s="20" t="s">
        <v>174</v>
      </c>
      <c r="P15" s="20" t="s">
        <v>348</v>
      </c>
      <c r="Q15" s="20" t="s">
        <v>338</v>
      </c>
      <c r="R15" s="20" t="s">
        <v>423</v>
      </c>
      <c r="S15" s="20" t="s">
        <v>193</v>
      </c>
      <c r="T15" s="20" t="s">
        <v>24</v>
      </c>
      <c r="U15" s="22" t="s">
        <v>242</v>
      </c>
      <c r="V15" s="22" t="s">
        <v>242</v>
      </c>
      <c r="W15" s="22">
        <v>350</v>
      </c>
      <c r="X15" s="27">
        <v>16</v>
      </c>
      <c r="Y15" s="27">
        <v>9</v>
      </c>
      <c r="Z15" s="20" t="s">
        <v>274</v>
      </c>
      <c r="AA15" s="22">
        <v>39.6</v>
      </c>
      <c r="AB15" s="20">
        <v>71</v>
      </c>
      <c r="AC15" s="28">
        <f t="shared" si="0"/>
        <v>31.4</v>
      </c>
      <c r="AD15" s="20" t="s">
        <v>321</v>
      </c>
    </row>
    <row r="16" spans="1:30" ht="15" customHeight="1" x14ac:dyDescent="0.35">
      <c r="A16" s="20">
        <v>15</v>
      </c>
      <c r="B16" s="34">
        <v>6</v>
      </c>
      <c r="C16" s="20" t="s">
        <v>38</v>
      </c>
      <c r="D16" s="20">
        <v>2017</v>
      </c>
      <c r="E16" s="20" t="s">
        <v>248</v>
      </c>
      <c r="F16" s="20" t="s">
        <v>39</v>
      </c>
      <c r="G16" s="20" t="s">
        <v>40</v>
      </c>
      <c r="H16" s="20" t="s">
        <v>41</v>
      </c>
      <c r="I16" s="21" t="s">
        <v>335</v>
      </c>
      <c r="J16" t="s">
        <v>174</v>
      </c>
      <c r="K16" s="20" t="s">
        <v>210</v>
      </c>
      <c r="L16" s="20">
        <v>66</v>
      </c>
      <c r="M16" s="20">
        <v>2</v>
      </c>
      <c r="N16" s="20" t="s">
        <v>46</v>
      </c>
      <c r="O16" s="20" t="s">
        <v>174</v>
      </c>
      <c r="P16" s="20" t="s">
        <v>342</v>
      </c>
      <c r="Q16" s="20" t="s">
        <v>342</v>
      </c>
      <c r="R16" s="20" t="s">
        <v>423</v>
      </c>
      <c r="S16" s="20" t="s">
        <v>193</v>
      </c>
      <c r="T16" s="20" t="s">
        <v>24</v>
      </c>
      <c r="U16" s="22" t="s">
        <v>298</v>
      </c>
      <c r="V16" s="22" t="s">
        <v>426</v>
      </c>
      <c r="W16" s="22">
        <v>350</v>
      </c>
      <c r="X16" s="27">
        <v>16</v>
      </c>
      <c r="Y16" s="27">
        <v>9</v>
      </c>
      <c r="Z16" s="20" t="s">
        <v>274</v>
      </c>
      <c r="AA16" s="22">
        <v>50</v>
      </c>
      <c r="AB16" s="20">
        <v>71</v>
      </c>
      <c r="AC16" s="28">
        <f t="shared" si="0"/>
        <v>21</v>
      </c>
      <c r="AD16" s="20" t="s">
        <v>321</v>
      </c>
    </row>
    <row r="17" spans="1:30" ht="15" customHeight="1" x14ac:dyDescent="0.35">
      <c r="A17" s="20">
        <v>16</v>
      </c>
      <c r="B17" s="34">
        <v>7</v>
      </c>
      <c r="C17" s="20" t="s">
        <v>42</v>
      </c>
      <c r="D17" s="20">
        <v>2006</v>
      </c>
      <c r="E17" s="20" t="s">
        <v>234</v>
      </c>
      <c r="F17" s="20" t="s">
        <v>43</v>
      </c>
      <c r="G17" s="20" t="s">
        <v>44</v>
      </c>
      <c r="H17" s="20" t="s">
        <v>45</v>
      </c>
      <c r="I17" s="20" t="s">
        <v>327</v>
      </c>
      <c r="J17" t="s">
        <v>174</v>
      </c>
      <c r="K17" s="20" t="s">
        <v>209</v>
      </c>
      <c r="L17" s="20">
        <v>1</v>
      </c>
      <c r="M17" s="20">
        <v>10</v>
      </c>
      <c r="N17" s="20" t="s">
        <v>166</v>
      </c>
      <c r="O17" s="20" t="s">
        <v>174</v>
      </c>
      <c r="P17" s="20" t="s">
        <v>348</v>
      </c>
      <c r="Q17" s="20" t="s">
        <v>338</v>
      </c>
      <c r="R17" s="20" t="s">
        <v>386</v>
      </c>
      <c r="S17" s="20" t="s">
        <v>194</v>
      </c>
      <c r="T17" s="20" t="s">
        <v>47</v>
      </c>
      <c r="U17" s="22" t="s">
        <v>359</v>
      </c>
      <c r="V17" s="22" t="s">
        <v>426</v>
      </c>
      <c r="W17" s="22">
        <v>196.5</v>
      </c>
      <c r="X17" s="27">
        <v>0.16</v>
      </c>
      <c r="Y17" s="27">
        <v>400</v>
      </c>
      <c r="Z17" s="20" t="s">
        <v>48</v>
      </c>
      <c r="AA17" s="22">
        <v>80</v>
      </c>
      <c r="AB17" s="20">
        <v>100</v>
      </c>
      <c r="AC17" s="28">
        <f t="shared" si="0"/>
        <v>20</v>
      </c>
      <c r="AD17" s="20" t="s">
        <v>321</v>
      </c>
    </row>
    <row r="18" spans="1:30" ht="13.5" customHeight="1" x14ac:dyDescent="0.35">
      <c r="A18" s="35">
        <v>17</v>
      </c>
      <c r="B18" s="34">
        <v>7</v>
      </c>
      <c r="C18" s="20" t="s">
        <v>42</v>
      </c>
      <c r="D18" s="20">
        <v>2006</v>
      </c>
      <c r="E18" s="20" t="s">
        <v>234</v>
      </c>
      <c r="F18" s="20" t="s">
        <v>43</v>
      </c>
      <c r="G18" s="20" t="s">
        <v>44</v>
      </c>
      <c r="H18" s="20" t="s">
        <v>45</v>
      </c>
      <c r="I18" s="20" t="s">
        <v>327</v>
      </c>
      <c r="J18" t="s">
        <v>174</v>
      </c>
      <c r="K18" s="20" t="s">
        <v>209</v>
      </c>
      <c r="L18" s="20">
        <v>1</v>
      </c>
      <c r="M18" s="20">
        <v>10</v>
      </c>
      <c r="N18" s="20" t="s">
        <v>166</v>
      </c>
      <c r="O18" s="20" t="s">
        <v>174</v>
      </c>
      <c r="P18" s="20" t="s">
        <v>49</v>
      </c>
      <c r="Q18" s="20" t="s">
        <v>342</v>
      </c>
      <c r="R18" s="20" t="s">
        <v>386</v>
      </c>
      <c r="S18" s="20" t="s">
        <v>194</v>
      </c>
      <c r="T18" s="20" t="s">
        <v>47</v>
      </c>
      <c r="U18" s="22" t="s">
        <v>359</v>
      </c>
      <c r="V18" s="22" t="s">
        <v>426</v>
      </c>
      <c r="W18" s="22">
        <v>196.5</v>
      </c>
      <c r="X18" s="27">
        <v>0.16</v>
      </c>
      <c r="Y18" s="27">
        <v>400</v>
      </c>
      <c r="Z18" s="20" t="s">
        <v>48</v>
      </c>
      <c r="AA18" s="22">
        <v>20</v>
      </c>
      <c r="AB18" s="20">
        <v>100</v>
      </c>
      <c r="AC18" s="28">
        <f t="shared" si="0"/>
        <v>80</v>
      </c>
      <c r="AD18" s="20" t="s">
        <v>321</v>
      </c>
    </row>
    <row r="19" spans="1:30" ht="15" customHeight="1" x14ac:dyDescent="0.35">
      <c r="A19" s="20">
        <v>18</v>
      </c>
      <c r="B19" s="34">
        <v>8</v>
      </c>
      <c r="C19" s="20" t="s">
        <v>50</v>
      </c>
      <c r="D19" s="20">
        <v>2018</v>
      </c>
      <c r="E19" s="20" t="s">
        <v>235</v>
      </c>
      <c r="F19" s="20" t="s">
        <v>51</v>
      </c>
      <c r="G19" s="20" t="s">
        <v>52</v>
      </c>
      <c r="H19" s="20" t="s">
        <v>53</v>
      </c>
      <c r="I19" s="20" t="s">
        <v>380</v>
      </c>
      <c r="J19" t="s">
        <v>167</v>
      </c>
      <c r="K19" s="20" t="s">
        <v>210</v>
      </c>
      <c r="L19" s="20" t="s">
        <v>204</v>
      </c>
      <c r="M19" s="20">
        <v>156</v>
      </c>
      <c r="N19" s="20" t="s">
        <v>166</v>
      </c>
      <c r="O19" s="20" t="s">
        <v>160</v>
      </c>
      <c r="P19" s="20" t="s">
        <v>356</v>
      </c>
      <c r="Q19" s="20" t="s">
        <v>341</v>
      </c>
      <c r="R19" s="20" t="s">
        <v>423</v>
      </c>
      <c r="S19" s="20" t="s">
        <v>193</v>
      </c>
      <c r="T19" s="20" t="s">
        <v>24</v>
      </c>
      <c r="U19" s="22" t="s">
        <v>242</v>
      </c>
      <c r="V19" s="22" t="s">
        <v>242</v>
      </c>
      <c r="W19" s="22">
        <v>2000</v>
      </c>
      <c r="X19" s="27">
        <v>12.5</v>
      </c>
      <c r="Y19" s="27">
        <v>23</v>
      </c>
      <c r="Z19" s="20" t="s">
        <v>275</v>
      </c>
      <c r="AA19" s="22">
        <v>24.4</v>
      </c>
      <c r="AB19" s="20">
        <v>58</v>
      </c>
      <c r="AC19" s="28">
        <f t="shared" si="0"/>
        <v>33.6</v>
      </c>
      <c r="AD19" s="20" t="s">
        <v>321</v>
      </c>
    </row>
    <row r="20" spans="1:30" ht="15" customHeight="1" x14ac:dyDescent="0.35">
      <c r="A20" s="20">
        <v>19</v>
      </c>
      <c r="B20" s="34">
        <v>8</v>
      </c>
      <c r="C20" s="20" t="s">
        <v>50</v>
      </c>
      <c r="D20" s="20">
        <v>2018</v>
      </c>
      <c r="E20" s="20" t="s">
        <v>235</v>
      </c>
      <c r="F20" s="20" t="s">
        <v>51</v>
      </c>
      <c r="G20" s="20" t="s">
        <v>52</v>
      </c>
      <c r="H20" s="20" t="s">
        <v>53</v>
      </c>
      <c r="I20" s="20" t="s">
        <v>380</v>
      </c>
      <c r="J20" t="s">
        <v>167</v>
      </c>
      <c r="K20" s="20" t="s">
        <v>210</v>
      </c>
      <c r="L20" s="20" t="s">
        <v>204</v>
      </c>
      <c r="M20" s="20">
        <v>156</v>
      </c>
      <c r="N20" s="20" t="s">
        <v>166</v>
      </c>
      <c r="O20" s="20" t="s">
        <v>160</v>
      </c>
      <c r="P20" s="20" t="s">
        <v>356</v>
      </c>
      <c r="Q20" s="20" t="s">
        <v>341</v>
      </c>
      <c r="R20" s="20" t="s">
        <v>423</v>
      </c>
      <c r="S20" s="20" t="s">
        <v>193</v>
      </c>
      <c r="T20" s="20" t="s">
        <v>24</v>
      </c>
      <c r="U20" s="22" t="s">
        <v>242</v>
      </c>
      <c r="V20" s="22" t="s">
        <v>242</v>
      </c>
      <c r="W20" s="22">
        <v>2000</v>
      </c>
      <c r="X20" s="27">
        <v>12.5</v>
      </c>
      <c r="Y20" s="27">
        <v>23</v>
      </c>
      <c r="Z20" s="20" t="s">
        <v>276</v>
      </c>
      <c r="AA20" s="22">
        <v>30</v>
      </c>
      <c r="AB20" s="20">
        <v>54</v>
      </c>
      <c r="AC20" s="28">
        <f t="shared" si="0"/>
        <v>24</v>
      </c>
      <c r="AD20" s="20" t="s">
        <v>321</v>
      </c>
    </row>
    <row r="21" spans="1:30" ht="15" customHeight="1" x14ac:dyDescent="0.35">
      <c r="A21" s="20">
        <v>20</v>
      </c>
      <c r="B21" s="34">
        <v>8</v>
      </c>
      <c r="C21" s="20" t="s">
        <v>50</v>
      </c>
      <c r="D21" s="20">
        <v>2018</v>
      </c>
      <c r="E21" s="20" t="s">
        <v>235</v>
      </c>
      <c r="F21" s="20" t="s">
        <v>51</v>
      </c>
      <c r="G21" s="20" t="s">
        <v>52</v>
      </c>
      <c r="H21" s="20" t="s">
        <v>53</v>
      </c>
      <c r="I21" s="20" t="s">
        <v>380</v>
      </c>
      <c r="J21" s="37" t="s">
        <v>167</v>
      </c>
      <c r="K21" s="20" t="s">
        <v>210</v>
      </c>
      <c r="L21" s="20" t="s">
        <v>204</v>
      </c>
      <c r="M21" s="20">
        <v>156</v>
      </c>
      <c r="N21" s="20" t="s">
        <v>166</v>
      </c>
      <c r="O21" s="20" t="s">
        <v>160</v>
      </c>
      <c r="P21" s="20" t="s">
        <v>54</v>
      </c>
      <c r="Q21" s="20" t="s">
        <v>343</v>
      </c>
      <c r="R21" s="20" t="s">
        <v>423</v>
      </c>
      <c r="S21" s="20" t="s">
        <v>193</v>
      </c>
      <c r="T21" s="20" t="s">
        <v>24</v>
      </c>
      <c r="U21" s="22" t="s">
        <v>242</v>
      </c>
      <c r="V21" s="22" t="s">
        <v>242</v>
      </c>
      <c r="W21" s="22">
        <v>2500</v>
      </c>
      <c r="X21" s="22">
        <v>12.5</v>
      </c>
      <c r="Y21" s="22">
        <v>23</v>
      </c>
      <c r="Z21" s="20" t="s">
        <v>275</v>
      </c>
      <c r="AA21" s="22">
        <v>19.100000000000001</v>
      </c>
      <c r="AB21" s="20">
        <v>58</v>
      </c>
      <c r="AC21" s="28">
        <f t="shared" si="0"/>
        <v>38.9</v>
      </c>
      <c r="AD21" s="20" t="s">
        <v>321</v>
      </c>
    </row>
    <row r="22" spans="1:30" ht="15" customHeight="1" x14ac:dyDescent="0.35">
      <c r="A22" s="35">
        <v>21</v>
      </c>
      <c r="B22" s="34">
        <v>8</v>
      </c>
      <c r="C22" s="20" t="s">
        <v>50</v>
      </c>
      <c r="D22" s="20">
        <v>2018</v>
      </c>
      <c r="E22" s="20" t="s">
        <v>235</v>
      </c>
      <c r="F22" s="20" t="s">
        <v>51</v>
      </c>
      <c r="G22" s="20" t="s">
        <v>52</v>
      </c>
      <c r="H22" s="20" t="s">
        <v>53</v>
      </c>
      <c r="I22" s="20" t="s">
        <v>380</v>
      </c>
      <c r="J22" s="37" t="s">
        <v>167</v>
      </c>
      <c r="K22" s="20" t="s">
        <v>210</v>
      </c>
      <c r="L22" s="20" t="s">
        <v>204</v>
      </c>
      <c r="M22" s="20">
        <v>156</v>
      </c>
      <c r="N22" s="20" t="s">
        <v>166</v>
      </c>
      <c r="O22" s="20" t="s">
        <v>160</v>
      </c>
      <c r="P22" s="20" t="s">
        <v>54</v>
      </c>
      <c r="Q22" s="20" t="s">
        <v>343</v>
      </c>
      <c r="R22" s="20" t="s">
        <v>423</v>
      </c>
      <c r="S22" s="20" t="s">
        <v>193</v>
      </c>
      <c r="T22" s="20" t="s">
        <v>24</v>
      </c>
      <c r="U22" s="22" t="s">
        <v>242</v>
      </c>
      <c r="V22" s="22" t="s">
        <v>242</v>
      </c>
      <c r="W22" s="22">
        <v>3000</v>
      </c>
      <c r="X22" s="22">
        <v>12.5</v>
      </c>
      <c r="Y22" s="22">
        <v>23</v>
      </c>
      <c r="Z22" s="20" t="s">
        <v>276</v>
      </c>
      <c r="AA22" s="22">
        <v>34.700000000000003</v>
      </c>
      <c r="AB22" s="20">
        <v>54</v>
      </c>
      <c r="AC22" s="28">
        <f t="shared" si="0"/>
        <v>19.299999999999997</v>
      </c>
      <c r="AD22" s="20" t="s">
        <v>321</v>
      </c>
    </row>
    <row r="23" spans="1:30" ht="15" customHeight="1" x14ac:dyDescent="0.35">
      <c r="A23" s="20">
        <v>22</v>
      </c>
      <c r="B23" s="34">
        <v>8</v>
      </c>
      <c r="C23" s="20" t="s">
        <v>50</v>
      </c>
      <c r="D23" s="20">
        <v>2018</v>
      </c>
      <c r="E23" s="20" t="s">
        <v>235</v>
      </c>
      <c r="F23" s="20" t="s">
        <v>51</v>
      </c>
      <c r="G23" s="20" t="s">
        <v>52</v>
      </c>
      <c r="H23" s="20" t="s">
        <v>53</v>
      </c>
      <c r="I23" s="20" t="s">
        <v>380</v>
      </c>
      <c r="J23" s="20" t="s">
        <v>167</v>
      </c>
      <c r="K23" s="20" t="s">
        <v>210</v>
      </c>
      <c r="L23" s="20" t="s">
        <v>204</v>
      </c>
      <c r="M23" s="20">
        <v>156</v>
      </c>
      <c r="N23" s="20" t="s">
        <v>166</v>
      </c>
      <c r="O23" s="20" t="s">
        <v>160</v>
      </c>
      <c r="P23" s="20" t="s">
        <v>355</v>
      </c>
      <c r="Q23" s="20" t="s">
        <v>344</v>
      </c>
      <c r="R23" s="20" t="s">
        <v>423</v>
      </c>
      <c r="S23" s="20" t="s">
        <v>193</v>
      </c>
      <c r="T23" s="20" t="s">
        <v>24</v>
      </c>
      <c r="U23" s="22" t="s">
        <v>242</v>
      </c>
      <c r="V23" s="22" t="s">
        <v>426</v>
      </c>
      <c r="W23" s="22">
        <v>3000</v>
      </c>
      <c r="X23" s="22">
        <v>12.5</v>
      </c>
      <c r="Y23" s="22">
        <v>23</v>
      </c>
      <c r="Z23" s="20" t="s">
        <v>275</v>
      </c>
      <c r="AA23" s="22">
        <v>20</v>
      </c>
      <c r="AB23" s="20">
        <v>58</v>
      </c>
      <c r="AC23" s="28">
        <f t="shared" si="0"/>
        <v>38</v>
      </c>
      <c r="AD23" s="20" t="s">
        <v>321</v>
      </c>
    </row>
    <row r="24" spans="1:30" ht="15" customHeight="1" x14ac:dyDescent="0.35">
      <c r="A24" s="20">
        <v>23</v>
      </c>
      <c r="B24" s="34">
        <v>9</v>
      </c>
      <c r="C24" s="20" t="s">
        <v>55</v>
      </c>
      <c r="D24" s="20">
        <v>2017</v>
      </c>
      <c r="E24" s="20" t="s">
        <v>236</v>
      </c>
      <c r="F24" s="20" t="s">
        <v>56</v>
      </c>
      <c r="G24" s="20" t="s">
        <v>57</v>
      </c>
      <c r="H24" s="20" t="s">
        <v>58</v>
      </c>
      <c r="I24" s="20" t="s">
        <v>381</v>
      </c>
      <c r="J24" t="s">
        <v>174</v>
      </c>
      <c r="K24" s="20" t="s">
        <v>210</v>
      </c>
      <c r="L24" s="20" t="s">
        <v>204</v>
      </c>
      <c r="M24" s="20">
        <v>400</v>
      </c>
      <c r="N24" s="20" t="s">
        <v>166</v>
      </c>
      <c r="O24" s="20" t="s">
        <v>174</v>
      </c>
      <c r="P24" s="20" t="s">
        <v>355</v>
      </c>
      <c r="Q24" s="20" t="s">
        <v>344</v>
      </c>
      <c r="R24" s="20" t="s">
        <v>59</v>
      </c>
      <c r="S24" s="20" t="s">
        <v>195</v>
      </c>
      <c r="T24" s="20" t="s">
        <v>60</v>
      </c>
      <c r="U24" s="22" t="s">
        <v>241</v>
      </c>
      <c r="V24" s="22" t="s">
        <v>241</v>
      </c>
      <c r="W24" s="22">
        <v>100</v>
      </c>
      <c r="X24" s="27">
        <v>100</v>
      </c>
      <c r="Y24" s="27">
        <v>8</v>
      </c>
      <c r="Z24" s="20" t="s">
        <v>61</v>
      </c>
      <c r="AA24" s="22">
        <v>34.700000000000003</v>
      </c>
      <c r="AB24" s="20">
        <v>90</v>
      </c>
      <c r="AC24" s="28">
        <f t="shared" si="0"/>
        <v>55.3</v>
      </c>
      <c r="AD24" s="20" t="s">
        <v>321</v>
      </c>
    </row>
    <row r="25" spans="1:30" ht="15" customHeight="1" x14ac:dyDescent="0.35">
      <c r="A25" s="20">
        <v>24</v>
      </c>
      <c r="B25" s="34">
        <v>10</v>
      </c>
      <c r="C25" s="20" t="s">
        <v>62</v>
      </c>
      <c r="D25" s="20">
        <v>2013</v>
      </c>
      <c r="E25" s="20" t="s">
        <v>237</v>
      </c>
      <c r="F25" s="20" t="s">
        <v>63</v>
      </c>
      <c r="G25" s="20" t="s">
        <v>64</v>
      </c>
      <c r="H25" s="20" t="s">
        <v>65</v>
      </c>
      <c r="I25" s="20" t="s">
        <v>382</v>
      </c>
      <c r="J25" t="s">
        <v>172</v>
      </c>
      <c r="K25" s="20" t="s">
        <v>210</v>
      </c>
      <c r="L25" s="20">
        <v>242</v>
      </c>
      <c r="M25" s="20">
        <v>24</v>
      </c>
      <c r="N25" s="20" t="s">
        <v>166</v>
      </c>
      <c r="O25" s="20" t="s">
        <v>160</v>
      </c>
      <c r="P25" s="20" t="s">
        <v>354</v>
      </c>
      <c r="Q25" s="20" t="s">
        <v>343</v>
      </c>
      <c r="R25" s="20" t="s">
        <v>423</v>
      </c>
      <c r="S25" s="20" t="s">
        <v>193</v>
      </c>
      <c r="T25" s="20" t="s">
        <v>24</v>
      </c>
      <c r="U25" s="22" t="s">
        <v>299</v>
      </c>
      <c r="V25" s="22" t="s">
        <v>426</v>
      </c>
      <c r="W25" s="22">
        <v>324</v>
      </c>
      <c r="X25" s="27">
        <v>36</v>
      </c>
      <c r="Y25" s="27">
        <v>16</v>
      </c>
      <c r="Z25" s="20" t="s">
        <v>277</v>
      </c>
      <c r="AA25" s="22">
        <v>35</v>
      </c>
      <c r="AB25" s="20">
        <v>45</v>
      </c>
      <c r="AC25" s="28">
        <f t="shared" si="0"/>
        <v>10</v>
      </c>
      <c r="AD25" s="20" t="s">
        <v>320</v>
      </c>
    </row>
    <row r="26" spans="1:30" ht="15" customHeight="1" x14ac:dyDescent="0.35">
      <c r="A26" s="35">
        <v>25</v>
      </c>
      <c r="B26" s="34">
        <v>10</v>
      </c>
      <c r="C26" s="20" t="s">
        <v>62</v>
      </c>
      <c r="D26" s="20">
        <v>2013</v>
      </c>
      <c r="E26" s="20" t="s">
        <v>237</v>
      </c>
      <c r="F26" s="20" t="s">
        <v>63</v>
      </c>
      <c r="G26" s="20" t="s">
        <v>64</v>
      </c>
      <c r="H26" s="20" t="s">
        <v>65</v>
      </c>
      <c r="I26" s="20" t="s">
        <v>382</v>
      </c>
      <c r="J26" t="s">
        <v>172</v>
      </c>
      <c r="K26" s="20" t="s">
        <v>210</v>
      </c>
      <c r="L26" s="20">
        <v>242</v>
      </c>
      <c r="M26" s="20">
        <v>24</v>
      </c>
      <c r="N26" s="20" t="s">
        <v>166</v>
      </c>
      <c r="O26" s="20" t="s">
        <v>160</v>
      </c>
      <c r="P26" s="20" t="s">
        <v>347</v>
      </c>
      <c r="Q26" s="20" t="s">
        <v>343</v>
      </c>
      <c r="R26" s="20" t="s">
        <v>423</v>
      </c>
      <c r="S26" s="20" t="s">
        <v>193</v>
      </c>
      <c r="T26" s="20" t="s">
        <v>24</v>
      </c>
      <c r="U26" s="22" t="s">
        <v>299</v>
      </c>
      <c r="V26" s="22" t="s">
        <v>426</v>
      </c>
      <c r="W26" s="22">
        <v>324</v>
      </c>
      <c r="X26" s="27">
        <v>36</v>
      </c>
      <c r="Y26" s="27">
        <v>16</v>
      </c>
      <c r="Z26" s="20" t="s">
        <v>277</v>
      </c>
      <c r="AA26" s="22">
        <v>30</v>
      </c>
      <c r="AB26" s="20">
        <v>45</v>
      </c>
      <c r="AC26" s="28">
        <f t="shared" si="0"/>
        <v>15</v>
      </c>
      <c r="AD26" s="20" t="s">
        <v>320</v>
      </c>
    </row>
    <row r="27" spans="1:30" ht="15" customHeight="1" x14ac:dyDescent="0.35">
      <c r="A27" s="20">
        <v>26</v>
      </c>
      <c r="B27" s="34">
        <v>10</v>
      </c>
      <c r="C27" s="20" t="s">
        <v>62</v>
      </c>
      <c r="D27" s="20">
        <v>2013</v>
      </c>
      <c r="E27" s="20" t="s">
        <v>237</v>
      </c>
      <c r="F27" s="20" t="s">
        <v>63</v>
      </c>
      <c r="G27" s="20" t="s">
        <v>64</v>
      </c>
      <c r="H27" s="20" t="s">
        <v>65</v>
      </c>
      <c r="I27" s="20" t="s">
        <v>382</v>
      </c>
      <c r="J27" t="s">
        <v>172</v>
      </c>
      <c r="K27" s="20" t="s">
        <v>210</v>
      </c>
      <c r="L27" s="20">
        <v>242</v>
      </c>
      <c r="M27" s="20">
        <v>24</v>
      </c>
      <c r="N27" s="20" t="s">
        <v>166</v>
      </c>
      <c r="O27" s="20" t="s">
        <v>160</v>
      </c>
      <c r="P27" s="20" t="s">
        <v>348</v>
      </c>
      <c r="Q27" s="20" t="s">
        <v>338</v>
      </c>
      <c r="R27" s="20" t="s">
        <v>423</v>
      </c>
      <c r="S27" s="20" t="s">
        <v>193</v>
      </c>
      <c r="T27" s="20" t="s">
        <v>24</v>
      </c>
      <c r="U27" s="22" t="s">
        <v>299</v>
      </c>
      <c r="V27" s="22" t="s">
        <v>426</v>
      </c>
      <c r="W27" s="22">
        <v>324</v>
      </c>
      <c r="X27" s="27">
        <v>36</v>
      </c>
      <c r="Y27" s="27">
        <v>16</v>
      </c>
      <c r="Z27" s="20" t="s">
        <v>277</v>
      </c>
      <c r="AA27" s="22">
        <v>35</v>
      </c>
      <c r="AB27" s="20">
        <v>45</v>
      </c>
      <c r="AC27" s="28">
        <f t="shared" si="0"/>
        <v>10</v>
      </c>
      <c r="AD27" s="20" t="s">
        <v>320</v>
      </c>
    </row>
    <row r="28" spans="1:30" ht="15" customHeight="1" x14ac:dyDescent="0.35">
      <c r="A28" s="20">
        <v>27</v>
      </c>
      <c r="B28" s="34">
        <v>11</v>
      </c>
      <c r="C28" s="20" t="s">
        <v>71</v>
      </c>
      <c r="D28" s="20">
        <v>2015</v>
      </c>
      <c r="E28" s="20" t="s">
        <v>239</v>
      </c>
      <c r="F28" s="20" t="s">
        <v>72</v>
      </c>
      <c r="G28" s="20" t="s">
        <v>73</v>
      </c>
      <c r="H28" s="20" t="s">
        <v>74</v>
      </c>
      <c r="I28" s="20" t="s">
        <v>383</v>
      </c>
      <c r="J28" t="s">
        <v>46</v>
      </c>
      <c r="K28" s="20" t="s">
        <v>209</v>
      </c>
      <c r="L28" s="20">
        <v>492</v>
      </c>
      <c r="M28" s="20">
        <v>59</v>
      </c>
      <c r="N28" s="20" t="s">
        <v>166</v>
      </c>
      <c r="O28" s="20" t="s">
        <v>160</v>
      </c>
      <c r="P28" s="20" t="s">
        <v>348</v>
      </c>
      <c r="Q28" s="20" t="s">
        <v>338</v>
      </c>
      <c r="R28" s="20" t="s">
        <v>423</v>
      </c>
      <c r="S28" s="20" t="s">
        <v>193</v>
      </c>
      <c r="T28" s="20" t="s">
        <v>24</v>
      </c>
      <c r="U28" s="22" t="s">
        <v>241</v>
      </c>
      <c r="V28" s="22" t="s">
        <v>241</v>
      </c>
      <c r="W28" s="22">
        <v>324</v>
      </c>
      <c r="X28" s="27">
        <v>36</v>
      </c>
      <c r="Y28" s="27">
        <v>7</v>
      </c>
      <c r="Z28" s="20" t="s">
        <v>278</v>
      </c>
      <c r="AA28" s="22">
        <v>35</v>
      </c>
      <c r="AB28" s="20">
        <v>55</v>
      </c>
      <c r="AC28" s="28">
        <f t="shared" si="0"/>
        <v>20</v>
      </c>
      <c r="AD28" s="20" t="s">
        <v>321</v>
      </c>
    </row>
    <row r="29" spans="1:30" ht="14.5" x14ac:dyDescent="0.35">
      <c r="A29" s="20">
        <v>28</v>
      </c>
      <c r="B29" s="34">
        <v>12</v>
      </c>
      <c r="C29" s="20" t="s">
        <v>75</v>
      </c>
      <c r="D29" s="20">
        <v>2019</v>
      </c>
      <c r="E29" s="20" t="s">
        <v>211</v>
      </c>
      <c r="F29" s="20" t="s">
        <v>76</v>
      </c>
      <c r="G29" s="20" t="s">
        <v>77</v>
      </c>
      <c r="H29" s="20" t="s">
        <v>78</v>
      </c>
      <c r="I29" s="20" t="s">
        <v>380</v>
      </c>
      <c r="J29" t="s">
        <v>167</v>
      </c>
      <c r="K29" s="20" t="s">
        <v>210</v>
      </c>
      <c r="L29" s="20">
        <v>6883</v>
      </c>
      <c r="M29" s="20">
        <v>198</v>
      </c>
      <c r="N29" s="20" t="s">
        <v>166</v>
      </c>
      <c r="O29" s="20" t="s">
        <v>160</v>
      </c>
      <c r="P29" s="20" t="s">
        <v>350</v>
      </c>
      <c r="Q29" s="20" t="s">
        <v>343</v>
      </c>
      <c r="R29" s="20" t="s">
        <v>186</v>
      </c>
      <c r="S29" s="20" t="s">
        <v>196</v>
      </c>
      <c r="T29" s="20" t="s">
        <v>79</v>
      </c>
      <c r="U29" s="22" t="s">
        <v>360</v>
      </c>
      <c r="V29" s="22" t="s">
        <v>253</v>
      </c>
      <c r="W29" s="22">
        <v>4000</v>
      </c>
      <c r="X29" s="27">
        <v>1</v>
      </c>
      <c r="Y29" s="27">
        <v>432</v>
      </c>
      <c r="Z29" s="20" t="s">
        <v>80</v>
      </c>
      <c r="AA29" s="22">
        <v>74</v>
      </c>
      <c r="AB29" s="20">
        <v>100</v>
      </c>
      <c r="AC29" s="28">
        <f t="shared" si="0"/>
        <v>26</v>
      </c>
      <c r="AD29" s="20" t="s">
        <v>321</v>
      </c>
    </row>
    <row r="30" spans="1:30" ht="14.5" x14ac:dyDescent="0.35">
      <c r="A30" s="35">
        <v>29</v>
      </c>
      <c r="B30" s="34">
        <v>12</v>
      </c>
      <c r="C30" s="20" t="s">
        <v>75</v>
      </c>
      <c r="D30" s="20">
        <v>2019</v>
      </c>
      <c r="E30" s="20" t="s">
        <v>211</v>
      </c>
      <c r="F30" s="20" t="s">
        <v>76</v>
      </c>
      <c r="G30" s="20" t="s">
        <v>77</v>
      </c>
      <c r="H30" s="20" t="s">
        <v>78</v>
      </c>
      <c r="I30" s="20" t="s">
        <v>380</v>
      </c>
      <c r="J30" t="s">
        <v>167</v>
      </c>
      <c r="K30" s="20" t="s">
        <v>210</v>
      </c>
      <c r="L30" s="20">
        <v>6883</v>
      </c>
      <c r="M30" s="20">
        <v>198</v>
      </c>
      <c r="N30" s="20" t="s">
        <v>166</v>
      </c>
      <c r="O30" s="20" t="s">
        <v>160</v>
      </c>
      <c r="P30" s="20" t="s">
        <v>353</v>
      </c>
      <c r="Q30" s="20" t="s">
        <v>343</v>
      </c>
      <c r="R30" s="20" t="s">
        <v>186</v>
      </c>
      <c r="S30" s="20" t="s">
        <v>196</v>
      </c>
      <c r="T30" s="20" t="s">
        <v>79</v>
      </c>
      <c r="U30" s="22" t="s">
        <v>360</v>
      </c>
      <c r="V30" s="22" t="s">
        <v>253</v>
      </c>
      <c r="W30" s="22">
        <v>4000</v>
      </c>
      <c r="X30" s="27">
        <v>1</v>
      </c>
      <c r="Y30" s="27">
        <v>432</v>
      </c>
      <c r="Z30" s="20" t="s">
        <v>80</v>
      </c>
      <c r="AA30" s="22">
        <v>74</v>
      </c>
      <c r="AB30" s="20">
        <v>100</v>
      </c>
      <c r="AC30" s="28">
        <f t="shared" si="0"/>
        <v>26</v>
      </c>
      <c r="AD30" s="20" t="s">
        <v>321</v>
      </c>
    </row>
    <row r="31" spans="1:30" ht="14.5" x14ac:dyDescent="0.35">
      <c r="A31" s="20">
        <v>30</v>
      </c>
      <c r="B31" s="34">
        <v>12</v>
      </c>
      <c r="C31" s="20" t="s">
        <v>75</v>
      </c>
      <c r="D31" s="20">
        <v>2019</v>
      </c>
      <c r="E31" s="20" t="s">
        <v>211</v>
      </c>
      <c r="F31" s="20" t="s">
        <v>76</v>
      </c>
      <c r="G31" s="20" t="s">
        <v>77</v>
      </c>
      <c r="H31" s="20" t="s">
        <v>78</v>
      </c>
      <c r="I31" s="20" t="s">
        <v>380</v>
      </c>
      <c r="J31" t="s">
        <v>167</v>
      </c>
      <c r="K31" s="20" t="s">
        <v>210</v>
      </c>
      <c r="L31" s="20">
        <v>6883</v>
      </c>
      <c r="M31" s="20">
        <v>198</v>
      </c>
      <c r="N31" s="20" t="s">
        <v>166</v>
      </c>
      <c r="O31" s="20" t="s">
        <v>160</v>
      </c>
      <c r="P31" s="20" t="s">
        <v>352</v>
      </c>
      <c r="Q31" s="20" t="s">
        <v>343</v>
      </c>
      <c r="R31" s="20" t="s">
        <v>186</v>
      </c>
      <c r="S31" s="20" t="s">
        <v>196</v>
      </c>
      <c r="T31" s="20" t="s">
        <v>79</v>
      </c>
      <c r="U31" s="22" t="s">
        <v>360</v>
      </c>
      <c r="V31" s="24" t="s">
        <v>253</v>
      </c>
      <c r="W31" s="24">
        <v>4000</v>
      </c>
      <c r="X31" s="27">
        <v>1</v>
      </c>
      <c r="Y31" s="27">
        <v>432</v>
      </c>
      <c r="Z31" s="20" t="s">
        <v>80</v>
      </c>
      <c r="AA31" s="22">
        <v>74</v>
      </c>
      <c r="AB31" s="20">
        <v>100</v>
      </c>
      <c r="AC31" s="28">
        <f t="shared" si="0"/>
        <v>26</v>
      </c>
      <c r="AD31" s="20" t="s">
        <v>321</v>
      </c>
    </row>
    <row r="32" spans="1:30" ht="14.5" x14ac:dyDescent="0.35">
      <c r="A32" s="20">
        <v>31</v>
      </c>
      <c r="B32" s="34">
        <v>12</v>
      </c>
      <c r="C32" s="20" t="s">
        <v>75</v>
      </c>
      <c r="D32" s="20">
        <v>2019</v>
      </c>
      <c r="E32" s="20" t="s">
        <v>211</v>
      </c>
      <c r="F32" s="20" t="s">
        <v>76</v>
      </c>
      <c r="G32" s="20" t="s">
        <v>77</v>
      </c>
      <c r="H32" s="20" t="s">
        <v>78</v>
      </c>
      <c r="I32" s="20" t="s">
        <v>380</v>
      </c>
      <c r="J32" t="s">
        <v>167</v>
      </c>
      <c r="K32" s="20" t="s">
        <v>210</v>
      </c>
      <c r="L32" s="20">
        <v>6883</v>
      </c>
      <c r="M32" s="20">
        <v>198</v>
      </c>
      <c r="N32" s="20" t="s">
        <v>166</v>
      </c>
      <c r="O32" s="20" t="s">
        <v>160</v>
      </c>
      <c r="P32" s="20" t="s">
        <v>351</v>
      </c>
      <c r="Q32" s="20" t="s">
        <v>343</v>
      </c>
      <c r="R32" s="20" t="s">
        <v>186</v>
      </c>
      <c r="S32" s="20" t="s">
        <v>196</v>
      </c>
      <c r="T32" s="20" t="s">
        <v>79</v>
      </c>
      <c r="U32" s="22" t="s">
        <v>360</v>
      </c>
      <c r="V32" s="24" t="s">
        <v>253</v>
      </c>
      <c r="W32" s="24">
        <v>4000</v>
      </c>
      <c r="X32" s="27">
        <v>1</v>
      </c>
      <c r="Y32" s="27">
        <v>432</v>
      </c>
      <c r="Z32" s="20" t="s">
        <v>80</v>
      </c>
      <c r="AA32" s="22">
        <v>74</v>
      </c>
      <c r="AB32" s="20">
        <v>100</v>
      </c>
      <c r="AC32" s="28">
        <f t="shared" si="0"/>
        <v>26</v>
      </c>
      <c r="AD32" s="20" t="s">
        <v>321</v>
      </c>
    </row>
    <row r="33" spans="1:30" ht="14.5" x14ac:dyDescent="0.35">
      <c r="A33" s="20">
        <v>32</v>
      </c>
      <c r="B33" s="34">
        <v>12</v>
      </c>
      <c r="C33" s="20" t="s">
        <v>75</v>
      </c>
      <c r="D33" s="20">
        <v>2019</v>
      </c>
      <c r="E33" s="20" t="s">
        <v>211</v>
      </c>
      <c r="F33" s="20" t="s">
        <v>76</v>
      </c>
      <c r="G33" s="20" t="s">
        <v>77</v>
      </c>
      <c r="H33" s="20" t="s">
        <v>78</v>
      </c>
      <c r="I33" s="20" t="s">
        <v>96</v>
      </c>
      <c r="J33" t="s">
        <v>167</v>
      </c>
      <c r="K33" s="20" t="s">
        <v>209</v>
      </c>
      <c r="L33" s="20">
        <v>6883</v>
      </c>
      <c r="M33" s="20">
        <v>198</v>
      </c>
      <c r="N33" s="20" t="s">
        <v>166</v>
      </c>
      <c r="O33" s="20" t="s">
        <v>160</v>
      </c>
      <c r="P33" s="20" t="s">
        <v>350</v>
      </c>
      <c r="Q33" s="20" t="s">
        <v>343</v>
      </c>
      <c r="R33" s="20" t="s">
        <v>186</v>
      </c>
      <c r="S33" s="20" t="s">
        <v>196</v>
      </c>
      <c r="T33" s="20" t="s">
        <v>79</v>
      </c>
      <c r="U33" s="22" t="s">
        <v>360</v>
      </c>
      <c r="V33" s="24" t="s">
        <v>253</v>
      </c>
      <c r="W33" s="24">
        <v>4000</v>
      </c>
      <c r="X33" s="27">
        <v>1</v>
      </c>
      <c r="Y33" s="27">
        <v>432</v>
      </c>
      <c r="Z33" s="20" t="s">
        <v>80</v>
      </c>
      <c r="AA33" s="22">
        <v>42</v>
      </c>
      <c r="AB33" s="20">
        <v>100</v>
      </c>
      <c r="AC33" s="28">
        <f t="shared" si="0"/>
        <v>58</v>
      </c>
      <c r="AD33" s="20" t="s">
        <v>321</v>
      </c>
    </row>
    <row r="34" spans="1:30" ht="14.5" x14ac:dyDescent="0.35">
      <c r="A34" s="35">
        <v>33</v>
      </c>
      <c r="B34" s="34">
        <v>12</v>
      </c>
      <c r="C34" s="20" t="s">
        <v>75</v>
      </c>
      <c r="D34" s="20">
        <v>2019</v>
      </c>
      <c r="E34" s="20" t="s">
        <v>211</v>
      </c>
      <c r="F34" s="20" t="s">
        <v>76</v>
      </c>
      <c r="G34" s="20" t="s">
        <v>77</v>
      </c>
      <c r="H34" s="20" t="s">
        <v>78</v>
      </c>
      <c r="I34" s="20" t="s">
        <v>96</v>
      </c>
      <c r="J34" t="s">
        <v>167</v>
      </c>
      <c r="K34" s="20" t="s">
        <v>209</v>
      </c>
      <c r="L34" s="20">
        <v>6883</v>
      </c>
      <c r="M34" s="20">
        <v>198</v>
      </c>
      <c r="N34" s="20" t="s">
        <v>166</v>
      </c>
      <c r="O34" s="20" t="s">
        <v>160</v>
      </c>
      <c r="P34" s="20" t="s">
        <v>353</v>
      </c>
      <c r="Q34" s="20" t="s">
        <v>343</v>
      </c>
      <c r="R34" s="20" t="s">
        <v>186</v>
      </c>
      <c r="S34" s="20" t="s">
        <v>196</v>
      </c>
      <c r="T34" s="20" t="s">
        <v>79</v>
      </c>
      <c r="U34" s="22" t="s">
        <v>360</v>
      </c>
      <c r="V34" s="24" t="s">
        <v>253</v>
      </c>
      <c r="W34" s="24">
        <v>4000</v>
      </c>
      <c r="X34" s="27">
        <v>1</v>
      </c>
      <c r="Y34" s="27">
        <v>432</v>
      </c>
      <c r="Z34" s="20" t="s">
        <v>80</v>
      </c>
      <c r="AA34" s="22">
        <v>74</v>
      </c>
      <c r="AB34" s="20">
        <v>100</v>
      </c>
      <c r="AC34" s="28">
        <f t="shared" si="0"/>
        <v>26</v>
      </c>
      <c r="AD34" s="20" t="s">
        <v>321</v>
      </c>
    </row>
    <row r="35" spans="1:30" ht="14.5" x14ac:dyDescent="0.35">
      <c r="A35" s="20">
        <v>34</v>
      </c>
      <c r="B35" s="34">
        <v>12</v>
      </c>
      <c r="C35" s="20" t="s">
        <v>75</v>
      </c>
      <c r="D35" s="20">
        <v>2019</v>
      </c>
      <c r="E35" s="20" t="s">
        <v>211</v>
      </c>
      <c r="F35" s="20" t="s">
        <v>76</v>
      </c>
      <c r="G35" s="20" t="s">
        <v>77</v>
      </c>
      <c r="H35" s="20" t="s">
        <v>78</v>
      </c>
      <c r="I35" s="20" t="s">
        <v>96</v>
      </c>
      <c r="J35" t="s">
        <v>167</v>
      </c>
      <c r="K35" s="20" t="s">
        <v>209</v>
      </c>
      <c r="L35" s="20">
        <v>6883</v>
      </c>
      <c r="M35" s="20">
        <v>198</v>
      </c>
      <c r="N35" s="20" t="s">
        <v>166</v>
      </c>
      <c r="O35" s="20" t="s">
        <v>160</v>
      </c>
      <c r="P35" s="20" t="s">
        <v>352</v>
      </c>
      <c r="Q35" s="20" t="s">
        <v>343</v>
      </c>
      <c r="R35" s="20" t="s">
        <v>186</v>
      </c>
      <c r="S35" s="20" t="s">
        <v>196</v>
      </c>
      <c r="T35" s="20" t="s">
        <v>79</v>
      </c>
      <c r="U35" s="22" t="s">
        <v>360</v>
      </c>
      <c r="V35" s="24" t="s">
        <v>253</v>
      </c>
      <c r="W35" s="24">
        <v>4000</v>
      </c>
      <c r="X35" s="27">
        <v>1</v>
      </c>
      <c r="Y35" s="27">
        <v>432</v>
      </c>
      <c r="Z35" s="20" t="s">
        <v>80</v>
      </c>
      <c r="AA35" s="22">
        <v>42</v>
      </c>
      <c r="AB35" s="20">
        <v>100</v>
      </c>
      <c r="AC35" s="28">
        <f t="shared" si="0"/>
        <v>58</v>
      </c>
      <c r="AD35" s="20" t="s">
        <v>321</v>
      </c>
    </row>
    <row r="36" spans="1:30" ht="14.5" x14ac:dyDescent="0.35">
      <c r="A36" s="20">
        <v>35</v>
      </c>
      <c r="B36" s="34">
        <v>12</v>
      </c>
      <c r="C36" s="20" t="s">
        <v>75</v>
      </c>
      <c r="D36" s="20">
        <v>2019</v>
      </c>
      <c r="E36" s="20" t="s">
        <v>211</v>
      </c>
      <c r="F36" s="20" t="s">
        <v>76</v>
      </c>
      <c r="G36" s="20" t="s">
        <v>77</v>
      </c>
      <c r="H36" s="20" t="s">
        <v>78</v>
      </c>
      <c r="I36" s="20" t="s">
        <v>96</v>
      </c>
      <c r="J36" t="s">
        <v>167</v>
      </c>
      <c r="K36" s="20" t="s">
        <v>209</v>
      </c>
      <c r="L36" s="20">
        <v>6883</v>
      </c>
      <c r="M36" s="20">
        <v>198</v>
      </c>
      <c r="N36" s="20" t="s">
        <v>166</v>
      </c>
      <c r="O36" s="20" t="s">
        <v>160</v>
      </c>
      <c r="P36" s="20" t="s">
        <v>351</v>
      </c>
      <c r="Q36" s="20" t="s">
        <v>343</v>
      </c>
      <c r="R36" s="20" t="s">
        <v>186</v>
      </c>
      <c r="S36" s="20" t="s">
        <v>196</v>
      </c>
      <c r="T36" s="20" t="s">
        <v>79</v>
      </c>
      <c r="U36" s="22" t="s">
        <v>360</v>
      </c>
      <c r="V36" s="24" t="s">
        <v>253</v>
      </c>
      <c r="W36" s="24">
        <v>4000</v>
      </c>
      <c r="X36" s="27">
        <v>1</v>
      </c>
      <c r="Y36" s="27">
        <v>432</v>
      </c>
      <c r="Z36" s="20" t="s">
        <v>80</v>
      </c>
      <c r="AA36" s="22">
        <v>42</v>
      </c>
      <c r="AB36" s="20">
        <v>100</v>
      </c>
      <c r="AC36" s="28">
        <f t="shared" si="0"/>
        <v>58</v>
      </c>
      <c r="AD36" s="20" t="s">
        <v>321</v>
      </c>
    </row>
    <row r="37" spans="1:30" ht="15" customHeight="1" x14ac:dyDescent="0.35">
      <c r="A37" s="20">
        <v>36</v>
      </c>
      <c r="B37" s="34">
        <v>13</v>
      </c>
      <c r="C37" s="20" t="s">
        <v>81</v>
      </c>
      <c r="D37" s="20">
        <v>2014</v>
      </c>
      <c r="E37" s="20" t="s">
        <v>212</v>
      </c>
      <c r="F37" s="20" t="s">
        <v>82</v>
      </c>
      <c r="G37" s="20" t="s">
        <v>83</v>
      </c>
      <c r="H37" s="20" t="s">
        <v>84</v>
      </c>
      <c r="I37" s="20" t="s">
        <v>328</v>
      </c>
      <c r="J37" t="s">
        <v>174</v>
      </c>
      <c r="K37" s="20" t="s">
        <v>209</v>
      </c>
      <c r="L37" s="20">
        <v>284</v>
      </c>
      <c r="M37" s="20">
        <v>55</v>
      </c>
      <c r="N37" s="20" t="s">
        <v>166</v>
      </c>
      <c r="O37" s="20" t="s">
        <v>174</v>
      </c>
      <c r="P37" s="20" t="s">
        <v>70</v>
      </c>
      <c r="Q37" s="20" t="s">
        <v>343</v>
      </c>
      <c r="R37" s="20" t="s">
        <v>423</v>
      </c>
      <c r="S37" s="20" t="s">
        <v>193</v>
      </c>
      <c r="T37" s="20" t="s">
        <v>24</v>
      </c>
      <c r="U37" s="24" t="s">
        <v>300</v>
      </c>
      <c r="V37" s="24" t="s">
        <v>240</v>
      </c>
      <c r="W37" s="24">
        <v>10000</v>
      </c>
      <c r="X37" s="27">
        <v>36</v>
      </c>
      <c r="Y37" s="27">
        <v>11</v>
      </c>
      <c r="Z37" s="20" t="s">
        <v>85</v>
      </c>
      <c r="AA37" s="22">
        <v>31</v>
      </c>
      <c r="AB37" s="20">
        <v>60</v>
      </c>
      <c r="AC37" s="28">
        <f t="shared" si="0"/>
        <v>29</v>
      </c>
      <c r="AD37" s="20" t="s">
        <v>321</v>
      </c>
    </row>
    <row r="38" spans="1:30" ht="15" customHeight="1" x14ac:dyDescent="0.35">
      <c r="A38" s="35">
        <v>37</v>
      </c>
      <c r="B38" s="34">
        <v>14</v>
      </c>
      <c r="C38" s="20" t="s">
        <v>86</v>
      </c>
      <c r="D38" s="20">
        <v>2011</v>
      </c>
      <c r="E38" s="20" t="s">
        <v>213</v>
      </c>
      <c r="F38" s="20" t="s">
        <v>87</v>
      </c>
      <c r="G38" s="20" t="s">
        <v>88</v>
      </c>
      <c r="H38" s="20" t="s">
        <v>89</v>
      </c>
      <c r="I38" s="20" t="s">
        <v>336</v>
      </c>
      <c r="J38" t="s">
        <v>167</v>
      </c>
      <c r="K38" s="20" t="s">
        <v>209</v>
      </c>
      <c r="L38" s="20">
        <v>6260</v>
      </c>
      <c r="M38" s="20">
        <v>68</v>
      </c>
      <c r="N38" s="20" t="s">
        <v>166</v>
      </c>
      <c r="O38" s="20" t="s">
        <v>160</v>
      </c>
      <c r="P38" s="20" t="s">
        <v>90</v>
      </c>
      <c r="Q38" s="20" t="s">
        <v>342</v>
      </c>
      <c r="R38" s="20" t="s">
        <v>91</v>
      </c>
      <c r="S38" s="20" t="s">
        <v>197</v>
      </c>
      <c r="T38" s="20" t="s">
        <v>92</v>
      </c>
      <c r="U38" s="22" t="s">
        <v>361</v>
      </c>
      <c r="V38" s="22" t="s">
        <v>253</v>
      </c>
      <c r="W38" s="22">
        <v>350</v>
      </c>
      <c r="X38" s="27">
        <v>200</v>
      </c>
      <c r="Y38" s="27">
        <v>86</v>
      </c>
      <c r="Z38" s="20" t="s">
        <v>290</v>
      </c>
      <c r="AA38" s="22">
        <v>65</v>
      </c>
      <c r="AB38" s="20">
        <v>100</v>
      </c>
      <c r="AC38" s="28">
        <f t="shared" si="0"/>
        <v>35</v>
      </c>
      <c r="AD38" s="20" t="s">
        <v>321</v>
      </c>
    </row>
    <row r="39" spans="1:30" ht="15" customHeight="1" x14ac:dyDescent="0.35">
      <c r="A39" s="20">
        <v>38</v>
      </c>
      <c r="B39" s="34">
        <v>15</v>
      </c>
      <c r="C39" s="20" t="s">
        <v>93</v>
      </c>
      <c r="D39" s="20">
        <v>2012</v>
      </c>
      <c r="E39" s="20" t="s">
        <v>214</v>
      </c>
      <c r="F39" s="20" t="s">
        <v>94</v>
      </c>
      <c r="G39" s="22" t="s">
        <v>318</v>
      </c>
      <c r="H39" s="20" t="s">
        <v>95</v>
      </c>
      <c r="I39" s="20" t="s">
        <v>96</v>
      </c>
      <c r="J39" t="s">
        <v>167</v>
      </c>
      <c r="K39" s="20" t="s">
        <v>209</v>
      </c>
      <c r="L39" s="20" t="s">
        <v>205</v>
      </c>
      <c r="M39" s="20">
        <v>118</v>
      </c>
      <c r="N39" s="20" t="s">
        <v>166</v>
      </c>
      <c r="O39" s="20" t="s">
        <v>160</v>
      </c>
      <c r="P39" s="20" t="s">
        <v>70</v>
      </c>
      <c r="Q39" s="20" t="s">
        <v>343</v>
      </c>
      <c r="R39" s="20" t="s">
        <v>423</v>
      </c>
      <c r="S39" s="20" t="s">
        <v>193</v>
      </c>
      <c r="T39" s="20" t="s">
        <v>24</v>
      </c>
      <c r="U39" s="22" t="s">
        <v>362</v>
      </c>
      <c r="V39" s="22" t="s">
        <v>364</v>
      </c>
      <c r="W39" s="22">
        <v>108</v>
      </c>
      <c r="X39" s="27">
        <v>108</v>
      </c>
      <c r="Y39" s="27">
        <v>53</v>
      </c>
      <c r="Z39" s="20" t="s">
        <v>97</v>
      </c>
      <c r="AA39" s="22">
        <v>40</v>
      </c>
      <c r="AB39" s="20">
        <v>50</v>
      </c>
      <c r="AC39" s="28">
        <f t="shared" si="0"/>
        <v>10</v>
      </c>
      <c r="AD39" s="20" t="s">
        <v>320</v>
      </c>
    </row>
    <row r="40" spans="1:30" ht="15" customHeight="1" x14ac:dyDescent="0.35">
      <c r="A40" s="20">
        <v>39</v>
      </c>
      <c r="B40" s="34">
        <v>15</v>
      </c>
      <c r="C40" s="20" t="s">
        <v>93</v>
      </c>
      <c r="D40" s="20">
        <v>2012</v>
      </c>
      <c r="E40" s="20" t="s">
        <v>214</v>
      </c>
      <c r="F40" s="20" t="s">
        <v>94</v>
      </c>
      <c r="G40" s="22" t="s">
        <v>318</v>
      </c>
      <c r="H40" s="20" t="s">
        <v>95</v>
      </c>
      <c r="I40" s="20" t="s">
        <v>96</v>
      </c>
      <c r="J40" t="s">
        <v>167</v>
      </c>
      <c r="K40" s="20" t="s">
        <v>209</v>
      </c>
      <c r="L40" s="20" t="s">
        <v>205</v>
      </c>
      <c r="M40" s="20">
        <v>118</v>
      </c>
      <c r="N40" s="20" t="s">
        <v>166</v>
      </c>
      <c r="O40" s="20" t="s">
        <v>160</v>
      </c>
      <c r="P40" s="20" t="s">
        <v>348</v>
      </c>
      <c r="Q40" s="20" t="s">
        <v>338</v>
      </c>
      <c r="R40" s="20" t="s">
        <v>423</v>
      </c>
      <c r="S40" s="20" t="s">
        <v>193</v>
      </c>
      <c r="T40" s="20" t="s">
        <v>24</v>
      </c>
      <c r="U40" s="22" t="s">
        <v>362</v>
      </c>
      <c r="V40" s="22" t="s">
        <v>365</v>
      </c>
      <c r="W40" s="22">
        <v>108</v>
      </c>
      <c r="X40" s="27">
        <v>108</v>
      </c>
      <c r="Y40" s="27">
        <v>53</v>
      </c>
      <c r="Z40" s="20" t="s">
        <v>97</v>
      </c>
      <c r="AA40" s="22">
        <v>40</v>
      </c>
      <c r="AB40" s="20">
        <v>50</v>
      </c>
      <c r="AC40" s="28">
        <f t="shared" si="0"/>
        <v>10</v>
      </c>
      <c r="AD40" s="20" t="s">
        <v>320</v>
      </c>
    </row>
    <row r="41" spans="1:30" ht="15" customHeight="1" x14ac:dyDescent="0.35">
      <c r="A41" s="20">
        <v>40</v>
      </c>
      <c r="B41" s="34">
        <v>16</v>
      </c>
      <c r="C41" s="20" t="s">
        <v>98</v>
      </c>
      <c r="D41" s="20">
        <v>2015</v>
      </c>
      <c r="E41" s="20" t="s">
        <v>215</v>
      </c>
      <c r="F41" s="20" t="s">
        <v>99</v>
      </c>
      <c r="G41" s="20" t="s">
        <v>100</v>
      </c>
      <c r="H41" s="20" t="s">
        <v>101</v>
      </c>
      <c r="I41" s="20" t="s">
        <v>329</v>
      </c>
      <c r="J41" t="s">
        <v>172</v>
      </c>
      <c r="K41" s="20" t="s">
        <v>209</v>
      </c>
      <c r="L41" s="20" t="s">
        <v>204</v>
      </c>
      <c r="M41" s="20">
        <v>5</v>
      </c>
      <c r="N41" s="20" t="s">
        <v>166</v>
      </c>
      <c r="O41" s="20" t="s">
        <v>160</v>
      </c>
      <c r="P41" s="20" t="s">
        <v>349</v>
      </c>
      <c r="Q41" s="20" t="s">
        <v>252</v>
      </c>
      <c r="R41" s="20" t="s">
        <v>423</v>
      </c>
      <c r="S41" s="20" t="s">
        <v>193</v>
      </c>
      <c r="T41" s="20" t="s">
        <v>24</v>
      </c>
      <c r="U41" s="22" t="s">
        <v>244</v>
      </c>
      <c r="V41" s="22" t="s">
        <v>244</v>
      </c>
      <c r="W41" s="22">
        <v>40000</v>
      </c>
      <c r="X41" s="27">
        <v>7</v>
      </c>
      <c r="Y41" s="27">
        <v>13</v>
      </c>
      <c r="Z41" s="20" t="s">
        <v>279</v>
      </c>
      <c r="AA41" s="22">
        <v>20</v>
      </c>
      <c r="AB41" s="20">
        <v>70</v>
      </c>
      <c r="AC41" s="28">
        <f t="shared" si="0"/>
        <v>50</v>
      </c>
      <c r="AD41" s="20" t="s">
        <v>321</v>
      </c>
    </row>
    <row r="42" spans="1:30" ht="15" customHeight="1" x14ac:dyDescent="0.35">
      <c r="A42" s="35">
        <v>41</v>
      </c>
      <c r="B42" s="34">
        <v>17</v>
      </c>
      <c r="C42" s="20" t="s">
        <v>102</v>
      </c>
      <c r="D42" s="20">
        <v>2015</v>
      </c>
      <c r="E42" s="20" t="s">
        <v>216</v>
      </c>
      <c r="F42" s="20" t="s">
        <v>103</v>
      </c>
      <c r="G42" s="20" t="s">
        <v>104</v>
      </c>
      <c r="H42" s="20" t="s">
        <v>105</v>
      </c>
      <c r="I42" s="20" t="s">
        <v>106</v>
      </c>
      <c r="J42" t="s">
        <v>167</v>
      </c>
      <c r="K42" s="20" t="s">
        <v>209</v>
      </c>
      <c r="L42" s="20">
        <v>2216</v>
      </c>
      <c r="M42" s="20">
        <v>81</v>
      </c>
      <c r="N42" s="20" t="s">
        <v>166</v>
      </c>
      <c r="O42" s="20" t="s">
        <v>160</v>
      </c>
      <c r="P42" s="20" t="s">
        <v>348</v>
      </c>
      <c r="Q42" s="20" t="s">
        <v>338</v>
      </c>
      <c r="R42" s="20" t="s">
        <v>423</v>
      </c>
      <c r="S42" s="20" t="s">
        <v>193</v>
      </c>
      <c r="T42" s="20" t="s">
        <v>24</v>
      </c>
      <c r="U42" s="22" t="s">
        <v>301</v>
      </c>
      <c r="V42" s="22" t="s">
        <v>242</v>
      </c>
      <c r="W42" s="22">
        <v>350</v>
      </c>
      <c r="X42" s="27">
        <v>12.57</v>
      </c>
      <c r="Y42" s="27">
        <v>40</v>
      </c>
      <c r="Z42" s="20" t="s">
        <v>280</v>
      </c>
      <c r="AA42" s="22">
        <v>49</v>
      </c>
      <c r="AB42" s="20">
        <v>85</v>
      </c>
      <c r="AC42" s="28">
        <f t="shared" si="0"/>
        <v>36</v>
      </c>
      <c r="AD42" s="20" t="s">
        <v>321</v>
      </c>
    </row>
    <row r="43" spans="1:30" ht="15" customHeight="1" x14ac:dyDescent="0.35">
      <c r="A43" s="20">
        <v>42</v>
      </c>
      <c r="B43" s="34">
        <v>17</v>
      </c>
      <c r="C43" s="20" t="s">
        <v>102</v>
      </c>
      <c r="D43" s="20">
        <v>2015</v>
      </c>
      <c r="E43" s="20" t="s">
        <v>216</v>
      </c>
      <c r="F43" s="20" t="s">
        <v>103</v>
      </c>
      <c r="G43" s="20" t="s">
        <v>104</v>
      </c>
      <c r="H43" s="20" t="s">
        <v>105</v>
      </c>
      <c r="I43" s="20" t="s">
        <v>106</v>
      </c>
      <c r="J43" t="s">
        <v>167</v>
      </c>
      <c r="K43" s="20" t="s">
        <v>209</v>
      </c>
      <c r="L43" s="20">
        <v>2216</v>
      </c>
      <c r="M43" s="20">
        <v>81</v>
      </c>
      <c r="N43" s="20" t="s">
        <v>166</v>
      </c>
      <c r="O43" s="20" t="s">
        <v>160</v>
      </c>
      <c r="P43" s="20" t="s">
        <v>70</v>
      </c>
      <c r="Q43" s="20" t="s">
        <v>343</v>
      </c>
      <c r="R43" s="20" t="s">
        <v>423</v>
      </c>
      <c r="S43" s="20" t="s">
        <v>193</v>
      </c>
      <c r="T43" s="20" t="s">
        <v>24</v>
      </c>
      <c r="U43" s="22" t="s">
        <v>301</v>
      </c>
      <c r="V43" s="22" t="s">
        <v>242</v>
      </c>
      <c r="W43" s="22">
        <v>350</v>
      </c>
      <c r="X43" s="27">
        <v>12.57</v>
      </c>
      <c r="Y43" s="27">
        <v>40</v>
      </c>
      <c r="Z43" s="20" t="s">
        <v>280</v>
      </c>
      <c r="AA43" s="22">
        <v>50</v>
      </c>
      <c r="AB43" s="20">
        <v>85</v>
      </c>
      <c r="AC43" s="28">
        <f t="shared" si="0"/>
        <v>35</v>
      </c>
      <c r="AD43" s="20" t="s">
        <v>321</v>
      </c>
    </row>
    <row r="44" spans="1:30" ht="15" customHeight="1" x14ac:dyDescent="0.35">
      <c r="A44" s="20">
        <v>43</v>
      </c>
      <c r="B44" s="34">
        <v>17</v>
      </c>
      <c r="C44" s="20" t="s">
        <v>102</v>
      </c>
      <c r="D44" s="20">
        <v>2015</v>
      </c>
      <c r="E44" s="20" t="s">
        <v>216</v>
      </c>
      <c r="F44" s="20" t="s">
        <v>103</v>
      </c>
      <c r="G44" s="20" t="s">
        <v>104</v>
      </c>
      <c r="H44" s="20" t="s">
        <v>105</v>
      </c>
      <c r="I44" s="20" t="s">
        <v>380</v>
      </c>
      <c r="J44" t="s">
        <v>167</v>
      </c>
      <c r="K44" s="20" t="s">
        <v>210</v>
      </c>
      <c r="L44" s="20">
        <v>3715</v>
      </c>
      <c r="M44" s="20">
        <v>103</v>
      </c>
      <c r="N44" s="20" t="s">
        <v>166</v>
      </c>
      <c r="O44" s="20" t="s">
        <v>160</v>
      </c>
      <c r="P44" s="20" t="s">
        <v>348</v>
      </c>
      <c r="Q44" s="20" t="s">
        <v>338</v>
      </c>
      <c r="R44" s="20" t="s">
        <v>423</v>
      </c>
      <c r="S44" s="20" t="s">
        <v>193</v>
      </c>
      <c r="T44" s="20" t="s">
        <v>24</v>
      </c>
      <c r="U44" s="22" t="s">
        <v>301</v>
      </c>
      <c r="V44" s="22" t="s">
        <v>242</v>
      </c>
      <c r="W44" s="22">
        <v>350</v>
      </c>
      <c r="X44" s="27">
        <v>12.57</v>
      </c>
      <c r="Y44" s="27">
        <v>40</v>
      </c>
      <c r="Z44" s="20" t="s">
        <v>280</v>
      </c>
      <c r="AA44" s="22">
        <v>44</v>
      </c>
      <c r="AB44" s="20">
        <v>85</v>
      </c>
      <c r="AC44" s="28">
        <f t="shared" si="0"/>
        <v>41</v>
      </c>
      <c r="AD44" s="20" t="s">
        <v>321</v>
      </c>
    </row>
    <row r="45" spans="1:30" ht="15" customHeight="1" x14ac:dyDescent="0.35">
      <c r="A45" s="20">
        <v>44</v>
      </c>
      <c r="B45" s="34">
        <v>17</v>
      </c>
      <c r="C45" s="20" t="s">
        <v>102</v>
      </c>
      <c r="D45" s="20">
        <v>2015</v>
      </c>
      <c r="E45" s="20" t="s">
        <v>216</v>
      </c>
      <c r="F45" s="20" t="s">
        <v>103</v>
      </c>
      <c r="G45" s="20" t="s">
        <v>104</v>
      </c>
      <c r="H45" s="20" t="s">
        <v>105</v>
      </c>
      <c r="I45" s="20" t="s">
        <v>380</v>
      </c>
      <c r="J45" t="s">
        <v>167</v>
      </c>
      <c r="K45" s="20" t="s">
        <v>210</v>
      </c>
      <c r="L45" s="20">
        <v>3715</v>
      </c>
      <c r="M45" s="20">
        <v>103</v>
      </c>
      <c r="N45" s="20" t="s">
        <v>166</v>
      </c>
      <c r="O45" s="20" t="s">
        <v>160</v>
      </c>
      <c r="P45" s="20" t="s">
        <v>70</v>
      </c>
      <c r="Q45" s="20" t="s">
        <v>343</v>
      </c>
      <c r="R45" s="20" t="s">
        <v>423</v>
      </c>
      <c r="S45" s="20" t="s">
        <v>193</v>
      </c>
      <c r="T45" s="20" t="s">
        <v>24</v>
      </c>
      <c r="U45" s="22" t="s">
        <v>301</v>
      </c>
      <c r="V45" s="22" t="s">
        <v>242</v>
      </c>
      <c r="W45" s="22">
        <v>350</v>
      </c>
      <c r="X45" s="27">
        <v>12.57</v>
      </c>
      <c r="Y45" s="27">
        <v>40</v>
      </c>
      <c r="Z45" s="20" t="s">
        <v>280</v>
      </c>
      <c r="AA45" s="22">
        <v>46</v>
      </c>
      <c r="AB45" s="20">
        <v>85</v>
      </c>
      <c r="AC45" s="28">
        <f t="shared" si="0"/>
        <v>39</v>
      </c>
      <c r="AD45" s="20" t="s">
        <v>321</v>
      </c>
    </row>
    <row r="46" spans="1:30" ht="15" customHeight="1" x14ac:dyDescent="0.35">
      <c r="A46" s="35">
        <v>45</v>
      </c>
      <c r="B46" s="34">
        <v>18</v>
      </c>
      <c r="C46" s="20" t="s">
        <v>107</v>
      </c>
      <c r="D46" s="20">
        <v>2016</v>
      </c>
      <c r="E46" s="20" t="s">
        <v>217</v>
      </c>
      <c r="F46" s="20" t="s">
        <v>108</v>
      </c>
      <c r="G46" s="20" t="s">
        <v>109</v>
      </c>
      <c r="H46" s="20" t="s">
        <v>110</v>
      </c>
      <c r="I46" s="20" t="s">
        <v>330</v>
      </c>
      <c r="J46" t="s">
        <v>172</v>
      </c>
      <c r="K46" s="20" t="s">
        <v>209</v>
      </c>
      <c r="L46" s="28" t="s">
        <v>260</v>
      </c>
      <c r="M46" s="20">
        <v>31</v>
      </c>
      <c r="N46" s="20" t="s">
        <v>166</v>
      </c>
      <c r="O46" s="20" t="s">
        <v>160</v>
      </c>
      <c r="P46" s="20" t="s">
        <v>70</v>
      </c>
      <c r="Q46" s="20" t="s">
        <v>343</v>
      </c>
      <c r="R46" s="20" t="s">
        <v>111</v>
      </c>
      <c r="S46" s="20" t="s">
        <v>193</v>
      </c>
      <c r="T46" s="20" t="s">
        <v>24</v>
      </c>
      <c r="U46" s="22" t="s">
        <v>242</v>
      </c>
      <c r="V46" s="22" t="s">
        <v>242</v>
      </c>
      <c r="W46" s="22">
        <v>50000</v>
      </c>
      <c r="X46" s="27">
        <v>19.63</v>
      </c>
      <c r="Y46" s="27">
        <v>15</v>
      </c>
      <c r="Z46" s="20" t="s">
        <v>112</v>
      </c>
      <c r="AA46" s="22">
        <v>47.8</v>
      </c>
      <c r="AB46" s="20">
        <v>88</v>
      </c>
      <c r="AC46" s="28">
        <f t="shared" si="0"/>
        <v>40.200000000000003</v>
      </c>
      <c r="AD46" s="20" t="s">
        <v>321</v>
      </c>
    </row>
    <row r="47" spans="1:30" ht="15" customHeight="1" x14ac:dyDescent="0.35">
      <c r="A47" s="20">
        <v>46</v>
      </c>
      <c r="B47" s="34">
        <v>19</v>
      </c>
      <c r="C47" s="20" t="s">
        <v>113</v>
      </c>
      <c r="D47" s="20">
        <v>2015</v>
      </c>
      <c r="E47" s="20" t="s">
        <v>218</v>
      </c>
      <c r="F47" s="20" t="s">
        <v>114</v>
      </c>
      <c r="G47" s="22" t="s">
        <v>319</v>
      </c>
      <c r="H47" s="20" t="s">
        <v>115</v>
      </c>
      <c r="I47" s="20" t="s">
        <v>337</v>
      </c>
      <c r="J47" t="s">
        <v>427</v>
      </c>
      <c r="K47" s="20" t="s">
        <v>209</v>
      </c>
      <c r="L47" s="28" t="s">
        <v>260</v>
      </c>
      <c r="M47" s="20">
        <v>31</v>
      </c>
      <c r="N47" s="20" t="s">
        <v>166</v>
      </c>
      <c r="O47" s="20" t="s">
        <v>160</v>
      </c>
      <c r="P47" s="20" t="s">
        <v>70</v>
      </c>
      <c r="Q47" s="20" t="s">
        <v>343</v>
      </c>
      <c r="R47" s="22" t="s">
        <v>424</v>
      </c>
      <c r="S47" s="20" t="s">
        <v>193</v>
      </c>
      <c r="T47" s="20" t="s">
        <v>24</v>
      </c>
      <c r="U47" s="22" t="s">
        <v>242</v>
      </c>
      <c r="V47" s="22" t="s">
        <v>242</v>
      </c>
      <c r="W47" s="22">
        <v>30000</v>
      </c>
      <c r="X47" s="27">
        <v>100</v>
      </c>
      <c r="Y47" s="27">
        <v>31</v>
      </c>
      <c r="Z47" s="20" t="s">
        <v>281</v>
      </c>
      <c r="AA47" s="22">
        <v>43</v>
      </c>
      <c r="AB47" s="20">
        <v>90</v>
      </c>
      <c r="AC47" s="28">
        <f t="shared" si="0"/>
        <v>47</v>
      </c>
      <c r="AD47" s="20" t="s">
        <v>321</v>
      </c>
    </row>
    <row r="48" spans="1:30" ht="15" customHeight="1" x14ac:dyDescent="0.35">
      <c r="A48" s="20">
        <v>47</v>
      </c>
      <c r="B48" s="34">
        <v>20</v>
      </c>
      <c r="C48" s="20" t="s">
        <v>117</v>
      </c>
      <c r="D48" s="20">
        <v>2010</v>
      </c>
      <c r="E48" s="20" t="s">
        <v>220</v>
      </c>
      <c r="F48" s="20" t="s">
        <v>118</v>
      </c>
      <c r="G48" s="20" t="s">
        <v>119</v>
      </c>
      <c r="H48" s="20" t="s">
        <v>120</v>
      </c>
      <c r="I48" s="20" t="s">
        <v>384</v>
      </c>
      <c r="J48" t="s">
        <v>172</v>
      </c>
      <c r="K48" s="20" t="s">
        <v>210</v>
      </c>
      <c r="L48" s="20">
        <v>2219</v>
      </c>
      <c r="M48" s="20">
        <v>27</v>
      </c>
      <c r="N48" s="20" t="s">
        <v>166</v>
      </c>
      <c r="O48" s="20" t="s">
        <v>160</v>
      </c>
      <c r="P48" s="20" t="s">
        <v>70</v>
      </c>
      <c r="Q48" s="20" t="s">
        <v>343</v>
      </c>
      <c r="R48" s="20" t="s">
        <v>423</v>
      </c>
      <c r="S48" s="20" t="s">
        <v>193</v>
      </c>
      <c r="T48" s="20" t="s">
        <v>24</v>
      </c>
      <c r="U48" s="22" t="s">
        <v>302</v>
      </c>
      <c r="V48" s="22" t="s">
        <v>246</v>
      </c>
      <c r="W48" s="22">
        <v>300</v>
      </c>
      <c r="X48" s="27">
        <v>100</v>
      </c>
      <c r="Y48" s="27">
        <v>68</v>
      </c>
      <c r="Z48" s="20" t="s">
        <v>121</v>
      </c>
      <c r="AA48" s="22">
        <v>30</v>
      </c>
      <c r="AB48" s="20">
        <v>50</v>
      </c>
      <c r="AC48" s="28">
        <f t="shared" si="0"/>
        <v>20</v>
      </c>
      <c r="AD48" s="20" t="s">
        <v>321</v>
      </c>
    </row>
    <row r="49" spans="1:31" ht="15" customHeight="1" x14ac:dyDescent="0.35">
      <c r="A49" s="20">
        <v>48</v>
      </c>
      <c r="B49" s="34">
        <v>20</v>
      </c>
      <c r="C49" s="20" t="s">
        <v>117</v>
      </c>
      <c r="D49" s="20">
        <v>2010</v>
      </c>
      <c r="E49" s="20" t="s">
        <v>220</v>
      </c>
      <c r="F49" s="20" t="s">
        <v>118</v>
      </c>
      <c r="G49" s="20" t="s">
        <v>119</v>
      </c>
      <c r="H49" s="20" t="s">
        <v>120</v>
      </c>
      <c r="I49" s="20" t="s">
        <v>384</v>
      </c>
      <c r="J49" t="s">
        <v>172</v>
      </c>
      <c r="K49" s="20" t="s">
        <v>210</v>
      </c>
      <c r="L49" s="20">
        <v>2219</v>
      </c>
      <c r="M49" s="20">
        <v>27</v>
      </c>
      <c r="N49" s="20" t="s">
        <v>166</v>
      </c>
      <c r="O49" s="20" t="s">
        <v>160</v>
      </c>
      <c r="P49" s="20" t="s">
        <v>345</v>
      </c>
      <c r="Q49" s="20" t="s">
        <v>338</v>
      </c>
      <c r="R49" s="20" t="s">
        <v>423</v>
      </c>
      <c r="S49" s="20" t="s">
        <v>193</v>
      </c>
      <c r="T49" s="20" t="s">
        <v>24</v>
      </c>
      <c r="U49" s="22" t="s">
        <v>302</v>
      </c>
      <c r="V49" s="22" t="s">
        <v>246</v>
      </c>
      <c r="W49" s="22">
        <v>600</v>
      </c>
      <c r="X49" s="27">
        <v>100</v>
      </c>
      <c r="Y49" s="27">
        <v>50</v>
      </c>
      <c r="Z49" s="20" t="s">
        <v>121</v>
      </c>
      <c r="AA49" s="22">
        <v>30</v>
      </c>
      <c r="AB49" s="20">
        <v>50</v>
      </c>
      <c r="AC49" s="28">
        <f t="shared" si="0"/>
        <v>20</v>
      </c>
      <c r="AD49" s="20" t="s">
        <v>321</v>
      </c>
    </row>
    <row r="50" spans="1:31" ht="15" customHeight="1" x14ac:dyDescent="0.35">
      <c r="A50" s="35">
        <v>49</v>
      </c>
      <c r="B50" s="34">
        <v>20</v>
      </c>
      <c r="C50" s="20" t="s">
        <v>117</v>
      </c>
      <c r="D50" s="20">
        <v>2010</v>
      </c>
      <c r="E50" s="20" t="s">
        <v>220</v>
      </c>
      <c r="F50" s="20" t="s">
        <v>118</v>
      </c>
      <c r="G50" s="20" t="s">
        <v>119</v>
      </c>
      <c r="H50" s="20" t="s">
        <v>120</v>
      </c>
      <c r="I50" s="20" t="s">
        <v>384</v>
      </c>
      <c r="J50" t="s">
        <v>172</v>
      </c>
      <c r="K50" s="20" t="s">
        <v>210</v>
      </c>
      <c r="L50" s="20">
        <v>2219</v>
      </c>
      <c r="M50" s="20">
        <v>27</v>
      </c>
      <c r="N50" s="20" t="s">
        <v>166</v>
      </c>
      <c r="O50" s="20" t="s">
        <v>160</v>
      </c>
      <c r="P50" s="20" t="s">
        <v>347</v>
      </c>
      <c r="Q50" s="20" t="s">
        <v>343</v>
      </c>
      <c r="R50" s="20" t="s">
        <v>423</v>
      </c>
      <c r="S50" s="20" t="s">
        <v>193</v>
      </c>
      <c r="T50" s="20" t="s">
        <v>24</v>
      </c>
      <c r="U50" s="22" t="s">
        <v>302</v>
      </c>
      <c r="V50" s="22" t="s">
        <v>246</v>
      </c>
      <c r="W50" s="22">
        <v>600</v>
      </c>
      <c r="X50" s="27">
        <v>100</v>
      </c>
      <c r="Y50" s="27">
        <v>50</v>
      </c>
      <c r="Z50" s="20" t="s">
        <v>121</v>
      </c>
      <c r="AA50" s="22">
        <v>30</v>
      </c>
      <c r="AB50" s="20">
        <v>50</v>
      </c>
      <c r="AC50" s="28">
        <f t="shared" si="0"/>
        <v>20</v>
      </c>
      <c r="AD50" s="20" t="s">
        <v>321</v>
      </c>
    </row>
    <row r="51" spans="1:31" ht="15" customHeight="1" x14ac:dyDescent="0.35">
      <c r="A51" s="20">
        <v>50</v>
      </c>
      <c r="B51" s="36">
        <v>21</v>
      </c>
      <c r="C51" s="20" t="s">
        <v>122</v>
      </c>
      <c r="D51" s="20">
        <v>2018</v>
      </c>
      <c r="E51" s="20" t="s">
        <v>219</v>
      </c>
      <c r="F51" s="20" t="s">
        <v>123</v>
      </c>
      <c r="G51" s="20" t="s">
        <v>124</v>
      </c>
      <c r="H51" s="20" t="s">
        <v>125</v>
      </c>
      <c r="I51" s="20" t="s">
        <v>385</v>
      </c>
      <c r="J51" s="42" t="s">
        <v>172</v>
      </c>
      <c r="K51" s="20" t="s">
        <v>209</v>
      </c>
      <c r="L51" s="20" t="s">
        <v>204</v>
      </c>
      <c r="M51" s="20">
        <v>15</v>
      </c>
      <c r="N51" s="20" t="s">
        <v>166</v>
      </c>
      <c r="O51" s="20" t="s">
        <v>160</v>
      </c>
      <c r="P51" s="20" t="s">
        <v>70</v>
      </c>
      <c r="Q51" s="20" t="s">
        <v>343</v>
      </c>
      <c r="R51" s="20" t="s">
        <v>126</v>
      </c>
      <c r="S51" s="20" t="s">
        <v>199</v>
      </c>
      <c r="T51" s="20" t="s">
        <v>24</v>
      </c>
      <c r="U51" s="22" t="s">
        <v>242</v>
      </c>
      <c r="V51" s="22" t="s">
        <v>242</v>
      </c>
      <c r="W51" s="22">
        <v>2000</v>
      </c>
      <c r="X51" s="22">
        <v>2.2000000000000002</v>
      </c>
      <c r="Y51" s="22">
        <v>56</v>
      </c>
      <c r="Z51" s="20" t="s">
        <v>80</v>
      </c>
      <c r="AA51" s="22">
        <v>62.5</v>
      </c>
      <c r="AB51" s="20">
        <v>100</v>
      </c>
      <c r="AC51" s="28">
        <f t="shared" si="0"/>
        <v>37.5</v>
      </c>
      <c r="AD51" s="20" t="s">
        <v>320</v>
      </c>
    </row>
    <row r="52" spans="1:31" ht="15" customHeight="1" x14ac:dyDescent="0.35">
      <c r="A52" s="20">
        <v>51</v>
      </c>
      <c r="B52" s="36">
        <v>21</v>
      </c>
      <c r="C52" s="20" t="s">
        <v>122</v>
      </c>
      <c r="D52" s="20">
        <v>2018</v>
      </c>
      <c r="E52" s="20" t="s">
        <v>219</v>
      </c>
      <c r="F52" s="20" t="s">
        <v>123</v>
      </c>
      <c r="G52" s="20" t="s">
        <v>124</v>
      </c>
      <c r="H52" s="20" t="s">
        <v>125</v>
      </c>
      <c r="I52" s="20" t="s">
        <v>422</v>
      </c>
      <c r="J52" s="42" t="s">
        <v>172</v>
      </c>
      <c r="K52" s="20" t="s">
        <v>209</v>
      </c>
      <c r="L52" s="20" t="s">
        <v>204</v>
      </c>
      <c r="M52" s="20">
        <v>4</v>
      </c>
      <c r="N52" s="20" t="s">
        <v>166</v>
      </c>
      <c r="O52" s="20" t="s">
        <v>160</v>
      </c>
      <c r="P52" s="20" t="s">
        <v>346</v>
      </c>
      <c r="Q52" s="22" t="s">
        <v>403</v>
      </c>
      <c r="R52" s="20" t="s">
        <v>126</v>
      </c>
      <c r="S52" s="20" t="s">
        <v>199</v>
      </c>
      <c r="T52" s="20" t="s">
        <v>24</v>
      </c>
      <c r="U52" s="22" t="s">
        <v>243</v>
      </c>
      <c r="V52" s="22" t="s">
        <v>243</v>
      </c>
      <c r="W52" s="22">
        <v>2000</v>
      </c>
      <c r="X52" s="22">
        <v>2.2000000000000002</v>
      </c>
      <c r="Y52" s="22">
        <v>56</v>
      </c>
      <c r="Z52" s="20" t="s">
        <v>80</v>
      </c>
      <c r="AA52" s="22">
        <v>35</v>
      </c>
      <c r="AB52" s="20">
        <v>100</v>
      </c>
      <c r="AC52" s="28">
        <v>35</v>
      </c>
      <c r="AD52" s="20" t="s">
        <v>320</v>
      </c>
    </row>
    <row r="53" spans="1:31" ht="15" customHeight="1" x14ac:dyDescent="0.35">
      <c r="A53" s="20">
        <v>52</v>
      </c>
      <c r="B53" s="36">
        <v>21</v>
      </c>
      <c r="C53" s="20" t="s">
        <v>122</v>
      </c>
      <c r="D53" s="20">
        <v>2018</v>
      </c>
      <c r="E53" s="20" t="s">
        <v>219</v>
      </c>
      <c r="F53" s="20" t="s">
        <v>123</v>
      </c>
      <c r="G53" s="20" t="s">
        <v>124</v>
      </c>
      <c r="H53" s="20" t="s">
        <v>125</v>
      </c>
      <c r="I53" s="20" t="s">
        <v>331</v>
      </c>
      <c r="J53" s="42" t="s">
        <v>172</v>
      </c>
      <c r="K53" s="20" t="s">
        <v>209</v>
      </c>
      <c r="L53" s="20" t="s">
        <v>204</v>
      </c>
      <c r="M53" s="20">
        <v>4</v>
      </c>
      <c r="N53" s="20" t="s">
        <v>166</v>
      </c>
      <c r="O53" s="20" t="s">
        <v>160</v>
      </c>
      <c r="P53" s="20" t="s">
        <v>346</v>
      </c>
      <c r="Q53" s="22" t="s">
        <v>403</v>
      </c>
      <c r="R53" s="20" t="s">
        <v>126</v>
      </c>
      <c r="S53" s="20" t="s">
        <v>199</v>
      </c>
      <c r="T53" s="20" t="s">
        <v>24</v>
      </c>
      <c r="U53" s="22" t="s">
        <v>243</v>
      </c>
      <c r="V53" s="22" t="s">
        <v>243</v>
      </c>
      <c r="W53" s="22">
        <v>2000</v>
      </c>
      <c r="X53" s="22">
        <v>2.2000000000000002</v>
      </c>
      <c r="Y53" s="22">
        <v>56</v>
      </c>
      <c r="Z53" s="20" t="s">
        <v>80</v>
      </c>
      <c r="AA53" s="22">
        <v>55</v>
      </c>
      <c r="AB53" s="20">
        <v>100</v>
      </c>
      <c r="AC53" s="28">
        <f t="shared" si="0"/>
        <v>45</v>
      </c>
      <c r="AD53" s="20" t="s">
        <v>320</v>
      </c>
    </row>
    <row r="54" spans="1:31" ht="15" customHeight="1" x14ac:dyDescent="0.35">
      <c r="A54" s="35">
        <v>53</v>
      </c>
      <c r="B54" s="34">
        <v>22</v>
      </c>
      <c r="C54" s="20" t="s">
        <v>127</v>
      </c>
      <c r="D54" s="20">
        <v>2017</v>
      </c>
      <c r="E54" s="20" t="s">
        <v>221</v>
      </c>
      <c r="F54" s="20" t="s">
        <v>128</v>
      </c>
      <c r="G54" s="20" t="s">
        <v>129</v>
      </c>
      <c r="H54" s="20" t="s">
        <v>130</v>
      </c>
      <c r="I54" s="20" t="s">
        <v>322</v>
      </c>
      <c r="J54" t="s">
        <v>174</v>
      </c>
      <c r="K54" s="20" t="s">
        <v>210</v>
      </c>
      <c r="L54" s="20">
        <v>1529</v>
      </c>
      <c r="M54" s="20">
        <v>384</v>
      </c>
      <c r="N54" s="20" t="s">
        <v>166</v>
      </c>
      <c r="O54" s="20" t="s">
        <v>174</v>
      </c>
      <c r="P54" s="20" t="s">
        <v>70</v>
      </c>
      <c r="Q54" s="20" t="s">
        <v>343</v>
      </c>
      <c r="R54" s="20" t="s">
        <v>423</v>
      </c>
      <c r="S54" s="20" t="s">
        <v>193</v>
      </c>
      <c r="T54" s="20" t="s">
        <v>24</v>
      </c>
      <c r="U54" s="22" t="s">
        <v>363</v>
      </c>
      <c r="V54" s="22" t="s">
        <v>253</v>
      </c>
      <c r="W54" s="22">
        <v>3470</v>
      </c>
      <c r="X54" s="27">
        <v>3.14</v>
      </c>
      <c r="Y54" s="27">
        <v>20</v>
      </c>
      <c r="Z54" s="20" t="s">
        <v>282</v>
      </c>
      <c r="AA54" s="22">
        <v>30</v>
      </c>
      <c r="AB54" s="20">
        <v>93</v>
      </c>
      <c r="AC54" s="28">
        <f t="shared" si="0"/>
        <v>63</v>
      </c>
      <c r="AD54" s="20" t="s">
        <v>321</v>
      </c>
    </row>
    <row r="55" spans="1:31" ht="15" customHeight="1" x14ac:dyDescent="0.35">
      <c r="A55" s="20">
        <v>54</v>
      </c>
      <c r="B55" s="34">
        <v>22</v>
      </c>
      <c r="C55" s="20" t="s">
        <v>127</v>
      </c>
      <c r="D55" s="20">
        <v>2017</v>
      </c>
      <c r="E55" s="20" t="s">
        <v>221</v>
      </c>
      <c r="F55" s="20" t="s">
        <v>128</v>
      </c>
      <c r="G55" s="20" t="s">
        <v>129</v>
      </c>
      <c r="H55" s="20" t="s">
        <v>130</v>
      </c>
      <c r="I55" s="20" t="s">
        <v>322</v>
      </c>
      <c r="J55" t="s">
        <v>174</v>
      </c>
      <c r="K55" s="20" t="s">
        <v>210</v>
      </c>
      <c r="L55" s="20">
        <v>1529</v>
      </c>
      <c r="M55" s="20">
        <v>384</v>
      </c>
      <c r="N55" s="20" t="s">
        <v>166</v>
      </c>
      <c r="O55" s="20" t="s">
        <v>174</v>
      </c>
      <c r="P55" s="20" t="s">
        <v>345</v>
      </c>
      <c r="Q55" s="20" t="s">
        <v>338</v>
      </c>
      <c r="R55" s="20" t="s">
        <v>423</v>
      </c>
      <c r="S55" s="20" t="s">
        <v>193</v>
      </c>
      <c r="T55" s="20" t="s">
        <v>24</v>
      </c>
      <c r="U55" s="22" t="s">
        <v>363</v>
      </c>
      <c r="V55" s="22" t="s">
        <v>253</v>
      </c>
      <c r="W55" s="22">
        <v>3470</v>
      </c>
      <c r="X55" s="27">
        <v>3.14</v>
      </c>
      <c r="Y55" s="27">
        <v>20</v>
      </c>
      <c r="Z55" s="20" t="s">
        <v>282</v>
      </c>
      <c r="AA55" s="22">
        <v>30</v>
      </c>
      <c r="AB55" s="20">
        <v>93</v>
      </c>
      <c r="AC55" s="28">
        <f t="shared" si="0"/>
        <v>63</v>
      </c>
      <c r="AD55" s="20" t="s">
        <v>321</v>
      </c>
    </row>
    <row r="56" spans="1:31" s="24" customFormat="1" ht="15" customHeight="1" x14ac:dyDescent="0.35">
      <c r="A56" s="20">
        <v>55</v>
      </c>
      <c r="B56" s="34">
        <v>23</v>
      </c>
      <c r="C56" s="24" t="s">
        <v>387</v>
      </c>
      <c r="D56" s="24">
        <v>2018</v>
      </c>
      <c r="E56" s="24" t="s">
        <v>388</v>
      </c>
      <c r="F56" s="24" t="s">
        <v>389</v>
      </c>
      <c r="G56" s="23" t="s">
        <v>390</v>
      </c>
      <c r="H56" s="24" t="s">
        <v>391</v>
      </c>
      <c r="I56" s="22" t="s">
        <v>392</v>
      </c>
      <c r="J56" s="24" t="s">
        <v>46</v>
      </c>
      <c r="K56" s="22" t="s">
        <v>210</v>
      </c>
      <c r="L56" s="22">
        <v>7637</v>
      </c>
      <c r="M56" s="22">
        <v>21</v>
      </c>
      <c r="N56" s="22" t="s">
        <v>166</v>
      </c>
      <c r="O56" s="22" t="s">
        <v>160</v>
      </c>
      <c r="P56" s="22" t="s">
        <v>393</v>
      </c>
      <c r="Q56" s="22" t="s">
        <v>394</v>
      </c>
      <c r="R56" s="20" t="s">
        <v>423</v>
      </c>
      <c r="S56" s="22" t="s">
        <v>193</v>
      </c>
      <c r="T56" s="22" t="s">
        <v>24</v>
      </c>
      <c r="U56" s="22" t="s">
        <v>300</v>
      </c>
      <c r="V56" s="22" t="s">
        <v>240</v>
      </c>
      <c r="W56" s="22">
        <v>360</v>
      </c>
      <c r="X56" s="27">
        <v>36</v>
      </c>
      <c r="Y56" s="27">
        <v>10</v>
      </c>
      <c r="Z56" s="29" t="s">
        <v>395</v>
      </c>
      <c r="AA56" s="22">
        <v>24.7</v>
      </c>
      <c r="AB56" s="22">
        <v>55</v>
      </c>
      <c r="AC56" s="22">
        <f>AB56-AA56</f>
        <v>30.3</v>
      </c>
      <c r="AD56" s="20" t="s">
        <v>321</v>
      </c>
      <c r="AE56" s="20"/>
    </row>
    <row r="57" spans="1:31" s="24" customFormat="1" ht="15" customHeight="1" x14ac:dyDescent="0.35">
      <c r="A57" s="20">
        <v>56</v>
      </c>
      <c r="B57" s="34">
        <v>23</v>
      </c>
      <c r="C57" s="24" t="s">
        <v>387</v>
      </c>
      <c r="D57" s="24">
        <v>2018</v>
      </c>
      <c r="E57" s="24" t="s">
        <v>388</v>
      </c>
      <c r="F57" s="24" t="s">
        <v>389</v>
      </c>
      <c r="G57" s="23" t="s">
        <v>390</v>
      </c>
      <c r="H57" s="24" t="s">
        <v>391</v>
      </c>
      <c r="I57" s="22" t="s">
        <v>392</v>
      </c>
      <c r="J57" s="24" t="s">
        <v>46</v>
      </c>
      <c r="K57" s="22" t="s">
        <v>210</v>
      </c>
      <c r="L57" s="22">
        <v>7637</v>
      </c>
      <c r="M57" s="22">
        <v>21</v>
      </c>
      <c r="N57" s="22" t="s">
        <v>166</v>
      </c>
      <c r="O57" s="22" t="s">
        <v>160</v>
      </c>
      <c r="P57" s="22" t="s">
        <v>396</v>
      </c>
      <c r="Q57" s="22" t="s">
        <v>394</v>
      </c>
      <c r="R57" s="20" t="s">
        <v>423</v>
      </c>
      <c r="S57" s="22" t="s">
        <v>193</v>
      </c>
      <c r="T57" s="22" t="s">
        <v>24</v>
      </c>
      <c r="U57" s="22" t="s">
        <v>300</v>
      </c>
      <c r="V57" s="22" t="s">
        <v>240</v>
      </c>
      <c r="W57" s="22">
        <v>360</v>
      </c>
      <c r="X57" s="27">
        <v>36</v>
      </c>
      <c r="Y57" s="27">
        <v>10</v>
      </c>
      <c r="Z57" s="29" t="s">
        <v>395</v>
      </c>
      <c r="AA57" s="22">
        <v>25.2</v>
      </c>
      <c r="AB57" s="22">
        <v>55</v>
      </c>
      <c r="AC57" s="22">
        <f>AB57-AA57</f>
        <v>29.8</v>
      </c>
      <c r="AD57" s="20" t="s">
        <v>321</v>
      </c>
      <c r="AE57" s="20"/>
    </row>
    <row r="58" spans="1:31" s="24" customFormat="1" ht="15" customHeight="1" x14ac:dyDescent="0.35">
      <c r="A58" s="35">
        <v>57</v>
      </c>
      <c r="B58" s="34">
        <v>24</v>
      </c>
      <c r="C58" s="24" t="s">
        <v>131</v>
      </c>
      <c r="D58" s="24">
        <v>2013</v>
      </c>
      <c r="E58" s="24" t="s">
        <v>222</v>
      </c>
      <c r="F58" s="24" t="s">
        <v>132</v>
      </c>
      <c r="G58" s="24" t="s">
        <v>133</v>
      </c>
      <c r="H58" s="24" t="s">
        <v>134</v>
      </c>
      <c r="I58" s="22" t="s">
        <v>397</v>
      </c>
      <c r="J58" s="24" t="s">
        <v>172</v>
      </c>
      <c r="K58" s="22" t="s">
        <v>210</v>
      </c>
      <c r="L58" s="22" t="s">
        <v>204</v>
      </c>
      <c r="M58" s="22">
        <v>3</v>
      </c>
      <c r="N58" s="22" t="s">
        <v>166</v>
      </c>
      <c r="O58" s="22" t="s">
        <v>160</v>
      </c>
      <c r="P58" s="22" t="s">
        <v>254</v>
      </c>
      <c r="Q58" s="22" t="s">
        <v>398</v>
      </c>
      <c r="R58" s="20" t="s">
        <v>423</v>
      </c>
      <c r="S58" s="22" t="s">
        <v>193</v>
      </c>
      <c r="T58" s="22" t="s">
        <v>24</v>
      </c>
      <c r="U58" s="22" t="s">
        <v>399</v>
      </c>
      <c r="V58" s="22" t="s">
        <v>426</v>
      </c>
      <c r="W58" s="22">
        <v>294</v>
      </c>
      <c r="X58" s="27">
        <v>97</v>
      </c>
      <c r="Y58" s="27">
        <v>9</v>
      </c>
      <c r="Z58" s="22" t="s">
        <v>291</v>
      </c>
      <c r="AA58" s="25">
        <v>30</v>
      </c>
      <c r="AB58" s="22">
        <v>100</v>
      </c>
      <c r="AC58" s="25">
        <v>70</v>
      </c>
      <c r="AD58" s="20" t="s">
        <v>321</v>
      </c>
      <c r="AE58" s="20"/>
    </row>
    <row r="59" spans="1:31" s="24" customFormat="1" ht="15" customHeight="1" x14ac:dyDescent="0.35">
      <c r="A59" s="20">
        <v>58</v>
      </c>
      <c r="B59" s="34">
        <v>25</v>
      </c>
      <c r="C59" s="24" t="s">
        <v>135</v>
      </c>
      <c r="D59" s="24">
        <v>2013</v>
      </c>
      <c r="E59" s="24" t="s">
        <v>223</v>
      </c>
      <c r="F59" s="24" t="s">
        <v>136</v>
      </c>
      <c r="G59" s="24" t="s">
        <v>137</v>
      </c>
      <c r="H59" s="24" t="s">
        <v>138</v>
      </c>
      <c r="I59" s="22" t="s">
        <v>189</v>
      </c>
      <c r="J59" t="s">
        <v>174</v>
      </c>
      <c r="K59" s="22" t="s">
        <v>209</v>
      </c>
      <c r="L59" s="22" t="s">
        <v>206</v>
      </c>
      <c r="M59" s="22">
        <v>174</v>
      </c>
      <c r="N59" s="22" t="s">
        <v>166</v>
      </c>
      <c r="O59" s="22" t="s">
        <v>174</v>
      </c>
      <c r="P59" s="22" t="s">
        <v>139</v>
      </c>
      <c r="Q59" s="22" t="s">
        <v>394</v>
      </c>
      <c r="R59" s="20" t="s">
        <v>423</v>
      </c>
      <c r="S59" s="22" t="s">
        <v>193</v>
      </c>
      <c r="T59" s="22" t="s">
        <v>24</v>
      </c>
      <c r="U59" s="22" t="s">
        <v>242</v>
      </c>
      <c r="V59" s="22" t="s">
        <v>242</v>
      </c>
      <c r="W59" s="22">
        <v>424</v>
      </c>
      <c r="X59" s="27">
        <v>36</v>
      </c>
      <c r="Y59" s="27">
        <v>9</v>
      </c>
      <c r="Z59" s="30" t="s">
        <v>283</v>
      </c>
      <c r="AA59" s="25">
        <v>40</v>
      </c>
      <c r="AB59" s="22">
        <v>55</v>
      </c>
      <c r="AC59" s="25">
        <v>15</v>
      </c>
      <c r="AD59" s="20" t="s">
        <v>321</v>
      </c>
      <c r="AE59" s="20"/>
    </row>
    <row r="60" spans="1:31" s="24" customFormat="1" ht="15" customHeight="1" x14ac:dyDescent="0.35">
      <c r="A60" s="20">
        <v>59</v>
      </c>
      <c r="B60" s="34">
        <v>26</v>
      </c>
      <c r="C60" s="24" t="s">
        <v>140</v>
      </c>
      <c r="D60" s="24">
        <v>2017</v>
      </c>
      <c r="E60" s="24" t="s">
        <v>224</v>
      </c>
      <c r="F60" s="24" t="s">
        <v>141</v>
      </c>
      <c r="G60" s="24" t="s">
        <v>142</v>
      </c>
      <c r="H60" s="24" t="s">
        <v>143</v>
      </c>
      <c r="I60" s="22" t="s">
        <v>190</v>
      </c>
      <c r="J60" s="24" t="s">
        <v>174</v>
      </c>
      <c r="K60" s="22" t="s">
        <v>209</v>
      </c>
      <c r="L60" s="22">
        <v>91</v>
      </c>
      <c r="M60" s="22">
        <v>25</v>
      </c>
      <c r="N60" s="22" t="s">
        <v>166</v>
      </c>
      <c r="O60" s="22" t="s">
        <v>174</v>
      </c>
      <c r="P60" s="22" t="s">
        <v>139</v>
      </c>
      <c r="Q60" s="22" t="s">
        <v>394</v>
      </c>
      <c r="R60" s="20" t="s">
        <v>423</v>
      </c>
      <c r="S60" s="22" t="s">
        <v>193</v>
      </c>
      <c r="T60" s="22" t="s">
        <v>24</v>
      </c>
      <c r="U60" s="22" t="s">
        <v>300</v>
      </c>
      <c r="V60" s="22" t="s">
        <v>240</v>
      </c>
      <c r="W60" s="22">
        <v>3500</v>
      </c>
      <c r="X60" s="27">
        <v>5.88</v>
      </c>
      <c r="Y60" s="27">
        <v>20</v>
      </c>
      <c r="Z60" s="30" t="s">
        <v>284</v>
      </c>
      <c r="AA60" s="25">
        <v>29</v>
      </c>
      <c r="AB60" s="22">
        <v>93</v>
      </c>
      <c r="AC60" s="25">
        <v>64</v>
      </c>
      <c r="AD60" s="20" t="s">
        <v>321</v>
      </c>
      <c r="AE60" s="20"/>
    </row>
    <row r="61" spans="1:31" s="24" customFormat="1" ht="15" customHeight="1" x14ac:dyDescent="0.35">
      <c r="A61" s="20">
        <v>60</v>
      </c>
      <c r="B61" s="34">
        <v>26</v>
      </c>
      <c r="C61" s="24" t="s">
        <v>140</v>
      </c>
      <c r="D61" s="24">
        <v>2017</v>
      </c>
      <c r="E61" s="24" t="s">
        <v>224</v>
      </c>
      <c r="F61" s="24" t="s">
        <v>141</v>
      </c>
      <c r="G61" s="24" t="s">
        <v>142</v>
      </c>
      <c r="H61" s="24" t="s">
        <v>143</v>
      </c>
      <c r="I61" s="22" t="s">
        <v>190</v>
      </c>
      <c r="J61" s="24" t="s">
        <v>174</v>
      </c>
      <c r="K61" s="22" t="s">
        <v>209</v>
      </c>
      <c r="L61" s="22">
        <v>91</v>
      </c>
      <c r="M61" s="22">
        <v>25</v>
      </c>
      <c r="N61" s="22" t="s">
        <v>166</v>
      </c>
      <c r="O61" s="22" t="s">
        <v>174</v>
      </c>
      <c r="P61" s="22" t="s">
        <v>139</v>
      </c>
      <c r="Q61" s="22" t="s">
        <v>400</v>
      </c>
      <c r="R61" s="20" t="s">
        <v>423</v>
      </c>
      <c r="S61" s="22" t="s">
        <v>193</v>
      </c>
      <c r="T61" s="22" t="s">
        <v>24</v>
      </c>
      <c r="U61" s="22" t="s">
        <v>300</v>
      </c>
      <c r="V61" s="22" t="s">
        <v>240</v>
      </c>
      <c r="W61" s="22">
        <v>3500</v>
      </c>
      <c r="X61" s="27">
        <v>5.88</v>
      </c>
      <c r="Y61" s="27">
        <v>20</v>
      </c>
      <c r="Z61" s="30" t="s">
        <v>284</v>
      </c>
      <c r="AA61" s="25">
        <v>29</v>
      </c>
      <c r="AB61" s="22">
        <v>93</v>
      </c>
      <c r="AC61" s="25">
        <v>64</v>
      </c>
      <c r="AD61" s="20" t="s">
        <v>321</v>
      </c>
      <c r="AE61" s="20"/>
    </row>
    <row r="62" spans="1:31" s="24" customFormat="1" ht="15" customHeight="1" x14ac:dyDescent="0.35">
      <c r="A62" s="35">
        <v>61</v>
      </c>
      <c r="B62" s="34">
        <v>27</v>
      </c>
      <c r="C62" s="24" t="s">
        <v>202</v>
      </c>
      <c r="D62" s="24">
        <v>2009</v>
      </c>
      <c r="E62" s="24" t="s">
        <v>228</v>
      </c>
      <c r="F62" s="24" t="s">
        <v>208</v>
      </c>
      <c r="G62" s="24" t="s">
        <v>413</v>
      </c>
      <c r="H62" s="24" t="s">
        <v>203</v>
      </c>
      <c r="I62" s="22" t="s">
        <v>401</v>
      </c>
      <c r="J62" s="24" t="s">
        <v>167</v>
      </c>
      <c r="K62" s="22" t="s">
        <v>210</v>
      </c>
      <c r="L62" s="22">
        <v>50000</v>
      </c>
      <c r="M62" s="22">
        <v>194</v>
      </c>
      <c r="N62" s="22" t="s">
        <v>166</v>
      </c>
      <c r="O62" s="22" t="s">
        <v>160</v>
      </c>
      <c r="P62" s="22" t="s">
        <v>394</v>
      </c>
      <c r="Q62" s="22" t="s">
        <v>394</v>
      </c>
      <c r="R62" s="22" t="s">
        <v>201</v>
      </c>
      <c r="S62" s="22" t="s">
        <v>201</v>
      </c>
      <c r="T62" s="22" t="s">
        <v>16</v>
      </c>
      <c r="U62" s="22" t="s">
        <v>242</v>
      </c>
      <c r="V62" s="22" t="s">
        <v>242</v>
      </c>
      <c r="W62" s="22">
        <v>920</v>
      </c>
      <c r="X62" s="27">
        <v>920</v>
      </c>
      <c r="Y62" s="27">
        <v>32</v>
      </c>
      <c r="Z62" s="22" t="s">
        <v>80</v>
      </c>
      <c r="AA62" s="25">
        <v>40</v>
      </c>
      <c r="AB62" s="22">
        <v>100</v>
      </c>
      <c r="AC62" s="25">
        <v>60</v>
      </c>
      <c r="AD62" s="20" t="s">
        <v>321</v>
      </c>
      <c r="AE62" s="20"/>
    </row>
    <row r="63" spans="1:31" s="24" customFormat="1" ht="15" customHeight="1" x14ac:dyDescent="0.35">
      <c r="A63" s="20">
        <v>62</v>
      </c>
      <c r="B63" s="34">
        <v>28</v>
      </c>
      <c r="C63" s="24" t="s">
        <v>261</v>
      </c>
      <c r="D63" s="24">
        <v>2018</v>
      </c>
      <c r="E63" s="24" t="s">
        <v>262</v>
      </c>
      <c r="F63" s="24" t="s">
        <v>263</v>
      </c>
      <c r="G63" s="31" t="s">
        <v>416</v>
      </c>
      <c r="H63" s="24" t="s">
        <v>264</v>
      </c>
      <c r="I63" s="22" t="s">
        <v>116</v>
      </c>
      <c r="J63" s="24" t="s">
        <v>427</v>
      </c>
      <c r="K63" s="22" t="s">
        <v>209</v>
      </c>
      <c r="L63" s="25" t="s">
        <v>260</v>
      </c>
      <c r="M63" s="22">
        <v>31</v>
      </c>
      <c r="N63" s="22" t="s">
        <v>166</v>
      </c>
      <c r="O63" s="22" t="s">
        <v>160</v>
      </c>
      <c r="P63" s="22" t="s">
        <v>402</v>
      </c>
      <c r="Q63" s="22" t="s">
        <v>403</v>
      </c>
      <c r="R63" s="22" t="s">
        <v>424</v>
      </c>
      <c r="S63" s="22" t="s">
        <v>193</v>
      </c>
      <c r="T63" s="22" t="s">
        <v>24</v>
      </c>
      <c r="U63" s="22" t="s">
        <v>242</v>
      </c>
      <c r="V63" s="22" t="s">
        <v>242</v>
      </c>
      <c r="W63" s="22">
        <v>30000</v>
      </c>
      <c r="X63" s="27">
        <v>100</v>
      </c>
      <c r="Y63" s="27">
        <v>31</v>
      </c>
      <c r="Z63" s="25" t="s">
        <v>285</v>
      </c>
      <c r="AA63" s="25">
        <v>35.83</v>
      </c>
      <c r="AB63" s="22">
        <v>90</v>
      </c>
      <c r="AC63" s="25">
        <v>54.17</v>
      </c>
      <c r="AD63" s="20" t="s">
        <v>321</v>
      </c>
      <c r="AE63" s="20"/>
    </row>
    <row r="64" spans="1:31" s="24" customFormat="1" ht="15" customHeight="1" x14ac:dyDescent="0.35">
      <c r="A64" s="20">
        <v>63</v>
      </c>
      <c r="B64" s="34">
        <v>28</v>
      </c>
      <c r="C64" s="24" t="s">
        <v>261</v>
      </c>
      <c r="D64" s="24">
        <v>2018</v>
      </c>
      <c r="E64" s="24" t="s">
        <v>262</v>
      </c>
      <c r="F64" s="24" t="s">
        <v>263</v>
      </c>
      <c r="G64" s="31" t="s">
        <v>416</v>
      </c>
      <c r="H64" s="24" t="s">
        <v>264</v>
      </c>
      <c r="I64" s="22" t="s">
        <v>265</v>
      </c>
      <c r="J64" s="24" t="s">
        <v>160</v>
      </c>
      <c r="K64" s="22" t="s">
        <v>209</v>
      </c>
      <c r="L64" s="25">
        <v>25000</v>
      </c>
      <c r="M64" s="22">
        <v>212</v>
      </c>
      <c r="N64" s="22" t="s">
        <v>166</v>
      </c>
      <c r="O64" s="22" t="s">
        <v>160</v>
      </c>
      <c r="P64" s="22" t="s">
        <v>402</v>
      </c>
      <c r="Q64" s="22" t="s">
        <v>403</v>
      </c>
      <c r="R64" s="22" t="s">
        <v>423</v>
      </c>
      <c r="S64" s="22" t="s">
        <v>193</v>
      </c>
      <c r="T64" s="22" t="s">
        <v>24</v>
      </c>
      <c r="U64" s="22" t="s">
        <v>242</v>
      </c>
      <c r="V64" s="22" t="s">
        <v>242</v>
      </c>
      <c r="W64" s="22">
        <v>1315460</v>
      </c>
      <c r="X64" s="27">
        <v>2</v>
      </c>
      <c r="Y64" s="27">
        <v>79</v>
      </c>
      <c r="Z64" s="25" t="s">
        <v>404</v>
      </c>
      <c r="AA64" s="25">
        <v>22.42</v>
      </c>
      <c r="AB64" s="22">
        <v>100</v>
      </c>
      <c r="AC64" s="25">
        <v>77.58</v>
      </c>
      <c r="AD64" s="20" t="s">
        <v>321</v>
      </c>
      <c r="AE64" s="20"/>
    </row>
    <row r="65" spans="1:31" s="24" customFormat="1" ht="15" customHeight="1" x14ac:dyDescent="0.35">
      <c r="A65" s="20">
        <v>64</v>
      </c>
      <c r="B65" s="34">
        <v>29</v>
      </c>
      <c r="C65" s="24" t="s">
        <v>144</v>
      </c>
      <c r="D65" s="24">
        <v>2016</v>
      </c>
      <c r="E65" s="24" t="s">
        <v>225</v>
      </c>
      <c r="F65" s="24" t="s">
        <v>145</v>
      </c>
      <c r="G65" s="24" t="s">
        <v>146</v>
      </c>
      <c r="H65" s="24" t="s">
        <v>147</v>
      </c>
      <c r="I65" s="22" t="s">
        <v>188</v>
      </c>
      <c r="J65" s="24" t="s">
        <v>174</v>
      </c>
      <c r="K65" s="22" t="s">
        <v>209</v>
      </c>
      <c r="L65" s="22">
        <v>21</v>
      </c>
      <c r="M65" s="22">
        <v>1</v>
      </c>
      <c r="N65" s="22" t="s">
        <v>46</v>
      </c>
      <c r="O65" s="22" t="s">
        <v>174</v>
      </c>
      <c r="P65" s="22" t="s">
        <v>23</v>
      </c>
      <c r="Q65" s="22" t="s">
        <v>405</v>
      </c>
      <c r="R65" s="20" t="s">
        <v>423</v>
      </c>
      <c r="S65" s="22" t="s">
        <v>193</v>
      </c>
      <c r="T65" s="22" t="s">
        <v>24</v>
      </c>
      <c r="U65" s="22" t="s">
        <v>303</v>
      </c>
      <c r="V65" s="22" t="s">
        <v>247</v>
      </c>
      <c r="W65" s="22">
        <v>350</v>
      </c>
      <c r="X65" s="27">
        <v>12.57</v>
      </c>
      <c r="Y65" s="27">
        <v>9</v>
      </c>
      <c r="Z65" s="22" t="s">
        <v>286</v>
      </c>
      <c r="AA65" s="25">
        <v>40</v>
      </c>
      <c r="AB65" s="22">
        <v>83</v>
      </c>
      <c r="AC65" s="25">
        <v>43</v>
      </c>
      <c r="AD65" s="20" t="s">
        <v>321</v>
      </c>
      <c r="AE65" s="20"/>
    </row>
    <row r="66" spans="1:31" s="24" customFormat="1" ht="15" customHeight="1" x14ac:dyDescent="0.35">
      <c r="A66" s="35">
        <v>65</v>
      </c>
      <c r="B66" s="34">
        <v>30</v>
      </c>
      <c r="C66" s="24" t="s">
        <v>66</v>
      </c>
      <c r="D66" s="24">
        <v>2015</v>
      </c>
      <c r="E66" s="24" t="s">
        <v>238</v>
      </c>
      <c r="F66" s="24" t="s">
        <v>67</v>
      </c>
      <c r="G66" s="24" t="s">
        <v>68</v>
      </c>
      <c r="H66" s="24" t="s">
        <v>69</v>
      </c>
      <c r="I66" s="22" t="s">
        <v>406</v>
      </c>
      <c r="J66" s="24" t="s">
        <v>172</v>
      </c>
      <c r="K66" s="22" t="s">
        <v>209</v>
      </c>
      <c r="L66" s="22">
        <v>71</v>
      </c>
      <c r="M66" s="22">
        <v>6</v>
      </c>
      <c r="N66" s="22" t="s">
        <v>166</v>
      </c>
      <c r="O66" s="22" t="s">
        <v>160</v>
      </c>
      <c r="P66" s="22" t="s">
        <v>70</v>
      </c>
      <c r="Q66" s="22" t="s">
        <v>394</v>
      </c>
      <c r="R66" s="20" t="s">
        <v>423</v>
      </c>
      <c r="S66" s="22" t="s">
        <v>193</v>
      </c>
      <c r="T66" s="22" t="s">
        <v>24</v>
      </c>
      <c r="U66" s="22" t="s">
        <v>407</v>
      </c>
      <c r="V66" s="22" t="s">
        <v>417</v>
      </c>
      <c r="W66" s="22">
        <v>3470</v>
      </c>
      <c r="X66" s="27">
        <v>13</v>
      </c>
      <c r="Y66" s="27">
        <v>9</v>
      </c>
      <c r="Z66" s="30" t="s">
        <v>287</v>
      </c>
      <c r="AA66" s="25">
        <v>40</v>
      </c>
      <c r="AB66" s="22">
        <v>83</v>
      </c>
      <c r="AC66" s="25">
        <v>43</v>
      </c>
      <c r="AD66" s="20" t="s">
        <v>321</v>
      </c>
      <c r="AE66" s="20"/>
    </row>
    <row r="67" spans="1:31" s="24" customFormat="1" ht="15" customHeight="1" x14ac:dyDescent="0.35">
      <c r="A67" s="20">
        <v>66</v>
      </c>
      <c r="B67" s="34">
        <v>31</v>
      </c>
      <c r="C67" s="24" t="s">
        <v>408</v>
      </c>
      <c r="D67" s="24">
        <v>2019</v>
      </c>
      <c r="E67" s="24" t="s">
        <v>421</v>
      </c>
      <c r="F67" s="24" t="s">
        <v>414</v>
      </c>
      <c r="G67" s="21" t="s">
        <v>415</v>
      </c>
      <c r="H67" s="22" t="s">
        <v>266</v>
      </c>
      <c r="I67" s="22" t="s">
        <v>409</v>
      </c>
      <c r="J67" s="24" t="s">
        <v>167</v>
      </c>
      <c r="K67" s="22" t="s">
        <v>209</v>
      </c>
      <c r="L67" s="22" t="s">
        <v>204</v>
      </c>
      <c r="M67" s="22">
        <v>53</v>
      </c>
      <c r="N67" s="22" t="s">
        <v>166</v>
      </c>
      <c r="O67" s="22" t="s">
        <v>160</v>
      </c>
      <c r="P67" s="22" t="s">
        <v>267</v>
      </c>
      <c r="Q67" s="22" t="s">
        <v>394</v>
      </c>
      <c r="R67" s="20" t="s">
        <v>423</v>
      </c>
      <c r="S67" s="22" t="s">
        <v>193</v>
      </c>
      <c r="T67" s="22" t="s">
        <v>24</v>
      </c>
      <c r="U67" s="22" t="s">
        <v>242</v>
      </c>
      <c r="V67" s="22" t="s">
        <v>242</v>
      </c>
      <c r="W67" s="22">
        <v>104800</v>
      </c>
      <c r="X67" s="27">
        <v>1.8</v>
      </c>
      <c r="Y67" s="27">
        <v>13</v>
      </c>
      <c r="Z67" s="29" t="s">
        <v>404</v>
      </c>
      <c r="AA67" s="25">
        <v>40</v>
      </c>
      <c r="AB67" s="22">
        <v>100</v>
      </c>
      <c r="AC67" s="25">
        <v>60</v>
      </c>
      <c r="AD67" s="20" t="s">
        <v>321</v>
      </c>
      <c r="AE67" s="20"/>
    </row>
    <row r="68" spans="1:31" s="24" customFormat="1" ht="15" customHeight="1" x14ac:dyDescent="0.35">
      <c r="A68" s="20">
        <v>67</v>
      </c>
      <c r="B68" s="34">
        <v>32</v>
      </c>
      <c r="C68" s="24" t="s">
        <v>148</v>
      </c>
      <c r="D68" s="24">
        <v>2017</v>
      </c>
      <c r="E68" s="24" t="s">
        <v>226</v>
      </c>
      <c r="F68" s="24" t="s">
        <v>149</v>
      </c>
      <c r="G68" s="33" t="s">
        <v>415</v>
      </c>
      <c r="H68" s="24" t="s">
        <v>150</v>
      </c>
      <c r="I68" s="24" t="s">
        <v>151</v>
      </c>
      <c r="J68" s="24" t="s">
        <v>172</v>
      </c>
      <c r="K68" s="22" t="s">
        <v>209</v>
      </c>
      <c r="L68" s="24">
        <v>39</v>
      </c>
      <c r="M68" s="24">
        <v>1</v>
      </c>
      <c r="N68" s="24" t="s">
        <v>46</v>
      </c>
      <c r="O68" s="24" t="s">
        <v>160</v>
      </c>
      <c r="P68" s="24" t="s">
        <v>152</v>
      </c>
      <c r="Q68" s="22" t="s">
        <v>419</v>
      </c>
      <c r="R68" s="22" t="s">
        <v>153</v>
      </c>
      <c r="S68" s="24" t="s">
        <v>198</v>
      </c>
      <c r="T68" s="24" t="s">
        <v>24</v>
      </c>
      <c r="U68" s="22" t="s">
        <v>242</v>
      </c>
      <c r="V68" s="22" t="s">
        <v>242</v>
      </c>
      <c r="W68" s="24">
        <v>4500</v>
      </c>
      <c r="X68" s="27">
        <v>900</v>
      </c>
      <c r="Y68" s="27">
        <v>5</v>
      </c>
      <c r="Z68" s="24" t="s">
        <v>410</v>
      </c>
      <c r="AA68" s="32">
        <v>58.4</v>
      </c>
      <c r="AB68" s="24">
        <v>100</v>
      </c>
      <c r="AC68" s="25">
        <v>41.6</v>
      </c>
      <c r="AD68" s="20" t="s">
        <v>321</v>
      </c>
      <c r="AE68" s="20"/>
    </row>
    <row r="69" spans="1:31" s="24" customFormat="1" ht="15" customHeight="1" x14ac:dyDescent="0.35">
      <c r="A69" s="20">
        <v>68</v>
      </c>
      <c r="B69" s="34">
        <v>33</v>
      </c>
      <c r="C69" s="24" t="s">
        <v>154</v>
      </c>
      <c r="D69" s="24">
        <v>2010</v>
      </c>
      <c r="E69" s="24" t="s">
        <v>227</v>
      </c>
      <c r="F69" s="24" t="s">
        <v>155</v>
      </c>
      <c r="G69" s="24" t="s">
        <v>156</v>
      </c>
      <c r="H69" s="24" t="s">
        <v>157</v>
      </c>
      <c r="I69" s="24" t="s">
        <v>96</v>
      </c>
      <c r="J69" s="24" t="s">
        <v>167</v>
      </c>
      <c r="K69" s="24" t="s">
        <v>209</v>
      </c>
      <c r="L69" s="24" t="s">
        <v>207</v>
      </c>
      <c r="M69" s="24">
        <v>203</v>
      </c>
      <c r="N69" s="24" t="s">
        <v>166</v>
      </c>
      <c r="O69" s="24" t="s">
        <v>160</v>
      </c>
      <c r="P69" s="24" t="s">
        <v>250</v>
      </c>
      <c r="Q69" s="24" t="s">
        <v>403</v>
      </c>
      <c r="R69" s="24" t="s">
        <v>412</v>
      </c>
      <c r="S69" s="24" t="s">
        <v>200</v>
      </c>
      <c r="T69" s="24" t="s">
        <v>24</v>
      </c>
      <c r="U69" s="22" t="s">
        <v>304</v>
      </c>
      <c r="V69" s="22" t="s">
        <v>418</v>
      </c>
      <c r="W69" s="24">
        <v>4400</v>
      </c>
      <c r="X69" s="27">
        <v>100</v>
      </c>
      <c r="Y69" s="27">
        <v>41</v>
      </c>
      <c r="Z69" s="24" t="s">
        <v>411</v>
      </c>
      <c r="AA69" s="32">
        <v>30</v>
      </c>
      <c r="AB69" s="24">
        <v>100</v>
      </c>
      <c r="AC69" s="32">
        <v>70</v>
      </c>
      <c r="AD69" s="20" t="s">
        <v>321</v>
      </c>
      <c r="AE69" s="20"/>
    </row>
    <row r="71" spans="1:31" ht="15" customHeight="1" x14ac:dyDescent="0.35">
      <c r="Z71" s="20"/>
      <c r="AA71" s="20"/>
    </row>
    <row r="72" spans="1:31" ht="15" customHeight="1" x14ac:dyDescent="0.35">
      <c r="Z72" s="20"/>
      <c r="AA72" s="20"/>
    </row>
    <row r="73" spans="1:31" ht="15" customHeight="1" x14ac:dyDescent="0.35">
      <c r="AA73" s="39"/>
      <c r="AD73" s="39"/>
      <c r="AE73" s="40"/>
    </row>
    <row r="74" spans="1:31" ht="15" customHeight="1" x14ac:dyDescent="0.35">
      <c r="AA74" s="39"/>
      <c r="AD74" s="39"/>
      <c r="AE74" s="41"/>
    </row>
    <row r="75" spans="1:31" ht="15" customHeight="1" x14ac:dyDescent="0.35">
      <c r="AA75" s="39"/>
      <c r="AD75" s="39"/>
      <c r="AE75" s="41"/>
    </row>
    <row r="76" spans="1:31" ht="15" customHeight="1" x14ac:dyDescent="0.35">
      <c r="AA76" s="39"/>
      <c r="AD76" s="39"/>
      <c r="AE76" s="41"/>
    </row>
    <row r="77" spans="1:31" ht="15" customHeight="1" x14ac:dyDescent="0.35">
      <c r="AA77" s="39"/>
      <c r="AD77" s="39"/>
      <c r="AE77" s="41"/>
    </row>
    <row r="78" spans="1:31" ht="15" customHeight="1" x14ac:dyDescent="0.35">
      <c r="AA78" s="39"/>
      <c r="AD78" s="39"/>
      <c r="AE78" s="41"/>
    </row>
    <row r="79" spans="1:31" ht="15" customHeight="1" x14ac:dyDescent="0.35">
      <c r="Y79" s="28"/>
      <c r="AA79" s="20"/>
      <c r="AD79" s="39"/>
      <c r="AE79" s="41"/>
    </row>
    <row r="80" spans="1:31" ht="15" customHeight="1" x14ac:dyDescent="0.35">
      <c r="V80" s="28"/>
      <c r="AA80" s="20"/>
      <c r="AD80" s="39"/>
      <c r="AE80" s="41"/>
    </row>
    <row r="81" spans="23:31" ht="15" customHeight="1" x14ac:dyDescent="0.35">
      <c r="AA81" s="20"/>
      <c r="AD81" s="39"/>
      <c r="AE81" s="41"/>
    </row>
    <row r="82" spans="23:31" ht="15" customHeight="1" x14ac:dyDescent="0.35">
      <c r="AA82" s="20"/>
      <c r="AD82" s="39"/>
      <c r="AE82" s="41"/>
    </row>
    <row r="83" spans="23:31" ht="15" customHeight="1" x14ac:dyDescent="0.35">
      <c r="AA83" s="20"/>
      <c r="AD83" s="39"/>
      <c r="AE83" s="41"/>
    </row>
    <row r="84" spans="23:31" ht="15" customHeight="1" x14ac:dyDescent="0.35">
      <c r="AA84" s="20"/>
      <c r="AD84" s="39"/>
      <c r="AE84" s="41"/>
    </row>
    <row r="85" spans="23:31" ht="15" customHeight="1" x14ac:dyDescent="0.35">
      <c r="AA85" s="20"/>
    </row>
    <row r="86" spans="23:31" ht="15" customHeight="1" x14ac:dyDescent="0.35">
      <c r="W86" s="22"/>
    </row>
    <row r="87" spans="23:31" ht="15" customHeight="1" x14ac:dyDescent="0.35">
      <c r="W87" s="22"/>
    </row>
    <row r="88" spans="23:31" ht="15" customHeight="1" x14ac:dyDescent="0.35">
      <c r="W88" s="22"/>
    </row>
    <row r="89" spans="23:31" ht="15" customHeight="1" x14ac:dyDescent="0.35">
      <c r="W89" s="22"/>
    </row>
    <row r="90" spans="23:31" ht="15" customHeight="1" x14ac:dyDescent="0.35">
      <c r="W90" s="22"/>
    </row>
    <row r="91" spans="23:31" ht="15" customHeight="1" x14ac:dyDescent="0.35">
      <c r="W91" s="22"/>
    </row>
    <row r="92" spans="23:31" ht="15" customHeight="1" x14ac:dyDescent="0.35">
      <c r="W92" s="22"/>
    </row>
    <row r="93" spans="23:31" ht="15" customHeight="1" x14ac:dyDescent="0.35">
      <c r="W93" s="22"/>
    </row>
    <row r="94" spans="23:31" ht="15" customHeight="1" x14ac:dyDescent="0.35">
      <c r="W94" s="22"/>
    </row>
    <row r="95" spans="23:31" ht="15" customHeight="1" x14ac:dyDescent="0.35">
      <c r="W95" s="22"/>
    </row>
    <row r="96" spans="23:31" ht="15" customHeight="1" x14ac:dyDescent="0.35">
      <c r="W96" s="22"/>
    </row>
    <row r="97" spans="23:23" ht="15" customHeight="1" x14ac:dyDescent="0.35">
      <c r="W97" s="22"/>
    </row>
    <row r="98" spans="23:23" ht="15" customHeight="1" x14ac:dyDescent="0.35">
      <c r="W98" s="22"/>
    </row>
    <row r="99" spans="23:23" ht="15" customHeight="1" x14ac:dyDescent="0.35">
      <c r="W99" s="22"/>
    </row>
    <row r="100" spans="23:23" ht="15" customHeight="1" x14ac:dyDescent="0.35">
      <c r="W100" s="22"/>
    </row>
    <row r="101" spans="23:23" ht="15" customHeight="1" x14ac:dyDescent="0.35">
      <c r="W101" s="22"/>
    </row>
    <row r="102" spans="23:23" ht="15" customHeight="1" x14ac:dyDescent="0.35">
      <c r="W102" s="22"/>
    </row>
    <row r="103" spans="23:23" ht="15" customHeight="1" x14ac:dyDescent="0.35">
      <c r="W103" s="22"/>
    </row>
    <row r="104" spans="23:23" ht="15" customHeight="1" x14ac:dyDescent="0.35">
      <c r="W104" s="22"/>
    </row>
    <row r="105" spans="23:23" ht="15" customHeight="1" x14ac:dyDescent="0.35">
      <c r="W105" s="22"/>
    </row>
    <row r="106" spans="23:23" ht="15" customHeight="1" x14ac:dyDescent="0.35">
      <c r="W106" s="22"/>
    </row>
    <row r="107" spans="23:23" ht="15" customHeight="1" x14ac:dyDescent="0.35">
      <c r="W107" s="22"/>
    </row>
    <row r="108" spans="23:23" ht="15" customHeight="1" x14ac:dyDescent="0.35">
      <c r="W108" s="22"/>
    </row>
    <row r="109" spans="23:23" ht="15" customHeight="1" x14ac:dyDescent="0.35">
      <c r="W109" s="22"/>
    </row>
    <row r="110" spans="23:23" ht="15" customHeight="1" x14ac:dyDescent="0.35">
      <c r="W110" s="25"/>
    </row>
    <row r="111" spans="23:23" ht="15" customHeight="1" x14ac:dyDescent="0.35">
      <c r="W111" s="25"/>
    </row>
    <row r="112" spans="23:23" ht="15" customHeight="1" x14ac:dyDescent="0.35">
      <c r="W112" s="25"/>
    </row>
    <row r="113" spans="23:23" ht="15" customHeight="1" x14ac:dyDescent="0.35">
      <c r="W113" s="25"/>
    </row>
    <row r="114" spans="23:23" ht="15" customHeight="1" x14ac:dyDescent="0.35">
      <c r="W114" s="25"/>
    </row>
    <row r="115" spans="23:23" ht="15" customHeight="1" x14ac:dyDescent="0.35">
      <c r="W115" s="25"/>
    </row>
    <row r="116" spans="23:23" ht="15" customHeight="1" x14ac:dyDescent="0.35">
      <c r="W116" s="25"/>
    </row>
    <row r="117" spans="23:23" ht="15" customHeight="1" x14ac:dyDescent="0.35">
      <c r="W117" s="25"/>
    </row>
  </sheetData>
  <hyperlinks>
    <hyperlink ref="G56" r:id="rId1" xr:uid="{A8968E72-E15C-44B5-94EF-CBA7D6705C48}"/>
    <hyperlink ref="G57" r:id="rId2" xr:uid="{43B1C9FC-C7D6-49EA-85B1-83687CDAAAD8}"/>
    <hyperlink ref="G68" r:id="rId3" xr:uid="{838F58E8-2C48-4B25-8AC3-9DA995040E8A}"/>
    <hyperlink ref="G67" r:id="rId4" xr:uid="{41E33323-C231-453F-8A62-91AA731E30A7}"/>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31"/>
  <sheetViews>
    <sheetView zoomScale="90" zoomScaleNormal="90" workbookViewId="0">
      <selection activeCell="C24" sqref="C24"/>
    </sheetView>
  </sheetViews>
  <sheetFormatPr defaultColWidth="9.1796875" defaultRowHeight="14.5" x14ac:dyDescent="0.35"/>
  <cols>
    <col min="1" max="1" width="9.1796875" style="2"/>
    <col min="2" max="2" width="43.453125" style="2" bestFit="1" customWidth="1"/>
    <col min="3" max="3" width="184" style="2" bestFit="1" customWidth="1"/>
    <col min="4" max="16384" width="9.1796875" style="2"/>
  </cols>
  <sheetData>
    <row r="1" spans="1:3" x14ac:dyDescent="0.35">
      <c r="A1" s="1" t="s">
        <v>159</v>
      </c>
      <c r="B1" s="6" t="s">
        <v>3</v>
      </c>
      <c r="C1" s="6" t="s">
        <v>158</v>
      </c>
    </row>
    <row r="2" spans="1:3" x14ac:dyDescent="0.35">
      <c r="A2" s="3" t="s">
        <v>160</v>
      </c>
      <c r="B2" s="7" t="s">
        <v>0</v>
      </c>
      <c r="C2" s="8" t="s">
        <v>308</v>
      </c>
    </row>
    <row r="3" spans="1:3" x14ac:dyDescent="0.35">
      <c r="A3" s="3" t="s">
        <v>167</v>
      </c>
      <c r="B3" s="9" t="s">
        <v>191</v>
      </c>
      <c r="C3" s="8" t="s">
        <v>292</v>
      </c>
    </row>
    <row r="4" spans="1:3" x14ac:dyDescent="0.35">
      <c r="A4" s="3" t="s">
        <v>13</v>
      </c>
      <c r="B4" s="9" t="s">
        <v>1</v>
      </c>
      <c r="C4" s="10" t="s">
        <v>309</v>
      </c>
    </row>
    <row r="5" spans="1:3" x14ac:dyDescent="0.35">
      <c r="A5" s="3" t="s">
        <v>168</v>
      </c>
      <c r="B5" s="9" t="s">
        <v>2</v>
      </c>
      <c r="C5" s="10" t="s">
        <v>310</v>
      </c>
    </row>
    <row r="6" spans="1:3" x14ac:dyDescent="0.35">
      <c r="A6" s="3" t="s">
        <v>163</v>
      </c>
      <c r="B6" s="9" t="s">
        <v>229</v>
      </c>
      <c r="C6" s="10" t="s">
        <v>311</v>
      </c>
    </row>
    <row r="7" spans="1:3" x14ac:dyDescent="0.35">
      <c r="A7" s="3" t="s">
        <v>169</v>
      </c>
      <c r="B7" s="9" t="s">
        <v>3</v>
      </c>
      <c r="C7" s="11" t="s">
        <v>307</v>
      </c>
    </row>
    <row r="8" spans="1:3" x14ac:dyDescent="0.35">
      <c r="A8" s="3" t="s">
        <v>166</v>
      </c>
      <c r="B8" s="9" t="s">
        <v>4</v>
      </c>
      <c r="C8" s="10" t="s">
        <v>313</v>
      </c>
    </row>
    <row r="9" spans="1:3" x14ac:dyDescent="0.35">
      <c r="A9" s="3" t="s">
        <v>161</v>
      </c>
      <c r="B9" s="9" t="s">
        <v>5</v>
      </c>
      <c r="C9" s="8" t="s">
        <v>312</v>
      </c>
    </row>
    <row r="10" spans="1:3" x14ac:dyDescent="0.35">
      <c r="A10" s="3"/>
      <c r="B10" s="9" t="s">
        <v>6</v>
      </c>
      <c r="C10" s="8" t="s">
        <v>433</v>
      </c>
    </row>
    <row r="11" spans="1:3" x14ac:dyDescent="0.35">
      <c r="A11" s="3" t="s">
        <v>46</v>
      </c>
      <c r="B11" s="43" t="s">
        <v>425</v>
      </c>
      <c r="C11" s="2" t="s">
        <v>435</v>
      </c>
    </row>
    <row r="12" spans="1:3" x14ac:dyDescent="0.35">
      <c r="A12" s="3" t="s">
        <v>170</v>
      </c>
      <c r="B12" s="9" t="s">
        <v>255</v>
      </c>
      <c r="C12" s="11" t="s">
        <v>434</v>
      </c>
    </row>
    <row r="13" spans="1:3" x14ac:dyDescent="0.35">
      <c r="A13" s="3" t="s">
        <v>171</v>
      </c>
      <c r="B13" s="9" t="s">
        <v>256</v>
      </c>
      <c r="C13" s="8" t="s">
        <v>420</v>
      </c>
    </row>
    <row r="14" spans="1:3" x14ac:dyDescent="0.35">
      <c r="A14" s="3" t="s">
        <v>162</v>
      </c>
      <c r="B14" s="9" t="s">
        <v>257</v>
      </c>
      <c r="C14" s="11" t="s">
        <v>306</v>
      </c>
    </row>
    <row r="15" spans="1:3" x14ac:dyDescent="0.35">
      <c r="A15" s="3" t="s">
        <v>172</v>
      </c>
      <c r="B15" s="9" t="s">
        <v>185</v>
      </c>
      <c r="C15" s="11" t="s">
        <v>370</v>
      </c>
    </row>
    <row r="16" spans="1:3" x14ac:dyDescent="0.35">
      <c r="A16" s="3" t="s">
        <v>12</v>
      </c>
      <c r="B16" s="9" t="s">
        <v>187</v>
      </c>
      <c r="C16" s="12" t="s">
        <v>289</v>
      </c>
    </row>
    <row r="17" spans="1:3" x14ac:dyDescent="0.35">
      <c r="A17" s="3" t="s">
        <v>173</v>
      </c>
      <c r="B17" s="9" t="s">
        <v>251</v>
      </c>
      <c r="C17" s="8" t="s">
        <v>371</v>
      </c>
    </row>
    <row r="18" spans="1:3" x14ac:dyDescent="0.35">
      <c r="A18" s="3" t="s">
        <v>174</v>
      </c>
      <c r="B18" s="9" t="s">
        <v>258</v>
      </c>
      <c r="C18" s="8" t="s">
        <v>368</v>
      </c>
    </row>
    <row r="19" spans="1:3" x14ac:dyDescent="0.35">
      <c r="A19" s="3" t="s">
        <v>175</v>
      </c>
      <c r="B19" s="9" t="s">
        <v>367</v>
      </c>
      <c r="C19" s="8" t="s">
        <v>314</v>
      </c>
    </row>
    <row r="20" spans="1:3" x14ac:dyDescent="0.35">
      <c r="A20" s="3" t="s">
        <v>165</v>
      </c>
      <c r="B20" s="9" t="s">
        <v>192</v>
      </c>
      <c r="C20" s="8" t="s">
        <v>294</v>
      </c>
    </row>
    <row r="21" spans="1:3" x14ac:dyDescent="0.35">
      <c r="A21" s="3" t="s">
        <v>164</v>
      </c>
      <c r="B21" s="9" t="s">
        <v>296</v>
      </c>
      <c r="C21" s="8" t="s">
        <v>295</v>
      </c>
    </row>
    <row r="22" spans="1:3" x14ac:dyDescent="0.35">
      <c r="A22" s="3" t="s">
        <v>176</v>
      </c>
      <c r="B22" s="13" t="s">
        <v>269</v>
      </c>
      <c r="C22" s="8" t="s">
        <v>305</v>
      </c>
    </row>
    <row r="23" spans="1:3" x14ac:dyDescent="0.35">
      <c r="A23" s="3" t="s">
        <v>177</v>
      </c>
      <c r="B23" s="13" t="s">
        <v>270</v>
      </c>
      <c r="C23" s="11" t="s">
        <v>372</v>
      </c>
    </row>
    <row r="24" spans="1:3" x14ac:dyDescent="0.35">
      <c r="A24" s="3" t="s">
        <v>178</v>
      </c>
      <c r="B24" s="9" t="s">
        <v>428</v>
      </c>
      <c r="C24" s="8" t="s">
        <v>429</v>
      </c>
    </row>
    <row r="25" spans="1:3" x14ac:dyDescent="0.35">
      <c r="A25" s="3" t="s">
        <v>179</v>
      </c>
      <c r="B25" s="9" t="s">
        <v>437</v>
      </c>
      <c r="C25" s="8" t="s">
        <v>430</v>
      </c>
    </row>
    <row r="26" spans="1:3" x14ac:dyDescent="0.35">
      <c r="A26" s="3" t="s">
        <v>180</v>
      </c>
      <c r="B26" s="9" t="s">
        <v>431</v>
      </c>
      <c r="C26" s="11" t="s">
        <v>432</v>
      </c>
    </row>
    <row r="27" spans="1:3" x14ac:dyDescent="0.35">
      <c r="A27" s="3" t="s">
        <v>22</v>
      </c>
      <c r="B27" s="14" t="s">
        <v>7</v>
      </c>
      <c r="C27" s="8" t="s">
        <v>315</v>
      </c>
    </row>
    <row r="28" spans="1:3" ht="29" x14ac:dyDescent="0.35">
      <c r="A28" s="3" t="s">
        <v>181</v>
      </c>
      <c r="B28" s="13" t="s">
        <v>369</v>
      </c>
      <c r="C28" s="10" t="s">
        <v>373</v>
      </c>
    </row>
    <row r="29" spans="1:3" x14ac:dyDescent="0.35">
      <c r="A29" s="3" t="s">
        <v>182</v>
      </c>
      <c r="B29" s="9" t="s">
        <v>259</v>
      </c>
      <c r="C29" s="10" t="s">
        <v>316</v>
      </c>
    </row>
    <row r="30" spans="1:3" x14ac:dyDescent="0.35">
      <c r="A30" s="4" t="s">
        <v>183</v>
      </c>
      <c r="B30" s="9" t="s">
        <v>288</v>
      </c>
      <c r="C30" s="8" t="s">
        <v>317</v>
      </c>
    </row>
    <row r="31" spans="1:3" x14ac:dyDescent="0.35">
      <c r="A31" s="5" t="s">
        <v>184</v>
      </c>
      <c r="B31" s="15" t="s">
        <v>293</v>
      </c>
      <c r="C31" s="16" t="s">
        <v>374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Tab1_meta-analysis results</vt:lpstr>
      <vt:lpstr>Tab2_Key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yara shennan</cp:lastModifiedBy>
  <dcterms:created xsi:type="dcterms:W3CDTF">2019-03-12T09:58:13Z</dcterms:created>
  <dcterms:modified xsi:type="dcterms:W3CDTF">2021-03-05T16:56:59Z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