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jaco_de_smit_nioz_nl/Documents/PhD/Field work/Oscar methods paper tests/NCK/"/>
    </mc:Choice>
  </mc:AlternateContent>
  <xr:revisionPtr revIDLastSave="5" documentId="8_{98FFC9E5-B1F3-49CF-82BE-95E29594B860}" xr6:coauthVersionLast="45" xr6:coauthVersionMax="45" xr10:uidLastSave="{B1968DE1-5785-4376-B026-043C0E78B3C4}"/>
  <bookViews>
    <workbookView xWindow="10020" yWindow="1770" windowWidth="21600" windowHeight="11385" activeTab="1" xr2:uid="{E8D5318C-A13A-41C2-B172-F9366739A5B7}"/>
  </bookViews>
  <sheets>
    <sheet name="Sheet3" sheetId="3" r:id="rId1"/>
    <sheet name="Sheet2" sheetId="2" r:id="rId2"/>
    <sheet name="Sheet1" sheetId="1" r:id="rId3"/>
  </sheets>
  <definedNames>
    <definedName name="ExternalData_1" localSheetId="0" hidden="1">Sheet3!$A$1:$P$208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40" i="1" l="1"/>
  <c r="AC40" i="1"/>
  <c r="AA40" i="1"/>
  <c r="Y40" i="1"/>
  <c r="W40" i="1"/>
  <c r="U40" i="1"/>
  <c r="S40" i="1"/>
  <c r="O40" i="1"/>
  <c r="M40" i="1"/>
  <c r="K40" i="1"/>
  <c r="I40" i="1"/>
  <c r="G40" i="1"/>
  <c r="E40" i="1"/>
  <c r="C40" i="1"/>
  <c r="Q40" i="1"/>
  <c r="AE1" i="1"/>
  <c r="AE2" i="1" s="1"/>
  <c r="AE3" i="1" s="1"/>
  <c r="AE4" i="1" s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C1" i="1"/>
  <c r="AC2" i="1" s="1"/>
  <c r="AC3" i="1" s="1"/>
  <c r="AC4" i="1" s="1"/>
  <c r="AC5" i="1" s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6" i="1" s="1"/>
  <c r="AA1" i="1"/>
  <c r="AA2" i="1" s="1"/>
  <c r="AA3" i="1" s="1"/>
  <c r="AA4" i="1" s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Y1" i="1"/>
  <c r="Y2" i="1" s="1"/>
  <c r="Y3" i="1" s="1"/>
  <c r="Y4" i="1" s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W1" i="1"/>
  <c r="W2" i="1" s="1"/>
  <c r="W3" i="1" s="1"/>
  <c r="W4" i="1" s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U1" i="1"/>
  <c r="U2" i="1" s="1"/>
  <c r="U3" i="1" s="1"/>
  <c r="U4" i="1" s="1"/>
  <c r="U5" i="1" s="1"/>
  <c r="U6" i="1" s="1"/>
  <c r="U7" i="1" s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S1" i="1"/>
  <c r="S2" i="1" s="1"/>
  <c r="S3" i="1" s="1"/>
  <c r="S4" i="1" s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Q1" i="1"/>
  <c r="Q2" i="1" s="1"/>
  <c r="Q3" i="1" s="1"/>
  <c r="Q4" i="1" s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O1" i="1"/>
  <c r="O2" i="1" s="1"/>
  <c r="O3" i="1" s="1"/>
  <c r="O4" i="1" s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M1" i="1"/>
  <c r="M2" i="1" s="1"/>
  <c r="M3" i="1" s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K1" i="1"/>
  <c r="K2" i="1" s="1"/>
  <c r="K3" i="1" s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I1" i="1"/>
  <c r="I2" i="1" s="1"/>
  <c r="I3" i="1" s="1"/>
  <c r="I4" i="1" s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G1" i="1"/>
  <c r="G2" i="1" s="1"/>
  <c r="G3" i="1" s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E2" i="1"/>
  <c r="E1" i="1"/>
  <c r="C2" i="1"/>
  <c r="C3" i="1" s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1" i="1"/>
  <c r="AD37" i="1"/>
  <c r="D37" i="1"/>
  <c r="F37" i="1"/>
  <c r="H37" i="1"/>
  <c r="J37" i="1"/>
  <c r="L37" i="1"/>
  <c r="N37" i="1"/>
  <c r="P37" i="1"/>
  <c r="R37" i="1"/>
  <c r="T37" i="1"/>
  <c r="V37" i="1"/>
  <c r="X37" i="1"/>
  <c r="Z37" i="1"/>
  <c r="AB37" i="1"/>
  <c r="B37" i="1"/>
  <c r="E3" i="1" l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FEB17D7-74EC-4866-A5D5-EDE53C46DE2C}" keepAlive="1" name="Query - Sediments_Mok_DeSmit" description="Connection to the 'Sediments_Mok_DeSmit' query in the workbook." type="5" refreshedVersion="6" background="1">
    <dbPr connection="Provider=Microsoft.Mashup.OleDb.1;Data Source=$Workbook$;Location=Sediments_Mok_DeSmit;Extended Properties=&quot;&quot;" command="SELECT * FROM [Sediments_Mok_DeSmit]"/>
  </connection>
  <connection id="2" xr16:uid="{182CE297-1159-492C-AFBA-69A051CB90D7}" keepAlive="1" name="Query - Sediments_Mok_DeSmit (2)" description="Connection to the 'Sediments_Mok_DeSmit (2)' query in the workbook." type="5" refreshedVersion="6" background="1" saveData="1">
    <dbPr connection="Provider=Microsoft.Mashup.OleDb.1;Data Source=$Workbook$;Location=&quot;Sediments_Mok_DeSmit (2)&quot;;Extended Properties=&quot;&quot;" command="SELECT * FROM [Sediments_Mok_DeSmit (2)]"/>
  </connection>
</connections>
</file>

<file path=xl/sharedStrings.xml><?xml version="1.0" encoding="utf-8"?>
<sst xmlns="http://schemas.openxmlformats.org/spreadsheetml/2006/main" count="3379" uniqueCount="1251">
  <si>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</si>
  <si>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</si>
  <si>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</si>
  <si>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</si>
  <si>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</si>
  <si>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</si>
  <si>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</si>
  <si>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</si>
  <si>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</si>
  <si>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</si>
  <si>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</si>
  <si>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</si>
  <si>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</si>
  <si>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</si>
  <si>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</si>
  <si>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</si>
  <si>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/>
  </si>
  <si>
    <t>LS</t>
  </si>
  <si>
    <t>02/07/2019 10:39</t>
  </si>
  <si>
    <t>02/07/2019 10:47</t>
  </si>
  <si>
    <t>02/07/2019 10:56</t>
  </si>
  <si>
    <t>02/07/2019 11:04</t>
  </si>
  <si>
    <t>02/07/2019 11:12</t>
  </si>
  <si>
    <t>02/07/2019 11:20</t>
  </si>
  <si>
    <t>02/07/2019 11:28</t>
  </si>
  <si>
    <t>02/07/2019 11:36</t>
  </si>
  <si>
    <t>02/07/2019 11:43</t>
  </si>
  <si>
    <t>02/07/2019 11:52</t>
  </si>
  <si>
    <t>02/07/2019 11:59</t>
  </si>
  <si>
    <t>02/07/2019 12:07</t>
  </si>
  <si>
    <t>02/07/2019 12:15</t>
  </si>
  <si>
    <t>02/07/2019 12:23</t>
  </si>
  <si>
    <t>02/07/2019 12:30</t>
  </si>
  <si>
    <t>File name:</t>
  </si>
  <si>
    <t>SMS 2019_SMS 1-1_0031_1.$ls</t>
  </si>
  <si>
    <t>SMS 2019_SMS 1-2_0032_1.$ls</t>
  </si>
  <si>
    <t>SMS 2019_SMS 1-3_0033_1.$ls</t>
  </si>
  <si>
    <t>SMS 2019_SMS 2-1_0034_1.$ls</t>
  </si>
  <si>
    <t>SMS 2019_SMS 2-2_0035_1.$ls</t>
  </si>
  <si>
    <t>SMS 2019_SMS 2-3_0036_1.$ls</t>
  </si>
  <si>
    <t>SMS 2019_SMS 3-1_0037_1.$ls</t>
  </si>
  <si>
    <t>SMS 2019_SMS 3-2_0038_1.$ls</t>
  </si>
  <si>
    <t>SMS 2019_SMS 3-3_0039_1.$ls</t>
  </si>
  <si>
    <t>SMS 2019_SMS 4-1_0040_1.$ls</t>
  </si>
  <si>
    <t>SMS 2019_SMS 4-2_0041_1.$ls</t>
  </si>
  <si>
    <t>SMS 2019_SMS 4-3_0042_1.$ls</t>
  </si>
  <si>
    <t>SMS 2019_SMS 5-1_0043_1.$ls</t>
  </si>
  <si>
    <t>SMS 2019_SMS 5-2_0044_1.$ls</t>
  </si>
  <si>
    <t>SMS 2019_SMS 5-3_0045_1.$ls</t>
  </si>
  <si>
    <t>File ID:</t>
  </si>
  <si>
    <t>SMS 2019</t>
  </si>
  <si>
    <t>Sample ID:</t>
  </si>
  <si>
    <t>SMS 1-1</t>
  </si>
  <si>
    <t>SMS 1-2</t>
  </si>
  <si>
    <t>SMS 1-3</t>
  </si>
  <si>
    <t>SMS 2-1</t>
  </si>
  <si>
    <t>SMS 2-2</t>
  </si>
  <si>
    <t>SMS 2-3</t>
  </si>
  <si>
    <t>SMS 3-1</t>
  </si>
  <si>
    <t>SMS 3-2</t>
  </si>
  <si>
    <t>SMS 3-3</t>
  </si>
  <si>
    <t>SMS 4-1</t>
  </si>
  <si>
    <t>SMS 4-2</t>
  </si>
  <si>
    <t>SMS 4-3</t>
  </si>
  <si>
    <t>SMS 5-1</t>
  </si>
  <si>
    <t>SMS 5-2</t>
  </si>
  <si>
    <t>SMS 5-3</t>
  </si>
  <si>
    <t>Operator:</t>
  </si>
  <si>
    <t>COS-sediment</t>
  </si>
  <si>
    <t>Bar code:</t>
  </si>
  <si>
    <t>Comment 1:</t>
  </si>
  <si>
    <t>Onvoorbehandeld</t>
  </si>
  <si>
    <t>Comment 2:</t>
  </si>
  <si>
    <t>Instrument:</t>
  </si>
  <si>
    <t>LS 13 320, Aqueous Liquid Module</t>
  </si>
  <si>
    <t>Run number: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</si>
  <si>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</si>
  <si>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</si>
  <si>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</si>
  <si>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</si>
  <si>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</si>
  <si>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</si>
  <si>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</si>
  <si>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</si>
  <si>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</si>
  <si>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</si>
  <si>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</si>
  <si>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</si>
  <si>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</si>
  <si>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</si>
  <si>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</si>
  <si>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Start time:</t>
  </si>
  <si>
    <t>02/07/2019 10:37</t>
  </si>
  <si>
    <t>02/07/2019 10:45</t>
  </si>
  <si>
    <t>02/07/2019 10:54</t>
  </si>
  <si>
    <t>02/07/2019 11:02</t>
  </si>
  <si>
    <t>02/07/2019 11:10</t>
  </si>
  <si>
    <t>02/07/2019 11:18</t>
  </si>
  <si>
    <t>02/07/2019 11:27</t>
  </si>
  <si>
    <t>02/07/2019 11:34</t>
  </si>
  <si>
    <t>02/07/2019 11:42</t>
  </si>
  <si>
    <t>02/07/2019 11:50</t>
  </si>
  <si>
    <t>02/07/2019 11:58</t>
  </si>
  <si>
    <t>02/07/2019 12:05</t>
  </si>
  <si>
    <t>02/07/2019 12:13</t>
  </si>
  <si>
    <t>02/07/2019 12:21</t>
  </si>
  <si>
    <t>02/07/2019 12:29</t>
  </si>
  <si>
    <t>Run length:</t>
  </si>
  <si>
    <t>92</t>
  </si>
  <si>
    <t>93</t>
  </si>
  <si>
    <t>94</t>
  </si>
  <si>
    <t>Optical model:</t>
  </si>
  <si>
    <t>grijs.rf780d   PIDS included</t>
  </si>
  <si>
    <t>Obscuration:</t>
  </si>
  <si>
    <t>14</t>
  </si>
  <si>
    <t>13</t>
  </si>
  <si>
    <t>16</t>
  </si>
  <si>
    <t>8</t>
  </si>
  <si>
    <t>9</t>
  </si>
  <si>
    <t>11</t>
  </si>
  <si>
    <t>3</t>
  </si>
  <si>
    <t>7</t>
  </si>
  <si>
    <t>5</t>
  </si>
  <si>
    <t>6</t>
  </si>
  <si>
    <t>PIDS Obscur:</t>
  </si>
  <si>
    <t>-38</t>
  </si>
  <si>
    <t>46</t>
  </si>
  <si>
    <t>62</t>
  </si>
  <si>
    <t>0</t>
  </si>
  <si>
    <t>81</t>
  </si>
  <si>
    <t>-168</t>
  </si>
  <si>
    <t>-62</t>
  </si>
  <si>
    <t>1</t>
  </si>
  <si>
    <t>56</t>
  </si>
  <si>
    <t>63</t>
  </si>
  <si>
    <t>High</t>
  </si>
  <si>
    <t>OK</t>
  </si>
  <si>
    <t>Low</t>
  </si>
  <si>
    <t>LOW</t>
  </si>
  <si>
    <t>Serial Number:</t>
  </si>
  <si>
    <t>8993</t>
  </si>
  <si>
    <t>From</t>
  </si>
  <si>
    <t>0.04</t>
  </si>
  <si>
    <t>To</t>
  </si>
  <si>
    <t>2000</t>
  </si>
  <si>
    <t xml:space="preserve">Volume </t>
  </si>
  <si>
    <t>100</t>
  </si>
  <si>
    <t>Mean:</t>
  </si>
  <si>
    <t>100.7</t>
  </si>
  <si>
    <t>110.7</t>
  </si>
  <si>
    <t>96.25</t>
  </si>
  <si>
    <t>159.6</t>
  </si>
  <si>
    <t>157</t>
  </si>
  <si>
    <t>168</t>
  </si>
  <si>
    <t>218.6</t>
  </si>
  <si>
    <t>235.2</t>
  </si>
  <si>
    <t>223.1</t>
  </si>
  <si>
    <t>249.2</t>
  </si>
  <si>
    <t>235</t>
  </si>
  <si>
    <t>249.8</t>
  </si>
  <si>
    <t>249.1</t>
  </si>
  <si>
    <t>248.1</t>
  </si>
  <si>
    <t>252.4</t>
  </si>
  <si>
    <t>Median:</t>
  </si>
  <si>
    <t>62.61</t>
  </si>
  <si>
    <t>73.75</t>
  </si>
  <si>
    <t>56.43</t>
  </si>
  <si>
    <t>139.6</t>
  </si>
  <si>
    <t>137.9</t>
  </si>
  <si>
    <t>153.9</t>
  </si>
  <si>
    <t>247.9</t>
  </si>
  <si>
    <t>260.4</t>
  </si>
  <si>
    <t>251.6</t>
  </si>
  <si>
    <t>247.7</t>
  </si>
  <si>
    <t>241.2</t>
  </si>
  <si>
    <t>248.6</t>
  </si>
  <si>
    <t>247.8</t>
  </si>
  <si>
    <t>246.6</t>
  </si>
  <si>
    <t>250.3</t>
  </si>
  <si>
    <t>D(0,0):</t>
  </si>
  <si>
    <t>0.302</t>
  </si>
  <si>
    <t>0.158</t>
  </si>
  <si>
    <t>0.0904</t>
  </si>
  <si>
    <t>0.104</t>
  </si>
  <si>
    <t>0.108</t>
  </si>
  <si>
    <t>0.0856</t>
  </si>
  <si>
    <t>0.114</t>
  </si>
  <si>
    <t>0.316</t>
  </si>
  <si>
    <t>0.0828</t>
  </si>
  <si>
    <t>0.365</t>
  </si>
  <si>
    <t>0.31</t>
  </si>
  <si>
    <t>0.355</t>
  </si>
  <si>
    <t>0.518</t>
  </si>
  <si>
    <t>0.479</t>
  </si>
  <si>
    <t>0.481</t>
  </si>
  <si>
    <t>Mean/Median ratio:</t>
  </si>
  <si>
    <t>1.609</t>
  </si>
  <si>
    <t>1.501</t>
  </si>
  <si>
    <t>1.706</t>
  </si>
  <si>
    <t>1.144</t>
  </si>
  <si>
    <t>1.139</t>
  </si>
  <si>
    <t>1.092</t>
  </si>
  <si>
    <t>0.882</t>
  </si>
  <si>
    <t>0.903</t>
  </si>
  <si>
    <t>0.887</t>
  </si>
  <si>
    <t>1.006</t>
  </si>
  <si>
    <t>0.974</t>
  </si>
  <si>
    <t>1.005</t>
  </si>
  <si>
    <t>1.008</t>
  </si>
  <si>
    <t>Mode:</t>
  </si>
  <si>
    <t>223.4</t>
  </si>
  <si>
    <t>245.2</t>
  </si>
  <si>
    <t>269.2</t>
  </si>
  <si>
    <t>295.5</t>
  </si>
  <si>
    <t>S.D.:</t>
  </si>
  <si>
    <t>97.19</t>
  </si>
  <si>
    <t>99.22</t>
  </si>
  <si>
    <t>97.26</t>
  </si>
  <si>
    <t>112.1</t>
  </si>
  <si>
    <t>111.8</t>
  </si>
  <si>
    <t>117.9</t>
  </si>
  <si>
    <t>130</t>
  </si>
  <si>
    <t>124.4</t>
  </si>
  <si>
    <t>132.7</t>
  </si>
  <si>
    <t>84.33</t>
  </si>
  <si>
    <t>102.6</t>
  </si>
  <si>
    <t>87.58</t>
  </si>
  <si>
    <t>80.48</t>
  </si>
  <si>
    <t>79.46</t>
  </si>
  <si>
    <t>81.21</t>
  </si>
  <si>
    <t>Variance:</t>
  </si>
  <si>
    <t>9445</t>
  </si>
  <si>
    <t>9845</t>
  </si>
  <si>
    <t>9460</t>
  </si>
  <si>
    <t>12566</t>
  </si>
  <si>
    <t>12496</t>
  </si>
  <si>
    <t>13897</t>
  </si>
  <si>
    <t>16893</t>
  </si>
  <si>
    <t>15485</t>
  </si>
  <si>
    <t>17619</t>
  </si>
  <si>
    <t>7112</t>
  </si>
  <si>
    <t>10530</t>
  </si>
  <si>
    <t>7671</t>
  </si>
  <si>
    <t>6478</t>
  </si>
  <si>
    <t>6314</t>
  </si>
  <si>
    <t>6595</t>
  </si>
  <si>
    <t>C.V.:</t>
  </si>
  <si>
    <t>96.47</t>
  </si>
  <si>
    <t>89.64</t>
  </si>
  <si>
    <t>101.1</t>
  </si>
  <si>
    <t>70.22</t>
  </si>
  <si>
    <t>71.2</t>
  </si>
  <si>
    <t>70.17</t>
  </si>
  <si>
    <t>59.46</t>
  </si>
  <si>
    <t>52.9</t>
  </si>
  <si>
    <t>59.5</t>
  </si>
  <si>
    <t>33.85</t>
  </si>
  <si>
    <t>43.67</t>
  </si>
  <si>
    <t>35.06</t>
  </si>
  <si>
    <t>32.31</t>
  </si>
  <si>
    <t>32.02</t>
  </si>
  <si>
    <t>32.18</t>
  </si>
  <si>
    <t>Skewness:</t>
  </si>
  <si>
    <t>0.875</t>
  </si>
  <si>
    <t>0.769</t>
  </si>
  <si>
    <t>0.952</t>
  </si>
  <si>
    <t>0.563</t>
  </si>
  <si>
    <t>0.55</t>
  </si>
  <si>
    <t>0.444</t>
  </si>
  <si>
    <t>-0.392</t>
  </si>
  <si>
    <t>-0.54</t>
  </si>
  <si>
    <t>-0.367</t>
  </si>
  <si>
    <t>-0.365</t>
  </si>
  <si>
    <t>-0.414</t>
  </si>
  <si>
    <t>-0.406</t>
  </si>
  <si>
    <t>-0.394</t>
  </si>
  <si>
    <t>-0.352</t>
  </si>
  <si>
    <t>Kurtosis:</t>
  </si>
  <si>
    <t>-0.386</t>
  </si>
  <si>
    <t>-0.535</t>
  </si>
  <si>
    <t>-0.249</t>
  </si>
  <si>
    <t>-0.418</t>
  </si>
  <si>
    <t>-0.595</t>
  </si>
  <si>
    <t>-0.931</t>
  </si>
  <si>
    <t>-0.612</t>
  </si>
  <si>
    <t>-0.892</t>
  </si>
  <si>
    <t>1.063</t>
  </si>
  <si>
    <t>0.538</t>
  </si>
  <si>
    <t>1.028</t>
  </si>
  <si>
    <t>1.142</t>
  </si>
  <si>
    <t>1.199</t>
  </si>
  <si>
    <t>1.111</t>
  </si>
  <si>
    <t>d10:</t>
  </si>
  <si>
    <t>5.106</t>
  </si>
  <si>
    <t>6.642</t>
  </si>
  <si>
    <t>4.362</t>
  </si>
  <si>
    <t>15.39</t>
  </si>
  <si>
    <t>12.6</t>
  </si>
  <si>
    <t>12.82</t>
  </si>
  <si>
    <t>10.06</t>
  </si>
  <si>
    <t>15.92</t>
  </si>
  <si>
    <t>10.09</t>
  </si>
  <si>
    <t>163.3</t>
  </si>
  <si>
    <t>57.17</t>
  </si>
  <si>
    <t>162.2</t>
  </si>
  <si>
    <t>165.5</t>
  </si>
  <si>
    <t>165.8</t>
  </si>
  <si>
    <t>167.7</t>
  </si>
  <si>
    <t>d50:</t>
  </si>
  <si>
    <t>d90:</t>
  </si>
  <si>
    <t>251.7</t>
  </si>
  <si>
    <t>260.7</t>
  </si>
  <si>
    <t>250</t>
  </si>
  <si>
    <t>319.8</t>
  </si>
  <si>
    <t>316.2</t>
  </si>
  <si>
    <t>332.5</t>
  </si>
  <si>
    <t>368.7</t>
  </si>
  <si>
    <t>376.7</t>
  </si>
  <si>
    <t>376.6</t>
  </si>
  <si>
    <t>355.6</t>
  </si>
  <si>
    <t>355.3</t>
  </si>
  <si>
    <t>359.4</t>
  </si>
  <si>
    <t>350.9</t>
  </si>
  <si>
    <t>348.6</t>
  </si>
  <si>
    <t>356.1</t>
  </si>
  <si>
    <t>Specific Surf. Area:</t>
  </si>
  <si>
    <t>5866</t>
  </si>
  <si>
    <t>5449</t>
  </si>
  <si>
    <t>8045</t>
  </si>
  <si>
    <t>4236</t>
  </si>
  <si>
    <t>4384</t>
  </si>
  <si>
    <t>4833</t>
  </si>
  <si>
    <t>4034</t>
  </si>
  <si>
    <t>2625</t>
  </si>
  <si>
    <t>4884</t>
  </si>
  <si>
    <t>1086</t>
  </si>
  <si>
    <t>1790</t>
  </si>
  <si>
    <t>1180</t>
  </si>
  <si>
    <t>889.4</t>
  </si>
  <si>
    <t>904.2</t>
  </si>
  <si>
    <t>865.4</t>
  </si>
  <si>
    <t>R-R_Dm:</t>
  </si>
  <si>
    <t>96.05</t>
  </si>
  <si>
    <t>111.7</t>
  </si>
  <si>
    <t>88.62</t>
  </si>
  <si>
    <t>188.8</t>
  </si>
  <si>
    <t>184.2</t>
  </si>
  <si>
    <t>198.7</t>
  </si>
  <si>
    <t>292.4</t>
  </si>
  <si>
    <t>331.2</t>
  </si>
  <si>
    <t>300.3</t>
  </si>
  <si>
    <t>359.1</t>
  </si>
  <si>
    <t>346</t>
  </si>
  <si>
    <t>364.3</t>
  </si>
  <si>
    <t>352.4</t>
  </si>
  <si>
    <t>352.3</t>
  </si>
  <si>
    <t>353.9</t>
  </si>
  <si>
    <t>R-R_n:</t>
  </si>
  <si>
    <t>0.815</t>
  </si>
  <si>
    <t>0.847</t>
  </si>
  <si>
    <t>0.781</t>
  </si>
  <si>
    <t>0.924</t>
  </si>
  <si>
    <t>0.898</t>
  </si>
  <si>
    <t>0.878</t>
  </si>
  <si>
    <t>0.761</t>
  </si>
  <si>
    <t>0.835</t>
  </si>
  <si>
    <t>0.749</t>
  </si>
  <si>
    <t>1.368</t>
  </si>
  <si>
    <t>1.291</t>
  </si>
  <si>
    <t>1.476</t>
  </si>
  <si>
    <t>1.477</t>
  </si>
  <si>
    <t>1.518</t>
  </si>
  <si>
    <t>% &lt;</t>
  </si>
  <si>
    <t xml:space="preserve">Size </t>
  </si>
  <si>
    <t>10</t>
  </si>
  <si>
    <t>5.11</t>
  </si>
  <si>
    <t>6.64</t>
  </si>
  <si>
    <t>4.36</t>
  </si>
  <si>
    <t>15.4</t>
  </si>
  <si>
    <t>12.8</t>
  </si>
  <si>
    <t>10.1</t>
  </si>
  <si>
    <t>15.9</t>
  </si>
  <si>
    <t>163</t>
  </si>
  <si>
    <t>57.2</t>
  </si>
  <si>
    <t>162</t>
  </si>
  <si>
    <t>166</t>
  </si>
  <si>
    <t>25</t>
  </si>
  <si>
    <t>18</t>
  </si>
  <si>
    <t>26.3</t>
  </si>
  <si>
    <t>14.8</t>
  </si>
  <si>
    <t>73</t>
  </si>
  <si>
    <t>69.7</t>
  </si>
  <si>
    <t>72.8</t>
  </si>
  <si>
    <t>90.5</t>
  </si>
  <si>
    <t>179</t>
  </si>
  <si>
    <t>97</t>
  </si>
  <si>
    <t>201</t>
  </si>
  <si>
    <t>190</t>
  </si>
  <si>
    <t>202</t>
  </si>
  <si>
    <t>205</t>
  </si>
  <si>
    <t>50</t>
  </si>
  <si>
    <t>62.6</t>
  </si>
  <si>
    <t>73.7</t>
  </si>
  <si>
    <t>56.4</t>
  </si>
  <si>
    <t>140</t>
  </si>
  <si>
    <t>138</t>
  </si>
  <si>
    <t>154</t>
  </si>
  <si>
    <t>248</t>
  </si>
  <si>
    <t>260</t>
  </si>
  <si>
    <t>252</t>
  </si>
  <si>
    <t>241</t>
  </si>
  <si>
    <t>249</t>
  </si>
  <si>
    <t>247</t>
  </si>
  <si>
    <t>75</t>
  </si>
  <si>
    <t>178</t>
  </si>
  <si>
    <t>192</t>
  </si>
  <si>
    <t>172</t>
  </si>
  <si>
    <t>240</t>
  </si>
  <si>
    <t>237</t>
  </si>
  <si>
    <t>255</t>
  </si>
  <si>
    <t>312</t>
  </si>
  <si>
    <t>323</t>
  </si>
  <si>
    <t>318</t>
  </si>
  <si>
    <t>302</t>
  </si>
  <si>
    <t>298</t>
  </si>
  <si>
    <t>304</t>
  </si>
  <si>
    <t>300</t>
  </si>
  <si>
    <t>303</t>
  </si>
  <si>
    <t>90</t>
  </si>
  <si>
    <t>261</t>
  </si>
  <si>
    <t>320</t>
  </si>
  <si>
    <t>316</t>
  </si>
  <si>
    <t>333</t>
  </si>
  <si>
    <t>369</t>
  </si>
  <si>
    <t>377</t>
  </si>
  <si>
    <t>356</t>
  </si>
  <si>
    <t>355</t>
  </si>
  <si>
    <t>359</t>
  </si>
  <si>
    <t>351</t>
  </si>
  <si>
    <t>349</t>
  </si>
  <si>
    <t>% &gt;</t>
  </si>
  <si>
    <t>1.91</t>
  </si>
  <si>
    <t>1.77</t>
  </si>
  <si>
    <t>2.44</t>
  </si>
  <si>
    <t>1.39</t>
  </si>
  <si>
    <t>1.45</t>
  </si>
  <si>
    <t>1.5</t>
  </si>
  <si>
    <t>1.27</t>
  </si>
  <si>
    <t>0.88</t>
  </si>
  <si>
    <t>0.42</t>
  </si>
  <si>
    <t>0.59</t>
  </si>
  <si>
    <t>0.45</t>
  </si>
  <si>
    <t>0.32</t>
  </si>
  <si>
    <t>0.34</t>
  </si>
  <si>
    <t>17.1</t>
  </si>
  <si>
    <t>13.7</t>
  </si>
  <si>
    <t>19.3</t>
  </si>
  <si>
    <t>7.88</t>
  </si>
  <si>
    <t>8.77</t>
  </si>
  <si>
    <t>8.63</t>
  </si>
  <si>
    <t>9.96</t>
  </si>
  <si>
    <t>7.49</t>
  </si>
  <si>
    <t>9.94</t>
  </si>
  <si>
    <t>2.01</t>
  </si>
  <si>
    <t>4.66</t>
  </si>
  <si>
    <t>2.31</t>
  </si>
  <si>
    <t>1.74</t>
  </si>
  <si>
    <t>1.72</t>
  </si>
  <si>
    <t>1.56</t>
  </si>
  <si>
    <t>62.2</t>
  </si>
  <si>
    <t>58.4</t>
  </si>
  <si>
    <t>64.3</t>
  </si>
  <si>
    <t>36.2</t>
  </si>
  <si>
    <t>34.5</t>
  </si>
  <si>
    <t>25.6</t>
  </si>
  <si>
    <t>20.1</t>
  </si>
  <si>
    <t>25.2</t>
  </si>
  <si>
    <t>4.85</t>
  </si>
  <si>
    <t>11.3</t>
  </si>
  <si>
    <t>5.41</t>
  </si>
  <si>
    <t>4.23</t>
  </si>
  <si>
    <t>4.06</t>
  </si>
  <si>
    <t>4.03</t>
  </si>
  <si>
    <t>1000</t>
  </si>
  <si>
    <t>98.1</t>
  </si>
  <si>
    <t>98.2</t>
  </si>
  <si>
    <t>97.6</t>
  </si>
  <si>
    <t>98.6</t>
  </si>
  <si>
    <t>98.5</t>
  </si>
  <si>
    <t>98.7</t>
  </si>
  <si>
    <t>99.1</t>
  </si>
  <si>
    <t>99.6</t>
  </si>
  <si>
    <t>99.4</t>
  </si>
  <si>
    <t>99.7</t>
  </si>
  <si>
    <t>82.9</t>
  </si>
  <si>
    <t>86.3</t>
  </si>
  <si>
    <t>80.7</t>
  </si>
  <si>
    <t>92.1</t>
  </si>
  <si>
    <t>91.2</t>
  </si>
  <si>
    <t>91.4</t>
  </si>
  <si>
    <t>92.5</t>
  </si>
  <si>
    <t>90.1</t>
  </si>
  <si>
    <t>98</t>
  </si>
  <si>
    <t>95.3</t>
  </si>
  <si>
    <t>97.7</t>
  </si>
  <si>
    <t>98.3</t>
  </si>
  <si>
    <t>98.4</t>
  </si>
  <si>
    <t>37.8</t>
  </si>
  <si>
    <t>41.6</t>
  </si>
  <si>
    <t>35.7</t>
  </si>
  <si>
    <t>63.8</t>
  </si>
  <si>
    <t>65.5</t>
  </si>
  <si>
    <t>74.4</t>
  </si>
  <si>
    <t>79.9</t>
  </si>
  <si>
    <t>74.8</t>
  </si>
  <si>
    <t>95.1</t>
  </si>
  <si>
    <t>88.7</t>
  </si>
  <si>
    <t>94.6</t>
  </si>
  <si>
    <t>95.8</t>
  </si>
  <si>
    <t>95.9</t>
  </si>
  <si>
    <t>96</t>
  </si>
  <si>
    <t>Folk and Ward Statistics</t>
  </si>
  <si>
    <t>Phi</t>
  </si>
  <si>
    <t>4.316</t>
  </si>
  <si>
    <t>4.066</t>
  </si>
  <si>
    <t>4.451</t>
  </si>
  <si>
    <t>3.072</t>
  </si>
  <si>
    <t>3.148</t>
  </si>
  <si>
    <t>3.076</t>
  </si>
  <si>
    <t>2.978</t>
  </si>
  <si>
    <t>2.596</t>
  </si>
  <si>
    <t>2.944</t>
  </si>
  <si>
    <t>2.026</t>
  </si>
  <si>
    <t>2.096</t>
  </si>
  <si>
    <t>2.021</t>
  </si>
  <si>
    <t>2.031</t>
  </si>
  <si>
    <t>3.997</t>
  </si>
  <si>
    <t>3.761</t>
  </si>
  <si>
    <t>4.147</t>
  </si>
  <si>
    <t>2.841</t>
  </si>
  <si>
    <t>2.859</t>
  </si>
  <si>
    <t>2.7</t>
  </si>
  <si>
    <t>2.012</t>
  </si>
  <si>
    <t>1.941</t>
  </si>
  <si>
    <t>1.991</t>
  </si>
  <si>
    <t>2.014</t>
  </si>
  <si>
    <t>2.051</t>
  </si>
  <si>
    <t>2.008</t>
  </si>
  <si>
    <t>2.013</t>
  </si>
  <si>
    <t>2.02</t>
  </si>
  <si>
    <t>1.998</t>
  </si>
  <si>
    <t>Deviation:</t>
  </si>
  <si>
    <t>2.199</t>
  </si>
  <si>
    <t>2.065</t>
  </si>
  <si>
    <t>2.286</t>
  </si>
  <si>
    <t>1.614</t>
  </si>
  <si>
    <t>1.689</t>
  </si>
  <si>
    <t>1.719</t>
  </si>
  <si>
    <t>1.95</t>
  </si>
  <si>
    <t>1.628</t>
  </si>
  <si>
    <t>1.958</t>
  </si>
  <si>
    <t>0.485</t>
  </si>
  <si>
    <t>1.034</t>
  </si>
  <si>
    <t>0.567</t>
  </si>
  <si>
    <t>0.435</t>
  </si>
  <si>
    <t>0.427</t>
  </si>
  <si>
    <t>0.432</t>
  </si>
  <si>
    <t>0.287</t>
  </si>
  <si>
    <t>0.309</t>
  </si>
  <si>
    <t>0.267</t>
  </si>
  <si>
    <t>0.402</t>
  </si>
  <si>
    <t>0.431</t>
  </si>
  <si>
    <t>0.484</t>
  </si>
  <si>
    <t>0.772</t>
  </si>
  <si>
    <t>0.74</t>
  </si>
  <si>
    <t>0.157</t>
  </si>
  <si>
    <t>0.43</t>
  </si>
  <si>
    <t>0.233</t>
  </si>
  <si>
    <t>0.0959</t>
  </si>
  <si>
    <t>0.0918</t>
  </si>
  <si>
    <t>0.859</t>
  </si>
  <si>
    <t>0.957</t>
  </si>
  <si>
    <t>0.829</t>
  </si>
  <si>
    <t>1.472</t>
  </si>
  <si>
    <t>1.475</t>
  </si>
  <si>
    <t>1.441</t>
  </si>
  <si>
    <t>1.503</t>
  </si>
  <si>
    <t>2.933</t>
  </si>
  <si>
    <t>1.586</t>
  </si>
  <si>
    <t>1.257</t>
  </si>
  <si>
    <t>3.27</t>
  </si>
  <si>
    <t>1.594</t>
  </si>
  <si>
    <t>1.076</t>
  </si>
  <si>
    <t>1.055</t>
  </si>
  <si>
    <t>1.061</t>
  </si>
  <si>
    <t>Particle Diameter</t>
  </si>
  <si>
    <t>um</t>
  </si>
  <si>
    <t>Volume</t>
  </si>
  <si>
    <t>2</t>
  </si>
  <si>
    <t>4.26</t>
  </si>
  <si>
    <t>3.62</t>
  </si>
  <si>
    <t>4.98</t>
  </si>
  <si>
    <t>2.48</t>
  </si>
  <si>
    <t>2.68</t>
  </si>
  <si>
    <t>2.65</t>
  </si>
  <si>
    <t>2.51</t>
  </si>
  <si>
    <t>1.85</t>
  </si>
  <si>
    <t>0.76</t>
  </si>
  <si>
    <t>1.24</t>
  </si>
  <si>
    <t>0.84</t>
  </si>
  <si>
    <t>0.64</t>
  </si>
  <si>
    <t>0.61</t>
  </si>
  <si>
    <t>4</t>
  </si>
  <si>
    <t>8.12</t>
  </si>
  <si>
    <t>9.29</t>
  </si>
  <si>
    <t>4.19</t>
  </si>
  <si>
    <t>4.63</t>
  </si>
  <si>
    <t>4.52</t>
  </si>
  <si>
    <t>4.73</t>
  </si>
  <si>
    <t>3.48</t>
  </si>
  <si>
    <t>4.87</t>
  </si>
  <si>
    <t>1.15</t>
  </si>
  <si>
    <t>2.23</t>
  </si>
  <si>
    <t>1.3</t>
  </si>
  <si>
    <t>0.99</t>
  </si>
  <si>
    <t>0.97</t>
  </si>
  <si>
    <t>0.9</t>
  </si>
  <si>
    <t>14.4</t>
  </si>
  <si>
    <t>11.6</t>
  </si>
  <si>
    <t>16.4</t>
  </si>
  <si>
    <t>6.83</t>
  </si>
  <si>
    <t>7.61</t>
  </si>
  <si>
    <t>7.45</t>
  </si>
  <si>
    <t>8.45</t>
  </si>
  <si>
    <t>6.3</t>
  </si>
  <si>
    <t>8.48</t>
  </si>
  <si>
    <t>1.75</t>
  </si>
  <si>
    <t>3.92</t>
  </si>
  <si>
    <t>1.52</t>
  </si>
  <si>
    <t>1.36</t>
  </si>
  <si>
    <t>23.4</t>
  </si>
  <si>
    <t>18.7</t>
  </si>
  <si>
    <t>26.1</t>
  </si>
  <si>
    <t>10.2</t>
  </si>
  <si>
    <t>11.2</t>
  </si>
  <si>
    <t>13.3</t>
  </si>
  <si>
    <t>13.1</t>
  </si>
  <si>
    <t>2.53</t>
  </si>
  <si>
    <t>6.21</t>
  </si>
  <si>
    <t>2.91</t>
  </si>
  <si>
    <t>2.19</t>
  </si>
  <si>
    <t>2.18</t>
  </si>
  <si>
    <t>1.99</t>
  </si>
  <si>
    <t>29.9</t>
  </si>
  <si>
    <t>24.3</t>
  </si>
  <si>
    <t>32.8</t>
  </si>
  <si>
    <t>12.3</t>
  </si>
  <si>
    <t>13.4</t>
  </si>
  <si>
    <t>13.6</t>
  </si>
  <si>
    <t>16.2</t>
  </si>
  <si>
    <t>2.97</t>
  </si>
  <si>
    <t>7.57</t>
  </si>
  <si>
    <t>3.43</t>
  </si>
  <si>
    <t>2.57</t>
  </si>
  <si>
    <t>2.54</t>
  </si>
  <si>
    <t>2.38</t>
  </si>
  <si>
    <t>50.2</t>
  </si>
  <si>
    <t>45.2</t>
  </si>
  <si>
    <t>53</t>
  </si>
  <si>
    <t>21.4</t>
  </si>
  <si>
    <t>22.7</t>
  </si>
  <si>
    <t>22.1</t>
  </si>
  <si>
    <t>22.6</t>
  </si>
  <si>
    <t>17.5</t>
  </si>
  <si>
    <t>22.3</t>
  </si>
  <si>
    <t>4.64</t>
  </si>
  <si>
    <t>3.37</t>
  </si>
  <si>
    <t>3.32</t>
  </si>
  <si>
    <t>125</t>
  </si>
  <si>
    <t>66.4</t>
  </si>
  <si>
    <t>62.9</t>
  </si>
  <si>
    <t>68.3</t>
  </si>
  <si>
    <t>45.5</t>
  </si>
  <si>
    <t>46.1</t>
  </si>
  <si>
    <t>42.5</t>
  </si>
  <si>
    <t>25.9</t>
  </si>
  <si>
    <t>5.23</t>
  </si>
  <si>
    <t>12.1</t>
  </si>
  <si>
    <t>5.77</t>
  </si>
  <si>
    <t>4.56</t>
  </si>
  <si>
    <t>4.3</t>
  </si>
  <si>
    <t>89.7</t>
  </si>
  <si>
    <t>88</t>
  </si>
  <si>
    <t>77.4</t>
  </si>
  <si>
    <t>77.9</t>
  </si>
  <si>
    <t>73.8</t>
  </si>
  <si>
    <t>50.8</t>
  </si>
  <si>
    <t>45.7</t>
  </si>
  <si>
    <t>49.4</t>
  </si>
  <si>
    <t>51.3</t>
  </si>
  <si>
    <t>54.5</t>
  </si>
  <si>
    <t>50.7</t>
  </si>
  <si>
    <t>51.2</t>
  </si>
  <si>
    <t>51.9</t>
  </si>
  <si>
    <t>49.8</t>
  </si>
  <si>
    <t>500</t>
  </si>
  <si>
    <t>99.8</t>
  </si>
  <si>
    <t>99.9</t>
  </si>
  <si>
    <t>99.98</t>
  </si>
  <si>
    <t>99.97</t>
  </si>
  <si>
    <t>Channel Diameter (Lower)</t>
  </si>
  <si>
    <t>Diff.</t>
  </si>
  <si>
    <t>%</t>
  </si>
  <si>
    <t>0.000024</t>
  </si>
  <si>
    <t>0.0012</t>
  </si>
  <si>
    <t>0.00022</t>
  </si>
  <si>
    <t>0.00019</t>
  </si>
  <si>
    <t>0.00012</t>
  </si>
  <si>
    <t>0.0013</t>
  </si>
  <si>
    <t>0.044</t>
  </si>
  <si>
    <t>0.000035</t>
  </si>
  <si>
    <t>0.0016</t>
  </si>
  <si>
    <t>0.00031</t>
  </si>
  <si>
    <t>0.00026</t>
  </si>
  <si>
    <t>0.00017</t>
  </si>
  <si>
    <t>0.0018</t>
  </si>
  <si>
    <t>0.048</t>
  </si>
  <si>
    <t>0.000064</t>
  </si>
  <si>
    <t>0.0025</t>
  </si>
  <si>
    <t>0.00053</t>
  </si>
  <si>
    <t>0.00044</t>
  </si>
  <si>
    <t>0.0023</t>
  </si>
  <si>
    <t>0.00029</t>
  </si>
  <si>
    <t>0.003</t>
  </si>
  <si>
    <t>0.053</t>
  </si>
  <si>
    <t>0.00014</t>
  </si>
  <si>
    <t>0.004</t>
  </si>
  <si>
    <t>0.0011</t>
  </si>
  <si>
    <t>0.00095</t>
  </si>
  <si>
    <t>0.0038</t>
  </si>
  <si>
    <t>0.00061</t>
  </si>
  <si>
    <t>0.0047</t>
  </si>
  <si>
    <t>0.058</t>
  </si>
  <si>
    <t>0.006</t>
  </si>
  <si>
    <t>0.0024</t>
  </si>
  <si>
    <t>0.002</t>
  </si>
  <si>
    <t>0.0058</t>
  </si>
  <si>
    <t>0.0066</t>
  </si>
  <si>
    <t>0.064</t>
  </si>
  <si>
    <t>0.008</t>
  </si>
  <si>
    <t>0.0042</t>
  </si>
  <si>
    <t>0.0035</t>
  </si>
  <si>
    <t>0.0078</t>
  </si>
  <si>
    <t>0.0083</t>
  </si>
  <si>
    <t>0.07</t>
  </si>
  <si>
    <t>0.01</t>
  </si>
  <si>
    <t>0.0059</t>
  </si>
  <si>
    <t>0.005</t>
  </si>
  <si>
    <t>0.0098</t>
  </si>
  <si>
    <t>0.0033</t>
  </si>
  <si>
    <t>0.077</t>
  </si>
  <si>
    <t>0.012</t>
  </si>
  <si>
    <t>0.0075</t>
  </si>
  <si>
    <t>0.0065</t>
  </si>
  <si>
    <t>0.0044</t>
  </si>
  <si>
    <t>0.084</t>
  </si>
  <si>
    <t>0.0028</t>
  </si>
  <si>
    <t>0.015</t>
  </si>
  <si>
    <t>0.0092</t>
  </si>
  <si>
    <t>0.0081</t>
  </si>
  <si>
    <t>0.014</t>
  </si>
  <si>
    <t>0.0056</t>
  </si>
  <si>
    <t>0.093</t>
  </si>
  <si>
    <t>0.0041</t>
  </si>
  <si>
    <t>0.018</t>
  </si>
  <si>
    <t>0.011</t>
  </si>
  <si>
    <t>0.016</t>
  </si>
  <si>
    <t>0.0071</t>
  </si>
  <si>
    <t>0.102</t>
  </si>
  <si>
    <t>0.00001</t>
  </si>
  <si>
    <t>0.0057</t>
  </si>
  <si>
    <t>0.021</t>
  </si>
  <si>
    <t>0.013</t>
  </si>
  <si>
    <t>0.019</t>
  </si>
  <si>
    <t>0.0086</t>
  </si>
  <si>
    <t>0.112</t>
  </si>
  <si>
    <t>0.00018</t>
  </si>
  <si>
    <t>0.0076</t>
  </si>
  <si>
    <t>0.024</t>
  </si>
  <si>
    <t>0.000002</t>
  </si>
  <si>
    <t>0.122</t>
  </si>
  <si>
    <t>0.001</t>
  </si>
  <si>
    <t>0.0099</t>
  </si>
  <si>
    <t>0.027</t>
  </si>
  <si>
    <t>0.000049</t>
  </si>
  <si>
    <t>0.023</t>
  </si>
  <si>
    <t>0.000045</t>
  </si>
  <si>
    <t>0.134</t>
  </si>
  <si>
    <t>0.03</t>
  </si>
  <si>
    <t>0.02</t>
  </si>
  <si>
    <t>0.026</t>
  </si>
  <si>
    <t>0.00032</t>
  </si>
  <si>
    <t>0.025</t>
  </si>
  <si>
    <t>0.00028</t>
  </si>
  <si>
    <t>0.148</t>
  </si>
  <si>
    <t>0.033</t>
  </si>
  <si>
    <t>0.022</t>
  </si>
  <si>
    <t>0.028</t>
  </si>
  <si>
    <t>0.017</t>
  </si>
  <si>
    <t>0.162</t>
  </si>
  <si>
    <t>0.0088</t>
  </si>
  <si>
    <t>0.037</t>
  </si>
  <si>
    <t>0.031</t>
  </si>
  <si>
    <t>0.000018</t>
  </si>
  <si>
    <t>0.000051</t>
  </si>
  <si>
    <t>0.178</t>
  </si>
  <si>
    <t>0.041</t>
  </si>
  <si>
    <t>0.0063</t>
  </si>
  <si>
    <t>0.032</t>
  </si>
  <si>
    <t>0.00037</t>
  </si>
  <si>
    <t>0.0046</t>
  </si>
  <si>
    <t>0.00078</t>
  </si>
  <si>
    <t>0.195</t>
  </si>
  <si>
    <t>0.046</t>
  </si>
  <si>
    <t>0.036</t>
  </si>
  <si>
    <t>0.035</t>
  </si>
  <si>
    <t>0.0064</t>
  </si>
  <si>
    <t>0.214</t>
  </si>
  <si>
    <t>0.052</t>
  </si>
  <si>
    <t>0.039</t>
  </si>
  <si>
    <t>0.029</t>
  </si>
  <si>
    <t>0.038</t>
  </si>
  <si>
    <t>0.0043</t>
  </si>
  <si>
    <t>0.0085</t>
  </si>
  <si>
    <t>0.235</t>
  </si>
  <si>
    <t>0.043</t>
  </si>
  <si>
    <t>0.0072</t>
  </si>
  <si>
    <t>0.0001</t>
  </si>
  <si>
    <t>0.000072</t>
  </si>
  <si>
    <t>0.258</t>
  </si>
  <si>
    <t>0.047</t>
  </si>
  <si>
    <t>0.065</t>
  </si>
  <si>
    <t>0.0015</t>
  </si>
  <si>
    <t>0.284</t>
  </si>
  <si>
    <t>0.051</t>
  </si>
  <si>
    <t>0.055</t>
  </si>
  <si>
    <t>0.073</t>
  </si>
  <si>
    <t>0.049</t>
  </si>
  <si>
    <t>0.05</t>
  </si>
  <si>
    <t>0.0019</t>
  </si>
  <si>
    <t>0.0051</t>
  </si>
  <si>
    <t>0.0045</t>
  </si>
  <si>
    <t>0.311</t>
  </si>
  <si>
    <t>0.062</t>
  </si>
  <si>
    <t>0.063</t>
  </si>
  <si>
    <t>0.081</t>
  </si>
  <si>
    <t>0.054</t>
  </si>
  <si>
    <t>0.0089</t>
  </si>
  <si>
    <t>0.342</t>
  </si>
  <si>
    <t>0.071</t>
  </si>
  <si>
    <t>0.089</t>
  </si>
  <si>
    <t>0.057</t>
  </si>
  <si>
    <t>0.059</t>
  </si>
  <si>
    <t>0.375</t>
  </si>
  <si>
    <t>0.079</t>
  </si>
  <si>
    <t>0.098</t>
  </si>
  <si>
    <t>0.061</t>
  </si>
  <si>
    <t>0.056</t>
  </si>
  <si>
    <t>0.412</t>
  </si>
  <si>
    <t>0.095</t>
  </si>
  <si>
    <t>0.087</t>
  </si>
  <si>
    <t>0.11</t>
  </si>
  <si>
    <t>0.066</t>
  </si>
  <si>
    <t>0.069</t>
  </si>
  <si>
    <t>0.045</t>
  </si>
  <si>
    <t>0.452</t>
  </si>
  <si>
    <t>0.096</t>
  </si>
  <si>
    <t>0.12</t>
  </si>
  <si>
    <t>0.074</t>
  </si>
  <si>
    <t>0.067</t>
  </si>
  <si>
    <t>0.034</t>
  </si>
  <si>
    <t>0.496</t>
  </si>
  <si>
    <t>0.13</t>
  </si>
  <si>
    <t>0.075</t>
  </si>
  <si>
    <t>0.08</t>
  </si>
  <si>
    <t>0.076</t>
  </si>
  <si>
    <t>0.545</t>
  </si>
  <si>
    <t>0.14</t>
  </si>
  <si>
    <t>0.086</t>
  </si>
  <si>
    <t>0.078</t>
  </si>
  <si>
    <t>0.042</t>
  </si>
  <si>
    <t>0.598</t>
  </si>
  <si>
    <t>0.15</t>
  </si>
  <si>
    <t>0.16</t>
  </si>
  <si>
    <t>0.092</t>
  </si>
  <si>
    <t>0.083</t>
  </si>
  <si>
    <t>0.068</t>
  </si>
  <si>
    <t>0.656</t>
  </si>
  <si>
    <t>0.17</t>
  </si>
  <si>
    <t>0.091</t>
  </si>
  <si>
    <t>0.099</t>
  </si>
  <si>
    <t>0.09</t>
  </si>
  <si>
    <t>0.721</t>
  </si>
  <si>
    <t>0.18</t>
  </si>
  <si>
    <t>0.19</t>
  </si>
  <si>
    <t>0.097</t>
  </si>
  <si>
    <t>0.791</t>
  </si>
  <si>
    <t>0.2</t>
  </si>
  <si>
    <t>0.21</t>
  </si>
  <si>
    <t>0.1</t>
  </si>
  <si>
    <t>0.088</t>
  </si>
  <si>
    <t>0.06</t>
  </si>
  <si>
    <t>0.868</t>
  </si>
  <si>
    <t>0.22</t>
  </si>
  <si>
    <t>0.23</t>
  </si>
  <si>
    <t>0.953</t>
  </si>
  <si>
    <t>0.24</t>
  </si>
  <si>
    <t>0.25</t>
  </si>
  <si>
    <t>1.047</t>
  </si>
  <si>
    <t>0.26</t>
  </si>
  <si>
    <t>0.27</t>
  </si>
  <si>
    <t>1.149</t>
  </si>
  <si>
    <t>0.28</t>
  </si>
  <si>
    <t>0.29</t>
  </si>
  <si>
    <t>1.261</t>
  </si>
  <si>
    <t>0.3</t>
  </si>
  <si>
    <t>1.385</t>
  </si>
  <si>
    <t>0.35</t>
  </si>
  <si>
    <t>0.37</t>
  </si>
  <si>
    <t>1.668</t>
  </si>
  <si>
    <t>0.4</t>
  </si>
  <si>
    <t>1.832</t>
  </si>
  <si>
    <t>0.39</t>
  </si>
  <si>
    <t>2.011</t>
  </si>
  <si>
    <t>0.33</t>
  </si>
  <si>
    <t>0.46</t>
  </si>
  <si>
    <t>2.207</t>
  </si>
  <si>
    <t>0.5</t>
  </si>
  <si>
    <t>2.423</t>
  </si>
  <si>
    <t>0.48</t>
  </si>
  <si>
    <t>0.53</t>
  </si>
  <si>
    <t>2.66</t>
  </si>
  <si>
    <t>0.51</t>
  </si>
  <si>
    <t>0.57</t>
  </si>
  <si>
    <t>2.92</t>
  </si>
  <si>
    <t>0.54</t>
  </si>
  <si>
    <t>3.205</t>
  </si>
  <si>
    <t>0.58</t>
  </si>
  <si>
    <t>0.65</t>
  </si>
  <si>
    <t>3.519</t>
  </si>
  <si>
    <t>0.62</t>
  </si>
  <si>
    <t>0.7</t>
  </si>
  <si>
    <t>0.36</t>
  </si>
  <si>
    <t>3.863</t>
  </si>
  <si>
    <t>0.66</t>
  </si>
  <si>
    <t>0.52</t>
  </si>
  <si>
    <t>4.24</t>
  </si>
  <si>
    <t>0.71</t>
  </si>
  <si>
    <t>0.8</t>
  </si>
  <si>
    <t>0.41</t>
  </si>
  <si>
    <t>4.655</t>
  </si>
  <si>
    <t>0.75</t>
  </si>
  <si>
    <t>0.85</t>
  </si>
  <si>
    <t>0.44</t>
  </si>
  <si>
    <t>0.072</t>
  </si>
  <si>
    <t>0.81</t>
  </si>
  <si>
    <t>0.63</t>
  </si>
  <si>
    <t>0.91</t>
  </si>
  <si>
    <t>0.38</t>
  </si>
  <si>
    <t>0.47</t>
  </si>
  <si>
    <t>5.61</t>
  </si>
  <si>
    <t>0.86</t>
  </si>
  <si>
    <t>0.67</t>
  </si>
  <si>
    <t>6.158</t>
  </si>
  <si>
    <t>0.92</t>
  </si>
  <si>
    <t>0.72</t>
  </si>
  <si>
    <t>1.03</t>
  </si>
  <si>
    <t>6.76</t>
  </si>
  <si>
    <t>0.98</t>
  </si>
  <si>
    <t>0.77</t>
  </si>
  <si>
    <t>1.1</t>
  </si>
  <si>
    <t>0.094</t>
  </si>
  <si>
    <t>7.421</t>
  </si>
  <si>
    <t>1.04</t>
  </si>
  <si>
    <t>1.16</t>
  </si>
  <si>
    <t>0.6</t>
  </si>
  <si>
    <t>8.147</t>
  </si>
  <si>
    <t>1.22</t>
  </si>
  <si>
    <t>0.49</t>
  </si>
  <si>
    <t>0.082</t>
  </si>
  <si>
    <t>8.943</t>
  </si>
  <si>
    <t>1.28</t>
  </si>
  <si>
    <t>0.085</t>
  </si>
  <si>
    <t>9.817</t>
  </si>
  <si>
    <t>1.2</t>
  </si>
  <si>
    <t>0.94</t>
  </si>
  <si>
    <t>1.32</t>
  </si>
  <si>
    <t>10.78</t>
  </si>
  <si>
    <t>1.23</t>
  </si>
  <si>
    <t>1.35</t>
  </si>
  <si>
    <t>11.83</t>
  </si>
  <si>
    <t>1.26</t>
  </si>
  <si>
    <t>12.99</t>
  </si>
  <si>
    <t>1.02</t>
  </si>
  <si>
    <t>14.26</t>
  </si>
  <si>
    <t>1.34</t>
  </si>
  <si>
    <t>15.65</t>
  </si>
  <si>
    <t>1.06</t>
  </si>
  <si>
    <t>1.33</t>
  </si>
  <si>
    <t>17.18</t>
  </si>
  <si>
    <t>1.09</t>
  </si>
  <si>
    <t>18.86</t>
  </si>
  <si>
    <t>1.14</t>
  </si>
  <si>
    <t>1.37</t>
  </si>
  <si>
    <t>20.7</t>
  </si>
  <si>
    <t>1.4</t>
  </si>
  <si>
    <t>1.21</t>
  </si>
  <si>
    <t>1.43</t>
  </si>
  <si>
    <t>22.73</t>
  </si>
  <si>
    <t>1.46</t>
  </si>
  <si>
    <t>1.29</t>
  </si>
  <si>
    <t>1.49</t>
  </si>
  <si>
    <t>24.95</t>
  </si>
  <si>
    <t>1.53</t>
  </si>
  <si>
    <t>27.39</t>
  </si>
  <si>
    <t>1.6</t>
  </si>
  <si>
    <t>1.63</t>
  </si>
  <si>
    <t>30.07</t>
  </si>
  <si>
    <t>1.68</t>
  </si>
  <si>
    <t>1.71</t>
  </si>
  <si>
    <t>33.01</t>
  </si>
  <si>
    <t>1.79</t>
  </si>
  <si>
    <t>1.81</t>
  </si>
  <si>
    <t>0.68</t>
  </si>
  <si>
    <t>36.24</t>
  </si>
  <si>
    <t>1.93</t>
  </si>
  <si>
    <t>1.98</t>
  </si>
  <si>
    <t>1.94</t>
  </si>
  <si>
    <t>0.73</t>
  </si>
  <si>
    <t>39.78</t>
  </si>
  <si>
    <t>2.09</t>
  </si>
  <si>
    <t>0.89</t>
  </si>
  <si>
    <t>2.27</t>
  </si>
  <si>
    <t>2.41</t>
  </si>
  <si>
    <t>2.25</t>
  </si>
  <si>
    <t>47.94</t>
  </si>
  <si>
    <t>2.43</t>
  </si>
  <si>
    <t>2.61</t>
  </si>
  <si>
    <t>2.39</t>
  </si>
  <si>
    <t>1.19</t>
  </si>
  <si>
    <t>52.62</t>
  </si>
  <si>
    <t>2.56</t>
  </si>
  <si>
    <t>2.77</t>
  </si>
  <si>
    <t>57.77</t>
  </si>
  <si>
    <t>2.63</t>
  </si>
  <si>
    <t>2.87</t>
  </si>
  <si>
    <t>2.52</t>
  </si>
  <si>
    <t>63.41</t>
  </si>
  <si>
    <t>2.64</t>
  </si>
  <si>
    <t>2.9</t>
  </si>
  <si>
    <t>2.15</t>
  </si>
  <si>
    <t>2.1</t>
  </si>
  <si>
    <t>1.8</t>
  </si>
  <si>
    <t>69.61</t>
  </si>
  <si>
    <t>2.59</t>
  </si>
  <si>
    <t>2.85</t>
  </si>
  <si>
    <t>2.45</t>
  </si>
  <si>
    <t>2.6</t>
  </si>
  <si>
    <t>76.42</t>
  </si>
  <si>
    <t>2.47</t>
  </si>
  <si>
    <t>2.72</t>
  </si>
  <si>
    <t>2.33</t>
  </si>
  <si>
    <t>3.07</t>
  </si>
  <si>
    <t>2.95</t>
  </si>
  <si>
    <t>2.58</t>
  </si>
  <si>
    <t>83.89</t>
  </si>
  <si>
    <t>2.29</t>
  </si>
  <si>
    <t>2.17</t>
  </si>
  <si>
    <t>3.49</t>
  </si>
  <si>
    <t>3.35</t>
  </si>
  <si>
    <t>0.56</t>
  </si>
  <si>
    <t>92.09</t>
  </si>
  <si>
    <t>2.06</t>
  </si>
  <si>
    <t>2.26</t>
  </si>
  <si>
    <t>1.96</t>
  </si>
  <si>
    <t>3.78</t>
  </si>
  <si>
    <t>3.65</t>
  </si>
  <si>
    <t>3.22</t>
  </si>
  <si>
    <t>1.83</t>
  </si>
  <si>
    <t>3.8</t>
  </si>
  <si>
    <t>3.36</t>
  </si>
  <si>
    <t>111</t>
  </si>
  <si>
    <t>1.67</t>
  </si>
  <si>
    <t>1.57</t>
  </si>
  <si>
    <t>3.91</t>
  </si>
  <si>
    <t>3.82</t>
  </si>
  <si>
    <t>121.8</t>
  </si>
  <si>
    <t>1.66</t>
  </si>
  <si>
    <t>3.77</t>
  </si>
  <si>
    <t>3.33</t>
  </si>
  <si>
    <t>133.7</t>
  </si>
  <si>
    <t>1.86</t>
  </si>
  <si>
    <t>3.75</t>
  </si>
  <si>
    <t>3.72</t>
  </si>
  <si>
    <t>1.07</t>
  </si>
  <si>
    <t>1.13</t>
  </si>
  <si>
    <t>146.8</t>
  </si>
  <si>
    <t>2.3</t>
  </si>
  <si>
    <t>2.42</t>
  </si>
  <si>
    <t>2.07</t>
  </si>
  <si>
    <t>3.44</t>
  </si>
  <si>
    <t>2.75</t>
  </si>
  <si>
    <t>161.2</t>
  </si>
  <si>
    <t>2.93</t>
  </si>
  <si>
    <t>3.09</t>
  </si>
  <si>
    <t>3.96</t>
  </si>
  <si>
    <t>3.98</t>
  </si>
  <si>
    <t>1.64</t>
  </si>
  <si>
    <t>1.54</t>
  </si>
  <si>
    <t>4.15</t>
  </si>
  <si>
    <t>4.58</t>
  </si>
  <si>
    <t>4.77</t>
  </si>
  <si>
    <t>4.93</t>
  </si>
  <si>
    <t>4.59</t>
  </si>
  <si>
    <t>176.9</t>
  </si>
  <si>
    <t>3.86</t>
  </si>
  <si>
    <t>4.28</t>
  </si>
  <si>
    <t>4.31</t>
  </si>
  <si>
    <t>3.16</t>
  </si>
  <si>
    <t>2.84</t>
  </si>
  <si>
    <t>2.96</t>
  </si>
  <si>
    <t>7.23</t>
  </si>
  <si>
    <t>6.57</t>
  </si>
  <si>
    <t>7.04</t>
  </si>
  <si>
    <t>7.3</t>
  </si>
  <si>
    <t>7.5</t>
  </si>
  <si>
    <t>7.09</t>
  </si>
  <si>
    <t>194.2</t>
  </si>
  <si>
    <t>4.16</t>
  </si>
  <si>
    <t>4.49</t>
  </si>
  <si>
    <t>4.67</t>
  </si>
  <si>
    <t>4.7</t>
  </si>
  <si>
    <t>4.8</t>
  </si>
  <si>
    <t>5.1</t>
  </si>
  <si>
    <t>4.84</t>
  </si>
  <si>
    <t>9.68</t>
  </si>
  <si>
    <t>9.48</t>
  </si>
  <si>
    <t>9.81</t>
  </si>
  <si>
    <t>9.6</t>
  </si>
  <si>
    <t>213.2</t>
  </si>
  <si>
    <t>4.78</t>
  </si>
  <si>
    <t>5.02</t>
  </si>
  <si>
    <t>5.33</t>
  </si>
  <si>
    <t>7.2</t>
  </si>
  <si>
    <t>7.05</t>
  </si>
  <si>
    <t>6.9</t>
  </si>
  <si>
    <t>10.8</t>
  </si>
  <si>
    <t>11.4</t>
  </si>
  <si>
    <t>11.8</t>
  </si>
  <si>
    <t>12</t>
  </si>
  <si>
    <t>234.1</t>
  </si>
  <si>
    <t>4.13</t>
  </si>
  <si>
    <t>4.6</t>
  </si>
  <si>
    <t>3.97</t>
  </si>
  <si>
    <t>5.16</t>
  </si>
  <si>
    <t>5.17</t>
  </si>
  <si>
    <t>5.66</t>
  </si>
  <si>
    <t>9.04</t>
  </si>
  <si>
    <t>9.23</t>
  </si>
  <si>
    <t>8.75</t>
  </si>
  <si>
    <t>12.5</t>
  </si>
  <si>
    <t>11.7</t>
  </si>
  <si>
    <t>12.9</t>
  </si>
  <si>
    <t>12.7</t>
  </si>
  <si>
    <t>256.9</t>
  </si>
  <si>
    <t>3.5</t>
  </si>
  <si>
    <t>3.39</t>
  </si>
  <si>
    <t>5.07</t>
  </si>
  <si>
    <t>5.04</t>
  </si>
  <si>
    <t>5.67</t>
  </si>
  <si>
    <t>9.98</t>
  </si>
  <si>
    <t>12.2</t>
  </si>
  <si>
    <t>282.1</t>
  </si>
  <si>
    <t>3.02</t>
  </si>
  <si>
    <t>4.61</t>
  </si>
  <si>
    <t>5.32</t>
  </si>
  <si>
    <t>10.3</t>
  </si>
  <si>
    <t>10.9</t>
  </si>
  <si>
    <t>9.99</t>
  </si>
  <si>
    <t>11.1</t>
  </si>
  <si>
    <t>309.6</t>
  </si>
  <si>
    <t>1.7</t>
  </si>
  <si>
    <t>4.62</t>
  </si>
  <si>
    <t>9.38</t>
  </si>
  <si>
    <t>10.4</t>
  </si>
  <si>
    <t>9.46</t>
  </si>
  <si>
    <t>8.8</t>
  </si>
  <si>
    <t>8.82</t>
  </si>
  <si>
    <t>8.99</t>
  </si>
  <si>
    <t>8.83</t>
  </si>
  <si>
    <t>9.2</t>
  </si>
  <si>
    <t>339.9</t>
  </si>
  <si>
    <t>3.12</t>
  </si>
  <si>
    <t>3.01</t>
  </si>
  <si>
    <t>8.5</t>
  </si>
  <si>
    <t>7.73</t>
  </si>
  <si>
    <t>6.33</t>
  </si>
  <si>
    <t>5.76</t>
  </si>
  <si>
    <t>6.44</t>
  </si>
  <si>
    <t>6.34</t>
  </si>
  <si>
    <t>6.14</t>
  </si>
  <si>
    <t>6.62</t>
  </si>
  <si>
    <t>373.1</t>
  </si>
  <si>
    <t>2.16</t>
  </si>
  <si>
    <t>2.05</t>
  </si>
  <si>
    <t>5.93</t>
  </si>
  <si>
    <t>5.47</t>
  </si>
  <si>
    <t>3.94</t>
  </si>
  <si>
    <t>4.12</t>
  </si>
  <si>
    <t>3.76</t>
  </si>
  <si>
    <t>3.58</t>
  </si>
  <si>
    <t>4.07</t>
  </si>
  <si>
    <t>409.6</t>
  </si>
  <si>
    <t>1.18</t>
  </si>
  <si>
    <t>1.58</t>
  </si>
  <si>
    <t>3.31</t>
  </si>
  <si>
    <t>3.19</t>
  </si>
  <si>
    <t>2.2</t>
  </si>
  <si>
    <t>1.97</t>
  </si>
  <si>
    <t>449.7</t>
  </si>
  <si>
    <t>0.0068</t>
  </si>
  <si>
    <t>1.17</t>
  </si>
  <si>
    <t>0.83</t>
  </si>
  <si>
    <t>493.6</t>
  </si>
  <si>
    <t>0.00047</t>
  </si>
  <si>
    <t>0.000097</t>
  </si>
  <si>
    <t>541.9</t>
  </si>
  <si>
    <t>594.9</t>
  </si>
  <si>
    <t>0.0029</t>
  </si>
  <si>
    <t>653</t>
  </si>
  <si>
    <t>716.8</t>
  </si>
  <si>
    <t>786.9</t>
  </si>
  <si>
    <t>863.9</t>
  </si>
  <si>
    <t>948.3</t>
  </si>
  <si>
    <t>1041</t>
  </si>
  <si>
    <t>1143</t>
  </si>
  <si>
    <t>1255</t>
  </si>
  <si>
    <t>1377</t>
  </si>
  <si>
    <t>1512</t>
  </si>
  <si>
    <t>1660</t>
  </si>
  <si>
    <t>1822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</si>
</sst>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1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5ADCDBED-838E-4DAB-8D83-A3FB7C3AA706}" autoFormatId="16" applyNumberFormats="0" applyBorderFormats="0" applyFontFormats="0" applyPatternFormats="0" applyAlignmentFormats="0" applyWidthHeightFormats="0">
  <queryTableRefresh nextId="17">
    <queryTableFields count="1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737968-3A68-487A-91AA-B164CADEC019}" name="Sediments_Mok_DeSmit__2" displayName="Sediments_Mok_DeSmit__2" ref="A1:P208" tableType="queryTable" totalsRowShown="0">
  <autoFilter ref="A1:P208" xr:uid="{4AC4AB2B-FD89-41D6-B7DC-7A0EBAEC996B}"/>
  <tableColumns count="16">
    <tableColumn id="1" xr3:uid="{CB886D76-70DB-4116-8372-87058309850F}" uniqueName="1" name="Column1" queryTableFieldId="1" dataDxfId="15"/>
    <tableColumn id="2" xr3:uid="{556B54D8-BCC2-4115-92F0-C9FDD9729BCC}" uniqueName="2" name="Column2" queryTableFieldId="2" dataDxfId="14"/>
    <tableColumn id="3" xr3:uid="{80E2B3F5-7D1F-4044-8D85-6779613000F7}" uniqueName="3" name="Column3" queryTableFieldId="3" dataDxfId="13"/>
    <tableColumn id="4" xr3:uid="{4BDF7B43-1B5B-466A-BD86-63CE6D0FC139}" uniqueName="4" name="Column4" queryTableFieldId="4" dataDxfId="12"/>
    <tableColumn id="5" xr3:uid="{F6C0E0AD-7736-463E-AB03-A0B08A13A72F}" uniqueName="5" name="Column5" queryTableFieldId="5" dataDxfId="11"/>
    <tableColumn id="6" xr3:uid="{E5C643FE-6213-4229-9317-805A5B41DD88}" uniqueName="6" name="Column6" queryTableFieldId="6" dataDxfId="10"/>
    <tableColumn id="7" xr3:uid="{6BE77614-E398-460D-A2EC-4683719B8E89}" uniqueName="7" name="Column7" queryTableFieldId="7" dataDxfId="9"/>
    <tableColumn id="8" xr3:uid="{09E1112F-1861-4995-8F07-B8B08F94711B}" uniqueName="8" name="Column8" queryTableFieldId="8" dataDxfId="8"/>
    <tableColumn id="9" xr3:uid="{B6CA9F06-BDEE-43C4-8824-4E08AA7D4938}" uniqueName="9" name="Column9" queryTableFieldId="9" dataDxfId="7"/>
    <tableColumn id="10" xr3:uid="{D3298481-2E89-4835-BBA3-919C95F3AB4B}" uniqueName="10" name="Column10" queryTableFieldId="10" dataDxfId="6"/>
    <tableColumn id="11" xr3:uid="{F6F50D3C-6933-428A-B4B2-A76CBB54AD29}" uniqueName="11" name="Column11" queryTableFieldId="11" dataDxfId="5"/>
    <tableColumn id="12" xr3:uid="{6CF81E85-9544-4579-A3E8-5055758A70B4}" uniqueName="12" name="Column12" queryTableFieldId="12" dataDxfId="4"/>
    <tableColumn id="13" xr3:uid="{A079D4F2-B8E3-4AEC-B363-9145732A386E}" uniqueName="13" name="Column13" queryTableFieldId="13" dataDxfId="3"/>
    <tableColumn id="14" xr3:uid="{2FAC8B9B-6538-464F-A3DF-31A1CDC3314D}" uniqueName="14" name="Column14" queryTableFieldId="14" dataDxfId="2"/>
    <tableColumn id="15" xr3:uid="{0480877A-AD85-46D9-B66A-61F0E21E0EF1}" uniqueName="15" name="Column15" queryTableFieldId="15" dataDxfId="1"/>
    <tableColumn id="16" xr3:uid="{741AF056-387D-40C5-A943-7B943B1BAD4C}" uniqueName="16" name="Column16" queryTableFieldId="16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3E4FB-3B15-4982-8672-36A499AF3B9C}">
  <dimension ref="A1:P208"/>
  <sheetViews>
    <sheetView topLeftCell="I26" zoomScale="70" zoomScaleNormal="70" workbookViewId="0">
      <selection activeCell="B45" sqref="B45:P45"/>
    </sheetView>
  </sheetViews>
  <sheetFormatPr defaultRowHeight="15" x14ac:dyDescent="0.25"/>
  <cols>
    <col min="1" max="1" width="24.7109375" bestFit="1" customWidth="1"/>
    <col min="2" max="16" width="31.4257812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 t="s">
        <v>22</v>
      </c>
      <c r="G2" s="1" t="s">
        <v>23</v>
      </c>
      <c r="H2" s="1" t="s">
        <v>24</v>
      </c>
      <c r="I2" s="1" t="s">
        <v>25</v>
      </c>
      <c r="J2" s="1" t="s">
        <v>26</v>
      </c>
      <c r="K2" s="1" t="s">
        <v>27</v>
      </c>
      <c r="L2" s="1" t="s">
        <v>28</v>
      </c>
      <c r="M2" s="1" t="s">
        <v>29</v>
      </c>
      <c r="N2" s="1" t="s">
        <v>30</v>
      </c>
      <c r="O2" s="1" t="s">
        <v>31</v>
      </c>
      <c r="P2" s="1" t="s">
        <v>32</v>
      </c>
    </row>
    <row r="3" spans="1:16" x14ac:dyDescent="0.25">
      <c r="A3" s="1" t="s">
        <v>33</v>
      </c>
      <c r="B3" s="1" t="s">
        <v>34</v>
      </c>
      <c r="C3" s="1" t="s">
        <v>35</v>
      </c>
      <c r="D3" s="1" t="s">
        <v>36</v>
      </c>
      <c r="E3" s="1" t="s">
        <v>37</v>
      </c>
      <c r="F3" s="1" t="s">
        <v>38</v>
      </c>
      <c r="G3" s="1" t="s">
        <v>39</v>
      </c>
      <c r="H3" s="1" t="s">
        <v>40</v>
      </c>
      <c r="I3" s="1" t="s">
        <v>41</v>
      </c>
      <c r="J3" s="1" t="s">
        <v>42</v>
      </c>
      <c r="K3" s="1" t="s">
        <v>43</v>
      </c>
      <c r="L3" s="1" t="s">
        <v>44</v>
      </c>
      <c r="M3" s="1" t="s">
        <v>45</v>
      </c>
      <c r="N3" s="1" t="s">
        <v>46</v>
      </c>
      <c r="O3" s="1" t="s">
        <v>47</v>
      </c>
      <c r="P3" s="1" t="s">
        <v>48</v>
      </c>
    </row>
    <row r="4" spans="1:16" x14ac:dyDescent="0.25">
      <c r="A4" s="1" t="s">
        <v>49</v>
      </c>
      <c r="B4" s="1" t="s">
        <v>50</v>
      </c>
      <c r="C4" s="1" t="s">
        <v>50</v>
      </c>
      <c r="D4" s="1" t="s">
        <v>50</v>
      </c>
      <c r="E4" s="1" t="s">
        <v>50</v>
      </c>
      <c r="F4" s="1" t="s">
        <v>50</v>
      </c>
      <c r="G4" s="1" t="s">
        <v>50</v>
      </c>
      <c r="H4" s="1" t="s">
        <v>50</v>
      </c>
      <c r="I4" s="1" t="s">
        <v>50</v>
      </c>
      <c r="J4" s="1" t="s">
        <v>50</v>
      </c>
      <c r="K4" s="1" t="s">
        <v>50</v>
      </c>
      <c r="L4" s="1" t="s">
        <v>50</v>
      </c>
      <c r="M4" s="1" t="s">
        <v>50</v>
      </c>
      <c r="N4" s="1" t="s">
        <v>50</v>
      </c>
      <c r="O4" s="1" t="s">
        <v>50</v>
      </c>
      <c r="P4" s="1" t="s">
        <v>50</v>
      </c>
    </row>
    <row r="5" spans="1:16" x14ac:dyDescent="0.25">
      <c r="A5" s="1" t="s">
        <v>51</v>
      </c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1" t="s">
        <v>60</v>
      </c>
      <c r="K5" s="1" t="s">
        <v>61</v>
      </c>
      <c r="L5" s="1" t="s">
        <v>62</v>
      </c>
      <c r="M5" s="1" t="s">
        <v>63</v>
      </c>
      <c r="N5" s="1" t="s">
        <v>64</v>
      </c>
      <c r="O5" s="1" t="s">
        <v>65</v>
      </c>
      <c r="P5" s="1" t="s">
        <v>66</v>
      </c>
    </row>
    <row r="6" spans="1:16" x14ac:dyDescent="0.25">
      <c r="A6" s="1" t="s">
        <v>67</v>
      </c>
      <c r="B6" s="1" t="s">
        <v>68</v>
      </c>
      <c r="C6" s="1" t="s">
        <v>68</v>
      </c>
      <c r="D6" s="1" t="s">
        <v>68</v>
      </c>
      <c r="E6" s="1" t="s">
        <v>68</v>
      </c>
      <c r="F6" s="1" t="s">
        <v>68</v>
      </c>
      <c r="G6" s="1" t="s">
        <v>68</v>
      </c>
      <c r="H6" s="1" t="s">
        <v>68</v>
      </c>
      <c r="I6" s="1" t="s">
        <v>68</v>
      </c>
      <c r="J6" s="1" t="s">
        <v>68</v>
      </c>
      <c r="K6" s="1" t="s">
        <v>68</v>
      </c>
      <c r="L6" s="1" t="s">
        <v>68</v>
      </c>
      <c r="M6" s="1" t="s">
        <v>68</v>
      </c>
      <c r="N6" s="1" t="s">
        <v>68</v>
      </c>
      <c r="O6" s="1" t="s">
        <v>68</v>
      </c>
      <c r="P6" s="1" t="s">
        <v>68</v>
      </c>
    </row>
    <row r="7" spans="1:16" x14ac:dyDescent="0.25">
      <c r="A7" s="1" t="s">
        <v>69</v>
      </c>
      <c r="B7" s="1" t="s">
        <v>16</v>
      </c>
      <c r="C7" s="1" t="s">
        <v>16</v>
      </c>
      <c r="D7" s="1" t="s">
        <v>16</v>
      </c>
      <c r="E7" s="1" t="s">
        <v>16</v>
      </c>
      <c r="F7" s="1" t="s">
        <v>16</v>
      </c>
      <c r="G7" s="1" t="s">
        <v>16</v>
      </c>
      <c r="H7" s="1" t="s">
        <v>16</v>
      </c>
      <c r="I7" s="1" t="s">
        <v>16</v>
      </c>
      <c r="J7" s="1" t="s">
        <v>16</v>
      </c>
      <c r="K7" s="1" t="s">
        <v>16</v>
      </c>
      <c r="L7" s="1" t="s">
        <v>16</v>
      </c>
      <c r="M7" s="1" t="s">
        <v>16</v>
      </c>
      <c r="N7" s="1" t="s">
        <v>16</v>
      </c>
      <c r="O7" s="1" t="s">
        <v>16</v>
      </c>
      <c r="P7" s="1" t="s">
        <v>16</v>
      </c>
    </row>
    <row r="8" spans="1:16" x14ac:dyDescent="0.25">
      <c r="A8" s="1" t="s">
        <v>70</v>
      </c>
      <c r="B8" s="1" t="s">
        <v>71</v>
      </c>
      <c r="C8" s="1" t="s">
        <v>71</v>
      </c>
      <c r="D8" s="1" t="s">
        <v>71</v>
      </c>
      <c r="E8" s="1" t="s">
        <v>71</v>
      </c>
      <c r="F8" s="1" t="s">
        <v>71</v>
      </c>
      <c r="G8" s="1" t="s">
        <v>71</v>
      </c>
      <c r="H8" s="1" t="s">
        <v>71</v>
      </c>
      <c r="I8" s="1" t="s">
        <v>71</v>
      </c>
      <c r="J8" s="1" t="s">
        <v>71</v>
      </c>
      <c r="K8" s="1" t="s">
        <v>71</v>
      </c>
      <c r="L8" s="1" t="s">
        <v>71</v>
      </c>
      <c r="M8" s="1" t="s">
        <v>71</v>
      </c>
      <c r="N8" s="1" t="s">
        <v>71</v>
      </c>
      <c r="O8" s="1" t="s">
        <v>71</v>
      </c>
      <c r="P8" s="1" t="s">
        <v>71</v>
      </c>
    </row>
    <row r="9" spans="1:16" x14ac:dyDescent="0.25">
      <c r="A9" s="1" t="s">
        <v>72</v>
      </c>
      <c r="B9" s="1" t="s">
        <v>16</v>
      </c>
      <c r="C9" s="1" t="s">
        <v>16</v>
      </c>
      <c r="D9" s="1" t="s">
        <v>16</v>
      </c>
      <c r="E9" s="1" t="s">
        <v>16</v>
      </c>
      <c r="F9" s="1" t="s">
        <v>16</v>
      </c>
      <c r="G9" s="1" t="s">
        <v>16</v>
      </c>
      <c r="H9" s="1" t="s">
        <v>16</v>
      </c>
      <c r="I9" s="1" t="s">
        <v>16</v>
      </c>
      <c r="J9" s="1" t="s">
        <v>16</v>
      </c>
      <c r="K9" s="1" t="s">
        <v>16</v>
      </c>
      <c r="L9" s="1" t="s">
        <v>16</v>
      </c>
      <c r="M9" s="1" t="s">
        <v>16</v>
      </c>
      <c r="N9" s="1" t="s">
        <v>16</v>
      </c>
      <c r="O9" s="1" t="s">
        <v>16</v>
      </c>
      <c r="P9" s="1" t="s">
        <v>16</v>
      </c>
    </row>
    <row r="10" spans="1:16" x14ac:dyDescent="0.25">
      <c r="A10" s="1" t="s">
        <v>73</v>
      </c>
      <c r="B10" s="1" t="s">
        <v>74</v>
      </c>
      <c r="C10" s="1" t="s">
        <v>74</v>
      </c>
      <c r="D10" s="1" t="s">
        <v>74</v>
      </c>
      <c r="E10" s="1" t="s">
        <v>74</v>
      </c>
      <c r="F10" s="1" t="s">
        <v>74</v>
      </c>
      <c r="G10" s="1" t="s">
        <v>74</v>
      </c>
      <c r="H10" s="1" t="s">
        <v>74</v>
      </c>
      <c r="I10" s="1" t="s">
        <v>74</v>
      </c>
      <c r="J10" s="1" t="s">
        <v>74</v>
      </c>
      <c r="K10" s="1" t="s">
        <v>74</v>
      </c>
      <c r="L10" s="1" t="s">
        <v>74</v>
      </c>
      <c r="M10" s="1" t="s">
        <v>74</v>
      </c>
      <c r="N10" s="1" t="s">
        <v>74</v>
      </c>
      <c r="O10" s="1" t="s">
        <v>74</v>
      </c>
      <c r="P10" s="1" t="s">
        <v>74</v>
      </c>
    </row>
    <row r="11" spans="1:16" x14ac:dyDescent="0.25">
      <c r="A11" s="1" t="s">
        <v>75</v>
      </c>
      <c r="B11" s="1" t="s">
        <v>76</v>
      </c>
      <c r="C11" s="1" t="s">
        <v>77</v>
      </c>
      <c r="D11" s="1" t="s">
        <v>78</v>
      </c>
      <c r="E11" s="1" t="s">
        <v>79</v>
      </c>
      <c r="F11" s="1" t="s">
        <v>80</v>
      </c>
      <c r="G11" s="1" t="s">
        <v>81</v>
      </c>
      <c r="H11" s="1" t="s">
        <v>82</v>
      </c>
      <c r="I11" s="1" t="s">
        <v>83</v>
      </c>
      <c r="J11" s="1" t="s">
        <v>84</v>
      </c>
      <c r="K11" s="1" t="s">
        <v>85</v>
      </c>
      <c r="L11" s="1" t="s">
        <v>86</v>
      </c>
      <c r="M11" s="1" t="s">
        <v>87</v>
      </c>
      <c r="N11" s="1" t="s">
        <v>88</v>
      </c>
      <c r="O11" s="1" t="s">
        <v>89</v>
      </c>
      <c r="P11" s="1" t="s">
        <v>90</v>
      </c>
    </row>
    <row r="12" spans="1:16" x14ac:dyDescent="0.25">
      <c r="A12" s="1" t="s">
        <v>91</v>
      </c>
      <c r="B12" s="1" t="s">
        <v>92</v>
      </c>
      <c r="C12" s="1" t="s">
        <v>93</v>
      </c>
      <c r="D12" s="1" t="s">
        <v>94</v>
      </c>
      <c r="E12" s="1" t="s">
        <v>95</v>
      </c>
      <c r="F12" s="1" t="s">
        <v>96</v>
      </c>
      <c r="G12" s="1" t="s">
        <v>97</v>
      </c>
      <c r="H12" s="1" t="s">
        <v>98</v>
      </c>
      <c r="I12" s="1" t="s">
        <v>99</v>
      </c>
      <c r="J12" s="1" t="s">
        <v>100</v>
      </c>
      <c r="K12" s="1" t="s">
        <v>101</v>
      </c>
      <c r="L12" s="1" t="s">
        <v>102</v>
      </c>
      <c r="M12" s="1" t="s">
        <v>103</v>
      </c>
      <c r="N12" s="1" t="s">
        <v>104</v>
      </c>
      <c r="O12" s="1" t="s">
        <v>105</v>
      </c>
      <c r="P12" s="1" t="s">
        <v>106</v>
      </c>
    </row>
    <row r="13" spans="1:16" x14ac:dyDescent="0.25">
      <c r="A13" s="1" t="s">
        <v>107</v>
      </c>
      <c r="B13" s="1" t="s">
        <v>108</v>
      </c>
      <c r="C13" s="1" t="s">
        <v>109</v>
      </c>
      <c r="D13" s="1" t="s">
        <v>109</v>
      </c>
      <c r="E13" s="1" t="s">
        <v>109</v>
      </c>
      <c r="F13" s="1" t="s">
        <v>109</v>
      </c>
      <c r="G13" s="1" t="s">
        <v>108</v>
      </c>
      <c r="H13" s="1" t="s">
        <v>109</v>
      </c>
      <c r="I13" s="1" t="s">
        <v>109</v>
      </c>
      <c r="J13" s="1" t="s">
        <v>110</v>
      </c>
      <c r="K13" s="1" t="s">
        <v>109</v>
      </c>
      <c r="L13" s="1" t="s">
        <v>108</v>
      </c>
      <c r="M13" s="1" t="s">
        <v>110</v>
      </c>
      <c r="N13" s="1" t="s">
        <v>109</v>
      </c>
      <c r="O13" s="1" t="s">
        <v>110</v>
      </c>
      <c r="P13" s="1" t="s">
        <v>109</v>
      </c>
    </row>
    <row r="14" spans="1:16" x14ac:dyDescent="0.25">
      <c r="A14" s="1" t="s">
        <v>111</v>
      </c>
      <c r="B14" s="1" t="s">
        <v>112</v>
      </c>
      <c r="C14" s="1" t="s">
        <v>112</v>
      </c>
      <c r="D14" s="1" t="s">
        <v>112</v>
      </c>
      <c r="E14" s="1" t="s">
        <v>112</v>
      </c>
      <c r="F14" s="1" t="s">
        <v>112</v>
      </c>
      <c r="G14" s="1" t="s">
        <v>112</v>
      </c>
      <c r="H14" s="1" t="s">
        <v>112</v>
      </c>
      <c r="I14" s="1" t="s">
        <v>112</v>
      </c>
      <c r="J14" s="1" t="s">
        <v>112</v>
      </c>
      <c r="K14" s="1" t="s">
        <v>112</v>
      </c>
      <c r="L14" s="1" t="s">
        <v>112</v>
      </c>
      <c r="M14" s="1" t="s">
        <v>112</v>
      </c>
      <c r="N14" s="1" t="s">
        <v>112</v>
      </c>
      <c r="O14" s="1" t="s">
        <v>112</v>
      </c>
      <c r="P14" s="1" t="s">
        <v>112</v>
      </c>
    </row>
    <row r="15" spans="1:16" x14ac:dyDescent="0.25">
      <c r="A15" s="1" t="s">
        <v>113</v>
      </c>
      <c r="B15" s="1" t="s">
        <v>114</v>
      </c>
      <c r="C15" s="1" t="s">
        <v>115</v>
      </c>
      <c r="D15" s="1" t="s">
        <v>116</v>
      </c>
      <c r="E15" s="1" t="s">
        <v>117</v>
      </c>
      <c r="F15" s="1" t="s">
        <v>118</v>
      </c>
      <c r="G15" s="1" t="s">
        <v>119</v>
      </c>
      <c r="H15" s="1" t="s">
        <v>119</v>
      </c>
      <c r="I15" s="1" t="s">
        <v>120</v>
      </c>
      <c r="J15" s="1" t="s">
        <v>115</v>
      </c>
      <c r="K15" s="1" t="s">
        <v>121</v>
      </c>
      <c r="L15" s="1" t="s">
        <v>121</v>
      </c>
      <c r="M15" s="1" t="s">
        <v>117</v>
      </c>
      <c r="N15" s="1" t="s">
        <v>122</v>
      </c>
      <c r="O15" s="1" t="s">
        <v>123</v>
      </c>
      <c r="P15" s="1" t="s">
        <v>122</v>
      </c>
    </row>
    <row r="16" spans="1:16" x14ac:dyDescent="0.25">
      <c r="A16" s="1" t="s">
        <v>124</v>
      </c>
      <c r="B16" s="1" t="s">
        <v>125</v>
      </c>
      <c r="C16" s="1" t="s">
        <v>126</v>
      </c>
      <c r="D16" s="1" t="s">
        <v>127</v>
      </c>
      <c r="E16" s="1" t="s">
        <v>128</v>
      </c>
      <c r="F16" s="1" t="s">
        <v>128</v>
      </c>
      <c r="G16" s="1" t="s">
        <v>129</v>
      </c>
      <c r="H16" s="1" t="s">
        <v>130</v>
      </c>
      <c r="I16" s="1" t="s">
        <v>81</v>
      </c>
      <c r="J16" s="1" t="s">
        <v>131</v>
      </c>
      <c r="K16" s="1" t="s">
        <v>132</v>
      </c>
      <c r="L16" s="1" t="s">
        <v>128</v>
      </c>
      <c r="M16" s="1" t="s">
        <v>90</v>
      </c>
      <c r="N16" s="1" t="s">
        <v>133</v>
      </c>
      <c r="O16" s="1" t="s">
        <v>134</v>
      </c>
      <c r="P16" s="1" t="s">
        <v>128</v>
      </c>
    </row>
    <row r="17" spans="1:16" x14ac:dyDescent="0.25">
      <c r="A17" s="1" t="s">
        <v>113</v>
      </c>
      <c r="B17" s="1" t="s">
        <v>135</v>
      </c>
      <c r="C17" s="1" t="s">
        <v>135</v>
      </c>
      <c r="D17" s="1" t="s">
        <v>135</v>
      </c>
      <c r="E17" s="1" t="s">
        <v>136</v>
      </c>
      <c r="F17" s="1" t="s">
        <v>136</v>
      </c>
      <c r="G17" s="1" t="s">
        <v>136</v>
      </c>
      <c r="H17" s="1" t="s">
        <v>136</v>
      </c>
      <c r="I17" s="1" t="s">
        <v>137</v>
      </c>
      <c r="J17" s="1" t="s">
        <v>135</v>
      </c>
      <c r="K17" s="1" t="s">
        <v>137</v>
      </c>
      <c r="L17" s="1" t="s">
        <v>137</v>
      </c>
      <c r="M17" s="1" t="s">
        <v>136</v>
      </c>
      <c r="N17" s="1" t="s">
        <v>137</v>
      </c>
      <c r="O17" s="1" t="s">
        <v>137</v>
      </c>
      <c r="P17" s="1" t="s">
        <v>138</v>
      </c>
    </row>
    <row r="18" spans="1:16" x14ac:dyDescent="0.25">
      <c r="A18" s="1" t="s">
        <v>139</v>
      </c>
      <c r="B18" s="1" t="s">
        <v>140</v>
      </c>
      <c r="C18" s="1" t="s">
        <v>140</v>
      </c>
      <c r="D18" s="1" t="s">
        <v>140</v>
      </c>
      <c r="E18" s="1" t="s">
        <v>140</v>
      </c>
      <c r="F18" s="1" t="s">
        <v>140</v>
      </c>
      <c r="G18" s="1" t="s">
        <v>140</v>
      </c>
      <c r="H18" s="1" t="s">
        <v>140</v>
      </c>
      <c r="I18" s="1" t="s">
        <v>140</v>
      </c>
      <c r="J18" s="1" t="s">
        <v>140</v>
      </c>
      <c r="K18" s="1" t="s">
        <v>140</v>
      </c>
      <c r="L18" s="1" t="s">
        <v>140</v>
      </c>
      <c r="M18" s="1" t="s">
        <v>140</v>
      </c>
      <c r="N18" s="1" t="s">
        <v>140</v>
      </c>
      <c r="O18" s="1" t="s">
        <v>140</v>
      </c>
      <c r="P18" s="1" t="s">
        <v>140</v>
      </c>
    </row>
    <row r="19" spans="1:16" x14ac:dyDescent="0.25">
      <c r="A19" s="1" t="s">
        <v>16</v>
      </c>
      <c r="B19" s="1" t="s">
        <v>16</v>
      </c>
      <c r="C19" s="1" t="s">
        <v>16</v>
      </c>
      <c r="D19" s="1" t="s">
        <v>16</v>
      </c>
      <c r="E19" s="1" t="s">
        <v>16</v>
      </c>
      <c r="F19" s="1" t="s">
        <v>16</v>
      </c>
      <c r="G19" s="1" t="s">
        <v>16</v>
      </c>
      <c r="H19" s="1" t="s">
        <v>16</v>
      </c>
      <c r="I19" s="1" t="s">
        <v>16</v>
      </c>
      <c r="J19" s="1" t="s">
        <v>16</v>
      </c>
      <c r="K19" s="1" t="s">
        <v>16</v>
      </c>
      <c r="L19" s="1" t="s">
        <v>16</v>
      </c>
      <c r="M19" s="1" t="s">
        <v>16</v>
      </c>
      <c r="N19" s="1" t="s">
        <v>16</v>
      </c>
      <c r="O19" s="1" t="s">
        <v>16</v>
      </c>
      <c r="P19" s="1" t="s">
        <v>16</v>
      </c>
    </row>
    <row r="20" spans="1:16" x14ac:dyDescent="0.25">
      <c r="A20" s="1" t="s">
        <v>141</v>
      </c>
      <c r="B20" s="1" t="s">
        <v>142</v>
      </c>
      <c r="C20" s="1" t="s">
        <v>142</v>
      </c>
      <c r="D20" s="1" t="s">
        <v>142</v>
      </c>
      <c r="E20" s="1" t="s">
        <v>142</v>
      </c>
      <c r="F20" s="1" t="s">
        <v>142</v>
      </c>
      <c r="G20" s="1" t="s">
        <v>142</v>
      </c>
      <c r="H20" s="1" t="s">
        <v>142</v>
      </c>
      <c r="I20" s="1" t="s">
        <v>142</v>
      </c>
      <c r="J20" s="1" t="s">
        <v>142</v>
      </c>
      <c r="K20" s="1" t="s">
        <v>142</v>
      </c>
      <c r="L20" s="1" t="s">
        <v>142</v>
      </c>
      <c r="M20" s="1" t="s">
        <v>142</v>
      </c>
      <c r="N20" s="1" t="s">
        <v>142</v>
      </c>
      <c r="O20" s="1" t="s">
        <v>142</v>
      </c>
      <c r="P20" s="1" t="s">
        <v>142</v>
      </c>
    </row>
    <row r="21" spans="1:16" x14ac:dyDescent="0.25">
      <c r="A21" s="1" t="s">
        <v>143</v>
      </c>
      <c r="B21" s="1" t="s">
        <v>144</v>
      </c>
      <c r="C21" s="1" t="s">
        <v>144</v>
      </c>
      <c r="D21" s="1" t="s">
        <v>144</v>
      </c>
      <c r="E21" s="1" t="s">
        <v>144</v>
      </c>
      <c r="F21" s="1" t="s">
        <v>144</v>
      </c>
      <c r="G21" s="1" t="s">
        <v>144</v>
      </c>
      <c r="H21" s="1" t="s">
        <v>144</v>
      </c>
      <c r="I21" s="1" t="s">
        <v>144</v>
      </c>
      <c r="J21" s="1" t="s">
        <v>144</v>
      </c>
      <c r="K21" s="1" t="s">
        <v>144</v>
      </c>
      <c r="L21" s="1" t="s">
        <v>144</v>
      </c>
      <c r="M21" s="1" t="s">
        <v>144</v>
      </c>
      <c r="N21" s="1" t="s">
        <v>144</v>
      </c>
      <c r="O21" s="1" t="s">
        <v>144</v>
      </c>
      <c r="P21" s="1" t="s">
        <v>144</v>
      </c>
    </row>
    <row r="22" spans="1:16" x14ac:dyDescent="0.25">
      <c r="A22" s="1" t="s">
        <v>145</v>
      </c>
      <c r="B22" s="1" t="s">
        <v>146</v>
      </c>
      <c r="C22" s="1" t="s">
        <v>146</v>
      </c>
      <c r="D22" s="1" t="s">
        <v>146</v>
      </c>
      <c r="E22" s="1" t="s">
        <v>146</v>
      </c>
      <c r="F22" s="1" t="s">
        <v>146</v>
      </c>
      <c r="G22" s="1" t="s">
        <v>146</v>
      </c>
      <c r="H22" s="1" t="s">
        <v>146</v>
      </c>
      <c r="I22" s="1" t="s">
        <v>146</v>
      </c>
      <c r="J22" s="1" t="s">
        <v>146</v>
      </c>
      <c r="K22" s="1" t="s">
        <v>146</v>
      </c>
      <c r="L22" s="1" t="s">
        <v>146</v>
      </c>
      <c r="M22" s="1" t="s">
        <v>146</v>
      </c>
      <c r="N22" s="1" t="s">
        <v>146</v>
      </c>
      <c r="O22" s="1" t="s">
        <v>146</v>
      </c>
      <c r="P22" s="1" t="s">
        <v>146</v>
      </c>
    </row>
    <row r="23" spans="1:16" x14ac:dyDescent="0.25">
      <c r="A23" s="1" t="s">
        <v>147</v>
      </c>
      <c r="B23" s="1" t="s">
        <v>148</v>
      </c>
      <c r="C23" s="1" t="s">
        <v>149</v>
      </c>
      <c r="D23" s="1" t="s">
        <v>150</v>
      </c>
      <c r="E23" s="1" t="s">
        <v>151</v>
      </c>
      <c r="F23" s="1" t="s">
        <v>152</v>
      </c>
      <c r="G23" s="1" t="s">
        <v>153</v>
      </c>
      <c r="H23" s="1" t="s">
        <v>154</v>
      </c>
      <c r="I23" s="1" t="s">
        <v>155</v>
      </c>
      <c r="J23" s="1" t="s">
        <v>156</v>
      </c>
      <c r="K23" s="1" t="s">
        <v>157</v>
      </c>
      <c r="L23" s="1" t="s">
        <v>158</v>
      </c>
      <c r="M23" s="1" t="s">
        <v>159</v>
      </c>
      <c r="N23" s="1" t="s">
        <v>160</v>
      </c>
      <c r="O23" s="1" t="s">
        <v>161</v>
      </c>
      <c r="P23" s="1" t="s">
        <v>162</v>
      </c>
    </row>
    <row r="24" spans="1:16" x14ac:dyDescent="0.25">
      <c r="A24" s="1" t="s">
        <v>163</v>
      </c>
      <c r="B24" s="1" t="s">
        <v>164</v>
      </c>
      <c r="C24" s="1" t="s">
        <v>165</v>
      </c>
      <c r="D24" s="1" t="s">
        <v>166</v>
      </c>
      <c r="E24" s="1" t="s">
        <v>167</v>
      </c>
      <c r="F24" s="1" t="s">
        <v>168</v>
      </c>
      <c r="G24" s="1" t="s">
        <v>169</v>
      </c>
      <c r="H24" s="1" t="s">
        <v>170</v>
      </c>
      <c r="I24" s="1" t="s">
        <v>171</v>
      </c>
      <c r="J24" s="1" t="s">
        <v>172</v>
      </c>
      <c r="K24" s="1" t="s">
        <v>173</v>
      </c>
      <c r="L24" s="1" t="s">
        <v>174</v>
      </c>
      <c r="M24" s="1" t="s">
        <v>175</v>
      </c>
      <c r="N24" s="1" t="s">
        <v>176</v>
      </c>
      <c r="O24" s="1" t="s">
        <v>177</v>
      </c>
      <c r="P24" s="1" t="s">
        <v>178</v>
      </c>
    </row>
    <row r="25" spans="1:16" x14ac:dyDescent="0.25">
      <c r="A25" s="1" t="s">
        <v>179</v>
      </c>
      <c r="B25" s="1" t="s">
        <v>180</v>
      </c>
      <c r="C25" s="1" t="s">
        <v>181</v>
      </c>
      <c r="D25" s="1" t="s">
        <v>182</v>
      </c>
      <c r="E25" s="1" t="s">
        <v>183</v>
      </c>
      <c r="F25" s="1" t="s">
        <v>184</v>
      </c>
      <c r="G25" s="1" t="s">
        <v>185</v>
      </c>
      <c r="H25" s="1" t="s">
        <v>186</v>
      </c>
      <c r="I25" s="1" t="s">
        <v>187</v>
      </c>
      <c r="J25" s="1" t="s">
        <v>188</v>
      </c>
      <c r="K25" s="1" t="s">
        <v>189</v>
      </c>
      <c r="L25" s="1" t="s">
        <v>190</v>
      </c>
      <c r="M25" s="1" t="s">
        <v>191</v>
      </c>
      <c r="N25" s="1" t="s">
        <v>192</v>
      </c>
      <c r="O25" s="1" t="s">
        <v>193</v>
      </c>
      <c r="P25" s="1" t="s">
        <v>194</v>
      </c>
    </row>
    <row r="26" spans="1:16" x14ac:dyDescent="0.25">
      <c r="A26" s="1" t="s">
        <v>195</v>
      </c>
      <c r="B26" s="1" t="s">
        <v>196</v>
      </c>
      <c r="C26" s="1" t="s">
        <v>197</v>
      </c>
      <c r="D26" s="1" t="s">
        <v>198</v>
      </c>
      <c r="E26" s="1" t="s">
        <v>199</v>
      </c>
      <c r="F26" s="1" t="s">
        <v>200</v>
      </c>
      <c r="G26" s="1" t="s">
        <v>201</v>
      </c>
      <c r="H26" s="1" t="s">
        <v>202</v>
      </c>
      <c r="I26" s="1" t="s">
        <v>203</v>
      </c>
      <c r="J26" s="1" t="s">
        <v>204</v>
      </c>
      <c r="K26" s="1" t="s">
        <v>205</v>
      </c>
      <c r="L26" s="1" t="s">
        <v>206</v>
      </c>
      <c r="M26" s="1" t="s">
        <v>207</v>
      </c>
      <c r="N26" s="1" t="s">
        <v>207</v>
      </c>
      <c r="O26" s="1" t="s">
        <v>205</v>
      </c>
      <c r="P26" s="1" t="s">
        <v>208</v>
      </c>
    </row>
    <row r="27" spans="1:16" x14ac:dyDescent="0.25">
      <c r="A27" s="1" t="s">
        <v>209</v>
      </c>
      <c r="B27" s="1" t="s">
        <v>210</v>
      </c>
      <c r="C27" s="1" t="s">
        <v>210</v>
      </c>
      <c r="D27" s="1" t="s">
        <v>210</v>
      </c>
      <c r="E27" s="1" t="s">
        <v>211</v>
      </c>
      <c r="F27" s="1" t="s">
        <v>211</v>
      </c>
      <c r="G27" s="1" t="s">
        <v>212</v>
      </c>
      <c r="H27" s="1" t="s">
        <v>213</v>
      </c>
      <c r="I27" s="1" t="s">
        <v>213</v>
      </c>
      <c r="J27" s="1" t="s">
        <v>213</v>
      </c>
      <c r="K27" s="1" t="s">
        <v>211</v>
      </c>
      <c r="L27" s="1" t="s">
        <v>211</v>
      </c>
      <c r="M27" s="1" t="s">
        <v>211</v>
      </c>
      <c r="N27" s="1" t="s">
        <v>211</v>
      </c>
      <c r="O27" s="1" t="s">
        <v>211</v>
      </c>
      <c r="P27" s="1" t="s">
        <v>211</v>
      </c>
    </row>
    <row r="28" spans="1:16" x14ac:dyDescent="0.25">
      <c r="A28" s="1" t="s">
        <v>214</v>
      </c>
      <c r="B28" s="1" t="s">
        <v>215</v>
      </c>
      <c r="C28" s="1" t="s">
        <v>216</v>
      </c>
      <c r="D28" s="1" t="s">
        <v>217</v>
      </c>
      <c r="E28" s="1" t="s">
        <v>218</v>
      </c>
      <c r="F28" s="1" t="s">
        <v>219</v>
      </c>
      <c r="G28" s="1" t="s">
        <v>220</v>
      </c>
      <c r="H28" s="1" t="s">
        <v>221</v>
      </c>
      <c r="I28" s="1" t="s">
        <v>222</v>
      </c>
      <c r="J28" s="1" t="s">
        <v>223</v>
      </c>
      <c r="K28" s="1" t="s">
        <v>224</v>
      </c>
      <c r="L28" s="1" t="s">
        <v>225</v>
      </c>
      <c r="M28" s="1" t="s">
        <v>226</v>
      </c>
      <c r="N28" s="1" t="s">
        <v>227</v>
      </c>
      <c r="O28" s="1" t="s">
        <v>228</v>
      </c>
      <c r="P28" s="1" t="s">
        <v>229</v>
      </c>
    </row>
    <row r="29" spans="1:16" x14ac:dyDescent="0.25">
      <c r="A29" s="1" t="s">
        <v>230</v>
      </c>
      <c r="B29" s="1" t="s">
        <v>231</v>
      </c>
      <c r="C29" s="1" t="s">
        <v>232</v>
      </c>
      <c r="D29" s="1" t="s">
        <v>233</v>
      </c>
      <c r="E29" s="1" t="s">
        <v>234</v>
      </c>
      <c r="F29" s="1" t="s">
        <v>235</v>
      </c>
      <c r="G29" s="1" t="s">
        <v>236</v>
      </c>
      <c r="H29" s="1" t="s">
        <v>237</v>
      </c>
      <c r="I29" s="1" t="s">
        <v>238</v>
      </c>
      <c r="J29" s="1" t="s">
        <v>239</v>
      </c>
      <c r="K29" s="1" t="s">
        <v>240</v>
      </c>
      <c r="L29" s="1" t="s">
        <v>241</v>
      </c>
      <c r="M29" s="1" t="s">
        <v>242</v>
      </c>
      <c r="N29" s="1" t="s">
        <v>243</v>
      </c>
      <c r="O29" s="1" t="s">
        <v>244</v>
      </c>
      <c r="P29" s="1" t="s">
        <v>245</v>
      </c>
    </row>
    <row r="30" spans="1:16" x14ac:dyDescent="0.25">
      <c r="A30" s="1" t="s">
        <v>246</v>
      </c>
      <c r="B30" s="1" t="s">
        <v>247</v>
      </c>
      <c r="C30" s="1" t="s">
        <v>248</v>
      </c>
      <c r="D30" s="1" t="s">
        <v>249</v>
      </c>
      <c r="E30" s="1" t="s">
        <v>250</v>
      </c>
      <c r="F30" s="1" t="s">
        <v>251</v>
      </c>
      <c r="G30" s="1" t="s">
        <v>252</v>
      </c>
      <c r="H30" s="1" t="s">
        <v>253</v>
      </c>
      <c r="I30" s="1" t="s">
        <v>254</v>
      </c>
      <c r="J30" s="1" t="s">
        <v>255</v>
      </c>
      <c r="K30" s="1" t="s">
        <v>256</v>
      </c>
      <c r="L30" s="1" t="s">
        <v>257</v>
      </c>
      <c r="M30" s="1" t="s">
        <v>258</v>
      </c>
      <c r="N30" s="1" t="s">
        <v>259</v>
      </c>
      <c r="O30" s="1" t="s">
        <v>260</v>
      </c>
      <c r="P30" s="1" t="s">
        <v>261</v>
      </c>
    </row>
    <row r="31" spans="1:16" x14ac:dyDescent="0.25">
      <c r="A31" s="1" t="s">
        <v>262</v>
      </c>
      <c r="B31" s="1" t="s">
        <v>263</v>
      </c>
      <c r="C31" s="1" t="s">
        <v>264</v>
      </c>
      <c r="D31" s="1" t="s">
        <v>265</v>
      </c>
      <c r="E31" s="1" t="s">
        <v>266</v>
      </c>
      <c r="F31" s="1" t="s">
        <v>267</v>
      </c>
      <c r="G31" s="1" t="s">
        <v>268</v>
      </c>
      <c r="H31" s="1" t="s">
        <v>269</v>
      </c>
      <c r="I31" s="1" t="s">
        <v>270</v>
      </c>
      <c r="J31" s="1" t="s">
        <v>271</v>
      </c>
      <c r="K31" s="1" t="s">
        <v>272</v>
      </c>
      <c r="L31" s="1" t="s">
        <v>273</v>
      </c>
      <c r="M31" s="1" t="s">
        <v>271</v>
      </c>
      <c r="N31" s="1" t="s">
        <v>274</v>
      </c>
      <c r="O31" s="1" t="s">
        <v>275</v>
      </c>
      <c r="P31" s="1" t="s">
        <v>276</v>
      </c>
    </row>
    <row r="32" spans="1:16" x14ac:dyDescent="0.25">
      <c r="A32" s="1" t="s">
        <v>277</v>
      </c>
      <c r="B32" s="1" t="s">
        <v>278</v>
      </c>
      <c r="C32" s="1" t="s">
        <v>279</v>
      </c>
      <c r="D32" s="1" t="s">
        <v>280</v>
      </c>
      <c r="E32" s="1" t="s">
        <v>278</v>
      </c>
      <c r="F32" s="1" t="s">
        <v>281</v>
      </c>
      <c r="G32" s="1" t="s">
        <v>282</v>
      </c>
      <c r="H32" s="1" t="s">
        <v>283</v>
      </c>
      <c r="I32" s="1" t="s">
        <v>284</v>
      </c>
      <c r="J32" s="1" t="s">
        <v>285</v>
      </c>
      <c r="K32" s="1" t="s">
        <v>286</v>
      </c>
      <c r="L32" s="1" t="s">
        <v>287</v>
      </c>
      <c r="M32" s="1" t="s">
        <v>288</v>
      </c>
      <c r="N32" s="1" t="s">
        <v>289</v>
      </c>
      <c r="O32" s="1" t="s">
        <v>290</v>
      </c>
      <c r="P32" s="1" t="s">
        <v>291</v>
      </c>
    </row>
    <row r="33" spans="1:16" x14ac:dyDescent="0.25">
      <c r="A33" s="1" t="s">
        <v>292</v>
      </c>
      <c r="B33" s="1" t="s">
        <v>293</v>
      </c>
      <c r="C33" s="1" t="s">
        <v>294</v>
      </c>
      <c r="D33" s="1" t="s">
        <v>295</v>
      </c>
      <c r="E33" s="1" t="s">
        <v>296</v>
      </c>
      <c r="F33" s="1" t="s">
        <v>297</v>
      </c>
      <c r="G33" s="1" t="s">
        <v>298</v>
      </c>
      <c r="H33" s="1" t="s">
        <v>299</v>
      </c>
      <c r="I33" s="1" t="s">
        <v>300</v>
      </c>
      <c r="J33" s="1" t="s">
        <v>301</v>
      </c>
      <c r="K33" s="1" t="s">
        <v>302</v>
      </c>
      <c r="L33" s="1" t="s">
        <v>303</v>
      </c>
      <c r="M33" s="1" t="s">
        <v>304</v>
      </c>
      <c r="N33" s="1" t="s">
        <v>305</v>
      </c>
      <c r="O33" s="1" t="s">
        <v>306</v>
      </c>
      <c r="P33" s="1" t="s">
        <v>307</v>
      </c>
    </row>
    <row r="34" spans="1:16" x14ac:dyDescent="0.25">
      <c r="A34" s="1" t="s">
        <v>308</v>
      </c>
      <c r="B34" s="1" t="s">
        <v>164</v>
      </c>
      <c r="C34" s="1" t="s">
        <v>165</v>
      </c>
      <c r="D34" s="1" t="s">
        <v>166</v>
      </c>
      <c r="E34" s="1" t="s">
        <v>167</v>
      </c>
      <c r="F34" s="1" t="s">
        <v>168</v>
      </c>
      <c r="G34" s="1" t="s">
        <v>169</v>
      </c>
      <c r="H34" s="1" t="s">
        <v>170</v>
      </c>
      <c r="I34" s="1" t="s">
        <v>171</v>
      </c>
      <c r="J34" s="1" t="s">
        <v>172</v>
      </c>
      <c r="K34" s="1" t="s">
        <v>173</v>
      </c>
      <c r="L34" s="1" t="s">
        <v>174</v>
      </c>
      <c r="M34" s="1" t="s">
        <v>175</v>
      </c>
      <c r="N34" s="1" t="s">
        <v>176</v>
      </c>
      <c r="O34" s="1" t="s">
        <v>177</v>
      </c>
      <c r="P34" s="1" t="s">
        <v>178</v>
      </c>
    </row>
    <row r="35" spans="1:16" x14ac:dyDescent="0.25">
      <c r="A35" s="1" t="s">
        <v>309</v>
      </c>
      <c r="B35" s="1" t="s">
        <v>310</v>
      </c>
      <c r="C35" s="1" t="s">
        <v>311</v>
      </c>
      <c r="D35" s="1" t="s">
        <v>312</v>
      </c>
      <c r="E35" s="1" t="s">
        <v>313</v>
      </c>
      <c r="F35" s="1" t="s">
        <v>314</v>
      </c>
      <c r="G35" s="1" t="s">
        <v>315</v>
      </c>
      <c r="H35" s="1" t="s">
        <v>316</v>
      </c>
      <c r="I35" s="1" t="s">
        <v>317</v>
      </c>
      <c r="J35" s="1" t="s">
        <v>318</v>
      </c>
      <c r="K35" s="1" t="s">
        <v>319</v>
      </c>
      <c r="L35" s="1" t="s">
        <v>320</v>
      </c>
      <c r="M35" s="1" t="s">
        <v>321</v>
      </c>
      <c r="N35" s="1" t="s">
        <v>322</v>
      </c>
      <c r="O35" s="1" t="s">
        <v>323</v>
      </c>
      <c r="P35" s="1" t="s">
        <v>324</v>
      </c>
    </row>
    <row r="36" spans="1:16" x14ac:dyDescent="0.25">
      <c r="A36" s="1" t="s">
        <v>325</v>
      </c>
      <c r="B36" s="1" t="s">
        <v>326</v>
      </c>
      <c r="C36" s="1" t="s">
        <v>327</v>
      </c>
      <c r="D36" s="1" t="s">
        <v>328</v>
      </c>
      <c r="E36" s="1" t="s">
        <v>329</v>
      </c>
      <c r="F36" s="1" t="s">
        <v>330</v>
      </c>
      <c r="G36" s="1" t="s">
        <v>331</v>
      </c>
      <c r="H36" s="1" t="s">
        <v>332</v>
      </c>
      <c r="I36" s="1" t="s">
        <v>333</v>
      </c>
      <c r="J36" s="1" t="s">
        <v>334</v>
      </c>
      <c r="K36" s="1" t="s">
        <v>335</v>
      </c>
      <c r="L36" s="1" t="s">
        <v>336</v>
      </c>
      <c r="M36" s="1" t="s">
        <v>337</v>
      </c>
      <c r="N36" s="1" t="s">
        <v>338</v>
      </c>
      <c r="O36" s="1" t="s">
        <v>339</v>
      </c>
      <c r="P36" s="1" t="s">
        <v>340</v>
      </c>
    </row>
    <row r="37" spans="1:16" x14ac:dyDescent="0.25">
      <c r="A37" s="1" t="s">
        <v>341</v>
      </c>
      <c r="B37" s="1" t="s">
        <v>342</v>
      </c>
      <c r="C37" s="1" t="s">
        <v>343</v>
      </c>
      <c r="D37" s="1" t="s">
        <v>344</v>
      </c>
      <c r="E37" s="1" t="s">
        <v>345</v>
      </c>
      <c r="F37" s="1" t="s">
        <v>346</v>
      </c>
      <c r="G37" s="1" t="s">
        <v>347</v>
      </c>
      <c r="H37" s="1" t="s">
        <v>348</v>
      </c>
      <c r="I37" s="1" t="s">
        <v>349</v>
      </c>
      <c r="J37" s="1" t="s">
        <v>350</v>
      </c>
      <c r="K37" s="1" t="s">
        <v>351</v>
      </c>
      <c r="L37" s="1" t="s">
        <v>352</v>
      </c>
      <c r="M37" s="1" t="s">
        <v>353</v>
      </c>
      <c r="N37" s="1" t="s">
        <v>354</v>
      </c>
      <c r="O37" s="1" t="s">
        <v>355</v>
      </c>
      <c r="P37" s="1" t="s">
        <v>356</v>
      </c>
    </row>
    <row r="38" spans="1:16" x14ac:dyDescent="0.25">
      <c r="A38" s="1" t="s">
        <v>357</v>
      </c>
      <c r="B38" s="1" t="s">
        <v>358</v>
      </c>
      <c r="C38" s="1" t="s">
        <v>359</v>
      </c>
      <c r="D38" s="1" t="s">
        <v>360</v>
      </c>
      <c r="E38" s="1" t="s">
        <v>361</v>
      </c>
      <c r="F38" s="1" t="s">
        <v>362</v>
      </c>
      <c r="G38" s="1" t="s">
        <v>363</v>
      </c>
      <c r="H38" s="1" t="s">
        <v>364</v>
      </c>
      <c r="I38" s="1" t="s">
        <v>365</v>
      </c>
      <c r="J38" s="1" t="s">
        <v>366</v>
      </c>
      <c r="K38" s="1" t="s">
        <v>367</v>
      </c>
      <c r="L38" s="1" t="s">
        <v>205</v>
      </c>
      <c r="M38" s="1" t="s">
        <v>368</v>
      </c>
      <c r="N38" s="1" t="s">
        <v>369</v>
      </c>
      <c r="O38" s="1" t="s">
        <v>370</v>
      </c>
      <c r="P38" s="1" t="s">
        <v>371</v>
      </c>
    </row>
    <row r="39" spans="1:16" x14ac:dyDescent="0.25">
      <c r="A39" s="1" t="s">
        <v>16</v>
      </c>
      <c r="B39" s="1" t="s">
        <v>16</v>
      </c>
      <c r="C39" s="1" t="s">
        <v>16</v>
      </c>
      <c r="D39" s="1" t="s">
        <v>16</v>
      </c>
      <c r="E39" s="1" t="s">
        <v>16</v>
      </c>
      <c r="F39" s="1" t="s">
        <v>16</v>
      </c>
      <c r="G39" s="1" t="s">
        <v>16</v>
      </c>
      <c r="H39" s="1" t="s">
        <v>16</v>
      </c>
      <c r="I39" s="1" t="s">
        <v>16</v>
      </c>
      <c r="J39" s="1" t="s">
        <v>16</v>
      </c>
      <c r="K39" s="1" t="s">
        <v>16</v>
      </c>
      <c r="L39" s="1" t="s">
        <v>16</v>
      </c>
      <c r="M39" s="1" t="s">
        <v>16</v>
      </c>
      <c r="N39" s="1" t="s">
        <v>16</v>
      </c>
      <c r="O39" s="1" t="s">
        <v>16</v>
      </c>
      <c r="P39" s="1" t="s">
        <v>16</v>
      </c>
    </row>
    <row r="40" spans="1:16" x14ac:dyDescent="0.25">
      <c r="A40" s="1" t="s">
        <v>372</v>
      </c>
      <c r="B40" s="1" t="s">
        <v>373</v>
      </c>
      <c r="C40" s="1" t="s">
        <v>373</v>
      </c>
      <c r="D40" s="1" t="s">
        <v>373</v>
      </c>
      <c r="E40" s="1" t="s">
        <v>373</v>
      </c>
      <c r="F40" s="1" t="s">
        <v>373</v>
      </c>
      <c r="G40" s="1" t="s">
        <v>373</v>
      </c>
      <c r="H40" s="1" t="s">
        <v>373</v>
      </c>
      <c r="I40" s="1" t="s">
        <v>373</v>
      </c>
      <c r="J40" s="1" t="s">
        <v>373</v>
      </c>
      <c r="K40" s="1" t="s">
        <v>373</v>
      </c>
      <c r="L40" s="1" t="s">
        <v>373</v>
      </c>
      <c r="M40" s="1" t="s">
        <v>373</v>
      </c>
      <c r="N40" s="1" t="s">
        <v>373</v>
      </c>
      <c r="O40" s="1" t="s">
        <v>373</v>
      </c>
      <c r="P40" s="1" t="s">
        <v>373</v>
      </c>
    </row>
    <row r="41" spans="1:16" x14ac:dyDescent="0.25">
      <c r="A41" s="1" t="s">
        <v>374</v>
      </c>
      <c r="B41" s="1" t="s">
        <v>375</v>
      </c>
      <c r="C41" s="1" t="s">
        <v>376</v>
      </c>
      <c r="D41" s="1" t="s">
        <v>377</v>
      </c>
      <c r="E41" s="1" t="s">
        <v>378</v>
      </c>
      <c r="F41" s="1" t="s">
        <v>297</v>
      </c>
      <c r="G41" s="1" t="s">
        <v>379</v>
      </c>
      <c r="H41" s="1" t="s">
        <v>380</v>
      </c>
      <c r="I41" s="1" t="s">
        <v>381</v>
      </c>
      <c r="J41" s="1" t="s">
        <v>380</v>
      </c>
      <c r="K41" s="1" t="s">
        <v>382</v>
      </c>
      <c r="L41" s="1" t="s">
        <v>383</v>
      </c>
      <c r="M41" s="1" t="s">
        <v>384</v>
      </c>
      <c r="N41" s="1" t="s">
        <v>385</v>
      </c>
      <c r="O41" s="1" t="s">
        <v>385</v>
      </c>
      <c r="P41" s="1" t="s">
        <v>153</v>
      </c>
    </row>
    <row r="42" spans="1:16" x14ac:dyDescent="0.25">
      <c r="A42" s="1" t="s">
        <v>386</v>
      </c>
      <c r="B42" s="1" t="s">
        <v>387</v>
      </c>
      <c r="C42" s="1" t="s">
        <v>388</v>
      </c>
      <c r="D42" s="1" t="s">
        <v>389</v>
      </c>
      <c r="E42" s="1" t="s">
        <v>390</v>
      </c>
      <c r="F42" s="1" t="s">
        <v>391</v>
      </c>
      <c r="G42" s="1" t="s">
        <v>392</v>
      </c>
      <c r="H42" s="1" t="s">
        <v>393</v>
      </c>
      <c r="I42" s="1" t="s">
        <v>394</v>
      </c>
      <c r="J42" s="1" t="s">
        <v>395</v>
      </c>
      <c r="K42" s="1" t="s">
        <v>396</v>
      </c>
      <c r="L42" s="1" t="s">
        <v>397</v>
      </c>
      <c r="M42" s="1" t="s">
        <v>398</v>
      </c>
      <c r="N42" s="1" t="s">
        <v>398</v>
      </c>
      <c r="O42" s="1" t="s">
        <v>398</v>
      </c>
      <c r="P42" s="1" t="s">
        <v>399</v>
      </c>
    </row>
    <row r="43" spans="1:16" x14ac:dyDescent="0.25">
      <c r="A43" s="1" t="s">
        <v>400</v>
      </c>
      <c r="B43" s="1" t="s">
        <v>401</v>
      </c>
      <c r="C43" s="1" t="s">
        <v>402</v>
      </c>
      <c r="D43" s="1" t="s">
        <v>403</v>
      </c>
      <c r="E43" s="1" t="s">
        <v>404</v>
      </c>
      <c r="F43" s="1" t="s">
        <v>405</v>
      </c>
      <c r="G43" s="1" t="s">
        <v>406</v>
      </c>
      <c r="H43" s="1" t="s">
        <v>407</v>
      </c>
      <c r="I43" s="1" t="s">
        <v>408</v>
      </c>
      <c r="J43" s="1" t="s">
        <v>409</v>
      </c>
      <c r="K43" s="1" t="s">
        <v>407</v>
      </c>
      <c r="L43" s="1" t="s">
        <v>410</v>
      </c>
      <c r="M43" s="1" t="s">
        <v>411</v>
      </c>
      <c r="N43" s="1" t="s">
        <v>407</v>
      </c>
      <c r="O43" s="1" t="s">
        <v>412</v>
      </c>
      <c r="P43" s="1" t="s">
        <v>312</v>
      </c>
    </row>
    <row r="44" spans="1:16" x14ac:dyDescent="0.25">
      <c r="A44" s="1" t="s">
        <v>413</v>
      </c>
      <c r="B44" s="1" t="s">
        <v>414</v>
      </c>
      <c r="C44" s="1" t="s">
        <v>415</v>
      </c>
      <c r="D44" s="1" t="s">
        <v>416</v>
      </c>
      <c r="E44" s="1" t="s">
        <v>417</v>
      </c>
      <c r="F44" s="1" t="s">
        <v>418</v>
      </c>
      <c r="G44" s="1" t="s">
        <v>419</v>
      </c>
      <c r="H44" s="1" t="s">
        <v>420</v>
      </c>
      <c r="I44" s="1" t="s">
        <v>421</v>
      </c>
      <c r="J44" s="1" t="s">
        <v>422</v>
      </c>
      <c r="K44" s="1" t="s">
        <v>423</v>
      </c>
      <c r="L44" s="1" t="s">
        <v>424</v>
      </c>
      <c r="M44" s="1" t="s">
        <v>425</v>
      </c>
      <c r="N44" s="1" t="s">
        <v>426</v>
      </c>
      <c r="O44" s="1" t="s">
        <v>424</v>
      </c>
      <c r="P44" s="1" t="s">
        <v>427</v>
      </c>
    </row>
    <row r="45" spans="1:16" x14ac:dyDescent="0.25">
      <c r="A45" s="1" t="s">
        <v>428</v>
      </c>
      <c r="B45" s="1" t="s">
        <v>409</v>
      </c>
      <c r="C45" s="1" t="s">
        <v>429</v>
      </c>
      <c r="D45" s="1" t="s">
        <v>312</v>
      </c>
      <c r="E45" s="1" t="s">
        <v>430</v>
      </c>
      <c r="F45" s="1" t="s">
        <v>431</v>
      </c>
      <c r="G45" s="1" t="s">
        <v>432</v>
      </c>
      <c r="H45" s="1" t="s">
        <v>433</v>
      </c>
      <c r="I45" s="1" t="s">
        <v>434</v>
      </c>
      <c r="J45" s="1" t="s">
        <v>434</v>
      </c>
      <c r="K45" s="1" t="s">
        <v>435</v>
      </c>
      <c r="L45" s="1" t="s">
        <v>436</v>
      </c>
      <c r="M45" s="1" t="s">
        <v>437</v>
      </c>
      <c r="N45" s="1" t="s">
        <v>438</v>
      </c>
      <c r="O45" s="1" t="s">
        <v>439</v>
      </c>
      <c r="P45" s="1" t="s">
        <v>435</v>
      </c>
    </row>
    <row r="46" spans="1:16" x14ac:dyDescent="0.25">
      <c r="A46" s="1" t="s">
        <v>16</v>
      </c>
      <c r="B46" s="1" t="s">
        <v>16</v>
      </c>
      <c r="C46" s="1" t="s">
        <v>16</v>
      </c>
      <c r="D46" s="1" t="s">
        <v>16</v>
      </c>
      <c r="E46" s="1" t="s">
        <v>16</v>
      </c>
      <c r="F46" s="1" t="s">
        <v>16</v>
      </c>
      <c r="G46" s="1" t="s">
        <v>16</v>
      </c>
      <c r="H46" s="1" t="s">
        <v>16</v>
      </c>
      <c r="I46" s="1" t="s">
        <v>16</v>
      </c>
      <c r="J46" s="1" t="s">
        <v>16</v>
      </c>
      <c r="K46" s="1" t="s">
        <v>16</v>
      </c>
      <c r="L46" s="1" t="s">
        <v>16</v>
      </c>
      <c r="M46" s="1" t="s">
        <v>16</v>
      </c>
      <c r="N46" s="1" t="s">
        <v>16</v>
      </c>
      <c r="O46" s="1" t="s">
        <v>16</v>
      </c>
      <c r="P46" s="1" t="s">
        <v>16</v>
      </c>
    </row>
    <row r="47" spans="1:16" x14ac:dyDescent="0.25">
      <c r="A47" s="1" t="s">
        <v>440</v>
      </c>
      <c r="B47" s="1" t="s">
        <v>373</v>
      </c>
      <c r="C47" s="1" t="s">
        <v>373</v>
      </c>
      <c r="D47" s="1" t="s">
        <v>373</v>
      </c>
      <c r="E47" s="1" t="s">
        <v>373</v>
      </c>
      <c r="F47" s="1" t="s">
        <v>373</v>
      </c>
      <c r="G47" s="1" t="s">
        <v>373</v>
      </c>
      <c r="H47" s="1" t="s">
        <v>373</v>
      </c>
      <c r="I47" s="1" t="s">
        <v>373</v>
      </c>
      <c r="J47" s="1" t="s">
        <v>373</v>
      </c>
      <c r="K47" s="1" t="s">
        <v>373</v>
      </c>
      <c r="L47" s="1" t="s">
        <v>373</v>
      </c>
      <c r="M47" s="1" t="s">
        <v>373</v>
      </c>
      <c r="N47" s="1" t="s">
        <v>373</v>
      </c>
      <c r="O47" s="1" t="s">
        <v>373</v>
      </c>
      <c r="P47" s="1" t="s">
        <v>373</v>
      </c>
    </row>
    <row r="48" spans="1:16" x14ac:dyDescent="0.25">
      <c r="A48" s="1" t="s">
        <v>374</v>
      </c>
      <c r="B48" s="1" t="s">
        <v>409</v>
      </c>
      <c r="C48" s="1" t="s">
        <v>429</v>
      </c>
      <c r="D48" s="1" t="s">
        <v>312</v>
      </c>
      <c r="E48" s="1" t="s">
        <v>430</v>
      </c>
      <c r="F48" s="1" t="s">
        <v>431</v>
      </c>
      <c r="G48" s="1" t="s">
        <v>432</v>
      </c>
      <c r="H48" s="1" t="s">
        <v>433</v>
      </c>
      <c r="I48" s="1" t="s">
        <v>434</v>
      </c>
      <c r="J48" s="1" t="s">
        <v>434</v>
      </c>
      <c r="K48" s="1" t="s">
        <v>435</v>
      </c>
      <c r="L48" s="1" t="s">
        <v>436</v>
      </c>
      <c r="M48" s="1" t="s">
        <v>437</v>
      </c>
      <c r="N48" s="1" t="s">
        <v>438</v>
      </c>
      <c r="O48" s="1" t="s">
        <v>439</v>
      </c>
      <c r="P48" s="1" t="s">
        <v>435</v>
      </c>
    </row>
    <row r="49" spans="1:16" x14ac:dyDescent="0.25">
      <c r="A49" s="1" t="s">
        <v>386</v>
      </c>
      <c r="B49" s="1" t="s">
        <v>414</v>
      </c>
      <c r="C49" s="1" t="s">
        <v>415</v>
      </c>
      <c r="D49" s="1" t="s">
        <v>416</v>
      </c>
      <c r="E49" s="1" t="s">
        <v>417</v>
      </c>
      <c r="F49" s="1" t="s">
        <v>418</v>
      </c>
      <c r="G49" s="1" t="s">
        <v>419</v>
      </c>
      <c r="H49" s="1" t="s">
        <v>420</v>
      </c>
      <c r="I49" s="1" t="s">
        <v>421</v>
      </c>
      <c r="J49" s="1" t="s">
        <v>422</v>
      </c>
      <c r="K49" s="1" t="s">
        <v>423</v>
      </c>
      <c r="L49" s="1" t="s">
        <v>424</v>
      </c>
      <c r="M49" s="1" t="s">
        <v>425</v>
      </c>
      <c r="N49" s="1" t="s">
        <v>426</v>
      </c>
      <c r="O49" s="1" t="s">
        <v>424</v>
      </c>
      <c r="P49" s="1" t="s">
        <v>427</v>
      </c>
    </row>
    <row r="50" spans="1:16" x14ac:dyDescent="0.25">
      <c r="A50" s="1" t="s">
        <v>400</v>
      </c>
      <c r="B50" s="1" t="s">
        <v>401</v>
      </c>
      <c r="C50" s="1" t="s">
        <v>402</v>
      </c>
      <c r="D50" s="1" t="s">
        <v>403</v>
      </c>
      <c r="E50" s="1" t="s">
        <v>404</v>
      </c>
      <c r="F50" s="1" t="s">
        <v>405</v>
      </c>
      <c r="G50" s="1" t="s">
        <v>406</v>
      </c>
      <c r="H50" s="1" t="s">
        <v>407</v>
      </c>
      <c r="I50" s="1" t="s">
        <v>408</v>
      </c>
      <c r="J50" s="1" t="s">
        <v>409</v>
      </c>
      <c r="K50" s="1" t="s">
        <v>407</v>
      </c>
      <c r="L50" s="1" t="s">
        <v>410</v>
      </c>
      <c r="M50" s="1" t="s">
        <v>411</v>
      </c>
      <c r="N50" s="1" t="s">
        <v>407</v>
      </c>
      <c r="O50" s="1" t="s">
        <v>412</v>
      </c>
      <c r="P50" s="1" t="s">
        <v>312</v>
      </c>
    </row>
    <row r="51" spans="1:16" x14ac:dyDescent="0.25">
      <c r="A51" s="1" t="s">
        <v>413</v>
      </c>
      <c r="B51" s="1" t="s">
        <v>387</v>
      </c>
      <c r="C51" s="1" t="s">
        <v>388</v>
      </c>
      <c r="D51" s="1" t="s">
        <v>389</v>
      </c>
      <c r="E51" s="1" t="s">
        <v>390</v>
      </c>
      <c r="F51" s="1" t="s">
        <v>391</v>
      </c>
      <c r="G51" s="1" t="s">
        <v>392</v>
      </c>
      <c r="H51" s="1" t="s">
        <v>393</v>
      </c>
      <c r="I51" s="1" t="s">
        <v>394</v>
      </c>
      <c r="J51" s="1" t="s">
        <v>395</v>
      </c>
      <c r="K51" s="1" t="s">
        <v>396</v>
      </c>
      <c r="L51" s="1" t="s">
        <v>397</v>
      </c>
      <c r="M51" s="1" t="s">
        <v>398</v>
      </c>
      <c r="N51" s="1" t="s">
        <v>398</v>
      </c>
      <c r="O51" s="1" t="s">
        <v>398</v>
      </c>
      <c r="P51" s="1" t="s">
        <v>399</v>
      </c>
    </row>
    <row r="52" spans="1:16" x14ac:dyDescent="0.25">
      <c r="A52" s="1" t="s">
        <v>428</v>
      </c>
      <c r="B52" s="1" t="s">
        <v>375</v>
      </c>
      <c r="C52" s="1" t="s">
        <v>376</v>
      </c>
      <c r="D52" s="1" t="s">
        <v>377</v>
      </c>
      <c r="E52" s="1" t="s">
        <v>378</v>
      </c>
      <c r="F52" s="1" t="s">
        <v>297</v>
      </c>
      <c r="G52" s="1" t="s">
        <v>379</v>
      </c>
      <c r="H52" s="1" t="s">
        <v>380</v>
      </c>
      <c r="I52" s="1" t="s">
        <v>381</v>
      </c>
      <c r="J52" s="1" t="s">
        <v>380</v>
      </c>
      <c r="K52" s="1" t="s">
        <v>382</v>
      </c>
      <c r="L52" s="1" t="s">
        <v>383</v>
      </c>
      <c r="M52" s="1" t="s">
        <v>384</v>
      </c>
      <c r="N52" s="1" t="s">
        <v>385</v>
      </c>
      <c r="O52" s="1" t="s">
        <v>385</v>
      </c>
      <c r="P52" s="1" t="s">
        <v>153</v>
      </c>
    </row>
    <row r="53" spans="1:16" x14ac:dyDescent="0.25">
      <c r="A53" s="1" t="s">
        <v>16</v>
      </c>
      <c r="B53" s="1" t="s">
        <v>16</v>
      </c>
      <c r="C53" s="1" t="s">
        <v>16</v>
      </c>
      <c r="D53" s="1" t="s">
        <v>16</v>
      </c>
      <c r="E53" s="1" t="s">
        <v>16</v>
      </c>
      <c r="F53" s="1" t="s">
        <v>16</v>
      </c>
      <c r="G53" s="1" t="s">
        <v>16</v>
      </c>
      <c r="H53" s="1" t="s">
        <v>16</v>
      </c>
      <c r="I53" s="1" t="s">
        <v>16</v>
      </c>
      <c r="J53" s="1" t="s">
        <v>16</v>
      </c>
      <c r="K53" s="1" t="s">
        <v>16</v>
      </c>
      <c r="L53" s="1" t="s">
        <v>16</v>
      </c>
      <c r="M53" s="1" t="s">
        <v>16</v>
      </c>
      <c r="N53" s="1" t="s">
        <v>16</v>
      </c>
      <c r="O53" s="1" t="s">
        <v>16</v>
      </c>
      <c r="P53" s="1" t="s">
        <v>16</v>
      </c>
    </row>
    <row r="54" spans="1:16" x14ac:dyDescent="0.25">
      <c r="A54" s="1" t="s">
        <v>373</v>
      </c>
      <c r="B54" s="1" t="s">
        <v>372</v>
      </c>
      <c r="C54" s="1" t="s">
        <v>372</v>
      </c>
      <c r="D54" s="1" t="s">
        <v>372</v>
      </c>
      <c r="E54" s="1" t="s">
        <v>372</v>
      </c>
      <c r="F54" s="1" t="s">
        <v>372</v>
      </c>
      <c r="G54" s="1" t="s">
        <v>372</v>
      </c>
      <c r="H54" s="1" t="s">
        <v>372</v>
      </c>
      <c r="I54" s="1" t="s">
        <v>372</v>
      </c>
      <c r="J54" s="1" t="s">
        <v>372</v>
      </c>
      <c r="K54" s="1" t="s">
        <v>372</v>
      </c>
      <c r="L54" s="1" t="s">
        <v>372</v>
      </c>
      <c r="M54" s="1" t="s">
        <v>372</v>
      </c>
      <c r="N54" s="1" t="s">
        <v>372</v>
      </c>
      <c r="O54" s="1" t="s">
        <v>372</v>
      </c>
      <c r="P54" s="1" t="s">
        <v>372</v>
      </c>
    </row>
    <row r="55" spans="1:16" x14ac:dyDescent="0.25">
      <c r="A55" s="1" t="s">
        <v>132</v>
      </c>
      <c r="B55" s="1" t="s">
        <v>441</v>
      </c>
      <c r="C55" s="1" t="s">
        <v>442</v>
      </c>
      <c r="D55" s="1" t="s">
        <v>443</v>
      </c>
      <c r="E55" s="1" t="s">
        <v>444</v>
      </c>
      <c r="F55" s="1" t="s">
        <v>445</v>
      </c>
      <c r="G55" s="1" t="s">
        <v>446</v>
      </c>
      <c r="H55" s="1" t="s">
        <v>447</v>
      </c>
      <c r="I55" s="1" t="s">
        <v>448</v>
      </c>
      <c r="J55" s="1" t="s">
        <v>445</v>
      </c>
      <c r="K55" s="1" t="s">
        <v>449</v>
      </c>
      <c r="L55" s="1" t="s">
        <v>450</v>
      </c>
      <c r="M55" s="1" t="s">
        <v>451</v>
      </c>
      <c r="N55" s="1" t="s">
        <v>452</v>
      </c>
      <c r="O55" s="1" t="s">
        <v>453</v>
      </c>
      <c r="P55" s="1" t="s">
        <v>452</v>
      </c>
    </row>
    <row r="56" spans="1:16" x14ac:dyDescent="0.25">
      <c r="A56" s="1" t="s">
        <v>374</v>
      </c>
      <c r="B56" s="1" t="s">
        <v>454</v>
      </c>
      <c r="C56" s="1" t="s">
        <v>455</v>
      </c>
      <c r="D56" s="1" t="s">
        <v>456</v>
      </c>
      <c r="E56" s="1" t="s">
        <v>457</v>
      </c>
      <c r="F56" s="1" t="s">
        <v>458</v>
      </c>
      <c r="G56" s="1" t="s">
        <v>459</v>
      </c>
      <c r="H56" s="1" t="s">
        <v>460</v>
      </c>
      <c r="I56" s="1" t="s">
        <v>461</v>
      </c>
      <c r="J56" s="1" t="s">
        <v>462</v>
      </c>
      <c r="K56" s="1" t="s">
        <v>463</v>
      </c>
      <c r="L56" s="1" t="s">
        <v>464</v>
      </c>
      <c r="M56" s="1" t="s">
        <v>465</v>
      </c>
      <c r="N56" s="1" t="s">
        <v>466</v>
      </c>
      <c r="O56" s="1" t="s">
        <v>467</v>
      </c>
      <c r="P56" s="1" t="s">
        <v>468</v>
      </c>
    </row>
    <row r="57" spans="1:16" x14ac:dyDescent="0.25">
      <c r="A57" s="1" t="s">
        <v>146</v>
      </c>
      <c r="B57" s="1" t="s">
        <v>469</v>
      </c>
      <c r="C57" s="1" t="s">
        <v>470</v>
      </c>
      <c r="D57" s="1" t="s">
        <v>471</v>
      </c>
      <c r="E57" s="1" t="s">
        <v>472</v>
      </c>
      <c r="F57" s="1" t="s">
        <v>82</v>
      </c>
      <c r="G57" s="1" t="s">
        <v>473</v>
      </c>
      <c r="H57" s="1" t="s">
        <v>474</v>
      </c>
      <c r="I57" s="1" t="s">
        <v>475</v>
      </c>
      <c r="J57" s="1" t="s">
        <v>476</v>
      </c>
      <c r="K57" s="1" t="s">
        <v>477</v>
      </c>
      <c r="L57" s="1" t="s">
        <v>478</v>
      </c>
      <c r="M57" s="1" t="s">
        <v>479</v>
      </c>
      <c r="N57" s="1" t="s">
        <v>480</v>
      </c>
      <c r="O57" s="1" t="s">
        <v>481</v>
      </c>
      <c r="P57" s="1" t="s">
        <v>482</v>
      </c>
    </row>
    <row r="58" spans="1:16" x14ac:dyDescent="0.25">
      <c r="A58" s="1" t="s">
        <v>483</v>
      </c>
      <c r="B58" s="1" t="s">
        <v>146</v>
      </c>
      <c r="C58" s="1" t="s">
        <v>146</v>
      </c>
      <c r="D58" s="1" t="s">
        <v>146</v>
      </c>
      <c r="E58" s="1" t="s">
        <v>146</v>
      </c>
      <c r="F58" s="1" t="s">
        <v>146</v>
      </c>
      <c r="G58" s="1" t="s">
        <v>146</v>
      </c>
      <c r="H58" s="1" t="s">
        <v>146</v>
      </c>
      <c r="I58" s="1" t="s">
        <v>146</v>
      </c>
      <c r="J58" s="1" t="s">
        <v>146</v>
      </c>
      <c r="K58" s="1" t="s">
        <v>146</v>
      </c>
      <c r="L58" s="1" t="s">
        <v>146</v>
      </c>
      <c r="M58" s="1" t="s">
        <v>146</v>
      </c>
      <c r="N58" s="1" t="s">
        <v>146</v>
      </c>
      <c r="O58" s="1" t="s">
        <v>146</v>
      </c>
      <c r="P58" s="1" t="s">
        <v>146</v>
      </c>
    </row>
    <row r="59" spans="1:16" x14ac:dyDescent="0.25">
      <c r="A59" s="1" t="s">
        <v>16</v>
      </c>
      <c r="B59" s="1" t="s">
        <v>16</v>
      </c>
      <c r="C59" s="1" t="s">
        <v>16</v>
      </c>
      <c r="D59" s="1" t="s">
        <v>16</v>
      </c>
      <c r="E59" s="1" t="s">
        <v>16</v>
      </c>
      <c r="F59" s="1" t="s">
        <v>16</v>
      </c>
      <c r="G59" s="1" t="s">
        <v>16</v>
      </c>
      <c r="H59" s="1" t="s">
        <v>16</v>
      </c>
      <c r="I59" s="1" t="s">
        <v>16</v>
      </c>
      <c r="J59" s="1" t="s">
        <v>16</v>
      </c>
      <c r="K59" s="1" t="s">
        <v>16</v>
      </c>
      <c r="L59" s="1" t="s">
        <v>16</v>
      </c>
      <c r="M59" s="1" t="s">
        <v>16</v>
      </c>
      <c r="N59" s="1" t="s">
        <v>16</v>
      </c>
      <c r="O59" s="1" t="s">
        <v>16</v>
      </c>
      <c r="P59" s="1" t="s">
        <v>16</v>
      </c>
    </row>
    <row r="60" spans="1:16" x14ac:dyDescent="0.25">
      <c r="A60" s="1" t="s">
        <v>373</v>
      </c>
      <c r="B60" s="1" t="s">
        <v>440</v>
      </c>
      <c r="C60" s="1" t="s">
        <v>440</v>
      </c>
      <c r="D60" s="1" t="s">
        <v>440</v>
      </c>
      <c r="E60" s="1" t="s">
        <v>440</v>
      </c>
      <c r="F60" s="1" t="s">
        <v>440</v>
      </c>
      <c r="G60" s="1" t="s">
        <v>440</v>
      </c>
      <c r="H60" s="1" t="s">
        <v>440</v>
      </c>
      <c r="I60" s="1" t="s">
        <v>440</v>
      </c>
      <c r="J60" s="1" t="s">
        <v>440</v>
      </c>
      <c r="K60" s="1" t="s">
        <v>440</v>
      </c>
      <c r="L60" s="1" t="s">
        <v>440</v>
      </c>
      <c r="M60" s="1" t="s">
        <v>440</v>
      </c>
      <c r="N60" s="1" t="s">
        <v>440</v>
      </c>
      <c r="O60" s="1" t="s">
        <v>440</v>
      </c>
      <c r="P60" s="1" t="s">
        <v>440</v>
      </c>
    </row>
    <row r="61" spans="1:16" x14ac:dyDescent="0.25">
      <c r="A61" s="1" t="s">
        <v>132</v>
      </c>
      <c r="B61" s="1" t="s">
        <v>484</v>
      </c>
      <c r="C61" s="1" t="s">
        <v>485</v>
      </c>
      <c r="D61" s="1" t="s">
        <v>486</v>
      </c>
      <c r="E61" s="1" t="s">
        <v>487</v>
      </c>
      <c r="F61" s="1" t="s">
        <v>488</v>
      </c>
      <c r="G61" s="1" t="s">
        <v>488</v>
      </c>
      <c r="H61" s="1" t="s">
        <v>489</v>
      </c>
      <c r="I61" s="1" t="s">
        <v>490</v>
      </c>
      <c r="J61" s="1" t="s">
        <v>488</v>
      </c>
      <c r="K61" s="1" t="s">
        <v>491</v>
      </c>
      <c r="L61" s="1" t="s">
        <v>492</v>
      </c>
      <c r="M61" s="1" t="s">
        <v>491</v>
      </c>
      <c r="N61" s="1" t="s">
        <v>493</v>
      </c>
      <c r="O61" s="1" t="s">
        <v>493</v>
      </c>
      <c r="P61" s="1" t="s">
        <v>493</v>
      </c>
    </row>
    <row r="62" spans="1:16" x14ac:dyDescent="0.25">
      <c r="A62" s="1" t="s">
        <v>374</v>
      </c>
      <c r="B62" s="1" t="s">
        <v>494</v>
      </c>
      <c r="C62" s="1" t="s">
        <v>495</v>
      </c>
      <c r="D62" s="1" t="s">
        <v>496</v>
      </c>
      <c r="E62" s="1" t="s">
        <v>497</v>
      </c>
      <c r="F62" s="1" t="s">
        <v>498</v>
      </c>
      <c r="G62" s="1" t="s">
        <v>499</v>
      </c>
      <c r="H62" s="1" t="s">
        <v>428</v>
      </c>
      <c r="I62" s="1" t="s">
        <v>500</v>
      </c>
      <c r="J62" s="1" t="s">
        <v>501</v>
      </c>
      <c r="K62" s="1" t="s">
        <v>502</v>
      </c>
      <c r="L62" s="1" t="s">
        <v>503</v>
      </c>
      <c r="M62" s="1" t="s">
        <v>504</v>
      </c>
      <c r="N62" s="1" t="s">
        <v>505</v>
      </c>
      <c r="O62" s="1" t="s">
        <v>505</v>
      </c>
      <c r="P62" s="1" t="s">
        <v>506</v>
      </c>
    </row>
    <row r="63" spans="1:16" x14ac:dyDescent="0.25">
      <c r="A63" s="1" t="s">
        <v>146</v>
      </c>
      <c r="B63" s="1" t="s">
        <v>507</v>
      </c>
      <c r="C63" s="1" t="s">
        <v>508</v>
      </c>
      <c r="D63" s="1" t="s">
        <v>509</v>
      </c>
      <c r="E63" s="1" t="s">
        <v>510</v>
      </c>
      <c r="F63" s="1" t="s">
        <v>134</v>
      </c>
      <c r="G63" s="1" t="s">
        <v>511</v>
      </c>
      <c r="H63" s="1" t="s">
        <v>512</v>
      </c>
      <c r="I63" s="1" t="s">
        <v>513</v>
      </c>
      <c r="J63" s="1" t="s">
        <v>514</v>
      </c>
      <c r="K63" s="1" t="s">
        <v>515</v>
      </c>
      <c r="L63" s="1" t="s">
        <v>516</v>
      </c>
      <c r="M63" s="1" t="s">
        <v>517</v>
      </c>
      <c r="N63" s="1" t="s">
        <v>518</v>
      </c>
      <c r="O63" s="1" t="s">
        <v>519</v>
      </c>
      <c r="P63" s="1" t="s">
        <v>520</v>
      </c>
    </row>
    <row r="64" spans="1:16" x14ac:dyDescent="0.25">
      <c r="A64" s="1" t="s">
        <v>483</v>
      </c>
      <c r="B64" s="1" t="s">
        <v>128</v>
      </c>
      <c r="C64" s="1" t="s">
        <v>128</v>
      </c>
      <c r="D64" s="1" t="s">
        <v>128</v>
      </c>
      <c r="E64" s="1" t="s">
        <v>128</v>
      </c>
      <c r="F64" s="1" t="s">
        <v>128</v>
      </c>
      <c r="G64" s="1" t="s">
        <v>128</v>
      </c>
      <c r="H64" s="1" t="s">
        <v>128</v>
      </c>
      <c r="I64" s="1" t="s">
        <v>128</v>
      </c>
      <c r="J64" s="1" t="s">
        <v>128</v>
      </c>
      <c r="K64" s="1" t="s">
        <v>128</v>
      </c>
      <c r="L64" s="1" t="s">
        <v>128</v>
      </c>
      <c r="M64" s="1" t="s">
        <v>128</v>
      </c>
      <c r="N64" s="1" t="s">
        <v>128</v>
      </c>
      <c r="O64" s="1" t="s">
        <v>128</v>
      </c>
      <c r="P64" s="1" t="s">
        <v>128</v>
      </c>
    </row>
    <row r="65" spans="1:16" x14ac:dyDescent="0.25">
      <c r="A65" s="1" t="s">
        <v>16</v>
      </c>
      <c r="B65" s="1" t="s">
        <v>16</v>
      </c>
      <c r="C65" s="1" t="s">
        <v>16</v>
      </c>
      <c r="D65" s="1" t="s">
        <v>16</v>
      </c>
      <c r="E65" s="1" t="s">
        <v>16</v>
      </c>
      <c r="F65" s="1" t="s">
        <v>16</v>
      </c>
      <c r="G65" s="1" t="s">
        <v>16</v>
      </c>
      <c r="H65" s="1" t="s">
        <v>16</v>
      </c>
      <c r="I65" s="1" t="s">
        <v>16</v>
      </c>
      <c r="J65" s="1" t="s">
        <v>16</v>
      </c>
      <c r="K65" s="1" t="s">
        <v>16</v>
      </c>
      <c r="L65" s="1" t="s">
        <v>16</v>
      </c>
      <c r="M65" s="1" t="s">
        <v>16</v>
      </c>
      <c r="N65" s="1" t="s">
        <v>16</v>
      </c>
      <c r="O65" s="1" t="s">
        <v>16</v>
      </c>
      <c r="P65" s="1" t="s">
        <v>16</v>
      </c>
    </row>
    <row r="66" spans="1:16" x14ac:dyDescent="0.25">
      <c r="A66" s="1" t="s">
        <v>521</v>
      </c>
      <c r="B66" s="1" t="s">
        <v>522</v>
      </c>
      <c r="C66" s="1" t="s">
        <v>522</v>
      </c>
      <c r="D66" s="1" t="s">
        <v>522</v>
      </c>
      <c r="E66" s="1" t="s">
        <v>522</v>
      </c>
      <c r="F66" s="1" t="s">
        <v>522</v>
      </c>
      <c r="G66" s="1" t="s">
        <v>522</v>
      </c>
      <c r="H66" s="1" t="s">
        <v>522</v>
      </c>
      <c r="I66" s="1" t="s">
        <v>522</v>
      </c>
      <c r="J66" s="1" t="s">
        <v>522</v>
      </c>
      <c r="K66" s="1" t="s">
        <v>522</v>
      </c>
      <c r="L66" s="1" t="s">
        <v>522</v>
      </c>
      <c r="M66" s="1" t="s">
        <v>522</v>
      </c>
      <c r="N66" s="1" t="s">
        <v>522</v>
      </c>
      <c r="O66" s="1" t="s">
        <v>522</v>
      </c>
      <c r="P66" s="1" t="s">
        <v>522</v>
      </c>
    </row>
    <row r="67" spans="1:16" x14ac:dyDescent="0.25">
      <c r="A67" s="1" t="s">
        <v>147</v>
      </c>
      <c r="B67" s="1" t="s">
        <v>523</v>
      </c>
      <c r="C67" s="1" t="s">
        <v>524</v>
      </c>
      <c r="D67" s="1" t="s">
        <v>525</v>
      </c>
      <c r="E67" s="1" t="s">
        <v>526</v>
      </c>
      <c r="F67" s="1" t="s">
        <v>527</v>
      </c>
      <c r="G67" s="1" t="s">
        <v>528</v>
      </c>
      <c r="H67" s="1" t="s">
        <v>529</v>
      </c>
      <c r="I67" s="1" t="s">
        <v>530</v>
      </c>
      <c r="J67" s="1" t="s">
        <v>531</v>
      </c>
      <c r="K67" s="1" t="s">
        <v>532</v>
      </c>
      <c r="L67" s="1" t="s">
        <v>533</v>
      </c>
      <c r="M67" s="1" t="s">
        <v>534</v>
      </c>
      <c r="N67" s="1" t="s">
        <v>532</v>
      </c>
      <c r="O67" s="1" t="s">
        <v>535</v>
      </c>
      <c r="P67" s="1" t="s">
        <v>463</v>
      </c>
    </row>
    <row r="68" spans="1:16" x14ac:dyDescent="0.25">
      <c r="A68" s="1" t="s">
        <v>163</v>
      </c>
      <c r="B68" s="1" t="s">
        <v>536</v>
      </c>
      <c r="C68" s="1" t="s">
        <v>537</v>
      </c>
      <c r="D68" s="1" t="s">
        <v>538</v>
      </c>
      <c r="E68" s="1" t="s">
        <v>539</v>
      </c>
      <c r="F68" s="1" t="s">
        <v>540</v>
      </c>
      <c r="G68" s="1" t="s">
        <v>541</v>
      </c>
      <c r="H68" s="1" t="s">
        <v>542</v>
      </c>
      <c r="I68" s="1" t="s">
        <v>543</v>
      </c>
      <c r="J68" s="1" t="s">
        <v>544</v>
      </c>
      <c r="K68" s="1" t="s">
        <v>545</v>
      </c>
      <c r="L68" s="1" t="s">
        <v>546</v>
      </c>
      <c r="M68" s="1" t="s">
        <v>547</v>
      </c>
      <c r="N68" s="1" t="s">
        <v>548</v>
      </c>
      <c r="O68" s="1" t="s">
        <v>549</v>
      </c>
      <c r="P68" s="1" t="s">
        <v>550</v>
      </c>
    </row>
    <row r="69" spans="1:16" x14ac:dyDescent="0.25">
      <c r="A69" s="1" t="s">
        <v>551</v>
      </c>
      <c r="B69" s="1" t="s">
        <v>552</v>
      </c>
      <c r="C69" s="1" t="s">
        <v>553</v>
      </c>
      <c r="D69" s="1" t="s">
        <v>554</v>
      </c>
      <c r="E69" s="1" t="s">
        <v>555</v>
      </c>
      <c r="F69" s="1" t="s">
        <v>556</v>
      </c>
      <c r="G69" s="1" t="s">
        <v>557</v>
      </c>
      <c r="H69" s="1" t="s">
        <v>558</v>
      </c>
      <c r="I69" s="1" t="s">
        <v>559</v>
      </c>
      <c r="J69" s="1" t="s">
        <v>560</v>
      </c>
      <c r="K69" s="1" t="s">
        <v>561</v>
      </c>
      <c r="L69" s="1" t="s">
        <v>562</v>
      </c>
      <c r="M69" s="1" t="s">
        <v>563</v>
      </c>
      <c r="N69" s="1" t="s">
        <v>564</v>
      </c>
      <c r="O69" s="1" t="s">
        <v>565</v>
      </c>
      <c r="P69" s="1" t="s">
        <v>566</v>
      </c>
    </row>
    <row r="70" spans="1:16" x14ac:dyDescent="0.25">
      <c r="A70" s="1" t="s">
        <v>262</v>
      </c>
      <c r="B70" s="1" t="s">
        <v>567</v>
      </c>
      <c r="C70" s="1" t="s">
        <v>568</v>
      </c>
      <c r="D70" s="1" t="s">
        <v>569</v>
      </c>
      <c r="E70" s="1" t="s">
        <v>570</v>
      </c>
      <c r="F70" s="1" t="s">
        <v>571</v>
      </c>
      <c r="G70" s="1" t="s">
        <v>572</v>
      </c>
      <c r="H70" s="1" t="s">
        <v>573</v>
      </c>
      <c r="I70" s="1" t="s">
        <v>574</v>
      </c>
      <c r="J70" s="1" t="s">
        <v>264</v>
      </c>
      <c r="K70" s="1" t="s">
        <v>575</v>
      </c>
      <c r="L70" s="1" t="s">
        <v>576</v>
      </c>
      <c r="M70" s="1" t="s">
        <v>577</v>
      </c>
      <c r="N70" s="1" t="s">
        <v>184</v>
      </c>
      <c r="O70" s="1" t="s">
        <v>578</v>
      </c>
      <c r="P70" s="1" t="s">
        <v>579</v>
      </c>
    </row>
    <row r="71" spans="1:16" x14ac:dyDescent="0.25">
      <c r="A71" s="1" t="s">
        <v>277</v>
      </c>
      <c r="B71" s="1" t="s">
        <v>580</v>
      </c>
      <c r="C71" s="1" t="s">
        <v>581</v>
      </c>
      <c r="D71" s="1" t="s">
        <v>582</v>
      </c>
      <c r="E71" s="1" t="s">
        <v>583</v>
      </c>
      <c r="F71" s="1" t="s">
        <v>584</v>
      </c>
      <c r="G71" s="1" t="s">
        <v>585</v>
      </c>
      <c r="H71" s="1" t="s">
        <v>586</v>
      </c>
      <c r="I71" s="1" t="s">
        <v>587</v>
      </c>
      <c r="J71" s="1" t="s">
        <v>588</v>
      </c>
      <c r="K71" s="1" t="s">
        <v>589</v>
      </c>
      <c r="L71" s="1" t="s">
        <v>590</v>
      </c>
      <c r="M71" s="1" t="s">
        <v>591</v>
      </c>
      <c r="N71" s="1" t="s">
        <v>592</v>
      </c>
      <c r="O71" s="1" t="s">
        <v>593</v>
      </c>
      <c r="P71" s="1" t="s">
        <v>594</v>
      </c>
    </row>
    <row r="72" spans="1:16" x14ac:dyDescent="0.25">
      <c r="A72" s="1" t="s">
        <v>16</v>
      </c>
      <c r="B72" s="1" t="s">
        <v>16</v>
      </c>
      <c r="C72" s="1" t="s">
        <v>16</v>
      </c>
      <c r="D72" s="1" t="s">
        <v>16</v>
      </c>
      <c r="E72" s="1" t="s">
        <v>16</v>
      </c>
      <c r="F72" s="1" t="s">
        <v>16</v>
      </c>
      <c r="G72" s="1" t="s">
        <v>16</v>
      </c>
      <c r="H72" s="1" t="s">
        <v>16</v>
      </c>
      <c r="I72" s="1" t="s">
        <v>16</v>
      </c>
      <c r="J72" s="1" t="s">
        <v>16</v>
      </c>
      <c r="K72" s="1" t="s">
        <v>16</v>
      </c>
      <c r="L72" s="1" t="s">
        <v>16</v>
      </c>
      <c r="M72" s="1" t="s">
        <v>16</v>
      </c>
      <c r="N72" s="1" t="s">
        <v>16</v>
      </c>
      <c r="O72" s="1" t="s">
        <v>16</v>
      </c>
      <c r="P72" s="1" t="s">
        <v>16</v>
      </c>
    </row>
    <row r="73" spans="1:16" x14ac:dyDescent="0.25">
      <c r="A73" s="1" t="s">
        <v>595</v>
      </c>
      <c r="B73" s="1" t="s">
        <v>34</v>
      </c>
      <c r="C73" s="1" t="s">
        <v>35</v>
      </c>
      <c r="D73" s="1" t="s">
        <v>36</v>
      </c>
      <c r="E73" s="1" t="s">
        <v>37</v>
      </c>
      <c r="F73" s="1" t="s">
        <v>38</v>
      </c>
      <c r="G73" s="1" t="s">
        <v>39</v>
      </c>
      <c r="H73" s="1" t="s">
        <v>40</v>
      </c>
      <c r="I73" s="1" t="s">
        <v>41</v>
      </c>
      <c r="J73" s="1" t="s">
        <v>42</v>
      </c>
      <c r="K73" s="1" t="s">
        <v>43</v>
      </c>
      <c r="L73" s="1" t="s">
        <v>44</v>
      </c>
      <c r="M73" s="1" t="s">
        <v>45</v>
      </c>
      <c r="N73" s="1" t="s">
        <v>46</v>
      </c>
      <c r="O73" s="1" t="s">
        <v>47</v>
      </c>
      <c r="P73" s="1" t="s">
        <v>48</v>
      </c>
    </row>
    <row r="74" spans="1:16" x14ac:dyDescent="0.25">
      <c r="A74" s="1" t="s">
        <v>596</v>
      </c>
      <c r="B74" s="1" t="s">
        <v>597</v>
      </c>
      <c r="C74" s="1" t="s">
        <v>597</v>
      </c>
      <c r="D74" s="1" t="s">
        <v>597</v>
      </c>
      <c r="E74" s="1" t="s">
        <v>597</v>
      </c>
      <c r="F74" s="1" t="s">
        <v>597</v>
      </c>
      <c r="G74" s="1" t="s">
        <v>597</v>
      </c>
      <c r="H74" s="1" t="s">
        <v>597</v>
      </c>
      <c r="I74" s="1" t="s">
        <v>597</v>
      </c>
      <c r="J74" s="1" t="s">
        <v>597</v>
      </c>
      <c r="K74" s="1" t="s">
        <v>597</v>
      </c>
      <c r="L74" s="1" t="s">
        <v>597</v>
      </c>
      <c r="M74" s="1" t="s">
        <v>597</v>
      </c>
      <c r="N74" s="1" t="s">
        <v>597</v>
      </c>
      <c r="O74" s="1" t="s">
        <v>597</v>
      </c>
      <c r="P74" s="1" t="s">
        <v>597</v>
      </c>
    </row>
    <row r="75" spans="1:16" x14ac:dyDescent="0.25">
      <c r="A75" s="1" t="s">
        <v>16</v>
      </c>
      <c r="B75" s="1" t="s">
        <v>372</v>
      </c>
      <c r="C75" s="1" t="s">
        <v>372</v>
      </c>
      <c r="D75" s="1" t="s">
        <v>372</v>
      </c>
      <c r="E75" s="1" t="s">
        <v>372</v>
      </c>
      <c r="F75" s="1" t="s">
        <v>372</v>
      </c>
      <c r="G75" s="1" t="s">
        <v>372</v>
      </c>
      <c r="H75" s="1" t="s">
        <v>372</v>
      </c>
      <c r="I75" s="1" t="s">
        <v>372</v>
      </c>
      <c r="J75" s="1" t="s">
        <v>372</v>
      </c>
      <c r="K75" s="1" t="s">
        <v>372</v>
      </c>
      <c r="L75" s="1" t="s">
        <v>372</v>
      </c>
      <c r="M75" s="1" t="s">
        <v>372</v>
      </c>
      <c r="N75" s="1" t="s">
        <v>372</v>
      </c>
      <c r="O75" s="1" t="s">
        <v>372</v>
      </c>
      <c r="P75" s="1" t="s">
        <v>372</v>
      </c>
    </row>
    <row r="76" spans="1:16" x14ac:dyDescent="0.25">
      <c r="A76" s="1" t="s">
        <v>598</v>
      </c>
      <c r="B76" s="1" t="s">
        <v>599</v>
      </c>
      <c r="C76" s="1" t="s">
        <v>600</v>
      </c>
      <c r="D76" s="1" t="s">
        <v>601</v>
      </c>
      <c r="E76" s="1" t="s">
        <v>602</v>
      </c>
      <c r="F76" s="1" t="s">
        <v>603</v>
      </c>
      <c r="G76" s="1" t="s">
        <v>604</v>
      </c>
      <c r="H76" s="1" t="s">
        <v>605</v>
      </c>
      <c r="I76" s="1" t="s">
        <v>606</v>
      </c>
      <c r="J76" s="1" t="s">
        <v>603</v>
      </c>
      <c r="K76" s="1" t="s">
        <v>607</v>
      </c>
      <c r="L76" s="1" t="s">
        <v>608</v>
      </c>
      <c r="M76" s="1" t="s">
        <v>609</v>
      </c>
      <c r="N76" s="1" t="s">
        <v>610</v>
      </c>
      <c r="O76" s="1" t="s">
        <v>610</v>
      </c>
      <c r="P76" s="1" t="s">
        <v>611</v>
      </c>
    </row>
    <row r="77" spans="1:16" x14ac:dyDescent="0.25">
      <c r="A77" s="1" t="s">
        <v>612</v>
      </c>
      <c r="B77" s="1" t="s">
        <v>613</v>
      </c>
      <c r="C77" s="1" t="s">
        <v>376</v>
      </c>
      <c r="D77" s="1" t="s">
        <v>614</v>
      </c>
      <c r="E77" s="1" t="s">
        <v>615</v>
      </c>
      <c r="F77" s="1" t="s">
        <v>616</v>
      </c>
      <c r="G77" s="1" t="s">
        <v>617</v>
      </c>
      <c r="H77" s="1" t="s">
        <v>618</v>
      </c>
      <c r="I77" s="1" t="s">
        <v>619</v>
      </c>
      <c r="J77" s="1" t="s">
        <v>620</v>
      </c>
      <c r="K77" s="1" t="s">
        <v>621</v>
      </c>
      <c r="L77" s="1" t="s">
        <v>622</v>
      </c>
      <c r="M77" s="1" t="s">
        <v>623</v>
      </c>
      <c r="N77" s="1" t="s">
        <v>624</v>
      </c>
      <c r="O77" s="1" t="s">
        <v>625</v>
      </c>
      <c r="P77" s="1" t="s">
        <v>626</v>
      </c>
    </row>
    <row r="78" spans="1:16" x14ac:dyDescent="0.25">
      <c r="A78" s="1" t="s">
        <v>117</v>
      </c>
      <c r="B78" s="1" t="s">
        <v>627</v>
      </c>
      <c r="C78" s="1" t="s">
        <v>628</v>
      </c>
      <c r="D78" s="1" t="s">
        <v>629</v>
      </c>
      <c r="E78" s="1" t="s">
        <v>630</v>
      </c>
      <c r="F78" s="1" t="s">
        <v>631</v>
      </c>
      <c r="G78" s="1" t="s">
        <v>632</v>
      </c>
      <c r="H78" s="1" t="s">
        <v>633</v>
      </c>
      <c r="I78" s="1" t="s">
        <v>634</v>
      </c>
      <c r="J78" s="1" t="s">
        <v>635</v>
      </c>
      <c r="K78" s="1" t="s">
        <v>636</v>
      </c>
      <c r="L78" s="1" t="s">
        <v>637</v>
      </c>
      <c r="M78" s="1" t="s">
        <v>463</v>
      </c>
      <c r="N78" s="1" t="s">
        <v>638</v>
      </c>
      <c r="O78" s="1" t="s">
        <v>446</v>
      </c>
      <c r="P78" s="1" t="s">
        <v>639</v>
      </c>
    </row>
    <row r="79" spans="1:16" x14ac:dyDescent="0.25">
      <c r="A79" s="1" t="s">
        <v>374</v>
      </c>
      <c r="B79" s="1" t="s">
        <v>454</v>
      </c>
      <c r="C79" s="1" t="s">
        <v>455</v>
      </c>
      <c r="D79" s="1" t="s">
        <v>456</v>
      </c>
      <c r="E79" s="1" t="s">
        <v>457</v>
      </c>
      <c r="F79" s="1" t="s">
        <v>458</v>
      </c>
      <c r="G79" s="1" t="s">
        <v>459</v>
      </c>
      <c r="H79" s="1" t="s">
        <v>460</v>
      </c>
      <c r="I79" s="1" t="s">
        <v>461</v>
      </c>
      <c r="J79" s="1" t="s">
        <v>462</v>
      </c>
      <c r="K79" s="1" t="s">
        <v>463</v>
      </c>
      <c r="L79" s="1" t="s">
        <v>464</v>
      </c>
      <c r="M79" s="1" t="s">
        <v>465</v>
      </c>
      <c r="N79" s="1" t="s">
        <v>466</v>
      </c>
      <c r="O79" s="1" t="s">
        <v>467</v>
      </c>
      <c r="P79" s="1" t="s">
        <v>468</v>
      </c>
    </row>
    <row r="80" spans="1:16" x14ac:dyDescent="0.25">
      <c r="A80" s="1" t="s">
        <v>116</v>
      </c>
      <c r="B80" s="1" t="s">
        <v>640</v>
      </c>
      <c r="C80" s="1" t="s">
        <v>641</v>
      </c>
      <c r="D80" s="1" t="s">
        <v>642</v>
      </c>
      <c r="E80" s="1" t="s">
        <v>643</v>
      </c>
      <c r="F80" s="1" t="s">
        <v>644</v>
      </c>
      <c r="G80" s="1" t="s">
        <v>644</v>
      </c>
      <c r="H80" s="1" t="s">
        <v>645</v>
      </c>
      <c r="I80" s="1" t="s">
        <v>374</v>
      </c>
      <c r="J80" s="1" t="s">
        <v>646</v>
      </c>
      <c r="K80" s="1" t="s">
        <v>647</v>
      </c>
      <c r="L80" s="1" t="s">
        <v>648</v>
      </c>
      <c r="M80" s="1" t="s">
        <v>649</v>
      </c>
      <c r="N80" s="1" t="s">
        <v>650</v>
      </c>
      <c r="O80" s="1" t="s">
        <v>651</v>
      </c>
      <c r="P80" s="1" t="s">
        <v>652</v>
      </c>
    </row>
    <row r="81" spans="1:16" x14ac:dyDescent="0.25">
      <c r="A81" s="1" t="s">
        <v>386</v>
      </c>
      <c r="B81" s="1" t="s">
        <v>653</v>
      </c>
      <c r="C81" s="1" t="s">
        <v>654</v>
      </c>
      <c r="D81" s="1" t="s">
        <v>655</v>
      </c>
      <c r="E81" s="1" t="s">
        <v>656</v>
      </c>
      <c r="F81" s="1" t="s">
        <v>657</v>
      </c>
      <c r="G81" s="1" t="s">
        <v>658</v>
      </c>
      <c r="H81" s="1" t="s">
        <v>659</v>
      </c>
      <c r="I81" s="1" t="s">
        <v>656</v>
      </c>
      <c r="J81" s="1" t="s">
        <v>116</v>
      </c>
      <c r="K81" s="1" t="s">
        <v>660</v>
      </c>
      <c r="L81" s="1" t="s">
        <v>661</v>
      </c>
      <c r="M81" s="1" t="s">
        <v>662</v>
      </c>
      <c r="N81" s="1" t="s">
        <v>663</v>
      </c>
      <c r="O81" s="1" t="s">
        <v>664</v>
      </c>
      <c r="P81" s="1" t="s">
        <v>665</v>
      </c>
    </row>
    <row r="82" spans="1:16" x14ac:dyDescent="0.25">
      <c r="A82" s="1" t="s">
        <v>134</v>
      </c>
      <c r="B82" s="1" t="s">
        <v>666</v>
      </c>
      <c r="C82" s="1" t="s">
        <v>667</v>
      </c>
      <c r="D82" s="1" t="s">
        <v>668</v>
      </c>
      <c r="E82" s="1" t="s">
        <v>669</v>
      </c>
      <c r="F82" s="1" t="s">
        <v>670</v>
      </c>
      <c r="G82" s="1" t="s">
        <v>671</v>
      </c>
      <c r="H82" s="1" t="s">
        <v>672</v>
      </c>
      <c r="I82" s="1" t="s">
        <v>673</v>
      </c>
      <c r="J82" s="1" t="s">
        <v>674</v>
      </c>
      <c r="K82" s="1" t="s">
        <v>482</v>
      </c>
      <c r="L82" s="1" t="s">
        <v>643</v>
      </c>
      <c r="M82" s="1" t="s">
        <v>675</v>
      </c>
      <c r="N82" s="1" t="s">
        <v>619</v>
      </c>
      <c r="O82" s="1" t="s">
        <v>676</v>
      </c>
      <c r="P82" s="1" t="s">
        <v>677</v>
      </c>
    </row>
    <row r="83" spans="1:16" x14ac:dyDescent="0.25">
      <c r="A83" s="1" t="s">
        <v>678</v>
      </c>
      <c r="B83" s="1" t="s">
        <v>679</v>
      </c>
      <c r="C83" s="1" t="s">
        <v>680</v>
      </c>
      <c r="D83" s="1" t="s">
        <v>681</v>
      </c>
      <c r="E83" s="1" t="s">
        <v>682</v>
      </c>
      <c r="F83" s="1" t="s">
        <v>683</v>
      </c>
      <c r="G83" s="1" t="s">
        <v>684</v>
      </c>
      <c r="H83" s="1" t="s">
        <v>388</v>
      </c>
      <c r="I83" s="1" t="s">
        <v>669</v>
      </c>
      <c r="J83" s="1" t="s">
        <v>685</v>
      </c>
      <c r="K83" s="1" t="s">
        <v>686</v>
      </c>
      <c r="L83" s="1" t="s">
        <v>687</v>
      </c>
      <c r="M83" s="1" t="s">
        <v>688</v>
      </c>
      <c r="N83" s="1" t="s">
        <v>689</v>
      </c>
      <c r="O83" s="1" t="s">
        <v>690</v>
      </c>
      <c r="P83" s="1" t="s">
        <v>599</v>
      </c>
    </row>
    <row r="84" spans="1:16" x14ac:dyDescent="0.25">
      <c r="A84" s="1" t="s">
        <v>312</v>
      </c>
      <c r="B84" s="1" t="s">
        <v>691</v>
      </c>
      <c r="C84" s="1" t="s">
        <v>692</v>
      </c>
      <c r="D84" s="1" t="s">
        <v>428</v>
      </c>
      <c r="E84" s="1" t="s">
        <v>693</v>
      </c>
      <c r="F84" s="1" t="s">
        <v>694</v>
      </c>
      <c r="G84" s="1" t="s">
        <v>695</v>
      </c>
      <c r="H84" s="1" t="s">
        <v>696</v>
      </c>
      <c r="I84" s="1" t="s">
        <v>697</v>
      </c>
      <c r="J84" s="1" t="s">
        <v>698</v>
      </c>
      <c r="K84" s="1" t="s">
        <v>699</v>
      </c>
      <c r="L84" s="1" t="s">
        <v>700</v>
      </c>
      <c r="M84" s="1" t="s">
        <v>701</v>
      </c>
      <c r="N84" s="1" t="s">
        <v>702</v>
      </c>
      <c r="O84" s="1" t="s">
        <v>703</v>
      </c>
      <c r="P84" s="1" t="s">
        <v>704</v>
      </c>
    </row>
    <row r="85" spans="1:16" x14ac:dyDescent="0.25">
      <c r="A85" s="1" t="s">
        <v>705</v>
      </c>
      <c r="B85" s="1" t="s">
        <v>146</v>
      </c>
      <c r="C85" s="1" t="s">
        <v>146</v>
      </c>
      <c r="D85" s="1" t="s">
        <v>146</v>
      </c>
      <c r="E85" s="1" t="s">
        <v>706</v>
      </c>
      <c r="F85" s="1" t="s">
        <v>706</v>
      </c>
      <c r="G85" s="1" t="s">
        <v>493</v>
      </c>
      <c r="H85" s="1" t="s">
        <v>706</v>
      </c>
      <c r="I85" s="1" t="s">
        <v>707</v>
      </c>
      <c r="J85" s="1" t="s">
        <v>491</v>
      </c>
      <c r="K85" s="1" t="s">
        <v>707</v>
      </c>
      <c r="L85" s="1" t="s">
        <v>491</v>
      </c>
      <c r="M85" s="1" t="s">
        <v>706</v>
      </c>
      <c r="N85" s="1" t="s">
        <v>708</v>
      </c>
      <c r="O85" s="1" t="s">
        <v>708</v>
      </c>
      <c r="P85" s="1" t="s">
        <v>709</v>
      </c>
    </row>
    <row r="86" spans="1:16" x14ac:dyDescent="0.25">
      <c r="A86" s="1" t="s">
        <v>483</v>
      </c>
      <c r="B86" s="1" t="s">
        <v>146</v>
      </c>
      <c r="C86" s="1" t="s">
        <v>146</v>
      </c>
      <c r="D86" s="1" t="s">
        <v>146</v>
      </c>
      <c r="E86" s="1" t="s">
        <v>146</v>
      </c>
      <c r="F86" s="1" t="s">
        <v>146</v>
      </c>
      <c r="G86" s="1" t="s">
        <v>146</v>
      </c>
      <c r="H86" s="1" t="s">
        <v>146</v>
      </c>
      <c r="I86" s="1" t="s">
        <v>146</v>
      </c>
      <c r="J86" s="1" t="s">
        <v>146</v>
      </c>
      <c r="K86" s="1" t="s">
        <v>146</v>
      </c>
      <c r="L86" s="1" t="s">
        <v>146</v>
      </c>
      <c r="M86" s="1" t="s">
        <v>146</v>
      </c>
      <c r="N86" s="1" t="s">
        <v>146</v>
      </c>
      <c r="O86" s="1" t="s">
        <v>146</v>
      </c>
      <c r="P86" s="1" t="s">
        <v>146</v>
      </c>
    </row>
    <row r="87" spans="1:16" x14ac:dyDescent="0.25">
      <c r="A87" s="1" t="s">
        <v>144</v>
      </c>
      <c r="B87" s="1" t="s">
        <v>146</v>
      </c>
      <c r="C87" s="1" t="s">
        <v>146</v>
      </c>
      <c r="D87" s="1" t="s">
        <v>146</v>
      </c>
      <c r="E87" s="1" t="s">
        <v>146</v>
      </c>
      <c r="F87" s="1" t="s">
        <v>146</v>
      </c>
      <c r="G87" s="1" t="s">
        <v>146</v>
      </c>
      <c r="H87" s="1" t="s">
        <v>146</v>
      </c>
      <c r="I87" s="1" t="s">
        <v>146</v>
      </c>
      <c r="J87" s="1" t="s">
        <v>146</v>
      </c>
      <c r="K87" s="1" t="s">
        <v>146</v>
      </c>
      <c r="L87" s="1" t="s">
        <v>146</v>
      </c>
      <c r="M87" s="1" t="s">
        <v>146</v>
      </c>
      <c r="N87" s="1" t="s">
        <v>146</v>
      </c>
      <c r="O87" s="1" t="s">
        <v>146</v>
      </c>
      <c r="P87" s="1" t="s">
        <v>146</v>
      </c>
    </row>
    <row r="88" spans="1:16" x14ac:dyDescent="0.25">
      <c r="A88" s="1" t="s">
        <v>16</v>
      </c>
      <c r="B88" s="1" t="s">
        <v>16</v>
      </c>
      <c r="C88" s="1" t="s">
        <v>16</v>
      </c>
      <c r="D88" s="1" t="s">
        <v>16</v>
      </c>
      <c r="E88" s="1" t="s">
        <v>16</v>
      </c>
      <c r="F88" s="1" t="s">
        <v>16</v>
      </c>
      <c r="G88" s="1" t="s">
        <v>16</v>
      </c>
      <c r="H88" s="1" t="s">
        <v>16</v>
      </c>
      <c r="I88" s="1" t="s">
        <v>16</v>
      </c>
      <c r="J88" s="1" t="s">
        <v>16</v>
      </c>
      <c r="K88" s="1" t="s">
        <v>16</v>
      </c>
      <c r="L88" s="1" t="s">
        <v>16</v>
      </c>
      <c r="M88" s="1" t="s">
        <v>16</v>
      </c>
      <c r="N88" s="1" t="s">
        <v>16</v>
      </c>
      <c r="O88" s="1" t="s">
        <v>16</v>
      </c>
      <c r="P88" s="1" t="s">
        <v>16</v>
      </c>
    </row>
    <row r="89" spans="1:16" x14ac:dyDescent="0.25">
      <c r="A89" s="1" t="s">
        <v>710</v>
      </c>
      <c r="B89" s="1" t="s">
        <v>711</v>
      </c>
      <c r="C89" s="1" t="s">
        <v>711</v>
      </c>
      <c r="D89" s="1" t="s">
        <v>711</v>
      </c>
      <c r="E89" s="1" t="s">
        <v>711</v>
      </c>
      <c r="F89" s="1" t="s">
        <v>711</v>
      </c>
      <c r="G89" s="1" t="s">
        <v>711</v>
      </c>
      <c r="H89" s="1" t="s">
        <v>711</v>
      </c>
      <c r="I89" s="1" t="s">
        <v>711</v>
      </c>
      <c r="J89" s="1" t="s">
        <v>711</v>
      </c>
      <c r="K89" s="1" t="s">
        <v>711</v>
      </c>
      <c r="L89" s="1" t="s">
        <v>711</v>
      </c>
      <c r="M89" s="1" t="s">
        <v>711</v>
      </c>
      <c r="N89" s="1" t="s">
        <v>711</v>
      </c>
      <c r="O89" s="1" t="s">
        <v>711</v>
      </c>
      <c r="P89" s="1" t="s">
        <v>711</v>
      </c>
    </row>
    <row r="90" spans="1:16" x14ac:dyDescent="0.25">
      <c r="A90" s="1" t="s">
        <v>596</v>
      </c>
      <c r="B90" s="1" t="s">
        <v>597</v>
      </c>
      <c r="C90" s="1" t="s">
        <v>597</v>
      </c>
      <c r="D90" s="1" t="s">
        <v>597</v>
      </c>
      <c r="E90" s="1" t="s">
        <v>597</v>
      </c>
      <c r="F90" s="1" t="s">
        <v>597</v>
      </c>
      <c r="G90" s="1" t="s">
        <v>597</v>
      </c>
      <c r="H90" s="1" t="s">
        <v>597</v>
      </c>
      <c r="I90" s="1" t="s">
        <v>597</v>
      </c>
      <c r="J90" s="1" t="s">
        <v>597</v>
      </c>
      <c r="K90" s="1" t="s">
        <v>597</v>
      </c>
      <c r="L90" s="1" t="s">
        <v>597</v>
      </c>
      <c r="M90" s="1" t="s">
        <v>597</v>
      </c>
      <c r="N90" s="1" t="s">
        <v>597</v>
      </c>
      <c r="O90" s="1" t="s">
        <v>597</v>
      </c>
      <c r="P90" s="1" t="s">
        <v>597</v>
      </c>
    </row>
    <row r="91" spans="1:16" x14ac:dyDescent="0.25">
      <c r="A91" s="1" t="s">
        <v>16</v>
      </c>
      <c r="B91" s="1" t="s">
        <v>712</v>
      </c>
      <c r="C91" s="1" t="s">
        <v>712</v>
      </c>
      <c r="D91" s="1" t="s">
        <v>712</v>
      </c>
      <c r="E91" s="1" t="s">
        <v>712</v>
      </c>
      <c r="F91" s="1" t="s">
        <v>712</v>
      </c>
      <c r="G91" s="1" t="s">
        <v>712</v>
      </c>
      <c r="H91" s="1" t="s">
        <v>712</v>
      </c>
      <c r="I91" s="1" t="s">
        <v>712</v>
      </c>
      <c r="J91" s="1" t="s">
        <v>712</v>
      </c>
      <c r="K91" s="1" t="s">
        <v>712</v>
      </c>
      <c r="L91" s="1" t="s">
        <v>712</v>
      </c>
      <c r="M91" s="1" t="s">
        <v>712</v>
      </c>
      <c r="N91" s="1" t="s">
        <v>712</v>
      </c>
      <c r="O91" s="1" t="s">
        <v>712</v>
      </c>
      <c r="P91" s="1" t="s">
        <v>712</v>
      </c>
    </row>
    <row r="92" spans="1:16" x14ac:dyDescent="0.25">
      <c r="A92" s="1" t="s">
        <v>142</v>
      </c>
      <c r="B92" s="1" t="s">
        <v>128</v>
      </c>
      <c r="C92" s="1" t="s">
        <v>713</v>
      </c>
      <c r="D92" s="1" t="s">
        <v>714</v>
      </c>
      <c r="E92" s="1" t="s">
        <v>715</v>
      </c>
      <c r="F92" s="1" t="s">
        <v>716</v>
      </c>
      <c r="G92" s="1" t="s">
        <v>714</v>
      </c>
      <c r="H92" s="1" t="s">
        <v>717</v>
      </c>
      <c r="I92" s="1" t="s">
        <v>128</v>
      </c>
      <c r="J92" s="1" t="s">
        <v>718</v>
      </c>
      <c r="K92" s="1" t="s">
        <v>128</v>
      </c>
      <c r="L92" s="1" t="s">
        <v>128</v>
      </c>
      <c r="M92" s="1" t="s">
        <v>128</v>
      </c>
      <c r="N92" s="1" t="s">
        <v>128</v>
      </c>
      <c r="O92" s="1" t="s">
        <v>128</v>
      </c>
      <c r="P92" s="1" t="s">
        <v>128</v>
      </c>
    </row>
    <row r="93" spans="1:16" x14ac:dyDescent="0.25">
      <c r="A93" s="1" t="s">
        <v>719</v>
      </c>
      <c r="B93" s="1" t="s">
        <v>128</v>
      </c>
      <c r="C93" s="1" t="s">
        <v>720</v>
      </c>
      <c r="D93" s="1" t="s">
        <v>721</v>
      </c>
      <c r="E93" s="1" t="s">
        <v>722</v>
      </c>
      <c r="F93" s="1" t="s">
        <v>723</v>
      </c>
      <c r="G93" s="1" t="s">
        <v>721</v>
      </c>
      <c r="H93" s="1" t="s">
        <v>724</v>
      </c>
      <c r="I93" s="1" t="s">
        <v>128</v>
      </c>
      <c r="J93" s="1" t="s">
        <v>725</v>
      </c>
      <c r="K93" s="1" t="s">
        <v>128</v>
      </c>
      <c r="L93" s="1" t="s">
        <v>128</v>
      </c>
      <c r="M93" s="1" t="s">
        <v>128</v>
      </c>
      <c r="N93" s="1" t="s">
        <v>128</v>
      </c>
      <c r="O93" s="1" t="s">
        <v>128</v>
      </c>
      <c r="P93" s="1" t="s">
        <v>128</v>
      </c>
    </row>
    <row r="94" spans="1:16" x14ac:dyDescent="0.25">
      <c r="A94" s="1" t="s">
        <v>726</v>
      </c>
      <c r="B94" s="1" t="s">
        <v>128</v>
      </c>
      <c r="C94" s="1" t="s">
        <v>727</v>
      </c>
      <c r="D94" s="1" t="s">
        <v>728</v>
      </c>
      <c r="E94" s="1" t="s">
        <v>729</v>
      </c>
      <c r="F94" s="1" t="s">
        <v>730</v>
      </c>
      <c r="G94" s="1" t="s">
        <v>731</v>
      </c>
      <c r="H94" s="1" t="s">
        <v>732</v>
      </c>
      <c r="I94" s="1" t="s">
        <v>128</v>
      </c>
      <c r="J94" s="1" t="s">
        <v>733</v>
      </c>
      <c r="K94" s="1" t="s">
        <v>128</v>
      </c>
      <c r="L94" s="1" t="s">
        <v>128</v>
      </c>
      <c r="M94" s="1" t="s">
        <v>128</v>
      </c>
      <c r="N94" s="1" t="s">
        <v>128</v>
      </c>
      <c r="O94" s="1" t="s">
        <v>128</v>
      </c>
      <c r="P94" s="1" t="s">
        <v>128</v>
      </c>
    </row>
    <row r="95" spans="1:16" x14ac:dyDescent="0.25">
      <c r="A95" s="1" t="s">
        <v>734</v>
      </c>
      <c r="B95" s="1" t="s">
        <v>128</v>
      </c>
      <c r="C95" s="1" t="s">
        <v>735</v>
      </c>
      <c r="D95" s="1" t="s">
        <v>736</v>
      </c>
      <c r="E95" s="1" t="s">
        <v>737</v>
      </c>
      <c r="F95" s="1" t="s">
        <v>738</v>
      </c>
      <c r="G95" s="1" t="s">
        <v>739</v>
      </c>
      <c r="H95" s="1" t="s">
        <v>740</v>
      </c>
      <c r="I95" s="1" t="s">
        <v>128</v>
      </c>
      <c r="J95" s="1" t="s">
        <v>741</v>
      </c>
      <c r="K95" s="1" t="s">
        <v>128</v>
      </c>
      <c r="L95" s="1" t="s">
        <v>128</v>
      </c>
      <c r="M95" s="1" t="s">
        <v>128</v>
      </c>
      <c r="N95" s="1" t="s">
        <v>128</v>
      </c>
      <c r="O95" s="1" t="s">
        <v>128</v>
      </c>
      <c r="P95" s="1" t="s">
        <v>128</v>
      </c>
    </row>
    <row r="96" spans="1:16" x14ac:dyDescent="0.25">
      <c r="A96" s="1" t="s">
        <v>742</v>
      </c>
      <c r="B96" s="1" t="s">
        <v>128</v>
      </c>
      <c r="C96" s="1" t="s">
        <v>722</v>
      </c>
      <c r="D96" s="1" t="s">
        <v>743</v>
      </c>
      <c r="E96" s="1" t="s">
        <v>744</v>
      </c>
      <c r="F96" s="1" t="s">
        <v>745</v>
      </c>
      <c r="G96" s="1" t="s">
        <v>746</v>
      </c>
      <c r="H96" s="1" t="s">
        <v>718</v>
      </c>
      <c r="I96" s="1" t="s">
        <v>128</v>
      </c>
      <c r="J96" s="1" t="s">
        <v>747</v>
      </c>
      <c r="K96" s="1" t="s">
        <v>128</v>
      </c>
      <c r="L96" s="1" t="s">
        <v>128</v>
      </c>
      <c r="M96" s="1" t="s">
        <v>128</v>
      </c>
      <c r="N96" s="1" t="s">
        <v>128</v>
      </c>
      <c r="O96" s="1" t="s">
        <v>128</v>
      </c>
      <c r="P96" s="1" t="s">
        <v>128</v>
      </c>
    </row>
    <row r="97" spans="1:16" x14ac:dyDescent="0.25">
      <c r="A97" s="1" t="s">
        <v>748</v>
      </c>
      <c r="B97" s="1" t="s">
        <v>128</v>
      </c>
      <c r="C97" s="1" t="s">
        <v>740</v>
      </c>
      <c r="D97" s="1" t="s">
        <v>749</v>
      </c>
      <c r="E97" s="1" t="s">
        <v>750</v>
      </c>
      <c r="F97" s="1" t="s">
        <v>751</v>
      </c>
      <c r="G97" s="1" t="s">
        <v>752</v>
      </c>
      <c r="H97" s="1" t="s">
        <v>731</v>
      </c>
      <c r="I97" s="1" t="s">
        <v>128</v>
      </c>
      <c r="J97" s="1" t="s">
        <v>753</v>
      </c>
      <c r="K97" s="1" t="s">
        <v>128</v>
      </c>
      <c r="L97" s="1" t="s">
        <v>128</v>
      </c>
      <c r="M97" s="1" t="s">
        <v>128</v>
      </c>
      <c r="N97" s="1" t="s">
        <v>128</v>
      </c>
      <c r="O97" s="1" t="s">
        <v>128</v>
      </c>
      <c r="P97" s="1" t="s">
        <v>128</v>
      </c>
    </row>
    <row r="98" spans="1:16" x14ac:dyDescent="0.25">
      <c r="A98" s="1" t="s">
        <v>754</v>
      </c>
      <c r="B98" s="1" t="s">
        <v>128</v>
      </c>
      <c r="C98" s="1" t="s">
        <v>737</v>
      </c>
      <c r="D98" s="1" t="s">
        <v>755</v>
      </c>
      <c r="E98" s="1" t="s">
        <v>756</v>
      </c>
      <c r="F98" s="1" t="s">
        <v>757</v>
      </c>
      <c r="G98" s="1" t="s">
        <v>758</v>
      </c>
      <c r="H98" s="1" t="s">
        <v>759</v>
      </c>
      <c r="I98" s="1" t="s">
        <v>128</v>
      </c>
      <c r="J98" s="1" t="s">
        <v>755</v>
      </c>
      <c r="K98" s="1" t="s">
        <v>128</v>
      </c>
      <c r="L98" s="1" t="s">
        <v>128</v>
      </c>
      <c r="M98" s="1" t="s">
        <v>128</v>
      </c>
      <c r="N98" s="1" t="s">
        <v>128</v>
      </c>
      <c r="O98" s="1" t="s">
        <v>128</v>
      </c>
      <c r="P98" s="1" t="s">
        <v>128</v>
      </c>
    </row>
    <row r="99" spans="1:16" x14ac:dyDescent="0.25">
      <c r="A99" s="1" t="s">
        <v>760</v>
      </c>
      <c r="B99" s="1" t="s">
        <v>128</v>
      </c>
      <c r="C99" s="1" t="s">
        <v>725</v>
      </c>
      <c r="D99" s="1" t="s">
        <v>761</v>
      </c>
      <c r="E99" s="1" t="s">
        <v>762</v>
      </c>
      <c r="F99" s="1" t="s">
        <v>763</v>
      </c>
      <c r="G99" s="1" t="s">
        <v>761</v>
      </c>
      <c r="H99" s="1" t="s">
        <v>764</v>
      </c>
      <c r="I99" s="1" t="s">
        <v>128</v>
      </c>
      <c r="J99" s="1" t="s">
        <v>761</v>
      </c>
      <c r="K99" s="1" t="s">
        <v>128</v>
      </c>
      <c r="L99" s="1" t="s">
        <v>128</v>
      </c>
      <c r="M99" s="1" t="s">
        <v>128</v>
      </c>
      <c r="N99" s="1" t="s">
        <v>128</v>
      </c>
      <c r="O99" s="1" t="s">
        <v>128</v>
      </c>
      <c r="P99" s="1" t="s">
        <v>128</v>
      </c>
    </row>
    <row r="100" spans="1:16" x14ac:dyDescent="0.25">
      <c r="A100" s="1" t="s">
        <v>765</v>
      </c>
      <c r="B100" s="1" t="s">
        <v>128</v>
      </c>
      <c r="C100" s="1" t="s">
        <v>766</v>
      </c>
      <c r="D100" s="1" t="s">
        <v>767</v>
      </c>
      <c r="E100" s="1" t="s">
        <v>768</v>
      </c>
      <c r="F100" s="1" t="s">
        <v>769</v>
      </c>
      <c r="G100" s="1" t="s">
        <v>770</v>
      </c>
      <c r="H100" s="1" t="s">
        <v>771</v>
      </c>
      <c r="I100" s="1" t="s">
        <v>128</v>
      </c>
      <c r="J100" s="1" t="s">
        <v>770</v>
      </c>
      <c r="K100" s="1" t="s">
        <v>128</v>
      </c>
      <c r="L100" s="1" t="s">
        <v>128</v>
      </c>
      <c r="M100" s="1" t="s">
        <v>128</v>
      </c>
      <c r="N100" s="1" t="s">
        <v>128</v>
      </c>
      <c r="O100" s="1" t="s">
        <v>128</v>
      </c>
      <c r="P100" s="1" t="s">
        <v>128</v>
      </c>
    </row>
    <row r="101" spans="1:16" x14ac:dyDescent="0.25">
      <c r="A101" s="1" t="s">
        <v>772</v>
      </c>
      <c r="B101" s="1" t="s">
        <v>128</v>
      </c>
      <c r="C101" s="1" t="s">
        <v>773</v>
      </c>
      <c r="D101" s="1" t="s">
        <v>774</v>
      </c>
      <c r="E101" s="1" t="s">
        <v>775</v>
      </c>
      <c r="F101" s="1" t="s">
        <v>755</v>
      </c>
      <c r="G101" s="1" t="s">
        <v>776</v>
      </c>
      <c r="H101" s="1" t="s">
        <v>777</v>
      </c>
      <c r="I101" s="1" t="s">
        <v>128</v>
      </c>
      <c r="J101" s="1" t="s">
        <v>776</v>
      </c>
      <c r="K101" s="1" t="s">
        <v>128</v>
      </c>
      <c r="L101" s="1" t="s">
        <v>128</v>
      </c>
      <c r="M101" s="1" t="s">
        <v>128</v>
      </c>
      <c r="N101" s="1" t="s">
        <v>128</v>
      </c>
      <c r="O101" s="1" t="s">
        <v>128</v>
      </c>
      <c r="P101" s="1" t="s">
        <v>128</v>
      </c>
    </row>
    <row r="102" spans="1:16" x14ac:dyDescent="0.25">
      <c r="A102" s="1" t="s">
        <v>778</v>
      </c>
      <c r="B102" s="1" t="s">
        <v>779</v>
      </c>
      <c r="C102" s="1" t="s">
        <v>780</v>
      </c>
      <c r="D102" s="1" t="s">
        <v>781</v>
      </c>
      <c r="E102" s="1" t="s">
        <v>782</v>
      </c>
      <c r="F102" s="1" t="s">
        <v>761</v>
      </c>
      <c r="G102" s="1" t="s">
        <v>783</v>
      </c>
      <c r="H102" s="1" t="s">
        <v>784</v>
      </c>
      <c r="I102" s="1" t="s">
        <v>128</v>
      </c>
      <c r="J102" s="1" t="s">
        <v>783</v>
      </c>
      <c r="K102" s="1" t="s">
        <v>128</v>
      </c>
      <c r="L102" s="1" t="s">
        <v>128</v>
      </c>
      <c r="M102" s="1" t="s">
        <v>128</v>
      </c>
      <c r="N102" s="1" t="s">
        <v>128</v>
      </c>
      <c r="O102" s="1" t="s">
        <v>128</v>
      </c>
      <c r="P102" s="1" t="s">
        <v>128</v>
      </c>
    </row>
    <row r="103" spans="1:16" x14ac:dyDescent="0.25">
      <c r="A103" s="1" t="s">
        <v>785</v>
      </c>
      <c r="B103" s="1" t="s">
        <v>786</v>
      </c>
      <c r="C103" s="1" t="s">
        <v>787</v>
      </c>
      <c r="D103" s="1" t="s">
        <v>788</v>
      </c>
      <c r="E103" s="1" t="s">
        <v>767</v>
      </c>
      <c r="F103" s="1" t="s">
        <v>770</v>
      </c>
      <c r="G103" s="1" t="s">
        <v>781</v>
      </c>
      <c r="H103" s="1" t="s">
        <v>755</v>
      </c>
      <c r="I103" s="1" t="s">
        <v>789</v>
      </c>
      <c r="J103" s="1" t="s">
        <v>781</v>
      </c>
      <c r="K103" s="1" t="s">
        <v>128</v>
      </c>
      <c r="L103" s="1" t="s">
        <v>789</v>
      </c>
      <c r="M103" s="1" t="s">
        <v>128</v>
      </c>
      <c r="N103" s="1" t="s">
        <v>128</v>
      </c>
      <c r="O103" s="1" t="s">
        <v>128</v>
      </c>
      <c r="P103" s="1" t="s">
        <v>128</v>
      </c>
    </row>
    <row r="104" spans="1:16" x14ac:dyDescent="0.25">
      <c r="A104" s="1" t="s">
        <v>790</v>
      </c>
      <c r="B104" s="1" t="s">
        <v>791</v>
      </c>
      <c r="C104" s="1" t="s">
        <v>792</v>
      </c>
      <c r="D104" s="1" t="s">
        <v>793</v>
      </c>
      <c r="E104" s="1" t="s">
        <v>774</v>
      </c>
      <c r="F104" s="1" t="s">
        <v>776</v>
      </c>
      <c r="G104" s="1" t="s">
        <v>788</v>
      </c>
      <c r="H104" s="1" t="s">
        <v>761</v>
      </c>
      <c r="I104" s="1" t="s">
        <v>794</v>
      </c>
      <c r="J104" s="1" t="s">
        <v>795</v>
      </c>
      <c r="K104" s="1" t="s">
        <v>128</v>
      </c>
      <c r="L104" s="1" t="s">
        <v>796</v>
      </c>
      <c r="M104" s="1" t="s">
        <v>128</v>
      </c>
      <c r="N104" s="1" t="s">
        <v>128</v>
      </c>
      <c r="O104" s="1" t="s">
        <v>128</v>
      </c>
      <c r="P104" s="1" t="s">
        <v>128</v>
      </c>
    </row>
    <row r="105" spans="1:16" x14ac:dyDescent="0.25">
      <c r="A105" s="1" t="s">
        <v>797</v>
      </c>
      <c r="B105" s="1" t="s">
        <v>733</v>
      </c>
      <c r="C105" s="1" t="s">
        <v>782</v>
      </c>
      <c r="D105" s="1" t="s">
        <v>798</v>
      </c>
      <c r="E105" s="1" t="s">
        <v>799</v>
      </c>
      <c r="F105" s="1" t="s">
        <v>783</v>
      </c>
      <c r="G105" s="1" t="s">
        <v>800</v>
      </c>
      <c r="H105" s="1" t="s">
        <v>767</v>
      </c>
      <c r="I105" s="1" t="s">
        <v>801</v>
      </c>
      <c r="J105" s="1" t="s">
        <v>802</v>
      </c>
      <c r="K105" s="1" t="s">
        <v>128</v>
      </c>
      <c r="L105" s="1" t="s">
        <v>803</v>
      </c>
      <c r="M105" s="1" t="s">
        <v>128</v>
      </c>
      <c r="N105" s="1" t="s">
        <v>128</v>
      </c>
      <c r="O105" s="1" t="s">
        <v>128</v>
      </c>
      <c r="P105" s="1" t="s">
        <v>128</v>
      </c>
    </row>
    <row r="106" spans="1:16" x14ac:dyDescent="0.25">
      <c r="A106" s="1" t="s">
        <v>804</v>
      </c>
      <c r="B106" s="1" t="s">
        <v>780</v>
      </c>
      <c r="C106" s="1" t="s">
        <v>776</v>
      </c>
      <c r="D106" s="1" t="s">
        <v>805</v>
      </c>
      <c r="E106" s="1" t="s">
        <v>795</v>
      </c>
      <c r="F106" s="1" t="s">
        <v>806</v>
      </c>
      <c r="G106" s="1" t="s">
        <v>807</v>
      </c>
      <c r="H106" s="1" t="s">
        <v>808</v>
      </c>
      <c r="I106" s="1" t="s">
        <v>718</v>
      </c>
      <c r="J106" s="1" t="s">
        <v>793</v>
      </c>
      <c r="K106" s="1" t="s">
        <v>128</v>
      </c>
      <c r="L106" s="1" t="s">
        <v>737</v>
      </c>
      <c r="M106" s="1" t="s">
        <v>128</v>
      </c>
      <c r="N106" s="1" t="s">
        <v>128</v>
      </c>
      <c r="O106" s="1" t="s">
        <v>128</v>
      </c>
      <c r="P106" s="1" t="s">
        <v>128</v>
      </c>
    </row>
    <row r="107" spans="1:16" x14ac:dyDescent="0.25">
      <c r="A107" s="1" t="s">
        <v>809</v>
      </c>
      <c r="B107" s="1" t="s">
        <v>810</v>
      </c>
      <c r="C107" s="1" t="s">
        <v>783</v>
      </c>
      <c r="D107" s="1" t="s">
        <v>811</v>
      </c>
      <c r="E107" s="1" t="s">
        <v>800</v>
      </c>
      <c r="F107" s="1" t="s">
        <v>802</v>
      </c>
      <c r="G107" s="1" t="s">
        <v>812</v>
      </c>
      <c r="H107" s="1" t="s">
        <v>783</v>
      </c>
      <c r="I107" s="1" t="s">
        <v>751</v>
      </c>
      <c r="J107" s="1" t="s">
        <v>798</v>
      </c>
      <c r="K107" s="1" t="s">
        <v>813</v>
      </c>
      <c r="L107" s="1" t="s">
        <v>766</v>
      </c>
      <c r="M107" s="1" t="s">
        <v>814</v>
      </c>
      <c r="N107" s="1" t="s">
        <v>128</v>
      </c>
      <c r="O107" s="1" t="s">
        <v>128</v>
      </c>
      <c r="P107" s="1" t="s">
        <v>128</v>
      </c>
    </row>
    <row r="108" spans="1:16" x14ac:dyDescent="0.25">
      <c r="A108" s="1" t="s">
        <v>815</v>
      </c>
      <c r="B108" s="1" t="s">
        <v>782</v>
      </c>
      <c r="C108" s="1" t="s">
        <v>795</v>
      </c>
      <c r="D108" s="1" t="s">
        <v>816</v>
      </c>
      <c r="E108" s="1" t="s">
        <v>807</v>
      </c>
      <c r="F108" s="1" t="s">
        <v>807</v>
      </c>
      <c r="G108" s="1" t="s">
        <v>805</v>
      </c>
      <c r="H108" s="1" t="s">
        <v>806</v>
      </c>
      <c r="I108" s="1" t="s">
        <v>817</v>
      </c>
      <c r="J108" s="1" t="s">
        <v>818</v>
      </c>
      <c r="K108" s="1" t="s">
        <v>819</v>
      </c>
      <c r="L108" s="1" t="s">
        <v>820</v>
      </c>
      <c r="M108" s="1" t="s">
        <v>821</v>
      </c>
      <c r="N108" s="1" t="s">
        <v>128</v>
      </c>
      <c r="O108" s="1" t="s">
        <v>128</v>
      </c>
      <c r="P108" s="1" t="s">
        <v>128</v>
      </c>
    </row>
    <row r="109" spans="1:16" x14ac:dyDescent="0.25">
      <c r="A109" s="1" t="s">
        <v>822</v>
      </c>
      <c r="B109" s="1" t="s">
        <v>774</v>
      </c>
      <c r="C109" s="1" t="s">
        <v>807</v>
      </c>
      <c r="D109" s="1" t="s">
        <v>823</v>
      </c>
      <c r="E109" s="1" t="s">
        <v>818</v>
      </c>
      <c r="F109" s="1" t="s">
        <v>812</v>
      </c>
      <c r="G109" s="1" t="s">
        <v>824</v>
      </c>
      <c r="H109" s="1" t="s">
        <v>802</v>
      </c>
      <c r="I109" s="1" t="s">
        <v>768</v>
      </c>
      <c r="J109" s="1" t="s">
        <v>825</v>
      </c>
      <c r="K109" s="1" t="s">
        <v>725</v>
      </c>
      <c r="L109" s="1" t="s">
        <v>826</v>
      </c>
      <c r="M109" s="1" t="s">
        <v>766</v>
      </c>
      <c r="N109" s="1" t="s">
        <v>128</v>
      </c>
      <c r="O109" s="1" t="s">
        <v>128</v>
      </c>
      <c r="P109" s="1" t="s">
        <v>128</v>
      </c>
    </row>
    <row r="110" spans="1:16" x14ac:dyDescent="0.25">
      <c r="A110" s="1" t="s">
        <v>827</v>
      </c>
      <c r="B110" s="1" t="s">
        <v>802</v>
      </c>
      <c r="C110" s="1" t="s">
        <v>805</v>
      </c>
      <c r="D110" s="1" t="s">
        <v>828</v>
      </c>
      <c r="E110" s="1" t="s">
        <v>825</v>
      </c>
      <c r="F110" s="1" t="s">
        <v>825</v>
      </c>
      <c r="G110" s="1" t="s">
        <v>829</v>
      </c>
      <c r="H110" s="1" t="s">
        <v>830</v>
      </c>
      <c r="I110" s="1" t="s">
        <v>761</v>
      </c>
      <c r="J110" s="1" t="s">
        <v>831</v>
      </c>
      <c r="K110" s="1" t="s">
        <v>832</v>
      </c>
      <c r="L110" s="1" t="s">
        <v>833</v>
      </c>
      <c r="M110" s="1" t="s">
        <v>771</v>
      </c>
      <c r="N110" s="1" t="s">
        <v>128</v>
      </c>
      <c r="O110" s="1" t="s">
        <v>128</v>
      </c>
      <c r="P110" s="1" t="s">
        <v>128</v>
      </c>
    </row>
    <row r="111" spans="1:16" x14ac:dyDescent="0.25">
      <c r="A111" s="1" t="s">
        <v>834</v>
      </c>
      <c r="B111" s="1" t="s">
        <v>818</v>
      </c>
      <c r="C111" s="1" t="s">
        <v>142</v>
      </c>
      <c r="D111" s="1" t="s">
        <v>742</v>
      </c>
      <c r="E111" s="1" t="s">
        <v>829</v>
      </c>
      <c r="F111" s="1" t="s">
        <v>829</v>
      </c>
      <c r="G111" s="1" t="s">
        <v>835</v>
      </c>
      <c r="H111" s="1" t="s">
        <v>818</v>
      </c>
      <c r="I111" s="1" t="s">
        <v>776</v>
      </c>
      <c r="J111" s="1" t="s">
        <v>816</v>
      </c>
      <c r="K111" s="1" t="s">
        <v>836</v>
      </c>
      <c r="L111" s="1" t="s">
        <v>775</v>
      </c>
      <c r="M111" s="1" t="s">
        <v>833</v>
      </c>
      <c r="N111" s="1" t="s">
        <v>713</v>
      </c>
      <c r="O111" s="1" t="s">
        <v>837</v>
      </c>
      <c r="P111" s="1" t="s">
        <v>838</v>
      </c>
    </row>
    <row r="112" spans="1:16" x14ac:dyDescent="0.25">
      <c r="A112" s="1" t="s">
        <v>839</v>
      </c>
      <c r="B112" s="1" t="s">
        <v>816</v>
      </c>
      <c r="C112" s="1" t="s">
        <v>840</v>
      </c>
      <c r="D112" s="1" t="s">
        <v>841</v>
      </c>
      <c r="E112" s="1" t="s">
        <v>835</v>
      </c>
      <c r="F112" s="1" t="s">
        <v>719</v>
      </c>
      <c r="G112" s="1" t="s">
        <v>840</v>
      </c>
      <c r="H112" s="1" t="s">
        <v>811</v>
      </c>
      <c r="I112" s="1" t="s">
        <v>781</v>
      </c>
      <c r="J112" s="1" t="s">
        <v>719</v>
      </c>
      <c r="K112" s="1" t="s">
        <v>755</v>
      </c>
      <c r="L112" s="1" t="s">
        <v>770</v>
      </c>
      <c r="M112" s="1" t="s">
        <v>775</v>
      </c>
      <c r="N112" s="1" t="s">
        <v>801</v>
      </c>
      <c r="O112" s="1" t="s">
        <v>842</v>
      </c>
      <c r="P112" s="1" t="s">
        <v>714</v>
      </c>
    </row>
    <row r="113" spans="1:16" x14ac:dyDescent="0.25">
      <c r="A113" s="1" t="s">
        <v>843</v>
      </c>
      <c r="B113" s="1" t="s">
        <v>844</v>
      </c>
      <c r="C113" s="1" t="s">
        <v>845</v>
      </c>
      <c r="D113" s="1" t="s">
        <v>846</v>
      </c>
      <c r="E113" s="1" t="s">
        <v>726</v>
      </c>
      <c r="F113" s="1" t="s">
        <v>847</v>
      </c>
      <c r="G113" s="1" t="s">
        <v>848</v>
      </c>
      <c r="H113" s="1" t="s">
        <v>816</v>
      </c>
      <c r="I113" s="1" t="s">
        <v>800</v>
      </c>
      <c r="J113" s="1" t="s">
        <v>840</v>
      </c>
      <c r="K113" s="1" t="s">
        <v>782</v>
      </c>
      <c r="L113" s="1" t="s">
        <v>808</v>
      </c>
      <c r="M113" s="1" t="s">
        <v>770</v>
      </c>
      <c r="N113" s="1" t="s">
        <v>849</v>
      </c>
      <c r="O113" s="1" t="s">
        <v>850</v>
      </c>
      <c r="P113" s="1" t="s">
        <v>851</v>
      </c>
    </row>
    <row r="114" spans="1:16" x14ac:dyDescent="0.25">
      <c r="A114" s="1" t="s">
        <v>852</v>
      </c>
      <c r="B114" s="1" t="s">
        <v>853</v>
      </c>
      <c r="C114" s="1" t="s">
        <v>854</v>
      </c>
      <c r="D114" s="1" t="s">
        <v>855</v>
      </c>
      <c r="E114" s="1" t="s">
        <v>828</v>
      </c>
      <c r="F114" s="1" t="s">
        <v>856</v>
      </c>
      <c r="G114" s="1" t="s">
        <v>856</v>
      </c>
      <c r="H114" s="1" t="s">
        <v>823</v>
      </c>
      <c r="I114" s="1" t="s">
        <v>812</v>
      </c>
      <c r="J114" s="1" t="s">
        <v>844</v>
      </c>
      <c r="K114" s="1" t="s">
        <v>776</v>
      </c>
      <c r="L114" s="1" t="s">
        <v>799</v>
      </c>
      <c r="M114" s="1" t="s">
        <v>808</v>
      </c>
      <c r="N114" s="1" t="s">
        <v>746</v>
      </c>
      <c r="O114" s="1" t="s">
        <v>857</v>
      </c>
      <c r="P114" s="1" t="s">
        <v>833</v>
      </c>
    </row>
    <row r="115" spans="1:16" x14ac:dyDescent="0.25">
      <c r="A115" s="1" t="s">
        <v>858</v>
      </c>
      <c r="B115" s="1" t="s">
        <v>846</v>
      </c>
      <c r="C115" s="1" t="s">
        <v>859</v>
      </c>
      <c r="D115" s="1" t="s">
        <v>860</v>
      </c>
      <c r="E115" s="1" t="s">
        <v>861</v>
      </c>
      <c r="F115" s="1" t="s">
        <v>862</v>
      </c>
      <c r="G115" s="1" t="s">
        <v>742</v>
      </c>
      <c r="H115" s="1" t="s">
        <v>844</v>
      </c>
      <c r="I115" s="1" t="s">
        <v>824</v>
      </c>
      <c r="J115" s="1" t="s">
        <v>856</v>
      </c>
      <c r="K115" s="1" t="s">
        <v>783</v>
      </c>
      <c r="L115" s="1" t="s">
        <v>795</v>
      </c>
      <c r="M115" s="1" t="s">
        <v>799</v>
      </c>
      <c r="N115" s="1" t="s">
        <v>755</v>
      </c>
      <c r="O115" s="1" t="s">
        <v>761</v>
      </c>
      <c r="P115" s="1" t="s">
        <v>761</v>
      </c>
    </row>
    <row r="116" spans="1:16" x14ac:dyDescent="0.25">
      <c r="A116" s="1" t="s">
        <v>863</v>
      </c>
      <c r="B116" s="1" t="s">
        <v>765</v>
      </c>
      <c r="C116" s="1" t="s">
        <v>864</v>
      </c>
      <c r="D116" s="1" t="s">
        <v>865</v>
      </c>
      <c r="E116" s="1" t="s">
        <v>866</v>
      </c>
      <c r="F116" s="1" t="s">
        <v>748</v>
      </c>
      <c r="G116" s="1" t="s">
        <v>853</v>
      </c>
      <c r="H116" s="1" t="s">
        <v>867</v>
      </c>
      <c r="I116" s="1" t="s">
        <v>142</v>
      </c>
      <c r="J116" s="1" t="s">
        <v>742</v>
      </c>
      <c r="K116" s="1" t="s">
        <v>781</v>
      </c>
      <c r="L116" s="1" t="s">
        <v>793</v>
      </c>
      <c r="M116" s="1" t="s">
        <v>806</v>
      </c>
      <c r="N116" s="1" t="s">
        <v>770</v>
      </c>
      <c r="O116" s="1" t="s">
        <v>776</v>
      </c>
      <c r="P116" s="1" t="s">
        <v>767</v>
      </c>
    </row>
    <row r="117" spans="1:16" x14ac:dyDescent="0.25">
      <c r="A117" s="1" t="s">
        <v>868</v>
      </c>
      <c r="B117" s="1" t="s">
        <v>869</v>
      </c>
      <c r="C117" s="1" t="s">
        <v>870</v>
      </c>
      <c r="D117" s="1" t="s">
        <v>871</v>
      </c>
      <c r="E117" s="1" t="s">
        <v>872</v>
      </c>
      <c r="F117" s="1" t="s">
        <v>873</v>
      </c>
      <c r="G117" s="1" t="s">
        <v>872</v>
      </c>
      <c r="H117" s="1" t="s">
        <v>866</v>
      </c>
      <c r="I117" s="1" t="s">
        <v>874</v>
      </c>
      <c r="J117" s="1" t="s">
        <v>854</v>
      </c>
      <c r="K117" s="1" t="s">
        <v>788</v>
      </c>
      <c r="L117" s="1" t="s">
        <v>798</v>
      </c>
      <c r="M117" s="1" t="s">
        <v>802</v>
      </c>
      <c r="N117" s="1" t="s">
        <v>774</v>
      </c>
      <c r="O117" s="1" t="s">
        <v>783</v>
      </c>
      <c r="P117" s="1" t="s">
        <v>783</v>
      </c>
    </row>
    <row r="118" spans="1:16" x14ac:dyDescent="0.25">
      <c r="A118" s="1" t="s">
        <v>875</v>
      </c>
      <c r="B118" s="1" t="s">
        <v>871</v>
      </c>
      <c r="C118" s="1" t="s">
        <v>876</v>
      </c>
      <c r="D118" s="1" t="s">
        <v>877</v>
      </c>
      <c r="E118" s="1" t="s">
        <v>754</v>
      </c>
      <c r="F118" s="1" t="s">
        <v>878</v>
      </c>
      <c r="G118" s="1" t="s">
        <v>859</v>
      </c>
      <c r="H118" s="1" t="s">
        <v>872</v>
      </c>
      <c r="I118" s="1" t="s">
        <v>848</v>
      </c>
      <c r="J118" s="1" t="s">
        <v>879</v>
      </c>
      <c r="K118" s="1" t="s">
        <v>800</v>
      </c>
      <c r="L118" s="1" t="s">
        <v>880</v>
      </c>
      <c r="M118" s="1" t="s">
        <v>807</v>
      </c>
      <c r="N118" s="1" t="s">
        <v>781</v>
      </c>
      <c r="O118" s="1" t="s">
        <v>806</v>
      </c>
      <c r="P118" s="1" t="s">
        <v>806</v>
      </c>
    </row>
    <row r="119" spans="1:16" x14ac:dyDescent="0.25">
      <c r="A119" s="1" t="s">
        <v>881</v>
      </c>
      <c r="B119" s="1" t="s">
        <v>877</v>
      </c>
      <c r="C119" s="1" t="s">
        <v>871</v>
      </c>
      <c r="D119" s="1" t="s">
        <v>882</v>
      </c>
      <c r="E119" s="1" t="s">
        <v>883</v>
      </c>
      <c r="F119" s="1" t="s">
        <v>884</v>
      </c>
      <c r="G119" s="1" t="s">
        <v>885</v>
      </c>
      <c r="H119" s="1" t="s">
        <v>859</v>
      </c>
      <c r="I119" s="1" t="s">
        <v>867</v>
      </c>
      <c r="J119" s="1" t="s">
        <v>846</v>
      </c>
      <c r="K119" s="1" t="s">
        <v>830</v>
      </c>
      <c r="L119" s="1" t="s">
        <v>831</v>
      </c>
      <c r="M119" s="1" t="s">
        <v>812</v>
      </c>
      <c r="N119" s="1" t="s">
        <v>802</v>
      </c>
      <c r="O119" s="1" t="s">
        <v>802</v>
      </c>
      <c r="P119" s="1" t="s">
        <v>802</v>
      </c>
    </row>
    <row r="120" spans="1:16" x14ac:dyDescent="0.25">
      <c r="A120" s="1" t="s">
        <v>886</v>
      </c>
      <c r="B120" s="1" t="s">
        <v>882</v>
      </c>
      <c r="C120" s="1" t="s">
        <v>877</v>
      </c>
      <c r="D120" s="1" t="s">
        <v>887</v>
      </c>
      <c r="E120" s="1" t="s">
        <v>884</v>
      </c>
      <c r="F120" s="1" t="s">
        <v>888</v>
      </c>
      <c r="G120" s="1" t="s">
        <v>855</v>
      </c>
      <c r="H120" s="1" t="s">
        <v>760</v>
      </c>
      <c r="I120" s="1" t="s">
        <v>853</v>
      </c>
      <c r="J120" s="1" t="s">
        <v>889</v>
      </c>
      <c r="K120" s="1" t="s">
        <v>812</v>
      </c>
      <c r="L120" s="1" t="s">
        <v>890</v>
      </c>
      <c r="M120" s="1" t="s">
        <v>805</v>
      </c>
      <c r="N120" s="1" t="s">
        <v>807</v>
      </c>
      <c r="O120" s="1" t="s">
        <v>807</v>
      </c>
      <c r="P120" s="1" t="s">
        <v>807</v>
      </c>
    </row>
    <row r="121" spans="1:16" x14ac:dyDescent="0.25">
      <c r="A121" s="1" t="s">
        <v>891</v>
      </c>
      <c r="B121" s="1" t="s">
        <v>892</v>
      </c>
      <c r="C121" s="1" t="s">
        <v>882</v>
      </c>
      <c r="D121" s="1" t="s">
        <v>893</v>
      </c>
      <c r="E121" s="1" t="s">
        <v>888</v>
      </c>
      <c r="F121" s="1" t="s">
        <v>894</v>
      </c>
      <c r="G121" s="1" t="s">
        <v>888</v>
      </c>
      <c r="H121" s="1" t="s">
        <v>895</v>
      </c>
      <c r="I121" s="1" t="s">
        <v>896</v>
      </c>
      <c r="J121" s="1" t="s">
        <v>765</v>
      </c>
      <c r="K121" s="1" t="s">
        <v>880</v>
      </c>
      <c r="L121" s="1" t="s">
        <v>823</v>
      </c>
      <c r="M121" s="1" t="s">
        <v>824</v>
      </c>
      <c r="N121" s="1" t="s">
        <v>812</v>
      </c>
      <c r="O121" s="1" t="s">
        <v>812</v>
      </c>
      <c r="P121" s="1" t="s">
        <v>798</v>
      </c>
    </row>
    <row r="122" spans="1:16" x14ac:dyDescent="0.25">
      <c r="A122" s="1" t="s">
        <v>897</v>
      </c>
      <c r="B122" s="1" t="s">
        <v>898</v>
      </c>
      <c r="C122" s="1" t="s">
        <v>887</v>
      </c>
      <c r="D122" s="1" t="s">
        <v>898</v>
      </c>
      <c r="E122" s="1" t="s">
        <v>899</v>
      </c>
      <c r="F122" s="1" t="s">
        <v>900</v>
      </c>
      <c r="G122" s="1" t="s">
        <v>894</v>
      </c>
      <c r="H122" s="1" t="s">
        <v>901</v>
      </c>
      <c r="I122" s="1" t="s">
        <v>878</v>
      </c>
      <c r="J122" s="1" t="s">
        <v>901</v>
      </c>
      <c r="K122" s="1" t="s">
        <v>824</v>
      </c>
      <c r="L122" s="1" t="s">
        <v>844</v>
      </c>
      <c r="M122" s="1" t="s">
        <v>829</v>
      </c>
      <c r="N122" s="1" t="s">
        <v>880</v>
      </c>
      <c r="O122" s="1" t="s">
        <v>805</v>
      </c>
      <c r="P122" s="1" t="s">
        <v>818</v>
      </c>
    </row>
    <row r="123" spans="1:16" x14ac:dyDescent="0.25">
      <c r="A123" s="1" t="s">
        <v>902</v>
      </c>
      <c r="B123" s="1" t="s">
        <v>903</v>
      </c>
      <c r="C123" s="1" t="s">
        <v>892</v>
      </c>
      <c r="D123" s="1" t="s">
        <v>904</v>
      </c>
      <c r="E123" s="1" t="s">
        <v>905</v>
      </c>
      <c r="F123" s="1" t="s">
        <v>871</v>
      </c>
      <c r="G123" s="1" t="s">
        <v>900</v>
      </c>
      <c r="H123" s="1" t="s">
        <v>905</v>
      </c>
      <c r="I123" s="1" t="s">
        <v>855</v>
      </c>
      <c r="J123" s="1" t="s">
        <v>905</v>
      </c>
      <c r="K123" s="1" t="s">
        <v>831</v>
      </c>
      <c r="L123" s="1" t="s">
        <v>845</v>
      </c>
      <c r="M123" s="1" t="s">
        <v>816</v>
      </c>
      <c r="N123" s="1" t="s">
        <v>824</v>
      </c>
      <c r="O123" s="1" t="s">
        <v>824</v>
      </c>
      <c r="P123" s="1" t="s">
        <v>825</v>
      </c>
    </row>
    <row r="124" spans="1:16" x14ac:dyDescent="0.25">
      <c r="A124" s="1" t="s">
        <v>906</v>
      </c>
      <c r="B124" s="1" t="s">
        <v>907</v>
      </c>
      <c r="C124" s="1" t="s">
        <v>893</v>
      </c>
      <c r="D124" s="1" t="s">
        <v>908</v>
      </c>
      <c r="E124" s="1" t="s">
        <v>909</v>
      </c>
      <c r="F124" s="1" t="s">
        <v>871</v>
      </c>
      <c r="G124" s="1" t="s">
        <v>871</v>
      </c>
      <c r="H124" s="1" t="s">
        <v>871</v>
      </c>
      <c r="I124" s="1" t="s">
        <v>910</v>
      </c>
      <c r="J124" s="1" t="s">
        <v>909</v>
      </c>
      <c r="K124" s="1" t="s">
        <v>142</v>
      </c>
      <c r="L124" s="1" t="s">
        <v>911</v>
      </c>
      <c r="M124" s="1" t="s">
        <v>719</v>
      </c>
      <c r="N124" s="1" t="s">
        <v>831</v>
      </c>
      <c r="O124" s="1" t="s">
        <v>811</v>
      </c>
      <c r="P124" s="1" t="s">
        <v>824</v>
      </c>
    </row>
    <row r="125" spans="1:16" x14ac:dyDescent="0.25">
      <c r="A125" s="1" t="s">
        <v>912</v>
      </c>
      <c r="B125" s="1" t="s">
        <v>913</v>
      </c>
      <c r="C125" s="1" t="s">
        <v>898</v>
      </c>
      <c r="D125" s="1" t="s">
        <v>914</v>
      </c>
      <c r="E125" s="1" t="s">
        <v>871</v>
      </c>
      <c r="F125" s="1" t="s">
        <v>877</v>
      </c>
      <c r="G125" s="1" t="s">
        <v>871</v>
      </c>
      <c r="H125" s="1" t="s">
        <v>871</v>
      </c>
      <c r="I125" s="1" t="s">
        <v>869</v>
      </c>
      <c r="J125" s="1" t="s">
        <v>871</v>
      </c>
      <c r="K125" s="1" t="s">
        <v>890</v>
      </c>
      <c r="L125" s="1" t="s">
        <v>841</v>
      </c>
      <c r="M125" s="1" t="s">
        <v>823</v>
      </c>
      <c r="N125" s="1" t="s">
        <v>142</v>
      </c>
      <c r="O125" s="1" t="s">
        <v>829</v>
      </c>
      <c r="P125" s="1" t="s">
        <v>831</v>
      </c>
    </row>
    <row r="126" spans="1:16" x14ac:dyDescent="0.25">
      <c r="A126" s="1" t="s">
        <v>915</v>
      </c>
      <c r="B126" s="1" t="s">
        <v>916</v>
      </c>
      <c r="C126" s="1" t="s">
        <v>904</v>
      </c>
      <c r="D126" s="1" t="s">
        <v>917</v>
      </c>
      <c r="E126" s="1" t="s">
        <v>877</v>
      </c>
      <c r="F126" s="1" t="s">
        <v>882</v>
      </c>
      <c r="G126" s="1" t="s">
        <v>877</v>
      </c>
      <c r="H126" s="1" t="s">
        <v>877</v>
      </c>
      <c r="I126" s="1" t="s">
        <v>909</v>
      </c>
      <c r="J126" s="1" t="s">
        <v>877</v>
      </c>
      <c r="K126" s="1" t="s">
        <v>719</v>
      </c>
      <c r="L126" s="1" t="s">
        <v>754</v>
      </c>
      <c r="M126" s="1" t="s">
        <v>726</v>
      </c>
      <c r="N126" s="1" t="s">
        <v>816</v>
      </c>
      <c r="O126" s="1" t="s">
        <v>142</v>
      </c>
      <c r="P126" s="1" t="s">
        <v>829</v>
      </c>
    </row>
    <row r="127" spans="1:16" x14ac:dyDescent="0.25">
      <c r="A127" s="1" t="s">
        <v>918</v>
      </c>
      <c r="B127" s="1" t="s">
        <v>919</v>
      </c>
      <c r="C127" s="1" t="s">
        <v>907</v>
      </c>
      <c r="D127" s="1" t="s">
        <v>920</v>
      </c>
      <c r="E127" s="1" t="s">
        <v>877</v>
      </c>
      <c r="F127" s="1" t="s">
        <v>887</v>
      </c>
      <c r="G127" s="1" t="s">
        <v>882</v>
      </c>
      <c r="H127" s="1" t="s">
        <v>882</v>
      </c>
      <c r="I127" s="1" t="s">
        <v>871</v>
      </c>
      <c r="J127" s="1" t="s">
        <v>882</v>
      </c>
      <c r="K127" s="1" t="s">
        <v>874</v>
      </c>
      <c r="L127" s="1" t="s">
        <v>883</v>
      </c>
      <c r="M127" s="1" t="s">
        <v>848</v>
      </c>
      <c r="N127" s="1" t="s">
        <v>890</v>
      </c>
      <c r="O127" s="1" t="s">
        <v>816</v>
      </c>
      <c r="P127" s="1" t="s">
        <v>829</v>
      </c>
    </row>
    <row r="128" spans="1:16" x14ac:dyDescent="0.25">
      <c r="A128" s="1" t="s">
        <v>921</v>
      </c>
      <c r="B128" s="1" t="s">
        <v>922</v>
      </c>
      <c r="C128" s="1" t="s">
        <v>913</v>
      </c>
      <c r="D128" s="1" t="s">
        <v>923</v>
      </c>
      <c r="E128" s="1" t="s">
        <v>882</v>
      </c>
      <c r="F128" s="1" t="s">
        <v>892</v>
      </c>
      <c r="G128" s="1" t="s">
        <v>887</v>
      </c>
      <c r="H128" s="1" t="s">
        <v>887</v>
      </c>
      <c r="I128" s="1" t="s">
        <v>877</v>
      </c>
      <c r="J128" s="1" t="s">
        <v>887</v>
      </c>
      <c r="K128" s="1" t="s">
        <v>823</v>
      </c>
      <c r="L128" s="1" t="s">
        <v>884</v>
      </c>
      <c r="M128" s="1" t="s">
        <v>844</v>
      </c>
      <c r="N128" s="1" t="s">
        <v>835</v>
      </c>
      <c r="O128" s="1" t="s">
        <v>816</v>
      </c>
      <c r="P128" s="1" t="s">
        <v>829</v>
      </c>
    </row>
    <row r="129" spans="1:16" x14ac:dyDescent="0.25">
      <c r="A129" s="1" t="s">
        <v>924</v>
      </c>
      <c r="B129" s="1" t="s">
        <v>925</v>
      </c>
      <c r="C129" s="1" t="s">
        <v>916</v>
      </c>
      <c r="D129" s="1" t="s">
        <v>452</v>
      </c>
      <c r="E129" s="1" t="s">
        <v>887</v>
      </c>
      <c r="F129" s="1" t="s">
        <v>893</v>
      </c>
      <c r="G129" s="1" t="s">
        <v>892</v>
      </c>
      <c r="H129" s="1" t="s">
        <v>892</v>
      </c>
      <c r="I129" s="1" t="s">
        <v>877</v>
      </c>
      <c r="J129" s="1" t="s">
        <v>892</v>
      </c>
      <c r="K129" s="1" t="s">
        <v>840</v>
      </c>
      <c r="L129" s="1" t="s">
        <v>765</v>
      </c>
      <c r="M129" s="1" t="s">
        <v>828</v>
      </c>
      <c r="N129" s="1" t="s">
        <v>835</v>
      </c>
      <c r="O129" s="1" t="s">
        <v>816</v>
      </c>
      <c r="P129" s="1" t="s">
        <v>829</v>
      </c>
    </row>
    <row r="130" spans="1:16" x14ac:dyDescent="0.25">
      <c r="A130" s="1" t="s">
        <v>926</v>
      </c>
      <c r="B130" s="1" t="s">
        <v>452</v>
      </c>
      <c r="C130" s="1" t="s">
        <v>917</v>
      </c>
      <c r="D130" s="1" t="s">
        <v>927</v>
      </c>
      <c r="E130" s="1" t="s">
        <v>892</v>
      </c>
      <c r="F130" s="1" t="s">
        <v>898</v>
      </c>
      <c r="G130" s="1" t="s">
        <v>893</v>
      </c>
      <c r="H130" s="1" t="s">
        <v>898</v>
      </c>
      <c r="I130" s="1" t="s">
        <v>882</v>
      </c>
      <c r="J130" s="1" t="s">
        <v>898</v>
      </c>
      <c r="K130" s="1" t="s">
        <v>840</v>
      </c>
      <c r="L130" s="1" t="s">
        <v>860</v>
      </c>
      <c r="M130" s="1" t="s">
        <v>734</v>
      </c>
      <c r="N130" s="1" t="s">
        <v>835</v>
      </c>
      <c r="O130" s="1" t="s">
        <v>816</v>
      </c>
      <c r="P130" s="1" t="s">
        <v>829</v>
      </c>
    </row>
    <row r="131" spans="1:16" x14ac:dyDescent="0.25">
      <c r="A131" s="1" t="s">
        <v>638</v>
      </c>
      <c r="B131" s="1" t="s">
        <v>453</v>
      </c>
      <c r="C131" s="1" t="s">
        <v>920</v>
      </c>
      <c r="D131" s="1" t="s">
        <v>928</v>
      </c>
      <c r="E131" s="1" t="s">
        <v>893</v>
      </c>
      <c r="F131" s="1" t="s">
        <v>903</v>
      </c>
      <c r="G131" s="1" t="s">
        <v>898</v>
      </c>
      <c r="H131" s="1" t="s">
        <v>903</v>
      </c>
      <c r="I131" s="1" t="s">
        <v>887</v>
      </c>
      <c r="J131" s="1" t="s">
        <v>903</v>
      </c>
      <c r="K131" s="1" t="s">
        <v>726</v>
      </c>
      <c r="L131" s="1" t="s">
        <v>772</v>
      </c>
      <c r="M131" s="1" t="s">
        <v>856</v>
      </c>
      <c r="N131" s="1" t="s">
        <v>835</v>
      </c>
      <c r="O131" s="1" t="s">
        <v>816</v>
      </c>
      <c r="P131" s="1" t="s">
        <v>831</v>
      </c>
    </row>
    <row r="132" spans="1:16" x14ac:dyDescent="0.25">
      <c r="A132" s="1" t="s">
        <v>929</v>
      </c>
      <c r="B132" s="1" t="s">
        <v>928</v>
      </c>
      <c r="C132" s="1" t="s">
        <v>923</v>
      </c>
      <c r="D132" s="1" t="s">
        <v>930</v>
      </c>
      <c r="E132" s="1" t="s">
        <v>898</v>
      </c>
      <c r="F132" s="1" t="s">
        <v>904</v>
      </c>
      <c r="G132" s="1" t="s">
        <v>903</v>
      </c>
      <c r="H132" s="1" t="s">
        <v>907</v>
      </c>
      <c r="I132" s="1" t="s">
        <v>892</v>
      </c>
      <c r="J132" s="1" t="s">
        <v>904</v>
      </c>
      <c r="K132" s="1" t="s">
        <v>726</v>
      </c>
      <c r="L132" s="1" t="s">
        <v>865</v>
      </c>
      <c r="M132" s="1" t="s">
        <v>845</v>
      </c>
      <c r="N132" s="1" t="s">
        <v>890</v>
      </c>
      <c r="O132" s="1" t="s">
        <v>142</v>
      </c>
      <c r="P132" s="1" t="s">
        <v>811</v>
      </c>
    </row>
    <row r="133" spans="1:16" x14ac:dyDescent="0.25">
      <c r="A133" s="1" t="s">
        <v>931</v>
      </c>
      <c r="B133" s="1" t="s">
        <v>932</v>
      </c>
      <c r="C133" s="1" t="s">
        <v>190</v>
      </c>
      <c r="D133" s="1" t="s">
        <v>576</v>
      </c>
      <c r="E133" s="1" t="s">
        <v>903</v>
      </c>
      <c r="F133" s="1" t="s">
        <v>907</v>
      </c>
      <c r="G133" s="1" t="s">
        <v>904</v>
      </c>
      <c r="H133" s="1" t="s">
        <v>908</v>
      </c>
      <c r="I133" s="1" t="s">
        <v>893</v>
      </c>
      <c r="J133" s="1" t="s">
        <v>908</v>
      </c>
      <c r="K133" s="1" t="s">
        <v>726</v>
      </c>
      <c r="L133" s="1" t="s">
        <v>909</v>
      </c>
      <c r="M133" s="1" t="s">
        <v>845</v>
      </c>
      <c r="N133" s="1" t="s">
        <v>890</v>
      </c>
      <c r="O133" s="1" t="s">
        <v>142</v>
      </c>
      <c r="P133" s="1" t="s">
        <v>811</v>
      </c>
    </row>
    <row r="134" spans="1:16" x14ac:dyDescent="0.25">
      <c r="A134" s="1" t="s">
        <v>933</v>
      </c>
      <c r="B134" s="1" t="s">
        <v>449</v>
      </c>
      <c r="C134" s="1" t="s">
        <v>934</v>
      </c>
      <c r="D134" s="1" t="s">
        <v>935</v>
      </c>
      <c r="E134" s="1" t="s">
        <v>904</v>
      </c>
      <c r="F134" s="1" t="s">
        <v>908</v>
      </c>
      <c r="G134" s="1" t="s">
        <v>907</v>
      </c>
      <c r="H134" s="1" t="s">
        <v>914</v>
      </c>
      <c r="I134" s="1" t="s">
        <v>898</v>
      </c>
      <c r="J134" s="1" t="s">
        <v>914</v>
      </c>
      <c r="K134" s="1" t="s">
        <v>726</v>
      </c>
      <c r="L134" s="1" t="s">
        <v>871</v>
      </c>
      <c r="M134" s="1" t="s">
        <v>867</v>
      </c>
      <c r="N134" s="1" t="s">
        <v>890</v>
      </c>
      <c r="O134" s="1" t="s">
        <v>142</v>
      </c>
      <c r="P134" s="1" t="s">
        <v>824</v>
      </c>
    </row>
    <row r="135" spans="1:16" x14ac:dyDescent="0.25">
      <c r="A135" s="1" t="s">
        <v>936</v>
      </c>
      <c r="B135" s="1" t="s">
        <v>451</v>
      </c>
      <c r="C135" s="1" t="s">
        <v>927</v>
      </c>
      <c r="D135" s="1" t="s">
        <v>937</v>
      </c>
      <c r="E135" s="1" t="s">
        <v>907</v>
      </c>
      <c r="F135" s="1" t="s">
        <v>914</v>
      </c>
      <c r="G135" s="1" t="s">
        <v>913</v>
      </c>
      <c r="H135" s="1" t="s">
        <v>917</v>
      </c>
      <c r="I135" s="1" t="s">
        <v>903</v>
      </c>
      <c r="J135" s="1" t="s">
        <v>917</v>
      </c>
      <c r="K135" s="1" t="s">
        <v>726</v>
      </c>
      <c r="L135" s="1" t="s">
        <v>871</v>
      </c>
      <c r="M135" s="1" t="s">
        <v>861</v>
      </c>
      <c r="N135" s="1" t="s">
        <v>835</v>
      </c>
      <c r="O135" s="1" t="s">
        <v>816</v>
      </c>
      <c r="P135" s="1" t="s">
        <v>824</v>
      </c>
    </row>
    <row r="136" spans="1:16" x14ac:dyDescent="0.25">
      <c r="A136" s="1" t="s">
        <v>938</v>
      </c>
      <c r="B136" s="1" t="s">
        <v>939</v>
      </c>
      <c r="C136" s="1" t="s">
        <v>928</v>
      </c>
      <c r="D136" s="1" t="s">
        <v>940</v>
      </c>
      <c r="E136" s="1" t="s">
        <v>908</v>
      </c>
      <c r="F136" s="1" t="s">
        <v>916</v>
      </c>
      <c r="G136" s="1" t="s">
        <v>914</v>
      </c>
      <c r="H136" s="1" t="s">
        <v>920</v>
      </c>
      <c r="I136" s="1" t="s">
        <v>907</v>
      </c>
      <c r="J136" s="1" t="s">
        <v>920</v>
      </c>
      <c r="K136" s="1" t="s">
        <v>847</v>
      </c>
      <c r="L136" s="1" t="s">
        <v>877</v>
      </c>
      <c r="M136" s="1" t="s">
        <v>742</v>
      </c>
      <c r="N136" s="1" t="s">
        <v>835</v>
      </c>
      <c r="O136" s="1" t="s">
        <v>816</v>
      </c>
      <c r="P136" s="1" t="s">
        <v>824</v>
      </c>
    </row>
    <row r="137" spans="1:16" x14ac:dyDescent="0.25">
      <c r="A137" s="1" t="s">
        <v>941</v>
      </c>
      <c r="B137" s="1" t="s">
        <v>942</v>
      </c>
      <c r="C137" s="1" t="s">
        <v>930</v>
      </c>
      <c r="D137" s="1" t="s">
        <v>943</v>
      </c>
      <c r="E137" s="1" t="s">
        <v>914</v>
      </c>
      <c r="F137" s="1" t="s">
        <v>919</v>
      </c>
      <c r="G137" s="1" t="s">
        <v>917</v>
      </c>
      <c r="H137" s="1" t="s">
        <v>923</v>
      </c>
      <c r="I137" s="1" t="s">
        <v>908</v>
      </c>
      <c r="J137" s="1" t="s">
        <v>923</v>
      </c>
      <c r="K137" s="1" t="s">
        <v>844</v>
      </c>
      <c r="L137" s="1" t="s">
        <v>882</v>
      </c>
      <c r="M137" s="1" t="s">
        <v>911</v>
      </c>
      <c r="N137" s="1" t="s">
        <v>874</v>
      </c>
      <c r="O137" s="1" t="s">
        <v>835</v>
      </c>
      <c r="P137" s="1" t="s">
        <v>811</v>
      </c>
    </row>
    <row r="138" spans="1:16" x14ac:dyDescent="0.25">
      <c r="A138" s="1" t="s">
        <v>944</v>
      </c>
      <c r="B138" s="1" t="s">
        <v>945</v>
      </c>
      <c r="C138" s="1" t="s">
        <v>449</v>
      </c>
      <c r="D138" s="1" t="s">
        <v>611</v>
      </c>
      <c r="E138" s="1" t="s">
        <v>916</v>
      </c>
      <c r="F138" s="1" t="s">
        <v>920</v>
      </c>
      <c r="G138" s="1" t="s">
        <v>919</v>
      </c>
      <c r="H138" s="1" t="s">
        <v>452</v>
      </c>
      <c r="I138" s="1" t="s">
        <v>914</v>
      </c>
      <c r="J138" s="1" t="s">
        <v>190</v>
      </c>
      <c r="K138" s="1" t="s">
        <v>734</v>
      </c>
      <c r="L138" s="1" t="s">
        <v>887</v>
      </c>
      <c r="M138" s="1" t="s">
        <v>854</v>
      </c>
      <c r="N138" s="1" t="s">
        <v>840</v>
      </c>
      <c r="O138" s="1" t="s">
        <v>874</v>
      </c>
      <c r="P138" s="1" t="s">
        <v>829</v>
      </c>
    </row>
    <row r="139" spans="1:16" x14ac:dyDescent="0.25">
      <c r="A139" s="1" t="s">
        <v>946</v>
      </c>
      <c r="B139" s="1" t="s">
        <v>947</v>
      </c>
      <c r="C139" s="1" t="s">
        <v>451</v>
      </c>
      <c r="D139" s="1" t="s">
        <v>948</v>
      </c>
      <c r="E139" s="1" t="s">
        <v>919</v>
      </c>
      <c r="F139" s="1" t="s">
        <v>923</v>
      </c>
      <c r="G139" s="1" t="s">
        <v>922</v>
      </c>
      <c r="H139" s="1" t="s">
        <v>453</v>
      </c>
      <c r="I139" s="1" t="s">
        <v>917</v>
      </c>
      <c r="J139" s="1" t="s">
        <v>453</v>
      </c>
      <c r="K139" s="1" t="s">
        <v>845</v>
      </c>
      <c r="L139" s="1" t="s">
        <v>892</v>
      </c>
      <c r="M139" s="1" t="s">
        <v>872</v>
      </c>
      <c r="N139" s="1" t="s">
        <v>848</v>
      </c>
      <c r="O139" s="1" t="s">
        <v>726</v>
      </c>
      <c r="P139" s="1" t="s">
        <v>816</v>
      </c>
    </row>
    <row r="140" spans="1:16" x14ac:dyDescent="0.25">
      <c r="A140" s="1" t="s">
        <v>949</v>
      </c>
      <c r="B140" s="1" t="s">
        <v>950</v>
      </c>
      <c r="C140" s="1" t="s">
        <v>939</v>
      </c>
      <c r="D140" s="1" t="s">
        <v>951</v>
      </c>
      <c r="E140" s="1" t="s">
        <v>920</v>
      </c>
      <c r="F140" s="1" t="s">
        <v>190</v>
      </c>
      <c r="G140" s="1" t="s">
        <v>925</v>
      </c>
      <c r="H140" s="1" t="s">
        <v>928</v>
      </c>
      <c r="I140" s="1" t="s">
        <v>920</v>
      </c>
      <c r="J140" s="1" t="s">
        <v>952</v>
      </c>
      <c r="K140" s="1" t="s">
        <v>862</v>
      </c>
      <c r="L140" s="1" t="s">
        <v>893</v>
      </c>
      <c r="M140" s="1" t="s">
        <v>754</v>
      </c>
      <c r="N140" s="1" t="s">
        <v>734</v>
      </c>
      <c r="O140" s="1" t="s">
        <v>844</v>
      </c>
      <c r="P140" s="1" t="s">
        <v>835</v>
      </c>
    </row>
    <row r="141" spans="1:16" x14ac:dyDescent="0.25">
      <c r="A141" s="1" t="s">
        <v>953</v>
      </c>
      <c r="B141" s="1" t="s">
        <v>954</v>
      </c>
      <c r="C141" s="1" t="s">
        <v>955</v>
      </c>
      <c r="D141" s="1" t="s">
        <v>574</v>
      </c>
      <c r="E141" s="1" t="s">
        <v>923</v>
      </c>
      <c r="F141" s="1" t="s">
        <v>934</v>
      </c>
      <c r="G141" s="1" t="s">
        <v>452</v>
      </c>
      <c r="H141" s="1" t="s">
        <v>930</v>
      </c>
      <c r="I141" s="1" t="s">
        <v>923</v>
      </c>
      <c r="J141" s="1" t="s">
        <v>932</v>
      </c>
      <c r="K141" s="1" t="s">
        <v>854</v>
      </c>
      <c r="L141" s="1" t="s">
        <v>898</v>
      </c>
      <c r="M141" s="1" t="s">
        <v>883</v>
      </c>
      <c r="N141" s="1" t="s">
        <v>861</v>
      </c>
      <c r="O141" s="1" t="s">
        <v>845</v>
      </c>
      <c r="P141" s="1" t="s">
        <v>840</v>
      </c>
    </row>
    <row r="142" spans="1:16" x14ac:dyDescent="0.25">
      <c r="A142" s="1" t="s">
        <v>956</v>
      </c>
      <c r="B142" s="1" t="s">
        <v>957</v>
      </c>
      <c r="C142" s="1" t="s">
        <v>267</v>
      </c>
      <c r="D142" s="1" t="s">
        <v>958</v>
      </c>
      <c r="E142" s="1" t="s">
        <v>190</v>
      </c>
      <c r="F142" s="1" t="s">
        <v>927</v>
      </c>
      <c r="G142" s="1" t="s">
        <v>453</v>
      </c>
      <c r="H142" s="1" t="s">
        <v>449</v>
      </c>
      <c r="I142" s="1" t="s">
        <v>452</v>
      </c>
      <c r="J142" s="1" t="s">
        <v>959</v>
      </c>
      <c r="K142" s="1" t="s">
        <v>879</v>
      </c>
      <c r="L142" s="1" t="s">
        <v>904</v>
      </c>
      <c r="M142" s="1" t="s">
        <v>884</v>
      </c>
      <c r="N142" s="1" t="s">
        <v>866</v>
      </c>
      <c r="O142" s="1" t="s">
        <v>862</v>
      </c>
      <c r="P142" s="1" t="s">
        <v>844</v>
      </c>
    </row>
    <row r="143" spans="1:16" x14ac:dyDescent="0.25">
      <c r="A143" s="1" t="s">
        <v>960</v>
      </c>
      <c r="B143" s="1" t="s">
        <v>961</v>
      </c>
      <c r="C143" s="1" t="s">
        <v>450</v>
      </c>
      <c r="D143" s="1" t="s">
        <v>962</v>
      </c>
      <c r="E143" s="1" t="s">
        <v>934</v>
      </c>
      <c r="F143" s="1" t="s">
        <v>928</v>
      </c>
      <c r="G143" s="1" t="s">
        <v>952</v>
      </c>
      <c r="H143" s="1" t="s">
        <v>451</v>
      </c>
      <c r="I143" s="1" t="s">
        <v>453</v>
      </c>
      <c r="J143" s="1" t="s">
        <v>963</v>
      </c>
      <c r="K143" s="1" t="s">
        <v>964</v>
      </c>
      <c r="L143" s="1" t="s">
        <v>907</v>
      </c>
      <c r="M143" s="1" t="s">
        <v>888</v>
      </c>
      <c r="N143" s="1" t="s">
        <v>841</v>
      </c>
      <c r="O143" s="1" t="s">
        <v>748</v>
      </c>
      <c r="P143" s="1" t="s">
        <v>845</v>
      </c>
    </row>
    <row r="144" spans="1:16" x14ac:dyDescent="0.25">
      <c r="A144" s="1" t="s">
        <v>375</v>
      </c>
      <c r="B144" s="1" t="s">
        <v>965</v>
      </c>
      <c r="C144" s="1" t="s">
        <v>966</v>
      </c>
      <c r="D144" s="1" t="s">
        <v>967</v>
      </c>
      <c r="E144" s="1" t="s">
        <v>453</v>
      </c>
      <c r="F144" s="1" t="s">
        <v>932</v>
      </c>
      <c r="G144" s="1" t="s">
        <v>968</v>
      </c>
      <c r="H144" s="1" t="s">
        <v>939</v>
      </c>
      <c r="I144" s="1" t="s">
        <v>952</v>
      </c>
      <c r="J144" s="1" t="s">
        <v>969</v>
      </c>
      <c r="K144" s="1" t="s">
        <v>760</v>
      </c>
      <c r="L144" s="1" t="s">
        <v>913</v>
      </c>
      <c r="M144" s="1" t="s">
        <v>894</v>
      </c>
      <c r="N144" s="1" t="s">
        <v>754</v>
      </c>
      <c r="O144" s="1" t="s">
        <v>873</v>
      </c>
      <c r="P144" s="1" t="s">
        <v>862</v>
      </c>
    </row>
    <row r="145" spans="1:16" x14ac:dyDescent="0.25">
      <c r="A145" s="1" t="s">
        <v>970</v>
      </c>
      <c r="B145" s="1" t="s">
        <v>971</v>
      </c>
      <c r="C145" s="1" t="s">
        <v>972</v>
      </c>
      <c r="D145" s="1" t="s">
        <v>625</v>
      </c>
      <c r="E145" s="1" t="s">
        <v>952</v>
      </c>
      <c r="F145" s="1" t="s">
        <v>959</v>
      </c>
      <c r="G145" s="1" t="s">
        <v>930</v>
      </c>
      <c r="H145" s="1" t="s">
        <v>942</v>
      </c>
      <c r="I145" s="1" t="s">
        <v>932</v>
      </c>
      <c r="J145" s="1" t="s">
        <v>937</v>
      </c>
      <c r="K145" s="1" t="s">
        <v>895</v>
      </c>
      <c r="L145" s="1" t="s">
        <v>914</v>
      </c>
      <c r="M145" s="1" t="s">
        <v>865</v>
      </c>
      <c r="N145" s="1" t="s">
        <v>883</v>
      </c>
      <c r="O145" s="1" t="s">
        <v>878</v>
      </c>
      <c r="P145" s="1" t="s">
        <v>748</v>
      </c>
    </row>
    <row r="146" spans="1:16" x14ac:dyDescent="0.25">
      <c r="A146" s="1" t="s">
        <v>973</v>
      </c>
      <c r="B146" s="1" t="s">
        <v>974</v>
      </c>
      <c r="C146" s="1" t="s">
        <v>975</v>
      </c>
      <c r="D146" s="1" t="s">
        <v>976</v>
      </c>
      <c r="E146" s="1" t="s">
        <v>968</v>
      </c>
      <c r="F146" s="1" t="s">
        <v>576</v>
      </c>
      <c r="G146" s="1" t="s">
        <v>576</v>
      </c>
      <c r="H146" s="1" t="s">
        <v>945</v>
      </c>
      <c r="I146" s="1" t="s">
        <v>959</v>
      </c>
      <c r="J146" s="1" t="s">
        <v>940</v>
      </c>
      <c r="K146" s="1" t="s">
        <v>860</v>
      </c>
      <c r="L146" s="1" t="s">
        <v>917</v>
      </c>
      <c r="M146" s="1" t="s">
        <v>909</v>
      </c>
      <c r="N146" s="1" t="s">
        <v>864</v>
      </c>
      <c r="O146" s="1" t="s">
        <v>864</v>
      </c>
      <c r="P146" s="1" t="s">
        <v>873</v>
      </c>
    </row>
    <row r="147" spans="1:16" x14ac:dyDescent="0.25">
      <c r="A147" s="1" t="s">
        <v>977</v>
      </c>
      <c r="B147" s="1" t="s">
        <v>978</v>
      </c>
      <c r="C147" s="1" t="s">
        <v>979</v>
      </c>
      <c r="D147" s="1" t="s">
        <v>980</v>
      </c>
      <c r="E147" s="1" t="s">
        <v>930</v>
      </c>
      <c r="F147" s="1" t="s">
        <v>451</v>
      </c>
      <c r="G147" s="1" t="s">
        <v>451</v>
      </c>
      <c r="H147" s="1" t="s">
        <v>943</v>
      </c>
      <c r="I147" s="1" t="s">
        <v>963</v>
      </c>
      <c r="J147" s="1" t="s">
        <v>267</v>
      </c>
      <c r="K147" s="1" t="s">
        <v>981</v>
      </c>
      <c r="L147" s="1" t="s">
        <v>920</v>
      </c>
      <c r="M147" s="1" t="s">
        <v>871</v>
      </c>
      <c r="N147" s="1" t="s">
        <v>765</v>
      </c>
      <c r="O147" s="1" t="s">
        <v>765</v>
      </c>
      <c r="P147" s="1" t="s">
        <v>878</v>
      </c>
    </row>
    <row r="148" spans="1:16" x14ac:dyDescent="0.25">
      <c r="A148" s="1" t="s">
        <v>982</v>
      </c>
      <c r="B148" s="1" t="s">
        <v>983</v>
      </c>
      <c r="C148" s="1" t="s">
        <v>965</v>
      </c>
      <c r="D148" s="1" t="s">
        <v>984</v>
      </c>
      <c r="E148" s="1" t="s">
        <v>449</v>
      </c>
      <c r="F148" s="1" t="s">
        <v>935</v>
      </c>
      <c r="G148" s="1" t="s">
        <v>969</v>
      </c>
      <c r="H148" s="1" t="s">
        <v>985</v>
      </c>
      <c r="I148" s="1" t="s">
        <v>969</v>
      </c>
      <c r="J148" s="1" t="s">
        <v>947</v>
      </c>
      <c r="K148" s="1" t="s">
        <v>900</v>
      </c>
      <c r="L148" s="1" t="s">
        <v>923</v>
      </c>
      <c r="M148" s="1" t="s">
        <v>877</v>
      </c>
      <c r="N148" s="1" t="s">
        <v>870</v>
      </c>
      <c r="O148" s="1" t="s">
        <v>910</v>
      </c>
      <c r="P148" s="1" t="s">
        <v>889</v>
      </c>
    </row>
    <row r="149" spans="1:16" x14ac:dyDescent="0.25">
      <c r="A149" s="1" t="s">
        <v>986</v>
      </c>
      <c r="B149" s="1" t="s">
        <v>980</v>
      </c>
      <c r="C149" s="1" t="s">
        <v>971</v>
      </c>
      <c r="D149" s="1" t="s">
        <v>987</v>
      </c>
      <c r="E149" s="1" t="s">
        <v>576</v>
      </c>
      <c r="F149" s="1" t="s">
        <v>939</v>
      </c>
      <c r="G149" s="1" t="s">
        <v>939</v>
      </c>
      <c r="H149" s="1" t="s">
        <v>950</v>
      </c>
      <c r="I149" s="1" t="s">
        <v>988</v>
      </c>
      <c r="J149" s="1" t="s">
        <v>985</v>
      </c>
      <c r="K149" s="1" t="s">
        <v>909</v>
      </c>
      <c r="L149" s="1" t="s">
        <v>925</v>
      </c>
      <c r="M149" s="1" t="s">
        <v>877</v>
      </c>
      <c r="N149" s="1" t="s">
        <v>899</v>
      </c>
      <c r="O149" s="1" t="s">
        <v>899</v>
      </c>
      <c r="P149" s="1" t="s">
        <v>989</v>
      </c>
    </row>
    <row r="150" spans="1:16" x14ac:dyDescent="0.25">
      <c r="A150" s="1" t="s">
        <v>990</v>
      </c>
      <c r="B150" s="1" t="s">
        <v>621</v>
      </c>
      <c r="C150" s="1" t="s">
        <v>626</v>
      </c>
      <c r="D150" s="1" t="s">
        <v>991</v>
      </c>
      <c r="E150" s="1" t="s">
        <v>451</v>
      </c>
      <c r="F150" s="1" t="s">
        <v>988</v>
      </c>
      <c r="G150" s="1" t="s">
        <v>937</v>
      </c>
      <c r="H150" s="1" t="s">
        <v>610</v>
      </c>
      <c r="I150" s="1" t="s">
        <v>942</v>
      </c>
      <c r="J150" s="1" t="s">
        <v>950</v>
      </c>
      <c r="K150" s="1" t="s">
        <v>871</v>
      </c>
      <c r="L150" s="1" t="s">
        <v>190</v>
      </c>
      <c r="M150" s="1" t="s">
        <v>877</v>
      </c>
      <c r="N150" s="1" t="s">
        <v>772</v>
      </c>
      <c r="O150" s="1" t="s">
        <v>772</v>
      </c>
      <c r="P150" s="1" t="s">
        <v>992</v>
      </c>
    </row>
    <row r="151" spans="1:16" x14ac:dyDescent="0.25">
      <c r="A151" s="1" t="s">
        <v>993</v>
      </c>
      <c r="B151" s="1" t="s">
        <v>994</v>
      </c>
      <c r="C151" s="1" t="s">
        <v>995</v>
      </c>
      <c r="D151" s="1" t="s">
        <v>996</v>
      </c>
      <c r="E151" s="1" t="s">
        <v>935</v>
      </c>
      <c r="F151" s="1" t="s">
        <v>937</v>
      </c>
      <c r="G151" s="1" t="s">
        <v>942</v>
      </c>
      <c r="H151" s="1" t="s">
        <v>954</v>
      </c>
      <c r="I151" s="1" t="s">
        <v>955</v>
      </c>
      <c r="J151" s="1" t="s">
        <v>966</v>
      </c>
      <c r="K151" s="1" t="s">
        <v>871</v>
      </c>
      <c r="L151" s="1" t="s">
        <v>452</v>
      </c>
      <c r="M151" s="1" t="s">
        <v>882</v>
      </c>
      <c r="N151" s="1" t="s">
        <v>772</v>
      </c>
      <c r="O151" s="1" t="s">
        <v>981</v>
      </c>
      <c r="P151" s="1" t="s">
        <v>870</v>
      </c>
    </row>
    <row r="152" spans="1:16" x14ac:dyDescent="0.25">
      <c r="A152" s="1" t="s">
        <v>997</v>
      </c>
      <c r="B152" s="1" t="s">
        <v>998</v>
      </c>
      <c r="C152" s="1" t="s">
        <v>978</v>
      </c>
      <c r="D152" s="1" t="s">
        <v>999</v>
      </c>
      <c r="E152" s="1" t="s">
        <v>935</v>
      </c>
      <c r="F152" s="1" t="s">
        <v>937</v>
      </c>
      <c r="G152" s="1" t="s">
        <v>955</v>
      </c>
      <c r="H152" s="1" t="s">
        <v>954</v>
      </c>
      <c r="I152" s="1" t="s">
        <v>955</v>
      </c>
      <c r="J152" s="1" t="s">
        <v>610</v>
      </c>
      <c r="K152" s="1" t="s">
        <v>871</v>
      </c>
      <c r="L152" s="1" t="s">
        <v>452</v>
      </c>
      <c r="M152" s="1" t="s">
        <v>882</v>
      </c>
      <c r="N152" s="1" t="s">
        <v>772</v>
      </c>
      <c r="O152" s="1" t="s">
        <v>772</v>
      </c>
      <c r="P152" s="1" t="s">
        <v>870</v>
      </c>
    </row>
    <row r="153" spans="1:16" x14ac:dyDescent="0.25">
      <c r="A153" s="1" t="s">
        <v>1000</v>
      </c>
      <c r="B153" s="1" t="s">
        <v>1001</v>
      </c>
      <c r="C153" s="1" t="s">
        <v>132</v>
      </c>
      <c r="D153" s="1" t="s">
        <v>639</v>
      </c>
      <c r="E153" s="1" t="s">
        <v>935</v>
      </c>
      <c r="F153" s="1" t="s">
        <v>937</v>
      </c>
      <c r="G153" s="1" t="s">
        <v>955</v>
      </c>
      <c r="H153" s="1" t="s">
        <v>972</v>
      </c>
      <c r="I153" s="1" t="s">
        <v>942</v>
      </c>
      <c r="J153" s="1" t="s">
        <v>610</v>
      </c>
      <c r="K153" s="1" t="s">
        <v>871</v>
      </c>
      <c r="L153" s="1" t="s">
        <v>190</v>
      </c>
      <c r="M153" s="1" t="s">
        <v>877</v>
      </c>
      <c r="N153" s="1" t="s">
        <v>901</v>
      </c>
      <c r="O153" s="1" t="s">
        <v>899</v>
      </c>
      <c r="P153" s="1" t="s">
        <v>870</v>
      </c>
    </row>
    <row r="154" spans="1:16" x14ac:dyDescent="0.25">
      <c r="A154" s="1" t="s">
        <v>1002</v>
      </c>
      <c r="B154" s="1" t="s">
        <v>447</v>
      </c>
      <c r="C154" s="1" t="s">
        <v>1003</v>
      </c>
      <c r="D154" s="1" t="s">
        <v>999</v>
      </c>
      <c r="E154" s="1" t="s">
        <v>935</v>
      </c>
      <c r="F154" s="1" t="s">
        <v>988</v>
      </c>
      <c r="G154" s="1" t="s">
        <v>942</v>
      </c>
      <c r="H154" s="1" t="s">
        <v>954</v>
      </c>
      <c r="I154" s="1" t="s">
        <v>937</v>
      </c>
      <c r="J154" s="1" t="s">
        <v>966</v>
      </c>
      <c r="K154" s="1" t="s">
        <v>909</v>
      </c>
      <c r="L154" s="1" t="s">
        <v>925</v>
      </c>
      <c r="M154" s="1" t="s">
        <v>877</v>
      </c>
      <c r="N154" s="1" t="s">
        <v>870</v>
      </c>
      <c r="O154" s="1" t="s">
        <v>910</v>
      </c>
      <c r="P154" s="1" t="s">
        <v>992</v>
      </c>
    </row>
    <row r="155" spans="1:16" x14ac:dyDescent="0.25">
      <c r="A155" s="1" t="s">
        <v>1004</v>
      </c>
      <c r="B155" s="1" t="s">
        <v>447</v>
      </c>
      <c r="C155" s="1" t="s">
        <v>983</v>
      </c>
      <c r="D155" s="1" t="s">
        <v>1005</v>
      </c>
      <c r="E155" s="1" t="s">
        <v>451</v>
      </c>
      <c r="F155" s="1" t="s">
        <v>939</v>
      </c>
      <c r="G155" s="1" t="s">
        <v>942</v>
      </c>
      <c r="H155" s="1" t="s">
        <v>948</v>
      </c>
      <c r="I155" s="1" t="s">
        <v>939</v>
      </c>
      <c r="J155" s="1" t="s">
        <v>950</v>
      </c>
      <c r="K155" s="1" t="s">
        <v>865</v>
      </c>
      <c r="L155" s="1" t="s">
        <v>923</v>
      </c>
      <c r="M155" s="1" t="s">
        <v>871</v>
      </c>
      <c r="N155" s="1" t="s">
        <v>895</v>
      </c>
      <c r="O155" s="1" t="s">
        <v>765</v>
      </c>
      <c r="P155" s="1" t="s">
        <v>895</v>
      </c>
    </row>
    <row r="156" spans="1:16" x14ac:dyDescent="0.25">
      <c r="A156" s="1" t="s">
        <v>1006</v>
      </c>
      <c r="B156" s="1" t="s">
        <v>991</v>
      </c>
      <c r="C156" s="1" t="s">
        <v>1007</v>
      </c>
      <c r="D156" s="1" t="s">
        <v>1008</v>
      </c>
      <c r="E156" s="1" t="s">
        <v>963</v>
      </c>
      <c r="F156" s="1" t="s">
        <v>935</v>
      </c>
      <c r="G156" s="1" t="s">
        <v>937</v>
      </c>
      <c r="H156" s="1" t="s">
        <v>610</v>
      </c>
      <c r="I156" s="1" t="s">
        <v>969</v>
      </c>
      <c r="J156" s="1" t="s">
        <v>611</v>
      </c>
      <c r="K156" s="1" t="s">
        <v>981</v>
      </c>
      <c r="L156" s="1" t="s">
        <v>922</v>
      </c>
      <c r="M156" s="1" t="s">
        <v>871</v>
      </c>
      <c r="N156" s="1" t="s">
        <v>884</v>
      </c>
      <c r="O156" s="1" t="s">
        <v>884</v>
      </c>
      <c r="P156" s="1" t="s">
        <v>855</v>
      </c>
    </row>
    <row r="157" spans="1:16" x14ac:dyDescent="0.25">
      <c r="A157" s="1" t="s">
        <v>1009</v>
      </c>
      <c r="B157" s="1" t="s">
        <v>623</v>
      </c>
      <c r="C157" s="1" t="s">
        <v>1010</v>
      </c>
      <c r="D157" s="1" t="s">
        <v>1005</v>
      </c>
      <c r="E157" s="1" t="s">
        <v>963</v>
      </c>
      <c r="F157" s="1" t="s">
        <v>451</v>
      </c>
      <c r="G157" s="1" t="s">
        <v>988</v>
      </c>
      <c r="H157" s="1" t="s">
        <v>950</v>
      </c>
      <c r="I157" s="1" t="s">
        <v>935</v>
      </c>
      <c r="J157" s="1" t="s">
        <v>985</v>
      </c>
      <c r="K157" s="1" t="s">
        <v>899</v>
      </c>
      <c r="L157" s="1" t="s">
        <v>922</v>
      </c>
      <c r="M157" s="1" t="s">
        <v>871</v>
      </c>
      <c r="N157" s="1" t="s">
        <v>889</v>
      </c>
      <c r="O157" s="1" t="s">
        <v>760</v>
      </c>
      <c r="P157" s="1" t="s">
        <v>884</v>
      </c>
    </row>
    <row r="158" spans="1:16" x14ac:dyDescent="0.25">
      <c r="A158" s="1" t="s">
        <v>1011</v>
      </c>
      <c r="B158" s="1" t="s">
        <v>1005</v>
      </c>
      <c r="C158" s="1" t="s">
        <v>1012</v>
      </c>
      <c r="D158" s="1" t="s">
        <v>1013</v>
      </c>
      <c r="E158" s="1" t="s">
        <v>963</v>
      </c>
      <c r="F158" s="1" t="s">
        <v>451</v>
      </c>
      <c r="G158" s="1" t="s">
        <v>988</v>
      </c>
      <c r="H158" s="1" t="s">
        <v>611</v>
      </c>
      <c r="I158" s="1" t="s">
        <v>969</v>
      </c>
      <c r="J158" s="1" t="s">
        <v>985</v>
      </c>
      <c r="K158" s="1" t="s">
        <v>901</v>
      </c>
      <c r="L158" s="1" t="s">
        <v>922</v>
      </c>
      <c r="M158" s="1" t="s">
        <v>871</v>
      </c>
      <c r="N158" s="1" t="s">
        <v>760</v>
      </c>
      <c r="O158" s="1" t="s">
        <v>883</v>
      </c>
      <c r="P158" s="1" t="s">
        <v>855</v>
      </c>
    </row>
    <row r="159" spans="1:16" x14ac:dyDescent="0.25">
      <c r="A159" s="1" t="s">
        <v>1014</v>
      </c>
      <c r="B159" s="1" t="s">
        <v>1015</v>
      </c>
      <c r="C159" s="1" t="s">
        <v>1016</v>
      </c>
      <c r="D159" s="1" t="s">
        <v>1017</v>
      </c>
      <c r="E159" s="1" t="s">
        <v>451</v>
      </c>
      <c r="F159" s="1" t="s">
        <v>935</v>
      </c>
      <c r="G159" s="1" t="s">
        <v>988</v>
      </c>
      <c r="H159" s="1" t="s">
        <v>611</v>
      </c>
      <c r="I159" s="1" t="s">
        <v>939</v>
      </c>
      <c r="J159" s="1" t="s">
        <v>985</v>
      </c>
      <c r="K159" s="1" t="s">
        <v>899</v>
      </c>
      <c r="L159" s="1" t="s">
        <v>923</v>
      </c>
      <c r="M159" s="1" t="s">
        <v>871</v>
      </c>
      <c r="N159" s="1" t="s">
        <v>889</v>
      </c>
      <c r="O159" s="1" t="s">
        <v>883</v>
      </c>
      <c r="P159" s="1" t="s">
        <v>989</v>
      </c>
    </row>
    <row r="160" spans="1:16" x14ac:dyDescent="0.25">
      <c r="A160" s="1" t="s">
        <v>1018</v>
      </c>
      <c r="B160" s="1" t="s">
        <v>1019</v>
      </c>
      <c r="C160" s="1" t="s">
        <v>1020</v>
      </c>
      <c r="D160" s="1" t="s">
        <v>1021</v>
      </c>
      <c r="E160" s="1" t="s">
        <v>969</v>
      </c>
      <c r="F160" s="1" t="s">
        <v>969</v>
      </c>
      <c r="G160" s="1" t="s">
        <v>942</v>
      </c>
      <c r="H160" s="1" t="s">
        <v>950</v>
      </c>
      <c r="I160" s="1" t="s">
        <v>937</v>
      </c>
      <c r="J160" s="1" t="s">
        <v>985</v>
      </c>
      <c r="K160" s="1" t="s">
        <v>772</v>
      </c>
      <c r="L160" s="1" t="s">
        <v>923</v>
      </c>
      <c r="M160" s="1" t="s">
        <v>871</v>
      </c>
      <c r="N160" s="1" t="s">
        <v>855</v>
      </c>
      <c r="O160" s="1" t="s">
        <v>760</v>
      </c>
      <c r="P160" s="1" t="s">
        <v>765</v>
      </c>
    </row>
    <row r="161" spans="1:16" x14ac:dyDescent="0.25">
      <c r="A161" s="1" t="s">
        <v>1022</v>
      </c>
      <c r="B161" s="1" t="s">
        <v>1023</v>
      </c>
      <c r="C161" s="1" t="s">
        <v>444</v>
      </c>
      <c r="D161" s="1" t="s">
        <v>468</v>
      </c>
      <c r="E161" s="1" t="s">
        <v>988</v>
      </c>
      <c r="F161" s="1" t="s">
        <v>937</v>
      </c>
      <c r="G161" s="1" t="s">
        <v>940</v>
      </c>
      <c r="H161" s="1" t="s">
        <v>950</v>
      </c>
      <c r="I161" s="1" t="s">
        <v>955</v>
      </c>
      <c r="J161" s="1" t="s">
        <v>611</v>
      </c>
      <c r="K161" s="1" t="s">
        <v>876</v>
      </c>
      <c r="L161" s="1" t="s">
        <v>925</v>
      </c>
      <c r="M161" s="1" t="s">
        <v>871</v>
      </c>
      <c r="N161" s="1" t="s">
        <v>765</v>
      </c>
      <c r="O161" s="1" t="s">
        <v>889</v>
      </c>
      <c r="P161" s="1" t="s">
        <v>870</v>
      </c>
    </row>
    <row r="162" spans="1:16" x14ac:dyDescent="0.25">
      <c r="A162" s="1" t="s">
        <v>1024</v>
      </c>
      <c r="B162" s="1" t="s">
        <v>1025</v>
      </c>
      <c r="C162" s="1" t="s">
        <v>446</v>
      </c>
      <c r="D162" s="1" t="s">
        <v>1026</v>
      </c>
      <c r="E162" s="1" t="s">
        <v>945</v>
      </c>
      <c r="F162" s="1" t="s">
        <v>267</v>
      </c>
      <c r="G162" s="1" t="s">
        <v>943</v>
      </c>
      <c r="H162" s="1" t="s">
        <v>966</v>
      </c>
      <c r="I162" s="1" t="s">
        <v>955</v>
      </c>
      <c r="J162" s="1" t="s">
        <v>950</v>
      </c>
      <c r="K162" s="1" t="s">
        <v>900</v>
      </c>
      <c r="L162" s="1" t="s">
        <v>925</v>
      </c>
      <c r="M162" s="1" t="s">
        <v>877</v>
      </c>
      <c r="N162" s="1" t="s">
        <v>910</v>
      </c>
      <c r="O162" s="1" t="s">
        <v>855</v>
      </c>
      <c r="P162" s="1" t="s">
        <v>899</v>
      </c>
    </row>
    <row r="163" spans="1:16" x14ac:dyDescent="0.25">
      <c r="A163" s="1" t="s">
        <v>1027</v>
      </c>
      <c r="B163" s="1" t="s">
        <v>1028</v>
      </c>
      <c r="C163" s="1" t="s">
        <v>1026</v>
      </c>
      <c r="D163" s="1" t="s">
        <v>1029</v>
      </c>
      <c r="E163" s="1" t="s">
        <v>450</v>
      </c>
      <c r="F163" s="1" t="s">
        <v>985</v>
      </c>
      <c r="G163" s="1" t="s">
        <v>611</v>
      </c>
      <c r="H163" s="1" t="s">
        <v>610</v>
      </c>
      <c r="I163" s="1" t="s">
        <v>942</v>
      </c>
      <c r="J163" s="1" t="s">
        <v>966</v>
      </c>
      <c r="K163" s="1" t="s">
        <v>909</v>
      </c>
      <c r="L163" s="1" t="s">
        <v>922</v>
      </c>
      <c r="M163" s="1" t="s">
        <v>877</v>
      </c>
      <c r="N163" s="1" t="s">
        <v>894</v>
      </c>
      <c r="O163" s="1" t="s">
        <v>895</v>
      </c>
      <c r="P163" s="1" t="s">
        <v>869</v>
      </c>
    </row>
    <row r="164" spans="1:16" x14ac:dyDescent="0.25">
      <c r="A164" s="1" t="s">
        <v>1030</v>
      </c>
      <c r="B164" s="1" t="s">
        <v>1031</v>
      </c>
      <c r="C164" s="1" t="s">
        <v>1031</v>
      </c>
      <c r="D164" s="1" t="s">
        <v>1032</v>
      </c>
      <c r="E164" s="1" t="s">
        <v>954</v>
      </c>
      <c r="F164" s="1" t="s">
        <v>1033</v>
      </c>
      <c r="G164" s="1" t="s">
        <v>954</v>
      </c>
      <c r="H164" s="1" t="s">
        <v>948</v>
      </c>
      <c r="I164" s="1" t="s">
        <v>939</v>
      </c>
      <c r="J164" s="1" t="s">
        <v>610</v>
      </c>
      <c r="K164" s="1" t="s">
        <v>909</v>
      </c>
      <c r="L164" s="1" t="s">
        <v>920</v>
      </c>
      <c r="M164" s="1" t="s">
        <v>877</v>
      </c>
      <c r="N164" s="1" t="s">
        <v>869</v>
      </c>
      <c r="O164" s="1" t="s">
        <v>992</v>
      </c>
      <c r="P164" s="1" t="s">
        <v>865</v>
      </c>
    </row>
    <row r="165" spans="1:16" x14ac:dyDescent="0.25">
      <c r="A165" s="1" t="s">
        <v>1034</v>
      </c>
      <c r="B165" s="1" t="s">
        <v>1035</v>
      </c>
      <c r="C165" s="1" t="s">
        <v>1036</v>
      </c>
      <c r="D165" s="1" t="s">
        <v>1037</v>
      </c>
      <c r="E165" s="1" t="s">
        <v>961</v>
      </c>
      <c r="F165" s="1" t="s">
        <v>979</v>
      </c>
      <c r="G165" s="1" t="s">
        <v>1038</v>
      </c>
      <c r="H165" s="1" t="s">
        <v>948</v>
      </c>
      <c r="I165" s="1" t="s">
        <v>969</v>
      </c>
      <c r="J165" s="1" t="s">
        <v>948</v>
      </c>
      <c r="K165" s="1" t="s">
        <v>871</v>
      </c>
      <c r="L165" s="1" t="s">
        <v>917</v>
      </c>
      <c r="M165" s="1" t="s">
        <v>877</v>
      </c>
      <c r="N165" s="1" t="s">
        <v>865</v>
      </c>
      <c r="O165" s="1" t="s">
        <v>870</v>
      </c>
      <c r="P165" s="1" t="s">
        <v>909</v>
      </c>
    </row>
    <row r="166" spans="1:16" x14ac:dyDescent="0.25">
      <c r="A166" s="1" t="s">
        <v>1039</v>
      </c>
      <c r="B166" s="1" t="s">
        <v>1040</v>
      </c>
      <c r="C166" s="1" t="s">
        <v>650</v>
      </c>
      <c r="D166" s="1" t="s">
        <v>1040</v>
      </c>
      <c r="E166" s="1" t="s">
        <v>971</v>
      </c>
      <c r="F166" s="1" t="s">
        <v>1041</v>
      </c>
      <c r="G166" s="1" t="s">
        <v>965</v>
      </c>
      <c r="H166" s="1" t="s">
        <v>954</v>
      </c>
      <c r="I166" s="1" t="s">
        <v>988</v>
      </c>
      <c r="J166" s="1" t="s">
        <v>954</v>
      </c>
      <c r="K166" s="1" t="s">
        <v>871</v>
      </c>
      <c r="L166" s="1" t="s">
        <v>917</v>
      </c>
      <c r="M166" s="1" t="s">
        <v>882</v>
      </c>
      <c r="N166" s="1" t="s">
        <v>865</v>
      </c>
      <c r="O166" s="1" t="s">
        <v>870</v>
      </c>
      <c r="P166" s="1" t="s">
        <v>909</v>
      </c>
    </row>
    <row r="167" spans="1:16" x14ac:dyDescent="0.25">
      <c r="A167" s="1" t="s">
        <v>257</v>
      </c>
      <c r="B167" s="1" t="s">
        <v>1042</v>
      </c>
      <c r="C167" s="1" t="s">
        <v>1043</v>
      </c>
      <c r="D167" s="1" t="s">
        <v>1044</v>
      </c>
      <c r="E167" s="1" t="s">
        <v>132</v>
      </c>
      <c r="F167" s="1" t="s">
        <v>976</v>
      </c>
      <c r="G167" s="1" t="s">
        <v>974</v>
      </c>
      <c r="H167" s="1" t="s">
        <v>948</v>
      </c>
      <c r="I167" s="1" t="s">
        <v>945</v>
      </c>
      <c r="J167" s="1" t="s">
        <v>948</v>
      </c>
      <c r="K167" s="1" t="s">
        <v>871</v>
      </c>
      <c r="L167" s="1" t="s">
        <v>920</v>
      </c>
      <c r="M167" s="1" t="s">
        <v>882</v>
      </c>
      <c r="N167" s="1" t="s">
        <v>876</v>
      </c>
      <c r="O167" s="1" t="s">
        <v>992</v>
      </c>
      <c r="P167" s="1" t="s">
        <v>900</v>
      </c>
    </row>
    <row r="168" spans="1:16" x14ac:dyDescent="0.25">
      <c r="A168" s="1" t="s">
        <v>1045</v>
      </c>
      <c r="B168" s="1" t="s">
        <v>1046</v>
      </c>
      <c r="C168" s="1" t="s">
        <v>1047</v>
      </c>
      <c r="D168" s="1" t="s">
        <v>1048</v>
      </c>
      <c r="E168" s="1" t="s">
        <v>1049</v>
      </c>
      <c r="F168" s="1" t="s">
        <v>987</v>
      </c>
      <c r="G168" s="1" t="s">
        <v>1007</v>
      </c>
      <c r="H168" s="1" t="s">
        <v>610</v>
      </c>
      <c r="I168" s="1" t="s">
        <v>450</v>
      </c>
      <c r="J168" s="1" t="s">
        <v>610</v>
      </c>
      <c r="K168" s="1" t="s">
        <v>871</v>
      </c>
      <c r="L168" s="1" t="s">
        <v>923</v>
      </c>
      <c r="M168" s="1" t="s">
        <v>882</v>
      </c>
      <c r="N168" s="1" t="s">
        <v>899</v>
      </c>
      <c r="O168" s="1" t="s">
        <v>989</v>
      </c>
      <c r="P168" s="1" t="s">
        <v>981</v>
      </c>
    </row>
    <row r="169" spans="1:16" x14ac:dyDescent="0.25">
      <c r="A169" s="1" t="s">
        <v>1050</v>
      </c>
      <c r="B169" s="1" t="s">
        <v>1051</v>
      </c>
      <c r="C169" s="1" t="s">
        <v>1052</v>
      </c>
      <c r="D169" s="1" t="s">
        <v>602</v>
      </c>
      <c r="E169" s="1" t="s">
        <v>1017</v>
      </c>
      <c r="F169" s="1" t="s">
        <v>445</v>
      </c>
      <c r="G169" s="1" t="s">
        <v>608</v>
      </c>
      <c r="H169" s="1" t="s">
        <v>966</v>
      </c>
      <c r="I169" s="1" t="s">
        <v>450</v>
      </c>
      <c r="J169" s="1" t="s">
        <v>950</v>
      </c>
      <c r="K169" s="1" t="s">
        <v>871</v>
      </c>
      <c r="L169" s="1" t="s">
        <v>919</v>
      </c>
      <c r="M169" s="1" t="s">
        <v>877</v>
      </c>
      <c r="N169" s="1" t="s">
        <v>870</v>
      </c>
      <c r="O169" s="1" t="s">
        <v>864</v>
      </c>
      <c r="P169" s="1" t="s">
        <v>860</v>
      </c>
    </row>
    <row r="170" spans="1:16" x14ac:dyDescent="0.25">
      <c r="A170" s="1" t="s">
        <v>1053</v>
      </c>
      <c r="B170" s="1" t="s">
        <v>1054</v>
      </c>
      <c r="C170" s="1" t="s">
        <v>1055</v>
      </c>
      <c r="D170" s="1" t="s">
        <v>1056</v>
      </c>
      <c r="E170" s="1" t="s">
        <v>636</v>
      </c>
      <c r="F170" s="1" t="s">
        <v>466</v>
      </c>
      <c r="G170" s="1" t="s">
        <v>1021</v>
      </c>
      <c r="H170" s="1" t="s">
        <v>950</v>
      </c>
      <c r="I170" s="1" t="s">
        <v>940</v>
      </c>
      <c r="J170" s="1" t="s">
        <v>985</v>
      </c>
      <c r="K170" s="1" t="s">
        <v>871</v>
      </c>
      <c r="L170" s="1" t="s">
        <v>908</v>
      </c>
      <c r="M170" s="1" t="s">
        <v>877</v>
      </c>
      <c r="N170" s="1" t="s">
        <v>901</v>
      </c>
      <c r="O170" s="1" t="s">
        <v>992</v>
      </c>
      <c r="P170" s="1" t="s">
        <v>894</v>
      </c>
    </row>
    <row r="171" spans="1:16" x14ac:dyDescent="0.25">
      <c r="A171" s="1" t="s">
        <v>1057</v>
      </c>
      <c r="B171" s="1" t="s">
        <v>1058</v>
      </c>
      <c r="C171" s="1" t="s">
        <v>1059</v>
      </c>
      <c r="D171" s="1" t="s">
        <v>605</v>
      </c>
      <c r="E171" s="1" t="s">
        <v>1060</v>
      </c>
      <c r="F171" s="1" t="s">
        <v>1061</v>
      </c>
      <c r="G171" s="1" t="s">
        <v>1062</v>
      </c>
      <c r="H171" s="1" t="s">
        <v>950</v>
      </c>
      <c r="I171" s="1" t="s">
        <v>969</v>
      </c>
      <c r="J171" s="1" t="s">
        <v>985</v>
      </c>
      <c r="K171" s="1" t="s">
        <v>882</v>
      </c>
      <c r="L171" s="1" t="s">
        <v>893</v>
      </c>
      <c r="M171" s="1" t="s">
        <v>877</v>
      </c>
      <c r="N171" s="1" t="s">
        <v>871</v>
      </c>
      <c r="O171" s="1" t="s">
        <v>871</v>
      </c>
      <c r="P171" s="1" t="s">
        <v>871</v>
      </c>
    </row>
    <row r="172" spans="1:16" x14ac:dyDescent="0.25">
      <c r="A172" s="1" t="s">
        <v>1063</v>
      </c>
      <c r="B172" s="1" t="s">
        <v>1064</v>
      </c>
      <c r="C172" s="1" t="s">
        <v>1065</v>
      </c>
      <c r="D172" s="1" t="s">
        <v>1066</v>
      </c>
      <c r="E172" s="1" t="s">
        <v>1067</v>
      </c>
      <c r="F172" s="1" t="s">
        <v>1056</v>
      </c>
      <c r="G172" s="1" t="s">
        <v>651</v>
      </c>
      <c r="H172" s="1" t="s">
        <v>966</v>
      </c>
      <c r="I172" s="1" t="s">
        <v>969</v>
      </c>
      <c r="J172" s="1" t="s">
        <v>985</v>
      </c>
      <c r="K172" s="1" t="s">
        <v>893</v>
      </c>
      <c r="L172" s="1" t="s">
        <v>898</v>
      </c>
      <c r="M172" s="1" t="s">
        <v>892</v>
      </c>
      <c r="N172" s="1" t="s">
        <v>892</v>
      </c>
      <c r="O172" s="1" t="s">
        <v>887</v>
      </c>
      <c r="P172" s="1" t="s">
        <v>887</v>
      </c>
    </row>
    <row r="173" spans="1:16" x14ac:dyDescent="0.25">
      <c r="A173" s="1" t="s">
        <v>1068</v>
      </c>
      <c r="B173" s="1" t="s">
        <v>1069</v>
      </c>
      <c r="C173" s="1" t="s">
        <v>1070</v>
      </c>
      <c r="D173" s="1" t="s">
        <v>1071</v>
      </c>
      <c r="E173" s="1" t="s">
        <v>1072</v>
      </c>
      <c r="F173" s="1" t="s">
        <v>1073</v>
      </c>
      <c r="G173" s="1" t="s">
        <v>1074</v>
      </c>
      <c r="H173" s="1" t="s">
        <v>610</v>
      </c>
      <c r="I173" s="1" t="s">
        <v>942</v>
      </c>
      <c r="J173" s="1" t="s">
        <v>611</v>
      </c>
      <c r="K173" s="1" t="s">
        <v>904</v>
      </c>
      <c r="L173" s="1" t="s">
        <v>913</v>
      </c>
      <c r="M173" s="1" t="s">
        <v>903</v>
      </c>
      <c r="N173" s="1" t="s">
        <v>903</v>
      </c>
      <c r="O173" s="1" t="s">
        <v>898</v>
      </c>
      <c r="P173" s="1" t="s">
        <v>903</v>
      </c>
    </row>
    <row r="174" spans="1:16" x14ac:dyDescent="0.25">
      <c r="A174" s="1" t="s">
        <v>1075</v>
      </c>
      <c r="B174" s="1" t="s">
        <v>1076</v>
      </c>
      <c r="C174" s="1" t="s">
        <v>1056</v>
      </c>
      <c r="D174" s="1" t="s">
        <v>1077</v>
      </c>
      <c r="E174" s="1" t="s">
        <v>1078</v>
      </c>
      <c r="F174" s="1" t="s">
        <v>1079</v>
      </c>
      <c r="G174" s="1" t="s">
        <v>1073</v>
      </c>
      <c r="H174" s="1" t="s">
        <v>985</v>
      </c>
      <c r="I174" s="1" t="s">
        <v>1080</v>
      </c>
      <c r="J174" s="1" t="s">
        <v>947</v>
      </c>
      <c r="K174" s="1" t="s">
        <v>907</v>
      </c>
      <c r="L174" s="1" t="s">
        <v>920</v>
      </c>
      <c r="M174" s="1" t="s">
        <v>904</v>
      </c>
      <c r="N174" s="1" t="s">
        <v>904</v>
      </c>
      <c r="O174" s="1" t="s">
        <v>898</v>
      </c>
      <c r="P174" s="1" t="s">
        <v>898</v>
      </c>
    </row>
    <row r="175" spans="1:16" x14ac:dyDescent="0.25">
      <c r="A175" s="1" t="s">
        <v>1081</v>
      </c>
      <c r="B175" s="1" t="s">
        <v>1082</v>
      </c>
      <c r="C175" s="1" t="s">
        <v>1083</v>
      </c>
      <c r="D175" s="1" t="s">
        <v>1084</v>
      </c>
      <c r="E175" s="1" t="s">
        <v>1085</v>
      </c>
      <c r="F175" s="1" t="s">
        <v>1086</v>
      </c>
      <c r="G175" s="1" t="s">
        <v>1087</v>
      </c>
      <c r="H175" s="1" t="s">
        <v>955</v>
      </c>
      <c r="I175" s="1" t="s">
        <v>450</v>
      </c>
      <c r="J175" s="1" t="s">
        <v>942</v>
      </c>
      <c r="K175" s="1" t="s">
        <v>893</v>
      </c>
      <c r="L175" s="1" t="s">
        <v>923</v>
      </c>
      <c r="M175" s="1" t="s">
        <v>892</v>
      </c>
      <c r="N175" s="1" t="s">
        <v>887</v>
      </c>
      <c r="O175" s="1" t="s">
        <v>871</v>
      </c>
      <c r="P175" s="1" t="s">
        <v>877</v>
      </c>
    </row>
    <row r="176" spans="1:16" x14ac:dyDescent="0.25">
      <c r="A176" s="1" t="s">
        <v>249</v>
      </c>
      <c r="B176" s="1" t="s">
        <v>1088</v>
      </c>
      <c r="C176" s="1" t="s">
        <v>598</v>
      </c>
      <c r="D176" s="1" t="s">
        <v>466</v>
      </c>
      <c r="E176" s="1" t="s">
        <v>637</v>
      </c>
      <c r="F176" s="1" t="s">
        <v>1089</v>
      </c>
      <c r="G176" s="1" t="s">
        <v>1090</v>
      </c>
      <c r="H176" s="1" t="s">
        <v>928</v>
      </c>
      <c r="I176" s="1" t="s">
        <v>943</v>
      </c>
      <c r="J176" s="1" t="s">
        <v>968</v>
      </c>
      <c r="K176" s="1" t="s">
        <v>871</v>
      </c>
      <c r="L176" s="1" t="s">
        <v>922</v>
      </c>
      <c r="M176" s="1" t="s">
        <v>871</v>
      </c>
      <c r="N176" s="1" t="s">
        <v>888</v>
      </c>
      <c r="O176" s="1" t="s">
        <v>848</v>
      </c>
      <c r="P176" s="1" t="s">
        <v>867</v>
      </c>
    </row>
    <row r="177" spans="1:16" x14ac:dyDescent="0.25">
      <c r="A177" s="1" t="s">
        <v>1091</v>
      </c>
      <c r="B177" s="1" t="s">
        <v>1092</v>
      </c>
      <c r="C177" s="1" t="s">
        <v>1032</v>
      </c>
      <c r="D177" s="1" t="s">
        <v>1093</v>
      </c>
      <c r="E177" s="1" t="s">
        <v>1094</v>
      </c>
      <c r="F177" s="1" t="s">
        <v>1095</v>
      </c>
      <c r="G177" s="1" t="s">
        <v>676</v>
      </c>
      <c r="H177" s="1" t="s">
        <v>916</v>
      </c>
      <c r="I177" s="1" t="s">
        <v>940</v>
      </c>
      <c r="J177" s="1" t="s">
        <v>919</v>
      </c>
      <c r="K177" s="1" t="s">
        <v>887</v>
      </c>
      <c r="L177" s="1" t="s">
        <v>190</v>
      </c>
      <c r="M177" s="1" t="s">
        <v>882</v>
      </c>
      <c r="N177" s="1" t="s">
        <v>877</v>
      </c>
      <c r="O177" s="1" t="s">
        <v>989</v>
      </c>
      <c r="P177" s="1" t="s">
        <v>878</v>
      </c>
    </row>
    <row r="178" spans="1:16" x14ac:dyDescent="0.25">
      <c r="A178" s="1" t="s">
        <v>1096</v>
      </c>
      <c r="B178" s="1" t="s">
        <v>1097</v>
      </c>
      <c r="C178" s="1" t="s">
        <v>442</v>
      </c>
      <c r="D178" s="1" t="s">
        <v>1023</v>
      </c>
      <c r="E178" s="1" t="s">
        <v>1095</v>
      </c>
      <c r="F178" s="1" t="s">
        <v>1098</v>
      </c>
      <c r="G178" s="1" t="s">
        <v>1099</v>
      </c>
      <c r="H178" s="1" t="s">
        <v>904</v>
      </c>
      <c r="I178" s="1" t="s">
        <v>937</v>
      </c>
      <c r="J178" s="1" t="s">
        <v>908</v>
      </c>
      <c r="K178" s="1" t="s">
        <v>959</v>
      </c>
      <c r="L178" s="1" t="s">
        <v>937</v>
      </c>
      <c r="M178" s="1" t="s">
        <v>932</v>
      </c>
      <c r="N178" s="1" t="s">
        <v>930</v>
      </c>
      <c r="O178" s="1" t="s">
        <v>968</v>
      </c>
      <c r="P178" s="1" t="s">
        <v>452</v>
      </c>
    </row>
    <row r="179" spans="1:16" x14ac:dyDescent="0.25">
      <c r="A179" s="1" t="s">
        <v>1100</v>
      </c>
      <c r="B179" s="1" t="s">
        <v>1101</v>
      </c>
      <c r="C179" s="1" t="s">
        <v>1084</v>
      </c>
      <c r="D179" s="1" t="s">
        <v>1028</v>
      </c>
      <c r="E179" s="1" t="s">
        <v>1102</v>
      </c>
      <c r="F179" s="1" t="s">
        <v>1103</v>
      </c>
      <c r="G179" s="1" t="s">
        <v>677</v>
      </c>
      <c r="H179" s="1" t="s">
        <v>925</v>
      </c>
      <c r="I179" s="1" t="s">
        <v>267</v>
      </c>
      <c r="J179" s="1" t="s">
        <v>925</v>
      </c>
      <c r="K179" s="1" t="s">
        <v>1049</v>
      </c>
      <c r="L179" s="1" t="s">
        <v>1104</v>
      </c>
      <c r="M179" s="1" t="s">
        <v>1105</v>
      </c>
      <c r="N179" s="1" t="s">
        <v>1049</v>
      </c>
      <c r="O179" s="1" t="s">
        <v>987</v>
      </c>
      <c r="P179" s="1" t="s">
        <v>1010</v>
      </c>
    </row>
    <row r="180" spans="1:16" x14ac:dyDescent="0.25">
      <c r="A180" s="1" t="s">
        <v>1106</v>
      </c>
      <c r="B180" s="1" t="s">
        <v>1107</v>
      </c>
      <c r="C180" s="1" t="s">
        <v>1108</v>
      </c>
      <c r="D180" s="1" t="s">
        <v>1109</v>
      </c>
      <c r="E180" s="1" t="s">
        <v>1085</v>
      </c>
      <c r="F180" s="1" t="s">
        <v>1085</v>
      </c>
      <c r="G180" s="1" t="s">
        <v>1110</v>
      </c>
      <c r="H180" s="1" t="s">
        <v>957</v>
      </c>
      <c r="I180" s="1" t="s">
        <v>965</v>
      </c>
      <c r="J180" s="1" t="s">
        <v>1033</v>
      </c>
      <c r="K180" s="1" t="s">
        <v>1054</v>
      </c>
      <c r="L180" s="1" t="s">
        <v>1044</v>
      </c>
      <c r="M180" s="1" t="s">
        <v>647</v>
      </c>
      <c r="N180" s="1" t="s">
        <v>604</v>
      </c>
      <c r="O180" s="1" t="s">
        <v>1111</v>
      </c>
      <c r="P180" s="1" t="s">
        <v>605</v>
      </c>
    </row>
    <row r="181" spans="1:16" x14ac:dyDescent="0.25">
      <c r="A181" s="1" t="s">
        <v>1112</v>
      </c>
      <c r="B181" s="1" t="s">
        <v>1113</v>
      </c>
      <c r="C181" s="1" t="s">
        <v>1114</v>
      </c>
      <c r="D181" s="1" t="s">
        <v>941</v>
      </c>
      <c r="E181" s="1" t="s">
        <v>1115</v>
      </c>
      <c r="F181" s="1" t="s">
        <v>1116</v>
      </c>
      <c r="G181" s="1" t="s">
        <v>1102</v>
      </c>
      <c r="H181" s="1" t="s">
        <v>1117</v>
      </c>
      <c r="I181" s="1" t="s">
        <v>638</v>
      </c>
      <c r="J181" s="1" t="s">
        <v>1118</v>
      </c>
      <c r="K181" s="1" t="s">
        <v>618</v>
      </c>
      <c r="L181" s="1" t="s">
        <v>1119</v>
      </c>
      <c r="M181" s="1" t="s">
        <v>1120</v>
      </c>
      <c r="N181" s="1" t="s">
        <v>1121</v>
      </c>
      <c r="O181" s="1" t="s">
        <v>1122</v>
      </c>
      <c r="P181" s="1" t="s">
        <v>1123</v>
      </c>
    </row>
    <row r="182" spans="1:16" x14ac:dyDescent="0.25">
      <c r="A182" s="1" t="s">
        <v>1124</v>
      </c>
      <c r="B182" s="1" t="s">
        <v>600</v>
      </c>
      <c r="C182" s="1" t="s">
        <v>1125</v>
      </c>
      <c r="D182" s="1" t="s">
        <v>1079</v>
      </c>
      <c r="E182" s="1" t="s">
        <v>1126</v>
      </c>
      <c r="F182" s="1" t="s">
        <v>1127</v>
      </c>
      <c r="G182" s="1" t="s">
        <v>480</v>
      </c>
      <c r="H182" s="1" t="s">
        <v>1128</v>
      </c>
      <c r="I182" s="1" t="s">
        <v>1129</v>
      </c>
      <c r="J182" s="1" t="s">
        <v>1130</v>
      </c>
      <c r="K182" s="1" t="s">
        <v>1131</v>
      </c>
      <c r="L182" s="1" t="s">
        <v>1132</v>
      </c>
      <c r="M182" s="1" t="s">
        <v>1133</v>
      </c>
      <c r="N182" s="1" t="s">
        <v>1134</v>
      </c>
      <c r="O182" s="1" t="s">
        <v>1135</v>
      </c>
      <c r="P182" s="1" t="s">
        <v>1136</v>
      </c>
    </row>
    <row r="183" spans="1:16" x14ac:dyDescent="0.25">
      <c r="A183" s="1" t="s">
        <v>1137</v>
      </c>
      <c r="B183" s="1" t="s">
        <v>1138</v>
      </c>
      <c r="C183" s="1" t="s">
        <v>1139</v>
      </c>
      <c r="D183" s="1" t="s">
        <v>1094</v>
      </c>
      <c r="E183" s="1" t="s">
        <v>1140</v>
      </c>
      <c r="F183" s="1" t="s">
        <v>1141</v>
      </c>
      <c r="G183" s="1" t="s">
        <v>1142</v>
      </c>
      <c r="H183" s="1" t="s">
        <v>1143</v>
      </c>
      <c r="I183" s="1" t="s">
        <v>1121</v>
      </c>
      <c r="J183" s="1" t="s">
        <v>1144</v>
      </c>
      <c r="K183" s="1" t="s">
        <v>1145</v>
      </c>
      <c r="L183" s="1" t="s">
        <v>118</v>
      </c>
      <c r="M183" s="1" t="s">
        <v>1146</v>
      </c>
      <c r="N183" s="1" t="s">
        <v>1147</v>
      </c>
      <c r="O183" s="1" t="s">
        <v>374</v>
      </c>
      <c r="P183" s="1" t="s">
        <v>1148</v>
      </c>
    </row>
    <row r="184" spans="1:16" x14ac:dyDescent="0.25">
      <c r="A184" s="1" t="s">
        <v>1149</v>
      </c>
      <c r="B184" s="1" t="s">
        <v>377</v>
      </c>
      <c r="C184" s="1" t="s">
        <v>1150</v>
      </c>
      <c r="D184" s="1" t="s">
        <v>1119</v>
      </c>
      <c r="E184" s="1" t="s">
        <v>122</v>
      </c>
      <c r="F184" s="1" t="s">
        <v>1151</v>
      </c>
      <c r="G184" s="1" t="s">
        <v>1152</v>
      </c>
      <c r="H184" s="1" t="s">
        <v>1153</v>
      </c>
      <c r="I184" s="1" t="s">
        <v>1154</v>
      </c>
      <c r="J184" s="1" t="s">
        <v>1155</v>
      </c>
      <c r="K184" s="1" t="s">
        <v>628</v>
      </c>
      <c r="L184" s="1" t="s">
        <v>1156</v>
      </c>
      <c r="M184" s="1" t="s">
        <v>1157</v>
      </c>
      <c r="N184" s="1" t="s">
        <v>1158</v>
      </c>
      <c r="O184" s="1" t="s">
        <v>1159</v>
      </c>
      <c r="P184" s="1" t="s">
        <v>628</v>
      </c>
    </row>
    <row r="185" spans="1:16" x14ac:dyDescent="0.25">
      <c r="A185" s="1" t="s">
        <v>1160</v>
      </c>
      <c r="B185" s="1" t="s">
        <v>1161</v>
      </c>
      <c r="C185" s="1" t="s">
        <v>1162</v>
      </c>
      <c r="D185" s="1" t="s">
        <v>1163</v>
      </c>
      <c r="E185" s="1" t="s">
        <v>1164</v>
      </c>
      <c r="F185" s="1" t="s">
        <v>1165</v>
      </c>
      <c r="G185" s="1" t="s">
        <v>1166</v>
      </c>
      <c r="H185" s="1" t="s">
        <v>1167</v>
      </c>
      <c r="I185" s="1" t="s">
        <v>1168</v>
      </c>
      <c r="J185" s="1" t="s">
        <v>1169</v>
      </c>
      <c r="K185" s="1" t="s">
        <v>1170</v>
      </c>
      <c r="L185" s="1" t="s">
        <v>1171</v>
      </c>
      <c r="M185" s="1" t="s">
        <v>656</v>
      </c>
      <c r="N185" s="1" t="s">
        <v>379</v>
      </c>
      <c r="O185" s="1" t="s">
        <v>1172</v>
      </c>
      <c r="P185" s="1" t="s">
        <v>1173</v>
      </c>
    </row>
    <row r="186" spans="1:16" x14ac:dyDescent="0.25">
      <c r="A186" s="1" t="s">
        <v>1174</v>
      </c>
      <c r="B186" s="1" t="s">
        <v>1175</v>
      </c>
      <c r="C186" s="1" t="s">
        <v>1115</v>
      </c>
      <c r="D186" s="1" t="s">
        <v>1176</v>
      </c>
      <c r="E186" s="1" t="s">
        <v>1177</v>
      </c>
      <c r="F186" s="1" t="s">
        <v>1178</v>
      </c>
      <c r="G186" s="1" t="s">
        <v>1179</v>
      </c>
      <c r="H186" s="1" t="s">
        <v>643</v>
      </c>
      <c r="I186" s="1" t="s">
        <v>1156</v>
      </c>
      <c r="J186" s="1" t="s">
        <v>1180</v>
      </c>
      <c r="K186" s="1" t="s">
        <v>1181</v>
      </c>
      <c r="L186" s="1" t="s">
        <v>478</v>
      </c>
      <c r="M186" s="1" t="s">
        <v>687</v>
      </c>
      <c r="N186" s="1" t="s">
        <v>297</v>
      </c>
      <c r="O186" s="1" t="s">
        <v>297</v>
      </c>
      <c r="P186" s="1" t="s">
        <v>297</v>
      </c>
    </row>
    <row r="187" spans="1:16" x14ac:dyDescent="0.25">
      <c r="A187" s="1" t="s">
        <v>1182</v>
      </c>
      <c r="B187" s="1" t="s">
        <v>1054</v>
      </c>
      <c r="C187" s="1" t="s">
        <v>1183</v>
      </c>
      <c r="D187" s="1" t="s">
        <v>664</v>
      </c>
      <c r="E187" s="1" t="s">
        <v>1140</v>
      </c>
      <c r="F187" s="1" t="s">
        <v>1184</v>
      </c>
      <c r="G187" s="1" t="s">
        <v>1185</v>
      </c>
      <c r="H187" s="1" t="s">
        <v>1186</v>
      </c>
      <c r="I187" s="1" t="s">
        <v>644</v>
      </c>
      <c r="J187" s="1" t="s">
        <v>1186</v>
      </c>
      <c r="K187" s="1" t="s">
        <v>1187</v>
      </c>
      <c r="L187" s="1" t="s">
        <v>1188</v>
      </c>
      <c r="M187" s="1" t="s">
        <v>1156</v>
      </c>
      <c r="N187" s="1" t="s">
        <v>644</v>
      </c>
      <c r="O187" s="1" t="s">
        <v>1189</v>
      </c>
      <c r="P187" s="1" t="s">
        <v>478</v>
      </c>
    </row>
    <row r="188" spans="1:16" x14ac:dyDescent="0.25">
      <c r="A188" s="1" t="s">
        <v>1190</v>
      </c>
      <c r="B188" s="1" t="s">
        <v>1191</v>
      </c>
      <c r="C188" s="1" t="s">
        <v>652</v>
      </c>
      <c r="D188" s="1" t="s">
        <v>1117</v>
      </c>
      <c r="E188" s="1" t="s">
        <v>612</v>
      </c>
      <c r="F188" s="1" t="s">
        <v>1094</v>
      </c>
      <c r="G188" s="1" t="s">
        <v>1192</v>
      </c>
      <c r="H188" s="1" t="s">
        <v>1193</v>
      </c>
      <c r="I188" s="1" t="s">
        <v>1194</v>
      </c>
      <c r="J188" s="1" t="s">
        <v>1195</v>
      </c>
      <c r="K188" s="1" t="s">
        <v>1196</v>
      </c>
      <c r="L188" s="1" t="s">
        <v>117</v>
      </c>
      <c r="M188" s="1" t="s">
        <v>1197</v>
      </c>
      <c r="N188" s="1" t="s">
        <v>1198</v>
      </c>
      <c r="O188" s="1" t="s">
        <v>1199</v>
      </c>
      <c r="P188" s="1" t="s">
        <v>1200</v>
      </c>
    </row>
    <row r="189" spans="1:16" x14ac:dyDescent="0.25">
      <c r="A189" s="1" t="s">
        <v>1201</v>
      </c>
      <c r="B189" s="1" t="s">
        <v>971</v>
      </c>
      <c r="C189" s="1" t="s">
        <v>1104</v>
      </c>
      <c r="D189" s="1" t="s">
        <v>609</v>
      </c>
      <c r="E189" s="1" t="s">
        <v>1202</v>
      </c>
      <c r="F189" s="1" t="s">
        <v>1203</v>
      </c>
      <c r="G189" s="1" t="s">
        <v>1086</v>
      </c>
      <c r="H189" s="1" t="s">
        <v>461</v>
      </c>
      <c r="I189" s="1" t="s">
        <v>1204</v>
      </c>
      <c r="J189" s="1" t="s">
        <v>1205</v>
      </c>
      <c r="K189" s="1" t="s">
        <v>1206</v>
      </c>
      <c r="L189" s="1" t="s">
        <v>1207</v>
      </c>
      <c r="M189" s="1" t="s">
        <v>1208</v>
      </c>
      <c r="N189" s="1" t="s">
        <v>1209</v>
      </c>
      <c r="O189" s="1" t="s">
        <v>1210</v>
      </c>
      <c r="P189" s="1" t="s">
        <v>1211</v>
      </c>
    </row>
    <row r="190" spans="1:16" x14ac:dyDescent="0.25">
      <c r="A190" s="1" t="s">
        <v>1212</v>
      </c>
      <c r="B190" s="1" t="s">
        <v>190</v>
      </c>
      <c r="C190" s="1" t="s">
        <v>576</v>
      </c>
      <c r="D190" s="1" t="s">
        <v>190</v>
      </c>
      <c r="E190" s="1" t="s">
        <v>1213</v>
      </c>
      <c r="F190" s="1" t="s">
        <v>1214</v>
      </c>
      <c r="G190" s="1" t="s">
        <v>1064</v>
      </c>
      <c r="H190" s="1" t="s">
        <v>375</v>
      </c>
      <c r="I190" s="1" t="s">
        <v>1215</v>
      </c>
      <c r="J190" s="1" t="s">
        <v>1216</v>
      </c>
      <c r="K190" s="1" t="s">
        <v>1217</v>
      </c>
      <c r="L190" s="1" t="s">
        <v>1086</v>
      </c>
      <c r="M190" s="1" t="s">
        <v>1218</v>
      </c>
      <c r="N190" s="1" t="s">
        <v>1219</v>
      </c>
      <c r="O190" s="1" t="s">
        <v>1220</v>
      </c>
      <c r="P190" s="1" t="s">
        <v>1221</v>
      </c>
    </row>
    <row r="191" spans="1:16" x14ac:dyDescent="0.25">
      <c r="A191" s="1" t="s">
        <v>1222</v>
      </c>
      <c r="B191" s="1" t="s">
        <v>867</v>
      </c>
      <c r="C191" s="1" t="s">
        <v>871</v>
      </c>
      <c r="D191" s="1" t="s">
        <v>879</v>
      </c>
      <c r="E191" s="1" t="s">
        <v>447</v>
      </c>
      <c r="F191" s="1" t="s">
        <v>1223</v>
      </c>
      <c r="G191" s="1" t="s">
        <v>1224</v>
      </c>
      <c r="H191" s="1" t="s">
        <v>541</v>
      </c>
      <c r="I191" s="1" t="s">
        <v>1225</v>
      </c>
      <c r="J191" s="1" t="s">
        <v>1226</v>
      </c>
      <c r="K191" s="1" t="s">
        <v>652</v>
      </c>
      <c r="L191" s="1" t="s">
        <v>1084</v>
      </c>
      <c r="M191" s="1" t="s">
        <v>1227</v>
      </c>
      <c r="N191" s="1" t="s">
        <v>1026</v>
      </c>
      <c r="O191" s="1" t="s">
        <v>1023</v>
      </c>
      <c r="P191" s="1" t="s">
        <v>1228</v>
      </c>
    </row>
    <row r="192" spans="1:16" x14ac:dyDescent="0.25">
      <c r="A192" s="1" t="s">
        <v>1229</v>
      </c>
      <c r="B192" s="1" t="s">
        <v>750</v>
      </c>
      <c r="C192" s="1" t="s">
        <v>782</v>
      </c>
      <c r="D192" s="1" t="s">
        <v>1230</v>
      </c>
      <c r="E192" s="1" t="s">
        <v>947</v>
      </c>
      <c r="F192" s="1" t="s">
        <v>955</v>
      </c>
      <c r="G192" s="1" t="s">
        <v>961</v>
      </c>
      <c r="H192" s="1" t="s">
        <v>624</v>
      </c>
      <c r="I192" s="1" t="s">
        <v>1231</v>
      </c>
      <c r="J192" s="1" t="s">
        <v>1015</v>
      </c>
      <c r="K192" s="1" t="s">
        <v>610</v>
      </c>
      <c r="L192" s="1" t="s">
        <v>1232</v>
      </c>
      <c r="M192" s="1" t="s">
        <v>962</v>
      </c>
      <c r="N192" s="1" t="s">
        <v>952</v>
      </c>
      <c r="O192" s="1" t="s">
        <v>453</v>
      </c>
      <c r="P192" s="1" t="s">
        <v>940</v>
      </c>
    </row>
    <row r="193" spans="1:16" x14ac:dyDescent="0.25">
      <c r="A193" s="1" t="s">
        <v>1233</v>
      </c>
      <c r="B193" s="1" t="s">
        <v>128</v>
      </c>
      <c r="C193" s="1" t="s">
        <v>1234</v>
      </c>
      <c r="D193" s="1" t="s">
        <v>1235</v>
      </c>
      <c r="E193" s="1" t="s">
        <v>903</v>
      </c>
      <c r="F193" s="1" t="s">
        <v>892</v>
      </c>
      <c r="G193" s="1" t="s">
        <v>917</v>
      </c>
      <c r="H193" s="1" t="s">
        <v>903</v>
      </c>
      <c r="I193" s="1" t="s">
        <v>893</v>
      </c>
      <c r="J193" s="1" t="s">
        <v>930</v>
      </c>
      <c r="K193" s="1" t="s">
        <v>864</v>
      </c>
      <c r="L193" s="1" t="s">
        <v>922</v>
      </c>
      <c r="M193" s="1" t="s">
        <v>898</v>
      </c>
      <c r="N193" s="1" t="s">
        <v>783</v>
      </c>
      <c r="O193" s="1" t="s">
        <v>774</v>
      </c>
      <c r="P193" s="1" t="s">
        <v>825</v>
      </c>
    </row>
    <row r="194" spans="1:16" x14ac:dyDescent="0.25">
      <c r="A194" s="1" t="s">
        <v>1236</v>
      </c>
      <c r="B194" s="1" t="s">
        <v>128</v>
      </c>
      <c r="C194" s="1" t="s">
        <v>128</v>
      </c>
      <c r="D194" s="1" t="s">
        <v>128</v>
      </c>
      <c r="E194" s="1" t="s">
        <v>830</v>
      </c>
      <c r="F194" s="1" t="s">
        <v>806</v>
      </c>
      <c r="G194" s="1" t="s">
        <v>835</v>
      </c>
      <c r="H194" s="1" t="s">
        <v>770</v>
      </c>
      <c r="I194" s="1" t="s">
        <v>750</v>
      </c>
      <c r="J194" s="1" t="s">
        <v>862</v>
      </c>
      <c r="K194" s="1" t="s">
        <v>842</v>
      </c>
      <c r="L194" s="1" t="s">
        <v>877</v>
      </c>
      <c r="M194" s="1" t="s">
        <v>752</v>
      </c>
      <c r="N194" s="1" t="s">
        <v>128</v>
      </c>
      <c r="O194" s="1" t="s">
        <v>128</v>
      </c>
      <c r="P194" s="1" t="s">
        <v>128</v>
      </c>
    </row>
    <row r="195" spans="1:16" x14ac:dyDescent="0.25">
      <c r="A195" s="1" t="s">
        <v>1237</v>
      </c>
      <c r="B195" s="1" t="s">
        <v>128</v>
      </c>
      <c r="C195" s="1" t="s">
        <v>128</v>
      </c>
      <c r="D195" s="1" t="s">
        <v>128</v>
      </c>
      <c r="E195" s="1" t="s">
        <v>725</v>
      </c>
      <c r="F195" s="1" t="s">
        <v>714</v>
      </c>
      <c r="G195" s="1" t="s">
        <v>733</v>
      </c>
      <c r="H195" s="1" t="s">
        <v>128</v>
      </c>
      <c r="I195" s="1" t="s">
        <v>128</v>
      </c>
      <c r="J195" s="1" t="s">
        <v>1238</v>
      </c>
      <c r="K195" s="1" t="s">
        <v>128</v>
      </c>
      <c r="L195" s="1" t="s">
        <v>866</v>
      </c>
      <c r="M195" s="1" t="s">
        <v>128</v>
      </c>
      <c r="N195" s="1" t="s">
        <v>128</v>
      </c>
      <c r="O195" s="1" t="s">
        <v>128</v>
      </c>
      <c r="P195" s="1" t="s">
        <v>128</v>
      </c>
    </row>
    <row r="196" spans="1:16" x14ac:dyDescent="0.25">
      <c r="A196" s="1" t="s">
        <v>1239</v>
      </c>
      <c r="B196" s="1" t="s">
        <v>128</v>
      </c>
      <c r="C196" s="1" t="s">
        <v>128</v>
      </c>
      <c r="D196" s="1" t="s">
        <v>128</v>
      </c>
      <c r="E196" s="1" t="s">
        <v>128</v>
      </c>
      <c r="F196" s="1" t="s">
        <v>128</v>
      </c>
      <c r="G196" s="1" t="s">
        <v>128</v>
      </c>
      <c r="H196" s="1" t="s">
        <v>128</v>
      </c>
      <c r="I196" s="1" t="s">
        <v>128</v>
      </c>
      <c r="J196" s="1" t="s">
        <v>128</v>
      </c>
      <c r="K196" s="1" t="s">
        <v>128</v>
      </c>
      <c r="L196" s="1" t="s">
        <v>836</v>
      </c>
      <c r="M196" s="1" t="s">
        <v>128</v>
      </c>
      <c r="N196" s="1" t="s">
        <v>128</v>
      </c>
      <c r="O196" s="1" t="s">
        <v>128</v>
      </c>
      <c r="P196" s="1" t="s">
        <v>128</v>
      </c>
    </row>
    <row r="197" spans="1:16" x14ac:dyDescent="0.25">
      <c r="A197" s="1" t="s">
        <v>1240</v>
      </c>
      <c r="B197" s="1" t="s">
        <v>128</v>
      </c>
      <c r="C197" s="1" t="s">
        <v>128</v>
      </c>
      <c r="D197" s="1" t="s">
        <v>128</v>
      </c>
      <c r="E197" s="1" t="s">
        <v>128</v>
      </c>
      <c r="F197" s="1" t="s">
        <v>128</v>
      </c>
      <c r="G197" s="1" t="s">
        <v>128</v>
      </c>
      <c r="H197" s="1" t="s">
        <v>128</v>
      </c>
      <c r="I197" s="1" t="s">
        <v>128</v>
      </c>
      <c r="J197" s="1" t="s">
        <v>128</v>
      </c>
      <c r="K197" s="1" t="s">
        <v>128</v>
      </c>
      <c r="L197" s="1" t="s">
        <v>128</v>
      </c>
      <c r="M197" s="1" t="s">
        <v>128</v>
      </c>
      <c r="N197" s="1" t="s">
        <v>128</v>
      </c>
      <c r="O197" s="1" t="s">
        <v>128</v>
      </c>
      <c r="P197" s="1" t="s">
        <v>128</v>
      </c>
    </row>
    <row r="198" spans="1:16" x14ac:dyDescent="0.25">
      <c r="A198" s="1" t="s">
        <v>1241</v>
      </c>
      <c r="B198" s="1" t="s">
        <v>128</v>
      </c>
      <c r="C198" s="1" t="s">
        <v>128</v>
      </c>
      <c r="D198" s="1" t="s">
        <v>128</v>
      </c>
      <c r="E198" s="1" t="s">
        <v>128</v>
      </c>
      <c r="F198" s="1" t="s">
        <v>128</v>
      </c>
      <c r="G198" s="1" t="s">
        <v>128</v>
      </c>
      <c r="H198" s="1" t="s">
        <v>128</v>
      </c>
      <c r="I198" s="1" t="s">
        <v>128</v>
      </c>
      <c r="J198" s="1" t="s">
        <v>128</v>
      </c>
      <c r="K198" s="1" t="s">
        <v>128</v>
      </c>
      <c r="L198" s="1" t="s">
        <v>128</v>
      </c>
      <c r="M198" s="1" t="s">
        <v>128</v>
      </c>
      <c r="N198" s="1" t="s">
        <v>128</v>
      </c>
      <c r="O198" s="1" t="s">
        <v>128</v>
      </c>
      <c r="P198" s="1" t="s">
        <v>128</v>
      </c>
    </row>
    <row r="199" spans="1:16" x14ac:dyDescent="0.25">
      <c r="A199" s="1" t="s">
        <v>1242</v>
      </c>
      <c r="B199" s="1" t="s">
        <v>128</v>
      </c>
      <c r="C199" s="1" t="s">
        <v>128</v>
      </c>
      <c r="D199" s="1" t="s">
        <v>128</v>
      </c>
      <c r="E199" s="1" t="s">
        <v>128</v>
      </c>
      <c r="F199" s="1" t="s">
        <v>128</v>
      </c>
      <c r="G199" s="1" t="s">
        <v>128</v>
      </c>
      <c r="H199" s="1" t="s">
        <v>128</v>
      </c>
      <c r="I199" s="1" t="s">
        <v>128</v>
      </c>
      <c r="J199" s="1" t="s">
        <v>128</v>
      </c>
      <c r="K199" s="1" t="s">
        <v>128</v>
      </c>
      <c r="L199" s="1" t="s">
        <v>128</v>
      </c>
      <c r="M199" s="1" t="s">
        <v>128</v>
      </c>
      <c r="N199" s="1" t="s">
        <v>128</v>
      </c>
      <c r="O199" s="1" t="s">
        <v>128</v>
      </c>
      <c r="P199" s="1" t="s">
        <v>128</v>
      </c>
    </row>
    <row r="200" spans="1:16" x14ac:dyDescent="0.25">
      <c r="A200" s="1" t="s">
        <v>1243</v>
      </c>
      <c r="B200" s="1" t="s">
        <v>128</v>
      </c>
      <c r="C200" s="1" t="s">
        <v>128</v>
      </c>
      <c r="D200" s="1" t="s">
        <v>128</v>
      </c>
      <c r="E200" s="1" t="s">
        <v>128</v>
      </c>
      <c r="F200" s="1" t="s">
        <v>128</v>
      </c>
      <c r="G200" s="1" t="s">
        <v>128</v>
      </c>
      <c r="H200" s="1" t="s">
        <v>128</v>
      </c>
      <c r="I200" s="1" t="s">
        <v>128</v>
      </c>
      <c r="J200" s="1" t="s">
        <v>128</v>
      </c>
      <c r="K200" s="1" t="s">
        <v>128</v>
      </c>
      <c r="L200" s="1" t="s">
        <v>128</v>
      </c>
      <c r="M200" s="1" t="s">
        <v>128</v>
      </c>
      <c r="N200" s="1" t="s">
        <v>128</v>
      </c>
      <c r="O200" s="1" t="s">
        <v>128</v>
      </c>
      <c r="P200" s="1" t="s">
        <v>128</v>
      </c>
    </row>
    <row r="201" spans="1:16" x14ac:dyDescent="0.25">
      <c r="A201" s="1" t="s">
        <v>1244</v>
      </c>
      <c r="B201" s="1" t="s">
        <v>128</v>
      </c>
      <c r="C201" s="1" t="s">
        <v>128</v>
      </c>
      <c r="D201" s="1" t="s">
        <v>128</v>
      </c>
      <c r="E201" s="1" t="s">
        <v>128</v>
      </c>
      <c r="F201" s="1" t="s">
        <v>128</v>
      </c>
      <c r="G201" s="1" t="s">
        <v>128</v>
      </c>
      <c r="H201" s="1" t="s">
        <v>128</v>
      </c>
      <c r="I201" s="1" t="s">
        <v>128</v>
      </c>
      <c r="J201" s="1" t="s">
        <v>128</v>
      </c>
      <c r="K201" s="1" t="s">
        <v>128</v>
      </c>
      <c r="L201" s="1" t="s">
        <v>128</v>
      </c>
      <c r="M201" s="1" t="s">
        <v>128</v>
      </c>
      <c r="N201" s="1" t="s">
        <v>128</v>
      </c>
      <c r="O201" s="1" t="s">
        <v>128</v>
      </c>
      <c r="P201" s="1" t="s">
        <v>128</v>
      </c>
    </row>
    <row r="202" spans="1:16" x14ac:dyDescent="0.25">
      <c r="A202" s="1" t="s">
        <v>1245</v>
      </c>
      <c r="B202" s="1" t="s">
        <v>128</v>
      </c>
      <c r="C202" s="1" t="s">
        <v>128</v>
      </c>
      <c r="D202" s="1" t="s">
        <v>128</v>
      </c>
      <c r="E202" s="1" t="s">
        <v>128</v>
      </c>
      <c r="F202" s="1" t="s">
        <v>128</v>
      </c>
      <c r="G202" s="1" t="s">
        <v>128</v>
      </c>
      <c r="H202" s="1" t="s">
        <v>128</v>
      </c>
      <c r="I202" s="1" t="s">
        <v>128</v>
      </c>
      <c r="J202" s="1" t="s">
        <v>128</v>
      </c>
      <c r="K202" s="1" t="s">
        <v>128</v>
      </c>
      <c r="L202" s="1" t="s">
        <v>128</v>
      </c>
      <c r="M202" s="1" t="s">
        <v>128</v>
      </c>
      <c r="N202" s="1" t="s">
        <v>128</v>
      </c>
      <c r="O202" s="1" t="s">
        <v>128</v>
      </c>
      <c r="P202" s="1" t="s">
        <v>128</v>
      </c>
    </row>
    <row r="203" spans="1:16" x14ac:dyDescent="0.25">
      <c r="A203" s="1" t="s">
        <v>1246</v>
      </c>
      <c r="B203" s="1" t="s">
        <v>128</v>
      </c>
      <c r="C203" s="1" t="s">
        <v>128</v>
      </c>
      <c r="D203" s="1" t="s">
        <v>128</v>
      </c>
      <c r="E203" s="1" t="s">
        <v>128</v>
      </c>
      <c r="F203" s="1" t="s">
        <v>128</v>
      </c>
      <c r="G203" s="1" t="s">
        <v>128</v>
      </c>
      <c r="H203" s="1" t="s">
        <v>128</v>
      </c>
      <c r="I203" s="1" t="s">
        <v>128</v>
      </c>
      <c r="J203" s="1" t="s">
        <v>128</v>
      </c>
      <c r="K203" s="1" t="s">
        <v>128</v>
      </c>
      <c r="L203" s="1" t="s">
        <v>128</v>
      </c>
      <c r="M203" s="1" t="s">
        <v>128</v>
      </c>
      <c r="N203" s="1" t="s">
        <v>128</v>
      </c>
      <c r="O203" s="1" t="s">
        <v>128</v>
      </c>
      <c r="P203" s="1" t="s">
        <v>128</v>
      </c>
    </row>
    <row r="204" spans="1:16" x14ac:dyDescent="0.25">
      <c r="A204" s="1" t="s">
        <v>1247</v>
      </c>
      <c r="B204" s="1" t="s">
        <v>128</v>
      </c>
      <c r="C204" s="1" t="s">
        <v>128</v>
      </c>
      <c r="D204" s="1" t="s">
        <v>128</v>
      </c>
      <c r="E204" s="1" t="s">
        <v>128</v>
      </c>
      <c r="F204" s="1" t="s">
        <v>128</v>
      </c>
      <c r="G204" s="1" t="s">
        <v>128</v>
      </c>
      <c r="H204" s="1" t="s">
        <v>128</v>
      </c>
      <c r="I204" s="1" t="s">
        <v>128</v>
      </c>
      <c r="J204" s="1" t="s">
        <v>128</v>
      </c>
      <c r="K204" s="1" t="s">
        <v>128</v>
      </c>
      <c r="L204" s="1" t="s">
        <v>128</v>
      </c>
      <c r="M204" s="1" t="s">
        <v>128</v>
      </c>
      <c r="N204" s="1" t="s">
        <v>128</v>
      </c>
      <c r="O204" s="1" t="s">
        <v>128</v>
      </c>
      <c r="P204" s="1" t="s">
        <v>128</v>
      </c>
    </row>
    <row r="205" spans="1:16" x14ac:dyDescent="0.25">
      <c r="A205" s="1" t="s">
        <v>1248</v>
      </c>
      <c r="B205" s="1" t="s">
        <v>128</v>
      </c>
      <c r="C205" s="1" t="s">
        <v>128</v>
      </c>
      <c r="D205" s="1" t="s">
        <v>128</v>
      </c>
      <c r="E205" s="1" t="s">
        <v>128</v>
      </c>
      <c r="F205" s="1" t="s">
        <v>128</v>
      </c>
      <c r="G205" s="1" t="s">
        <v>128</v>
      </c>
      <c r="H205" s="1" t="s">
        <v>128</v>
      </c>
      <c r="I205" s="1" t="s">
        <v>128</v>
      </c>
      <c r="J205" s="1" t="s">
        <v>128</v>
      </c>
      <c r="K205" s="1" t="s">
        <v>128</v>
      </c>
      <c r="L205" s="1" t="s">
        <v>128</v>
      </c>
      <c r="M205" s="1" t="s">
        <v>128</v>
      </c>
      <c r="N205" s="1" t="s">
        <v>128</v>
      </c>
      <c r="O205" s="1" t="s">
        <v>128</v>
      </c>
      <c r="P205" s="1" t="s">
        <v>128</v>
      </c>
    </row>
    <row r="206" spans="1:16" x14ac:dyDescent="0.25">
      <c r="A206" s="1" t="s">
        <v>1249</v>
      </c>
      <c r="B206" s="1" t="s">
        <v>128</v>
      </c>
      <c r="C206" s="1" t="s">
        <v>128</v>
      </c>
      <c r="D206" s="1" t="s">
        <v>128</v>
      </c>
      <c r="E206" s="1" t="s">
        <v>128</v>
      </c>
      <c r="F206" s="1" t="s">
        <v>128</v>
      </c>
      <c r="G206" s="1" t="s">
        <v>128</v>
      </c>
      <c r="H206" s="1" t="s">
        <v>128</v>
      </c>
      <c r="I206" s="1" t="s">
        <v>128</v>
      </c>
      <c r="J206" s="1" t="s">
        <v>128</v>
      </c>
      <c r="K206" s="1" t="s">
        <v>128</v>
      </c>
      <c r="L206" s="1" t="s">
        <v>128</v>
      </c>
      <c r="M206" s="1" t="s">
        <v>128</v>
      </c>
      <c r="N206" s="1" t="s">
        <v>128</v>
      </c>
      <c r="O206" s="1" t="s">
        <v>128</v>
      </c>
      <c r="P206" s="1" t="s">
        <v>128</v>
      </c>
    </row>
    <row r="207" spans="1:16" x14ac:dyDescent="0.25">
      <c r="A207" s="1" t="s">
        <v>1250</v>
      </c>
      <c r="B207" s="1" t="s">
        <v>128</v>
      </c>
      <c r="C207" s="1" t="s">
        <v>128</v>
      </c>
      <c r="D207" s="1" t="s">
        <v>128</v>
      </c>
      <c r="E207" s="1" t="s">
        <v>128</v>
      </c>
      <c r="F207" s="1" t="s">
        <v>128</v>
      </c>
      <c r="G207" s="1" t="s">
        <v>128</v>
      </c>
      <c r="H207" s="1" t="s">
        <v>128</v>
      </c>
      <c r="I207" s="1" t="s">
        <v>128</v>
      </c>
      <c r="J207" s="1" t="s">
        <v>128</v>
      </c>
      <c r="K207" s="1" t="s">
        <v>128</v>
      </c>
      <c r="L207" s="1" t="s">
        <v>128</v>
      </c>
      <c r="M207" s="1" t="s">
        <v>128</v>
      </c>
      <c r="N207" s="1" t="s">
        <v>128</v>
      </c>
      <c r="O207" s="1" t="s">
        <v>128</v>
      </c>
      <c r="P207" s="1" t="s">
        <v>128</v>
      </c>
    </row>
    <row r="208" spans="1:16" x14ac:dyDescent="0.25">
      <c r="A208" s="1" t="s">
        <v>144</v>
      </c>
      <c r="B208" s="1" t="s">
        <v>16</v>
      </c>
      <c r="C208" s="1" t="s">
        <v>16</v>
      </c>
      <c r="D208" s="1" t="s">
        <v>16</v>
      </c>
      <c r="E208" s="1" t="s">
        <v>16</v>
      </c>
      <c r="F208" s="1" t="s">
        <v>16</v>
      </c>
      <c r="G208" s="1" t="s">
        <v>16</v>
      </c>
      <c r="H208" s="1" t="s">
        <v>16</v>
      </c>
      <c r="I208" s="1" t="s">
        <v>16</v>
      </c>
      <c r="J208" s="1" t="s">
        <v>16</v>
      </c>
      <c r="K208" s="1" t="s">
        <v>16</v>
      </c>
      <c r="L208" s="1" t="s">
        <v>16</v>
      </c>
      <c r="M208" s="1" t="s">
        <v>16</v>
      </c>
      <c r="N208" s="1" t="s">
        <v>16</v>
      </c>
      <c r="O208" s="1" t="s">
        <v>16</v>
      </c>
      <c r="P208" s="1" t="s">
        <v>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4FB78-EE6E-4AE1-AD26-9B6492864B42}">
  <dimension ref="A1:P208"/>
  <sheetViews>
    <sheetView tabSelected="1" zoomScaleNormal="100" workbookViewId="0">
      <selection activeCell="A16" sqref="A16"/>
    </sheetView>
  </sheetViews>
  <sheetFormatPr defaultRowHeight="15" x14ac:dyDescent="0.25"/>
  <cols>
    <col min="1" max="1" width="67.42578125" bestFit="1" customWidth="1"/>
    <col min="2" max="15" width="33.85546875" bestFit="1" customWidth="1"/>
    <col min="16" max="16" width="23.7109375" bestFit="1" customWidth="1"/>
  </cols>
  <sheetData>
    <row r="1" spans="1:16" x14ac:dyDescent="0.25">
      <c r="A1" s="1" t="s">
        <v>409</v>
      </c>
    </row>
    <row r="2" spans="1:16" x14ac:dyDescent="0.25">
      <c r="A2" s="1" t="s">
        <v>429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 t="s">
        <v>312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1" t="s">
        <v>430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1" t="s">
        <v>431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1" t="s">
        <v>432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5">
      <c r="A7" s="1" t="s">
        <v>433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5">
      <c r="A8" s="1" t="s">
        <v>434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25">
      <c r="A9" s="1" t="s">
        <v>434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1" t="s">
        <v>435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1" t="s">
        <v>436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1" t="s">
        <v>437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1" t="s">
        <v>438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1" t="s">
        <v>439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1" t="s">
        <v>435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9EF2C-E75A-44EF-8551-1BA659497DD5}">
  <dimension ref="A1:AE40"/>
  <sheetViews>
    <sheetView zoomScale="55" zoomScaleNormal="55" workbookViewId="0">
      <selection activeCell="AE41" sqref="AE41"/>
    </sheetView>
  </sheetViews>
  <sheetFormatPr defaultRowHeight="15" x14ac:dyDescent="0.25"/>
  <sheetData>
    <row r="1" spans="1:31" x14ac:dyDescent="0.25">
      <c r="A1" s="1" t="s">
        <v>1068</v>
      </c>
      <c r="B1" s="1">
        <v>2.59</v>
      </c>
      <c r="C1">
        <f>B1</f>
        <v>2.59</v>
      </c>
      <c r="D1" s="1">
        <v>2.85</v>
      </c>
      <c r="E1">
        <f>D1</f>
        <v>2.85</v>
      </c>
      <c r="F1" s="1">
        <v>2.4500000000000002</v>
      </c>
      <c r="G1">
        <f>F1</f>
        <v>2.4500000000000002</v>
      </c>
      <c r="H1" s="1">
        <v>2.6</v>
      </c>
      <c r="I1">
        <f>H1</f>
        <v>2.6</v>
      </c>
      <c r="J1" s="1">
        <v>2.52</v>
      </c>
      <c r="K1">
        <f>J1</f>
        <v>2.52</v>
      </c>
      <c r="L1" s="1">
        <v>2.1800000000000002</v>
      </c>
      <c r="M1">
        <f>L1</f>
        <v>2.1800000000000002</v>
      </c>
      <c r="N1" s="1">
        <v>0.63</v>
      </c>
      <c r="O1">
        <f>N1</f>
        <v>0.63</v>
      </c>
      <c r="P1" s="1">
        <v>0.47</v>
      </c>
      <c r="Q1">
        <f>P1</f>
        <v>0.47</v>
      </c>
      <c r="R1" s="1">
        <v>0.6</v>
      </c>
      <c r="S1">
        <f>R1</f>
        <v>0.6</v>
      </c>
      <c r="T1" s="1">
        <v>0.16</v>
      </c>
      <c r="U1">
        <f>T1</f>
        <v>0.16</v>
      </c>
      <c r="V1" s="1">
        <v>0.17</v>
      </c>
      <c r="W1">
        <f>V1</f>
        <v>0.17</v>
      </c>
      <c r="X1" s="1">
        <v>0.15</v>
      </c>
      <c r="Y1">
        <f>X1</f>
        <v>0.15</v>
      </c>
      <c r="Z1" s="1">
        <v>0.15</v>
      </c>
      <c r="AA1">
        <f>Z1</f>
        <v>0.15</v>
      </c>
      <c r="AB1" s="1">
        <v>0.14000000000000001</v>
      </c>
      <c r="AC1">
        <f>AB1</f>
        <v>0.14000000000000001</v>
      </c>
      <c r="AD1" s="1">
        <v>0.14000000000000001</v>
      </c>
      <c r="AE1">
        <f>AD1</f>
        <v>0.14000000000000001</v>
      </c>
    </row>
    <row r="2" spans="1:31" x14ac:dyDescent="0.25">
      <c r="A2" s="1" t="s">
        <v>1075</v>
      </c>
      <c r="B2" s="1">
        <v>2.4700000000000002</v>
      </c>
      <c r="C2">
        <f>B2+C1</f>
        <v>5.0600000000000005</v>
      </c>
      <c r="D2" s="1">
        <v>2.72</v>
      </c>
      <c r="E2">
        <f>D2+E1</f>
        <v>5.57</v>
      </c>
      <c r="F2" s="1">
        <v>2.33</v>
      </c>
      <c r="G2">
        <f>F2+G1</f>
        <v>4.78</v>
      </c>
      <c r="H2" s="1">
        <v>3.07</v>
      </c>
      <c r="I2">
        <f>H2+I1</f>
        <v>5.67</v>
      </c>
      <c r="J2" s="1">
        <v>2.95</v>
      </c>
      <c r="K2">
        <f>J2+K1</f>
        <v>5.4700000000000006</v>
      </c>
      <c r="L2" s="1">
        <v>2.58</v>
      </c>
      <c r="M2">
        <f>L2+M1</f>
        <v>4.76</v>
      </c>
      <c r="N2" s="1">
        <v>0.64</v>
      </c>
      <c r="O2">
        <f>N2+O1</f>
        <v>1.27</v>
      </c>
      <c r="P2" s="1">
        <v>0.51</v>
      </c>
      <c r="Q2">
        <f>P2+Q1</f>
        <v>0.98</v>
      </c>
      <c r="R2" s="1">
        <v>0.61</v>
      </c>
      <c r="S2">
        <f>R2+S1</f>
        <v>1.21</v>
      </c>
      <c r="T2" s="1">
        <v>0.19</v>
      </c>
      <c r="U2">
        <f>T2+U1</f>
        <v>0.35</v>
      </c>
      <c r="V2" s="1">
        <v>0.22</v>
      </c>
      <c r="W2">
        <f>V2+W1</f>
        <v>0.39</v>
      </c>
      <c r="X2" s="1">
        <v>0.18</v>
      </c>
      <c r="Y2">
        <f>X2+Y1</f>
        <v>0.32999999999999996</v>
      </c>
      <c r="Z2" s="1">
        <v>0.18</v>
      </c>
      <c r="AA2">
        <f>Z2+AA1</f>
        <v>0.32999999999999996</v>
      </c>
      <c r="AB2" s="1">
        <v>0.17</v>
      </c>
      <c r="AC2">
        <f>AB2+AC1</f>
        <v>0.31000000000000005</v>
      </c>
      <c r="AD2" s="1">
        <v>0.18</v>
      </c>
      <c r="AE2">
        <f>AD2+AE1</f>
        <v>0.32</v>
      </c>
    </row>
    <row r="3" spans="1:31" x14ac:dyDescent="0.25">
      <c r="A3" s="1" t="s">
        <v>1081</v>
      </c>
      <c r="B3" s="1">
        <v>2.29</v>
      </c>
      <c r="C3">
        <f t="shared" ref="C3:C36" si="0">B3+C2</f>
        <v>7.3500000000000005</v>
      </c>
      <c r="D3" s="1">
        <v>2.52</v>
      </c>
      <c r="E3">
        <f t="shared" ref="E3:Q36" si="1">D3+E2</f>
        <v>8.09</v>
      </c>
      <c r="F3" s="1">
        <v>2.17</v>
      </c>
      <c r="G3">
        <f t="shared" si="1"/>
        <v>6.95</v>
      </c>
      <c r="H3" s="1">
        <v>3.49</v>
      </c>
      <c r="I3">
        <f t="shared" si="1"/>
        <v>9.16</v>
      </c>
      <c r="J3" s="1">
        <v>3.35</v>
      </c>
      <c r="K3">
        <f t="shared" si="1"/>
        <v>8.82</v>
      </c>
      <c r="L3" s="1">
        <v>2.95</v>
      </c>
      <c r="M3">
        <f t="shared" si="1"/>
        <v>7.71</v>
      </c>
      <c r="N3" s="1">
        <v>0.6</v>
      </c>
      <c r="O3">
        <f t="shared" si="1"/>
        <v>1.87</v>
      </c>
      <c r="P3" s="1">
        <v>0.56000000000000005</v>
      </c>
      <c r="Q3">
        <f t="shared" si="1"/>
        <v>1.54</v>
      </c>
      <c r="R3" s="1">
        <v>0.57999999999999996</v>
      </c>
      <c r="S3">
        <f t="shared" ref="S3:S36" si="2">R3+S2</f>
        <v>1.79</v>
      </c>
      <c r="T3" s="1">
        <v>0.2</v>
      </c>
      <c r="U3">
        <f t="shared" ref="U3:U36" si="3">T3+U2</f>
        <v>0.55000000000000004</v>
      </c>
      <c r="V3" s="1">
        <v>0.27</v>
      </c>
      <c r="W3">
        <f t="shared" ref="W3:W36" si="4">V3+W2</f>
        <v>0.66</v>
      </c>
      <c r="X3" s="1">
        <v>0.19</v>
      </c>
      <c r="Y3">
        <f t="shared" ref="Y3:Y36" si="5">X3+Y2</f>
        <v>0.52</v>
      </c>
      <c r="Z3" s="1">
        <v>0.19</v>
      </c>
      <c r="AA3">
        <f t="shared" ref="AA3:AA36" si="6">Z3+AA2</f>
        <v>0.52</v>
      </c>
      <c r="AB3" s="1">
        <v>0.17</v>
      </c>
      <c r="AC3">
        <f t="shared" ref="AC3:AC36" si="7">AB3+AC2</f>
        <v>0.48000000000000009</v>
      </c>
      <c r="AD3" s="1">
        <v>0.17</v>
      </c>
      <c r="AE3">
        <f t="shared" ref="AE3:AE36" si="8">AD3+AE2</f>
        <v>0.49</v>
      </c>
    </row>
    <row r="4" spans="1:31" x14ac:dyDescent="0.25">
      <c r="A4" s="1" t="s">
        <v>249</v>
      </c>
      <c r="B4" s="1">
        <v>2.06</v>
      </c>
      <c r="C4">
        <f t="shared" si="0"/>
        <v>9.41</v>
      </c>
      <c r="D4" s="1">
        <v>2.2599999999999998</v>
      </c>
      <c r="E4">
        <f t="shared" si="1"/>
        <v>10.35</v>
      </c>
      <c r="F4" s="1">
        <v>1.96</v>
      </c>
      <c r="G4">
        <f t="shared" si="1"/>
        <v>8.91</v>
      </c>
      <c r="H4" s="1">
        <v>3.78</v>
      </c>
      <c r="I4">
        <f t="shared" si="1"/>
        <v>12.94</v>
      </c>
      <c r="J4" s="1">
        <v>3.65</v>
      </c>
      <c r="K4">
        <f t="shared" si="1"/>
        <v>12.47</v>
      </c>
      <c r="L4" s="1">
        <v>3.22</v>
      </c>
      <c r="M4">
        <f t="shared" si="1"/>
        <v>10.93</v>
      </c>
      <c r="N4" s="1">
        <v>0.52</v>
      </c>
      <c r="O4">
        <f t="shared" si="1"/>
        <v>2.39</v>
      </c>
      <c r="P4" s="1">
        <v>0.59</v>
      </c>
      <c r="Q4">
        <f t="shared" si="1"/>
        <v>2.13</v>
      </c>
      <c r="R4" s="1">
        <v>0.51</v>
      </c>
      <c r="S4">
        <f t="shared" si="2"/>
        <v>2.2999999999999998</v>
      </c>
      <c r="T4" s="1">
        <v>0.16</v>
      </c>
      <c r="U4">
        <f t="shared" si="3"/>
        <v>0.71000000000000008</v>
      </c>
      <c r="V4" s="1">
        <v>0.28999999999999998</v>
      </c>
      <c r="W4">
        <f t="shared" si="4"/>
        <v>0.95</v>
      </c>
      <c r="X4" s="1">
        <v>0.15</v>
      </c>
      <c r="Y4">
        <f t="shared" si="5"/>
        <v>0.67</v>
      </c>
      <c r="Z4" s="1">
        <v>0.14000000000000001</v>
      </c>
      <c r="AA4">
        <f t="shared" si="6"/>
        <v>0.66</v>
      </c>
      <c r="AB4" s="1">
        <v>0.11</v>
      </c>
      <c r="AC4">
        <f t="shared" si="7"/>
        <v>0.59000000000000008</v>
      </c>
      <c r="AD4" s="1">
        <v>0.12</v>
      </c>
      <c r="AE4">
        <f t="shared" si="8"/>
        <v>0.61</v>
      </c>
    </row>
    <row r="5" spans="1:31" x14ac:dyDescent="0.25">
      <c r="A5" s="1" t="s">
        <v>1091</v>
      </c>
      <c r="B5" s="1">
        <v>1.83</v>
      </c>
      <c r="C5">
        <f t="shared" si="0"/>
        <v>11.24</v>
      </c>
      <c r="D5" s="1">
        <v>2</v>
      </c>
      <c r="E5">
        <f t="shared" si="1"/>
        <v>12.35</v>
      </c>
      <c r="F5" s="1">
        <v>1.74</v>
      </c>
      <c r="G5">
        <f t="shared" si="1"/>
        <v>10.65</v>
      </c>
      <c r="H5" s="1">
        <v>3.92</v>
      </c>
      <c r="I5">
        <f t="shared" si="1"/>
        <v>16.86</v>
      </c>
      <c r="J5" s="1">
        <v>3.8</v>
      </c>
      <c r="K5">
        <f t="shared" si="1"/>
        <v>16.27</v>
      </c>
      <c r="L5" s="1">
        <v>3.36</v>
      </c>
      <c r="M5">
        <f t="shared" si="1"/>
        <v>14.29</v>
      </c>
      <c r="N5" s="1">
        <v>0.37</v>
      </c>
      <c r="O5">
        <f t="shared" si="1"/>
        <v>2.7600000000000002</v>
      </c>
      <c r="P5" s="1">
        <v>0.56999999999999995</v>
      </c>
      <c r="Q5">
        <f t="shared" si="1"/>
        <v>2.6999999999999997</v>
      </c>
      <c r="R5" s="1">
        <v>0.38</v>
      </c>
      <c r="S5">
        <f t="shared" si="2"/>
        <v>2.6799999999999997</v>
      </c>
      <c r="T5" s="1">
        <v>0.11</v>
      </c>
      <c r="U5">
        <f t="shared" si="3"/>
        <v>0.82000000000000006</v>
      </c>
      <c r="V5" s="1">
        <v>0.28000000000000003</v>
      </c>
      <c r="W5">
        <f t="shared" si="4"/>
        <v>1.23</v>
      </c>
      <c r="X5" s="1">
        <v>0.11</v>
      </c>
      <c r="Y5">
        <f t="shared" si="5"/>
        <v>0.78</v>
      </c>
      <c r="Z5" s="1">
        <v>8.5999999999999993E-2</v>
      </c>
      <c r="AA5">
        <f t="shared" si="6"/>
        <v>0.746</v>
      </c>
      <c r="AB5" s="1">
        <v>0.05</v>
      </c>
      <c r="AC5">
        <f t="shared" si="7"/>
        <v>0.64000000000000012</v>
      </c>
      <c r="AD5" s="1">
        <v>5.6000000000000001E-2</v>
      </c>
      <c r="AE5">
        <f t="shared" si="8"/>
        <v>0.66600000000000004</v>
      </c>
    </row>
    <row r="6" spans="1:31" x14ac:dyDescent="0.25">
      <c r="A6" s="1" t="s">
        <v>1096</v>
      </c>
      <c r="B6" s="1">
        <v>1.67</v>
      </c>
      <c r="C6">
        <f t="shared" si="0"/>
        <v>12.91</v>
      </c>
      <c r="D6" s="1">
        <v>1.81</v>
      </c>
      <c r="E6">
        <f t="shared" si="1"/>
        <v>14.16</v>
      </c>
      <c r="F6" s="1">
        <v>1.57</v>
      </c>
      <c r="G6">
        <f t="shared" si="1"/>
        <v>12.22</v>
      </c>
      <c r="H6" s="1">
        <v>3.91</v>
      </c>
      <c r="I6">
        <f t="shared" si="1"/>
        <v>20.77</v>
      </c>
      <c r="J6" s="1">
        <v>3.82</v>
      </c>
      <c r="K6">
        <f t="shared" si="1"/>
        <v>20.09</v>
      </c>
      <c r="L6" s="1">
        <v>3.37</v>
      </c>
      <c r="M6">
        <f t="shared" si="1"/>
        <v>17.66</v>
      </c>
      <c r="N6" s="1">
        <v>0.24</v>
      </c>
      <c r="O6">
        <f t="shared" si="1"/>
        <v>3</v>
      </c>
      <c r="P6" s="1">
        <v>0.53</v>
      </c>
      <c r="Q6">
        <f t="shared" si="1"/>
        <v>3.2299999999999995</v>
      </c>
      <c r="R6" s="1">
        <v>0.26</v>
      </c>
      <c r="S6">
        <f t="shared" si="2"/>
        <v>2.9399999999999995</v>
      </c>
      <c r="T6" s="1">
        <v>0.14000000000000001</v>
      </c>
      <c r="U6">
        <f t="shared" si="3"/>
        <v>0.96000000000000008</v>
      </c>
      <c r="V6" s="1">
        <v>0.31</v>
      </c>
      <c r="W6">
        <f t="shared" si="4"/>
        <v>1.54</v>
      </c>
      <c r="X6" s="1">
        <v>0.13</v>
      </c>
      <c r="Y6">
        <f t="shared" si="5"/>
        <v>0.91</v>
      </c>
      <c r="Z6" s="1">
        <v>0.12</v>
      </c>
      <c r="AA6">
        <f t="shared" si="6"/>
        <v>0.86599999999999999</v>
      </c>
      <c r="AB6" s="1">
        <v>8.2000000000000003E-2</v>
      </c>
      <c r="AC6">
        <f t="shared" si="7"/>
        <v>0.72200000000000009</v>
      </c>
      <c r="AD6" s="1">
        <v>7.3999999999999996E-2</v>
      </c>
      <c r="AE6">
        <f t="shared" si="8"/>
        <v>0.74</v>
      </c>
    </row>
    <row r="7" spans="1:31" x14ac:dyDescent="0.25">
      <c r="A7" s="1" t="s">
        <v>1100</v>
      </c>
      <c r="B7" s="1">
        <v>1.66</v>
      </c>
      <c r="C7">
        <f t="shared" si="0"/>
        <v>14.57</v>
      </c>
      <c r="D7" s="1">
        <v>1.77</v>
      </c>
      <c r="E7">
        <f t="shared" si="1"/>
        <v>15.93</v>
      </c>
      <c r="F7" s="1">
        <v>1.53</v>
      </c>
      <c r="G7">
        <f t="shared" si="1"/>
        <v>13.75</v>
      </c>
      <c r="H7" s="1">
        <v>3.82</v>
      </c>
      <c r="I7">
        <f t="shared" si="1"/>
        <v>24.59</v>
      </c>
      <c r="J7" s="1">
        <v>3.77</v>
      </c>
      <c r="K7">
        <f t="shared" si="1"/>
        <v>23.86</v>
      </c>
      <c r="L7" s="1">
        <v>3.33</v>
      </c>
      <c r="M7">
        <f t="shared" si="1"/>
        <v>20.990000000000002</v>
      </c>
      <c r="N7" s="1">
        <v>0.19</v>
      </c>
      <c r="O7">
        <f t="shared" si="1"/>
        <v>3.19</v>
      </c>
      <c r="P7" s="1">
        <v>0.5</v>
      </c>
      <c r="Q7">
        <f t="shared" si="1"/>
        <v>3.7299999999999995</v>
      </c>
      <c r="R7" s="1">
        <v>0.21</v>
      </c>
      <c r="S7">
        <f t="shared" si="2"/>
        <v>3.1499999999999995</v>
      </c>
      <c r="T7" s="1">
        <v>0.41</v>
      </c>
      <c r="U7">
        <f t="shared" si="3"/>
        <v>1.37</v>
      </c>
      <c r="V7" s="1">
        <v>0.5</v>
      </c>
      <c r="W7">
        <f t="shared" si="4"/>
        <v>2.04</v>
      </c>
      <c r="X7" s="1">
        <v>0.39</v>
      </c>
      <c r="Y7">
        <f t="shared" si="5"/>
        <v>1.3</v>
      </c>
      <c r="Z7" s="1">
        <v>0.4</v>
      </c>
      <c r="AA7">
        <f t="shared" si="6"/>
        <v>1.266</v>
      </c>
      <c r="AB7" s="1">
        <v>0.38</v>
      </c>
      <c r="AC7">
        <f t="shared" si="7"/>
        <v>1.1020000000000001</v>
      </c>
      <c r="AD7" s="1">
        <v>0.32</v>
      </c>
      <c r="AE7">
        <f t="shared" si="8"/>
        <v>1.06</v>
      </c>
    </row>
    <row r="8" spans="1:31" x14ac:dyDescent="0.25">
      <c r="A8" s="1" t="s">
        <v>1106</v>
      </c>
      <c r="B8" s="1">
        <v>1.86</v>
      </c>
      <c r="C8">
        <f t="shared" si="0"/>
        <v>16.43</v>
      </c>
      <c r="D8" s="1">
        <v>1.96</v>
      </c>
      <c r="E8">
        <f t="shared" si="1"/>
        <v>17.89</v>
      </c>
      <c r="F8" s="1">
        <v>1.68</v>
      </c>
      <c r="G8">
        <f t="shared" si="1"/>
        <v>15.43</v>
      </c>
      <c r="H8" s="1">
        <v>3.75</v>
      </c>
      <c r="I8">
        <f t="shared" si="1"/>
        <v>28.34</v>
      </c>
      <c r="J8" s="1">
        <v>3.72</v>
      </c>
      <c r="K8">
        <f t="shared" si="1"/>
        <v>27.58</v>
      </c>
      <c r="L8" s="1">
        <v>3.32</v>
      </c>
      <c r="M8">
        <f t="shared" si="1"/>
        <v>24.310000000000002</v>
      </c>
      <c r="N8" s="1">
        <v>0.3</v>
      </c>
      <c r="O8">
        <f t="shared" si="1"/>
        <v>3.4899999999999998</v>
      </c>
      <c r="P8" s="1">
        <v>0.55000000000000004</v>
      </c>
      <c r="Q8">
        <f t="shared" si="1"/>
        <v>4.2799999999999994</v>
      </c>
      <c r="R8" s="1">
        <v>0.3</v>
      </c>
      <c r="S8">
        <f t="shared" si="2"/>
        <v>3.4499999999999993</v>
      </c>
      <c r="T8" s="1">
        <v>1.19</v>
      </c>
      <c r="U8">
        <f t="shared" si="3"/>
        <v>2.56</v>
      </c>
      <c r="V8" s="1">
        <v>1.07</v>
      </c>
      <c r="W8">
        <f t="shared" si="4"/>
        <v>3.1100000000000003</v>
      </c>
      <c r="X8" s="1">
        <v>1.1299999999999999</v>
      </c>
      <c r="Y8">
        <f t="shared" si="5"/>
        <v>2.4299999999999997</v>
      </c>
      <c r="Z8" s="1">
        <v>1.19</v>
      </c>
      <c r="AA8">
        <f t="shared" si="6"/>
        <v>2.456</v>
      </c>
      <c r="AB8" s="1">
        <v>1.22</v>
      </c>
      <c r="AC8">
        <f t="shared" si="7"/>
        <v>2.3220000000000001</v>
      </c>
      <c r="AD8" s="1">
        <v>1.0900000000000001</v>
      </c>
      <c r="AE8">
        <f t="shared" si="8"/>
        <v>2.1500000000000004</v>
      </c>
    </row>
    <row r="9" spans="1:31" x14ac:dyDescent="0.25">
      <c r="A9" s="1" t="s">
        <v>1112</v>
      </c>
      <c r="B9" s="1">
        <v>2.2999999999999998</v>
      </c>
      <c r="C9">
        <f t="shared" si="0"/>
        <v>18.73</v>
      </c>
      <c r="D9" s="1">
        <v>2.42</v>
      </c>
      <c r="E9">
        <f t="shared" si="1"/>
        <v>20.310000000000002</v>
      </c>
      <c r="F9" s="1">
        <v>2.0699999999999998</v>
      </c>
      <c r="G9">
        <f t="shared" si="1"/>
        <v>17.5</v>
      </c>
      <c r="H9" s="1">
        <v>3.78</v>
      </c>
      <c r="I9">
        <f t="shared" si="1"/>
        <v>32.119999999999997</v>
      </c>
      <c r="J9" s="1">
        <v>3.78</v>
      </c>
      <c r="K9">
        <f t="shared" si="1"/>
        <v>31.36</v>
      </c>
      <c r="L9" s="1">
        <v>3.44</v>
      </c>
      <c r="M9">
        <f t="shared" si="1"/>
        <v>27.750000000000004</v>
      </c>
      <c r="N9" s="1">
        <v>0.71</v>
      </c>
      <c r="O9">
        <f t="shared" si="1"/>
        <v>4.1999999999999993</v>
      </c>
      <c r="P9" s="1">
        <v>0.81</v>
      </c>
      <c r="Q9">
        <f t="shared" si="1"/>
        <v>5.09</v>
      </c>
      <c r="R9" s="1">
        <v>0.68</v>
      </c>
      <c r="S9">
        <f t="shared" si="2"/>
        <v>4.129999999999999</v>
      </c>
      <c r="T9" s="1">
        <v>2.63</v>
      </c>
      <c r="U9">
        <f t="shared" si="3"/>
        <v>5.1899999999999995</v>
      </c>
      <c r="V9" s="1">
        <v>2.25</v>
      </c>
      <c r="W9">
        <f t="shared" si="4"/>
        <v>5.36</v>
      </c>
      <c r="X9" s="1">
        <v>2.5299999999999998</v>
      </c>
      <c r="Y9">
        <f t="shared" si="5"/>
        <v>4.9599999999999991</v>
      </c>
      <c r="Z9" s="1">
        <v>2.65</v>
      </c>
      <c r="AA9">
        <f t="shared" si="6"/>
        <v>5.1059999999999999</v>
      </c>
      <c r="AB9" s="1">
        <v>2.75</v>
      </c>
      <c r="AC9">
        <f t="shared" si="7"/>
        <v>5.0720000000000001</v>
      </c>
      <c r="AD9" s="1">
        <v>2.5099999999999998</v>
      </c>
      <c r="AE9">
        <f t="shared" si="8"/>
        <v>4.66</v>
      </c>
    </row>
    <row r="10" spans="1:31" x14ac:dyDescent="0.25">
      <c r="A10" s="1" t="s">
        <v>1124</v>
      </c>
      <c r="B10" s="1">
        <v>2.93</v>
      </c>
      <c r="C10">
        <f t="shared" si="0"/>
        <v>21.66</v>
      </c>
      <c r="D10" s="1">
        <v>3.09</v>
      </c>
      <c r="E10">
        <f t="shared" si="1"/>
        <v>23.400000000000002</v>
      </c>
      <c r="F10" s="1">
        <v>2.66</v>
      </c>
      <c r="G10">
        <f t="shared" si="1"/>
        <v>20.16</v>
      </c>
      <c r="H10" s="1">
        <v>3.96</v>
      </c>
      <c r="I10">
        <f t="shared" si="1"/>
        <v>36.08</v>
      </c>
      <c r="J10" s="1">
        <v>3.98</v>
      </c>
      <c r="K10">
        <f t="shared" si="1"/>
        <v>35.339999999999996</v>
      </c>
      <c r="L10" s="1">
        <v>3.75</v>
      </c>
      <c r="M10">
        <f t="shared" si="1"/>
        <v>31.500000000000004</v>
      </c>
      <c r="N10" s="1">
        <v>1.64</v>
      </c>
      <c r="O10">
        <f t="shared" si="1"/>
        <v>5.839999999999999</v>
      </c>
      <c r="P10" s="1">
        <v>1.52</v>
      </c>
      <c r="Q10">
        <f t="shared" si="1"/>
        <v>6.6099999999999994</v>
      </c>
      <c r="R10" s="1">
        <v>1.54</v>
      </c>
      <c r="S10">
        <f t="shared" si="2"/>
        <v>5.669999999999999</v>
      </c>
      <c r="T10" s="1">
        <v>4.7300000000000004</v>
      </c>
      <c r="U10">
        <f t="shared" si="3"/>
        <v>9.92</v>
      </c>
      <c r="V10" s="1">
        <v>4.1500000000000004</v>
      </c>
      <c r="W10">
        <f t="shared" si="4"/>
        <v>9.5100000000000016</v>
      </c>
      <c r="X10" s="1">
        <v>4.58</v>
      </c>
      <c r="Y10">
        <f t="shared" si="5"/>
        <v>9.5399999999999991</v>
      </c>
      <c r="Z10" s="1">
        <v>4.7699999999999996</v>
      </c>
      <c r="AA10">
        <f t="shared" si="6"/>
        <v>9.8759999999999994</v>
      </c>
      <c r="AB10" s="1">
        <v>4.93</v>
      </c>
      <c r="AC10">
        <f t="shared" si="7"/>
        <v>10.001999999999999</v>
      </c>
      <c r="AD10" s="1">
        <v>4.59</v>
      </c>
      <c r="AE10">
        <f t="shared" si="8"/>
        <v>9.25</v>
      </c>
    </row>
    <row r="11" spans="1:31" x14ac:dyDescent="0.25">
      <c r="A11" s="1" t="s">
        <v>1137</v>
      </c>
      <c r="B11" s="1">
        <v>3.62</v>
      </c>
      <c r="C11">
        <f t="shared" si="0"/>
        <v>25.28</v>
      </c>
      <c r="D11" s="1">
        <v>3.86</v>
      </c>
      <c r="E11">
        <f t="shared" si="1"/>
        <v>27.26</v>
      </c>
      <c r="F11" s="1">
        <v>3.35</v>
      </c>
      <c r="G11">
        <f t="shared" si="1"/>
        <v>23.51</v>
      </c>
      <c r="H11" s="1">
        <v>4.28</v>
      </c>
      <c r="I11">
        <f t="shared" si="1"/>
        <v>40.36</v>
      </c>
      <c r="J11" s="1">
        <v>4.3099999999999996</v>
      </c>
      <c r="K11">
        <f t="shared" si="1"/>
        <v>39.65</v>
      </c>
      <c r="L11" s="1">
        <v>4.2300000000000004</v>
      </c>
      <c r="M11">
        <f t="shared" si="1"/>
        <v>35.730000000000004</v>
      </c>
      <c r="N11" s="1">
        <v>3.16</v>
      </c>
      <c r="O11">
        <f t="shared" si="1"/>
        <v>9</v>
      </c>
      <c r="P11" s="1">
        <v>2.84</v>
      </c>
      <c r="Q11">
        <f t="shared" si="1"/>
        <v>9.4499999999999993</v>
      </c>
      <c r="R11" s="1">
        <v>2.96</v>
      </c>
      <c r="S11">
        <f t="shared" si="2"/>
        <v>8.629999999999999</v>
      </c>
      <c r="T11" s="1">
        <v>7.23</v>
      </c>
      <c r="U11">
        <f t="shared" si="3"/>
        <v>17.149999999999999</v>
      </c>
      <c r="V11" s="1">
        <v>6.57</v>
      </c>
      <c r="W11">
        <f t="shared" si="4"/>
        <v>16.080000000000002</v>
      </c>
      <c r="X11" s="1">
        <v>7.04</v>
      </c>
      <c r="Y11">
        <f t="shared" si="5"/>
        <v>16.579999999999998</v>
      </c>
      <c r="Z11" s="1">
        <v>7.3</v>
      </c>
      <c r="AA11">
        <f t="shared" si="6"/>
        <v>17.175999999999998</v>
      </c>
      <c r="AB11" s="1">
        <v>7.5</v>
      </c>
      <c r="AC11">
        <f t="shared" si="7"/>
        <v>17.501999999999999</v>
      </c>
      <c r="AD11" s="1">
        <v>7.09</v>
      </c>
      <c r="AE11">
        <f t="shared" si="8"/>
        <v>16.34</v>
      </c>
    </row>
    <row r="12" spans="1:31" x14ac:dyDescent="0.25">
      <c r="A12" s="1" t="s">
        <v>1149</v>
      </c>
      <c r="B12" s="1">
        <v>4.16</v>
      </c>
      <c r="C12">
        <f t="shared" si="0"/>
        <v>29.44</v>
      </c>
      <c r="D12" s="1">
        <v>4.49</v>
      </c>
      <c r="E12">
        <f t="shared" si="1"/>
        <v>31.75</v>
      </c>
      <c r="F12" s="1">
        <v>3.91</v>
      </c>
      <c r="G12">
        <f t="shared" si="1"/>
        <v>27.42</v>
      </c>
      <c r="H12" s="1">
        <v>4.67</v>
      </c>
      <c r="I12">
        <f t="shared" si="1"/>
        <v>45.03</v>
      </c>
      <c r="J12" s="1">
        <v>4.7</v>
      </c>
      <c r="K12">
        <f t="shared" si="1"/>
        <v>44.35</v>
      </c>
      <c r="L12" s="1">
        <v>4.8</v>
      </c>
      <c r="M12">
        <f t="shared" si="1"/>
        <v>40.53</v>
      </c>
      <c r="N12" s="1">
        <v>5.0999999999999996</v>
      </c>
      <c r="O12">
        <f t="shared" si="1"/>
        <v>14.1</v>
      </c>
      <c r="P12" s="1">
        <v>4.7699999999999996</v>
      </c>
      <c r="Q12">
        <f t="shared" si="1"/>
        <v>14.219999999999999</v>
      </c>
      <c r="R12" s="1">
        <v>4.84</v>
      </c>
      <c r="S12">
        <f t="shared" si="2"/>
        <v>13.469999999999999</v>
      </c>
      <c r="T12" s="1">
        <v>9.68</v>
      </c>
      <c r="U12">
        <f t="shared" si="3"/>
        <v>26.83</v>
      </c>
      <c r="V12" s="1">
        <v>9</v>
      </c>
      <c r="W12">
        <f t="shared" si="4"/>
        <v>25.080000000000002</v>
      </c>
      <c r="X12" s="1">
        <v>9.48</v>
      </c>
      <c r="Y12">
        <f t="shared" si="5"/>
        <v>26.06</v>
      </c>
      <c r="Z12" s="1">
        <v>9.81</v>
      </c>
      <c r="AA12">
        <f t="shared" si="6"/>
        <v>26.985999999999997</v>
      </c>
      <c r="AB12" s="1">
        <v>10</v>
      </c>
      <c r="AC12">
        <f t="shared" si="7"/>
        <v>27.501999999999999</v>
      </c>
      <c r="AD12" s="1">
        <v>9.6</v>
      </c>
      <c r="AE12">
        <f t="shared" si="8"/>
        <v>25.939999999999998</v>
      </c>
    </row>
    <row r="13" spans="1:31" x14ac:dyDescent="0.25">
      <c r="A13" s="1" t="s">
        <v>1160</v>
      </c>
      <c r="B13" s="1">
        <v>4.3600000000000003</v>
      </c>
      <c r="C13">
        <f t="shared" si="0"/>
        <v>33.800000000000004</v>
      </c>
      <c r="D13" s="1">
        <v>4.78</v>
      </c>
      <c r="E13">
        <f t="shared" si="1"/>
        <v>36.53</v>
      </c>
      <c r="F13" s="1">
        <v>4.1500000000000004</v>
      </c>
      <c r="G13">
        <f t="shared" si="1"/>
        <v>31.57</v>
      </c>
      <c r="H13" s="1">
        <v>5</v>
      </c>
      <c r="I13">
        <f t="shared" si="1"/>
        <v>50.03</v>
      </c>
      <c r="J13" s="1">
        <v>5.0199999999999996</v>
      </c>
      <c r="K13">
        <f t="shared" si="1"/>
        <v>49.370000000000005</v>
      </c>
      <c r="L13" s="1">
        <v>5.33</v>
      </c>
      <c r="M13">
        <f t="shared" si="1"/>
        <v>45.86</v>
      </c>
      <c r="N13" s="1">
        <v>7.2</v>
      </c>
      <c r="O13">
        <f t="shared" si="1"/>
        <v>21.3</v>
      </c>
      <c r="P13" s="1">
        <v>7.05</v>
      </c>
      <c r="Q13">
        <f t="shared" si="1"/>
        <v>21.27</v>
      </c>
      <c r="R13" s="1">
        <v>6.9</v>
      </c>
      <c r="S13">
        <f t="shared" si="2"/>
        <v>20.369999999999997</v>
      </c>
      <c r="T13" s="1">
        <v>11.6</v>
      </c>
      <c r="U13">
        <f t="shared" si="3"/>
        <v>38.43</v>
      </c>
      <c r="V13" s="1">
        <v>10.8</v>
      </c>
      <c r="W13">
        <f t="shared" si="4"/>
        <v>35.880000000000003</v>
      </c>
      <c r="X13" s="1">
        <v>11.4</v>
      </c>
      <c r="Y13">
        <f t="shared" si="5"/>
        <v>37.46</v>
      </c>
      <c r="Z13" s="1">
        <v>11.8</v>
      </c>
      <c r="AA13">
        <f t="shared" si="6"/>
        <v>38.786000000000001</v>
      </c>
      <c r="AB13" s="1">
        <v>12</v>
      </c>
      <c r="AC13">
        <f t="shared" si="7"/>
        <v>39.501999999999995</v>
      </c>
      <c r="AD13" s="1">
        <v>11.6</v>
      </c>
      <c r="AE13">
        <f t="shared" si="8"/>
        <v>37.54</v>
      </c>
    </row>
    <row r="14" spans="1:31" x14ac:dyDescent="0.25">
      <c r="A14" s="1" t="s">
        <v>1174</v>
      </c>
      <c r="B14" s="1">
        <v>4.13</v>
      </c>
      <c r="C14">
        <f t="shared" si="0"/>
        <v>37.930000000000007</v>
      </c>
      <c r="D14" s="1">
        <v>4.5999999999999996</v>
      </c>
      <c r="E14">
        <f t="shared" si="1"/>
        <v>41.13</v>
      </c>
      <c r="F14" s="1">
        <v>3.97</v>
      </c>
      <c r="G14">
        <f t="shared" si="1"/>
        <v>35.54</v>
      </c>
      <c r="H14" s="1">
        <v>5.16</v>
      </c>
      <c r="I14">
        <f t="shared" si="1"/>
        <v>55.19</v>
      </c>
      <c r="J14" s="1">
        <v>5.17</v>
      </c>
      <c r="K14">
        <f t="shared" si="1"/>
        <v>54.540000000000006</v>
      </c>
      <c r="L14" s="1">
        <v>5.66</v>
      </c>
      <c r="M14">
        <f t="shared" si="1"/>
        <v>51.519999999999996</v>
      </c>
      <c r="N14" s="1">
        <v>9.0399999999999991</v>
      </c>
      <c r="O14">
        <f t="shared" si="1"/>
        <v>30.34</v>
      </c>
      <c r="P14" s="1">
        <v>9.23</v>
      </c>
      <c r="Q14">
        <f t="shared" si="1"/>
        <v>30.5</v>
      </c>
      <c r="R14" s="1">
        <v>8.75</v>
      </c>
      <c r="S14">
        <f t="shared" si="2"/>
        <v>29.119999999999997</v>
      </c>
      <c r="T14" s="1">
        <v>12.5</v>
      </c>
      <c r="U14">
        <f t="shared" si="3"/>
        <v>50.93</v>
      </c>
      <c r="V14" s="1">
        <v>11.7</v>
      </c>
      <c r="W14">
        <f t="shared" si="4"/>
        <v>47.58</v>
      </c>
      <c r="X14" s="1">
        <v>12.3</v>
      </c>
      <c r="Y14">
        <f t="shared" si="5"/>
        <v>49.760000000000005</v>
      </c>
      <c r="Z14" s="1">
        <v>12.8</v>
      </c>
      <c r="AA14">
        <f t="shared" si="6"/>
        <v>51.585999999999999</v>
      </c>
      <c r="AB14" s="1">
        <v>12.9</v>
      </c>
      <c r="AC14">
        <f t="shared" si="7"/>
        <v>52.401999999999994</v>
      </c>
      <c r="AD14" s="1">
        <v>12.7</v>
      </c>
      <c r="AE14">
        <f t="shared" si="8"/>
        <v>50.239999999999995</v>
      </c>
    </row>
    <row r="15" spans="1:31" x14ac:dyDescent="0.25">
      <c r="A15" s="1" t="s">
        <v>1182</v>
      </c>
      <c r="B15" s="1">
        <v>3.5</v>
      </c>
      <c r="C15">
        <f t="shared" si="0"/>
        <v>41.430000000000007</v>
      </c>
      <c r="D15" s="1">
        <v>3.96</v>
      </c>
      <c r="E15">
        <f t="shared" si="1"/>
        <v>45.09</v>
      </c>
      <c r="F15" s="1">
        <v>3.39</v>
      </c>
      <c r="G15">
        <f t="shared" si="1"/>
        <v>38.93</v>
      </c>
      <c r="H15" s="1">
        <v>5.07</v>
      </c>
      <c r="I15">
        <f t="shared" si="1"/>
        <v>60.26</v>
      </c>
      <c r="J15" s="1">
        <v>5.04</v>
      </c>
      <c r="K15">
        <f t="shared" si="1"/>
        <v>59.580000000000005</v>
      </c>
      <c r="L15" s="1">
        <v>5.67</v>
      </c>
      <c r="M15">
        <f t="shared" si="1"/>
        <v>57.19</v>
      </c>
      <c r="N15" s="1">
        <v>10.199999999999999</v>
      </c>
      <c r="O15">
        <f t="shared" si="1"/>
        <v>40.54</v>
      </c>
      <c r="P15" s="1">
        <v>10.8</v>
      </c>
      <c r="Q15">
        <f t="shared" si="1"/>
        <v>41.3</v>
      </c>
      <c r="R15" s="1">
        <v>9.98</v>
      </c>
      <c r="S15">
        <f t="shared" si="2"/>
        <v>39.099999999999994</v>
      </c>
      <c r="T15" s="1">
        <v>12.2</v>
      </c>
      <c r="U15">
        <f t="shared" si="3"/>
        <v>63.129999999999995</v>
      </c>
      <c r="V15" s="1">
        <v>11.3</v>
      </c>
      <c r="W15">
        <f t="shared" si="4"/>
        <v>58.879999999999995</v>
      </c>
      <c r="X15" s="1">
        <v>12.1</v>
      </c>
      <c r="Y15">
        <f t="shared" si="5"/>
        <v>61.860000000000007</v>
      </c>
      <c r="Z15" s="1">
        <v>12.6</v>
      </c>
      <c r="AA15">
        <f t="shared" si="6"/>
        <v>64.185999999999993</v>
      </c>
      <c r="AB15" s="1">
        <v>12.6</v>
      </c>
      <c r="AC15">
        <f t="shared" si="7"/>
        <v>65.001999999999995</v>
      </c>
      <c r="AD15" s="1">
        <v>12.6</v>
      </c>
      <c r="AE15">
        <f t="shared" si="8"/>
        <v>62.839999999999996</v>
      </c>
    </row>
    <row r="16" spans="1:31" x14ac:dyDescent="0.25">
      <c r="A16" s="1" t="s">
        <v>1190</v>
      </c>
      <c r="B16" s="1">
        <v>2.63</v>
      </c>
      <c r="C16">
        <f t="shared" si="0"/>
        <v>44.060000000000009</v>
      </c>
      <c r="D16" s="1">
        <v>3.02</v>
      </c>
      <c r="E16">
        <f t="shared" si="1"/>
        <v>48.110000000000007</v>
      </c>
      <c r="F16" s="1">
        <v>2.54</v>
      </c>
      <c r="G16">
        <f t="shared" si="1"/>
        <v>41.47</v>
      </c>
      <c r="H16" s="1">
        <v>4.67</v>
      </c>
      <c r="I16">
        <f t="shared" si="1"/>
        <v>64.929999999999993</v>
      </c>
      <c r="J16" s="1">
        <v>4.6100000000000003</v>
      </c>
      <c r="K16">
        <f t="shared" si="1"/>
        <v>64.190000000000012</v>
      </c>
      <c r="L16" s="1">
        <v>5.32</v>
      </c>
      <c r="M16">
        <f t="shared" si="1"/>
        <v>62.51</v>
      </c>
      <c r="N16" s="1">
        <v>10.3</v>
      </c>
      <c r="O16">
        <f t="shared" si="1"/>
        <v>50.84</v>
      </c>
      <c r="P16" s="1">
        <v>11.2</v>
      </c>
      <c r="Q16">
        <f t="shared" si="1"/>
        <v>52.5</v>
      </c>
      <c r="R16" s="1">
        <v>10.3</v>
      </c>
      <c r="S16">
        <f t="shared" si="2"/>
        <v>49.399999999999991</v>
      </c>
      <c r="T16" s="1">
        <v>10.9</v>
      </c>
      <c r="U16">
        <f t="shared" si="3"/>
        <v>74.03</v>
      </c>
      <c r="V16" s="1">
        <v>9.99</v>
      </c>
      <c r="W16">
        <f t="shared" si="4"/>
        <v>68.86999999999999</v>
      </c>
      <c r="X16" s="1">
        <v>10.8</v>
      </c>
      <c r="Y16">
        <f t="shared" si="5"/>
        <v>72.660000000000011</v>
      </c>
      <c r="Z16" s="1">
        <v>11.2</v>
      </c>
      <c r="AA16">
        <f t="shared" si="6"/>
        <v>75.385999999999996</v>
      </c>
      <c r="AB16" s="1">
        <v>11.1</v>
      </c>
      <c r="AC16">
        <f t="shared" si="7"/>
        <v>76.10199999999999</v>
      </c>
      <c r="AD16" s="1">
        <v>11.3</v>
      </c>
      <c r="AE16">
        <f t="shared" si="8"/>
        <v>74.14</v>
      </c>
    </row>
    <row r="17" spans="1:31" x14ac:dyDescent="0.25">
      <c r="A17" s="1" t="s">
        <v>1201</v>
      </c>
      <c r="B17" s="1">
        <v>1.7</v>
      </c>
      <c r="C17">
        <f t="shared" si="0"/>
        <v>45.760000000000012</v>
      </c>
      <c r="D17" s="1">
        <v>1.99</v>
      </c>
      <c r="E17">
        <f t="shared" si="1"/>
        <v>50.100000000000009</v>
      </c>
      <c r="F17" s="1">
        <v>1.64</v>
      </c>
      <c r="G17">
        <f t="shared" si="1"/>
        <v>43.11</v>
      </c>
      <c r="H17" s="1">
        <v>4</v>
      </c>
      <c r="I17">
        <f t="shared" si="1"/>
        <v>68.929999999999993</v>
      </c>
      <c r="J17" s="1">
        <v>3.91</v>
      </c>
      <c r="K17">
        <f t="shared" si="1"/>
        <v>68.100000000000009</v>
      </c>
      <c r="L17" s="1">
        <v>4.62</v>
      </c>
      <c r="M17">
        <f t="shared" si="1"/>
        <v>67.13</v>
      </c>
      <c r="N17" s="1">
        <v>9.3800000000000008</v>
      </c>
      <c r="O17">
        <f t="shared" si="1"/>
        <v>60.220000000000006</v>
      </c>
      <c r="P17" s="1">
        <v>10.4</v>
      </c>
      <c r="Q17">
        <f t="shared" si="1"/>
        <v>62.9</v>
      </c>
      <c r="R17" s="1">
        <v>9.4600000000000009</v>
      </c>
      <c r="S17">
        <f t="shared" si="2"/>
        <v>58.859999999999992</v>
      </c>
      <c r="T17" s="1">
        <v>8.8000000000000007</v>
      </c>
      <c r="U17">
        <f t="shared" si="3"/>
        <v>82.83</v>
      </c>
      <c r="V17" s="1">
        <v>8</v>
      </c>
      <c r="W17">
        <f t="shared" si="4"/>
        <v>76.86999999999999</v>
      </c>
      <c r="X17" s="1">
        <v>8.82</v>
      </c>
      <c r="Y17">
        <f t="shared" si="5"/>
        <v>81.480000000000018</v>
      </c>
      <c r="Z17" s="1">
        <v>8.99</v>
      </c>
      <c r="AA17">
        <f t="shared" si="6"/>
        <v>84.375999999999991</v>
      </c>
      <c r="AB17" s="1">
        <v>8.83</v>
      </c>
      <c r="AC17">
        <f t="shared" si="7"/>
        <v>84.931999999999988</v>
      </c>
      <c r="AD17" s="1">
        <v>9.1999999999999993</v>
      </c>
      <c r="AE17">
        <f t="shared" si="8"/>
        <v>83.34</v>
      </c>
    </row>
    <row r="18" spans="1:31" x14ac:dyDescent="0.25">
      <c r="A18" s="1" t="s">
        <v>1212</v>
      </c>
      <c r="B18" s="1">
        <v>0.86</v>
      </c>
      <c r="C18">
        <f t="shared" si="0"/>
        <v>46.620000000000012</v>
      </c>
      <c r="D18" s="1">
        <v>1.07</v>
      </c>
      <c r="E18">
        <f t="shared" si="1"/>
        <v>51.170000000000009</v>
      </c>
      <c r="F18" s="1">
        <v>0.84</v>
      </c>
      <c r="G18">
        <f t="shared" si="1"/>
        <v>43.95</v>
      </c>
      <c r="H18" s="1">
        <v>3.12</v>
      </c>
      <c r="I18">
        <f t="shared" si="1"/>
        <v>72.05</v>
      </c>
      <c r="J18" s="1">
        <v>3.01</v>
      </c>
      <c r="K18">
        <f t="shared" si="1"/>
        <v>71.110000000000014</v>
      </c>
      <c r="L18" s="1">
        <v>3.65</v>
      </c>
      <c r="M18">
        <f t="shared" si="1"/>
        <v>70.78</v>
      </c>
      <c r="N18" s="1">
        <v>7.49</v>
      </c>
      <c r="O18">
        <f t="shared" si="1"/>
        <v>67.710000000000008</v>
      </c>
      <c r="P18" s="1">
        <v>8.5</v>
      </c>
      <c r="Q18">
        <f t="shared" si="1"/>
        <v>71.400000000000006</v>
      </c>
      <c r="R18" s="1">
        <v>7.73</v>
      </c>
      <c r="S18">
        <f t="shared" si="2"/>
        <v>66.589999999999989</v>
      </c>
      <c r="T18" s="1">
        <v>6.33</v>
      </c>
      <c r="U18">
        <f t="shared" si="3"/>
        <v>89.16</v>
      </c>
      <c r="V18" s="1">
        <v>5.76</v>
      </c>
      <c r="W18">
        <f t="shared" si="4"/>
        <v>82.63</v>
      </c>
      <c r="X18" s="1">
        <v>6.44</v>
      </c>
      <c r="Y18">
        <f t="shared" si="5"/>
        <v>87.920000000000016</v>
      </c>
      <c r="Z18" s="1">
        <v>6.34</v>
      </c>
      <c r="AA18">
        <f t="shared" si="6"/>
        <v>90.715999999999994</v>
      </c>
      <c r="AB18" s="1">
        <v>6.14</v>
      </c>
      <c r="AC18">
        <f t="shared" si="7"/>
        <v>91.071999999999989</v>
      </c>
      <c r="AD18" s="1">
        <v>6.62</v>
      </c>
      <c r="AE18">
        <f t="shared" si="8"/>
        <v>89.960000000000008</v>
      </c>
    </row>
    <row r="19" spans="1:31" x14ac:dyDescent="0.25">
      <c r="A19" s="1" t="s">
        <v>1222</v>
      </c>
      <c r="B19" s="1">
        <v>0.31</v>
      </c>
      <c r="C19">
        <f t="shared" si="0"/>
        <v>46.930000000000014</v>
      </c>
      <c r="D19" s="1">
        <v>0.43</v>
      </c>
      <c r="E19">
        <f t="shared" si="1"/>
        <v>51.600000000000009</v>
      </c>
      <c r="F19" s="1">
        <v>0.31</v>
      </c>
      <c r="G19">
        <f t="shared" si="1"/>
        <v>44.260000000000005</v>
      </c>
      <c r="H19" s="1">
        <v>2.16</v>
      </c>
      <c r="I19">
        <f t="shared" si="1"/>
        <v>74.209999999999994</v>
      </c>
      <c r="J19" s="1">
        <v>2.0499999999999998</v>
      </c>
      <c r="K19">
        <f t="shared" si="1"/>
        <v>73.160000000000011</v>
      </c>
      <c r="L19" s="1">
        <v>2.59</v>
      </c>
      <c r="M19">
        <f t="shared" si="1"/>
        <v>73.37</v>
      </c>
      <c r="N19" s="1">
        <v>5.1100000000000003</v>
      </c>
      <c r="O19">
        <f t="shared" si="1"/>
        <v>72.820000000000007</v>
      </c>
      <c r="P19" s="1">
        <v>5.93</v>
      </c>
      <c r="Q19">
        <f t="shared" si="1"/>
        <v>77.330000000000013</v>
      </c>
      <c r="R19" s="1">
        <v>5.47</v>
      </c>
      <c r="S19">
        <f t="shared" si="2"/>
        <v>72.059999999999988</v>
      </c>
      <c r="T19" s="1">
        <v>3.94</v>
      </c>
      <c r="U19">
        <f t="shared" si="3"/>
        <v>93.1</v>
      </c>
      <c r="V19" s="1">
        <v>3.65</v>
      </c>
      <c r="W19">
        <f t="shared" si="4"/>
        <v>86.28</v>
      </c>
      <c r="X19" s="1">
        <v>4.12</v>
      </c>
      <c r="Y19">
        <f t="shared" si="5"/>
        <v>92.04000000000002</v>
      </c>
      <c r="Z19" s="1">
        <v>3.76</v>
      </c>
      <c r="AA19">
        <f t="shared" si="6"/>
        <v>94.475999999999999</v>
      </c>
      <c r="AB19" s="1">
        <v>3.58</v>
      </c>
      <c r="AC19">
        <f t="shared" si="7"/>
        <v>94.651999999999987</v>
      </c>
      <c r="AD19" s="1">
        <v>4.07</v>
      </c>
      <c r="AE19">
        <f t="shared" si="8"/>
        <v>94.03</v>
      </c>
    </row>
    <row r="20" spans="1:31" x14ac:dyDescent="0.25">
      <c r="A20" s="1" t="s">
        <v>1229</v>
      </c>
      <c r="B20" s="1">
        <v>5.6000000000000001E-2</v>
      </c>
      <c r="C20">
        <f t="shared" si="0"/>
        <v>46.986000000000011</v>
      </c>
      <c r="D20" s="1">
        <v>0.11</v>
      </c>
      <c r="E20">
        <f t="shared" si="1"/>
        <v>51.710000000000008</v>
      </c>
      <c r="F20" s="1">
        <v>6.7000000000000004E-2</v>
      </c>
      <c r="G20">
        <f t="shared" si="1"/>
        <v>44.327000000000005</v>
      </c>
      <c r="H20" s="1">
        <v>1.27</v>
      </c>
      <c r="I20">
        <f t="shared" si="1"/>
        <v>75.47999999999999</v>
      </c>
      <c r="J20" s="1">
        <v>1.18</v>
      </c>
      <c r="K20">
        <f t="shared" si="1"/>
        <v>74.340000000000018</v>
      </c>
      <c r="L20" s="1">
        <v>1.58</v>
      </c>
      <c r="M20">
        <f t="shared" si="1"/>
        <v>74.95</v>
      </c>
      <c r="N20" s="1">
        <v>2.7</v>
      </c>
      <c r="O20">
        <f t="shared" si="1"/>
        <v>75.52000000000001</v>
      </c>
      <c r="P20" s="1">
        <v>3.31</v>
      </c>
      <c r="Q20">
        <f t="shared" ref="Q20:Q36" si="9">P20+Q19</f>
        <v>80.640000000000015</v>
      </c>
      <c r="R20" s="1">
        <v>3.19</v>
      </c>
      <c r="S20">
        <f t="shared" si="2"/>
        <v>75.249999999999986</v>
      </c>
      <c r="T20" s="1">
        <v>1.99</v>
      </c>
      <c r="U20">
        <f t="shared" si="3"/>
        <v>95.089999999999989</v>
      </c>
      <c r="V20" s="1">
        <v>1.96</v>
      </c>
      <c r="W20">
        <f t="shared" si="4"/>
        <v>88.24</v>
      </c>
      <c r="X20" s="1">
        <v>2.2000000000000002</v>
      </c>
      <c r="Y20">
        <f t="shared" si="5"/>
        <v>94.240000000000023</v>
      </c>
      <c r="Z20" s="1">
        <v>1.63</v>
      </c>
      <c r="AA20">
        <f t="shared" si="6"/>
        <v>96.105999999999995</v>
      </c>
      <c r="AB20" s="1">
        <v>1.53</v>
      </c>
      <c r="AC20">
        <f t="shared" si="7"/>
        <v>96.181999999999988</v>
      </c>
      <c r="AD20" s="1">
        <v>1.97</v>
      </c>
      <c r="AE20">
        <f t="shared" si="8"/>
        <v>96</v>
      </c>
    </row>
    <row r="21" spans="1:31" x14ac:dyDescent="0.25">
      <c r="A21" s="1" t="s">
        <v>1233</v>
      </c>
      <c r="B21" s="1">
        <v>4.1999999999999997E-3</v>
      </c>
      <c r="C21">
        <f t="shared" si="0"/>
        <v>46.990200000000009</v>
      </c>
      <c r="D21" s="1">
        <v>1.2999999999999999E-2</v>
      </c>
      <c r="E21">
        <f t="shared" si="1"/>
        <v>51.723000000000006</v>
      </c>
      <c r="F21" s="1">
        <v>6.7999999999999996E-3</v>
      </c>
      <c r="G21">
        <f t="shared" si="1"/>
        <v>44.333800000000004</v>
      </c>
      <c r="H21" s="1">
        <v>0.57999999999999996</v>
      </c>
      <c r="I21">
        <f t="shared" si="1"/>
        <v>76.059999999999988</v>
      </c>
      <c r="J21" s="1">
        <v>0.52</v>
      </c>
      <c r="K21">
        <f t="shared" si="1"/>
        <v>74.860000000000014</v>
      </c>
      <c r="L21" s="1">
        <v>0.75</v>
      </c>
      <c r="M21">
        <f t="shared" si="1"/>
        <v>75.7</v>
      </c>
      <c r="N21" s="1">
        <v>0.99</v>
      </c>
      <c r="O21">
        <f t="shared" si="1"/>
        <v>76.510000000000005</v>
      </c>
      <c r="P21" s="1">
        <v>1.17</v>
      </c>
      <c r="Q21">
        <f t="shared" si="9"/>
        <v>81.810000000000016</v>
      </c>
      <c r="R21" s="1">
        <v>1.4</v>
      </c>
      <c r="S21">
        <f t="shared" si="2"/>
        <v>76.649999999999991</v>
      </c>
      <c r="T21" s="1">
        <v>0.64</v>
      </c>
      <c r="U21">
        <f t="shared" si="3"/>
        <v>95.72999999999999</v>
      </c>
      <c r="V21" s="1">
        <v>0.83</v>
      </c>
      <c r="W21">
        <f t="shared" si="4"/>
        <v>89.07</v>
      </c>
      <c r="X21" s="1">
        <v>0.85</v>
      </c>
      <c r="Y21">
        <f t="shared" si="5"/>
        <v>95.090000000000018</v>
      </c>
      <c r="Z21" s="1">
        <v>0.36</v>
      </c>
      <c r="AA21">
        <f t="shared" si="6"/>
        <v>96.465999999999994</v>
      </c>
      <c r="AB21" s="1">
        <v>0.34</v>
      </c>
      <c r="AC21">
        <f t="shared" si="7"/>
        <v>96.521999999999991</v>
      </c>
      <c r="AD21" s="1">
        <v>0.53</v>
      </c>
      <c r="AE21">
        <f t="shared" si="8"/>
        <v>96.53</v>
      </c>
    </row>
    <row r="22" spans="1:31" x14ac:dyDescent="0.25">
      <c r="A22" s="1" t="s">
        <v>1236</v>
      </c>
      <c r="B22" s="1">
        <v>0</v>
      </c>
      <c r="C22">
        <f t="shared" si="0"/>
        <v>46.990200000000009</v>
      </c>
      <c r="D22" s="1">
        <v>4.6999999999999999E-4</v>
      </c>
      <c r="E22">
        <f t="shared" si="1"/>
        <v>51.723470000000006</v>
      </c>
      <c r="F22" s="1">
        <v>9.7E-5</v>
      </c>
      <c r="G22">
        <f t="shared" si="1"/>
        <v>44.333897</v>
      </c>
      <c r="H22" s="1">
        <v>0.18</v>
      </c>
      <c r="I22">
        <f t="shared" si="1"/>
        <v>76.239999999999995</v>
      </c>
      <c r="J22" s="1">
        <v>0.15</v>
      </c>
      <c r="K22">
        <f t="shared" si="1"/>
        <v>75.010000000000019</v>
      </c>
      <c r="L22" s="1">
        <v>0.25</v>
      </c>
      <c r="M22">
        <f t="shared" si="1"/>
        <v>75.95</v>
      </c>
      <c r="N22" s="1">
        <v>0.18</v>
      </c>
      <c r="O22">
        <f t="shared" si="1"/>
        <v>76.690000000000012</v>
      </c>
      <c r="P22" s="1">
        <v>0.16</v>
      </c>
      <c r="Q22">
        <f t="shared" si="9"/>
        <v>81.970000000000013</v>
      </c>
      <c r="R22" s="1">
        <v>0.4</v>
      </c>
      <c r="S22">
        <f t="shared" si="2"/>
        <v>77.05</v>
      </c>
      <c r="T22" s="1">
        <v>7.9000000000000001E-2</v>
      </c>
      <c r="U22">
        <f t="shared" si="3"/>
        <v>95.808999999999983</v>
      </c>
      <c r="V22" s="1">
        <v>0.28000000000000003</v>
      </c>
      <c r="W22">
        <f t="shared" si="4"/>
        <v>89.35</v>
      </c>
      <c r="X22" s="1">
        <v>0.17</v>
      </c>
      <c r="Y22">
        <f t="shared" si="5"/>
        <v>95.260000000000019</v>
      </c>
      <c r="Z22" s="1">
        <v>1.9E-2</v>
      </c>
      <c r="AA22">
        <f t="shared" si="6"/>
        <v>96.484999999999999</v>
      </c>
      <c r="AB22" s="1">
        <v>1.7999999999999999E-2</v>
      </c>
      <c r="AC22">
        <f t="shared" si="7"/>
        <v>96.539999999999992</v>
      </c>
      <c r="AD22" s="1">
        <v>3.5000000000000003E-2</v>
      </c>
      <c r="AE22">
        <f t="shared" si="8"/>
        <v>96.564999999999998</v>
      </c>
    </row>
    <row r="23" spans="1:31" x14ac:dyDescent="0.25">
      <c r="A23" s="1" t="s">
        <v>1237</v>
      </c>
      <c r="B23" s="1">
        <v>0</v>
      </c>
      <c r="C23">
        <f t="shared" si="0"/>
        <v>46.990200000000009</v>
      </c>
      <c r="D23" s="1">
        <v>0</v>
      </c>
      <c r="E23">
        <f t="shared" si="1"/>
        <v>51.723470000000006</v>
      </c>
      <c r="F23" s="1">
        <v>0</v>
      </c>
      <c r="G23">
        <f t="shared" si="1"/>
        <v>44.333897</v>
      </c>
      <c r="H23" s="1">
        <v>2.9000000000000001E-2</v>
      </c>
      <c r="I23">
        <f t="shared" si="1"/>
        <v>76.268999999999991</v>
      </c>
      <c r="J23" s="1">
        <v>2.1999999999999999E-2</v>
      </c>
      <c r="K23">
        <f t="shared" si="1"/>
        <v>75.032000000000025</v>
      </c>
      <c r="L23" s="1">
        <v>4.2999999999999997E-2</v>
      </c>
      <c r="M23">
        <f t="shared" si="1"/>
        <v>75.993000000000009</v>
      </c>
      <c r="N23" s="1">
        <v>1.4E-2</v>
      </c>
      <c r="O23">
        <f t="shared" si="1"/>
        <v>76.704000000000008</v>
      </c>
      <c r="P23" s="1">
        <v>4.1999999999999997E-3</v>
      </c>
      <c r="Q23">
        <f t="shared" si="9"/>
        <v>81.97420000000001</v>
      </c>
      <c r="R23" s="1">
        <v>5.8999999999999997E-2</v>
      </c>
      <c r="S23">
        <f t="shared" si="2"/>
        <v>77.108999999999995</v>
      </c>
      <c r="T23" s="1">
        <v>1.5E-3</v>
      </c>
      <c r="U23">
        <f t="shared" si="3"/>
        <v>95.810499999999976</v>
      </c>
      <c r="V23" s="1">
        <v>0.12</v>
      </c>
      <c r="W23">
        <f t="shared" si="4"/>
        <v>89.47</v>
      </c>
      <c r="X23" s="1">
        <v>7.7999999999999996E-3</v>
      </c>
      <c r="Y23">
        <f t="shared" si="5"/>
        <v>95.267800000000022</v>
      </c>
      <c r="Z23" s="1">
        <v>0</v>
      </c>
      <c r="AA23">
        <f t="shared" si="6"/>
        <v>96.484999999999999</v>
      </c>
      <c r="AB23" s="1">
        <v>0</v>
      </c>
      <c r="AC23">
        <f t="shared" si="7"/>
        <v>96.539999999999992</v>
      </c>
      <c r="AD23" s="1">
        <v>0</v>
      </c>
      <c r="AE23">
        <f t="shared" si="8"/>
        <v>96.564999999999998</v>
      </c>
    </row>
    <row r="24" spans="1:31" x14ac:dyDescent="0.25">
      <c r="A24" s="1" t="s">
        <v>1239</v>
      </c>
      <c r="B24" s="1">
        <v>0</v>
      </c>
      <c r="C24">
        <f t="shared" si="0"/>
        <v>46.990200000000009</v>
      </c>
      <c r="D24" s="1">
        <v>0</v>
      </c>
      <c r="E24">
        <f t="shared" si="1"/>
        <v>51.723470000000006</v>
      </c>
      <c r="F24" s="1">
        <v>0</v>
      </c>
      <c r="G24">
        <f t="shared" si="1"/>
        <v>44.333897</v>
      </c>
      <c r="H24" s="1">
        <v>1.8E-3</v>
      </c>
      <c r="I24">
        <f t="shared" si="1"/>
        <v>76.270799999999994</v>
      </c>
      <c r="J24" s="1">
        <v>1.1999999999999999E-3</v>
      </c>
      <c r="K24">
        <f t="shared" si="1"/>
        <v>75.033200000000022</v>
      </c>
      <c r="L24" s="1">
        <v>3.0000000000000001E-3</v>
      </c>
      <c r="M24">
        <f t="shared" si="1"/>
        <v>75.996000000000009</v>
      </c>
      <c r="N24" s="1">
        <v>0</v>
      </c>
      <c r="O24">
        <f t="shared" si="1"/>
        <v>76.704000000000008</v>
      </c>
      <c r="P24" s="1">
        <v>0</v>
      </c>
      <c r="Q24">
        <f t="shared" si="9"/>
        <v>81.97420000000001</v>
      </c>
      <c r="R24" s="1">
        <v>2.8999999999999998E-3</v>
      </c>
      <c r="S24">
        <f t="shared" si="2"/>
        <v>77.111899999999991</v>
      </c>
      <c r="T24" s="1">
        <v>0</v>
      </c>
      <c r="U24">
        <f t="shared" si="3"/>
        <v>95.810499999999976</v>
      </c>
      <c r="V24" s="1">
        <v>6.0999999999999999E-2</v>
      </c>
      <c r="W24">
        <f t="shared" si="4"/>
        <v>89.531000000000006</v>
      </c>
      <c r="X24" s="1">
        <v>0</v>
      </c>
      <c r="Y24">
        <f t="shared" si="5"/>
        <v>95.267800000000022</v>
      </c>
      <c r="Z24" s="1">
        <v>0</v>
      </c>
      <c r="AA24">
        <f t="shared" si="6"/>
        <v>96.484999999999999</v>
      </c>
      <c r="AB24" s="1">
        <v>0</v>
      </c>
      <c r="AC24">
        <f t="shared" si="7"/>
        <v>96.539999999999992</v>
      </c>
      <c r="AD24" s="1">
        <v>0</v>
      </c>
      <c r="AE24">
        <f t="shared" si="8"/>
        <v>96.564999999999998</v>
      </c>
    </row>
    <row r="25" spans="1:31" x14ac:dyDescent="0.25">
      <c r="A25" s="1" t="s">
        <v>1240</v>
      </c>
      <c r="B25" s="1">
        <v>0</v>
      </c>
      <c r="C25">
        <f t="shared" si="0"/>
        <v>46.990200000000009</v>
      </c>
      <c r="D25" s="1">
        <v>0</v>
      </c>
      <c r="E25">
        <f t="shared" si="1"/>
        <v>51.723470000000006</v>
      </c>
      <c r="F25" s="1">
        <v>0</v>
      </c>
      <c r="G25">
        <f t="shared" si="1"/>
        <v>44.333897</v>
      </c>
      <c r="H25" s="1">
        <v>0</v>
      </c>
      <c r="I25">
        <f t="shared" si="1"/>
        <v>76.270799999999994</v>
      </c>
      <c r="J25" s="1">
        <v>0</v>
      </c>
      <c r="K25">
        <f t="shared" si="1"/>
        <v>75.033200000000022</v>
      </c>
      <c r="L25" s="1">
        <v>0</v>
      </c>
      <c r="M25">
        <f t="shared" si="1"/>
        <v>75.996000000000009</v>
      </c>
      <c r="N25" s="1">
        <v>0</v>
      </c>
      <c r="O25">
        <f t="shared" si="1"/>
        <v>76.704000000000008</v>
      </c>
      <c r="P25" s="1">
        <v>0</v>
      </c>
      <c r="Q25">
        <f t="shared" si="9"/>
        <v>81.97420000000001</v>
      </c>
      <c r="R25" s="1">
        <v>0</v>
      </c>
      <c r="S25">
        <f t="shared" si="2"/>
        <v>77.111899999999991</v>
      </c>
      <c r="T25" s="1">
        <v>0</v>
      </c>
      <c r="U25">
        <f t="shared" si="3"/>
        <v>95.810499999999976</v>
      </c>
      <c r="V25" s="1">
        <v>7.1999999999999998E-3</v>
      </c>
      <c r="W25">
        <f t="shared" si="4"/>
        <v>89.538200000000003</v>
      </c>
      <c r="X25" s="1">
        <v>0</v>
      </c>
      <c r="Y25">
        <f t="shared" si="5"/>
        <v>95.267800000000022</v>
      </c>
      <c r="Z25" s="1">
        <v>0</v>
      </c>
      <c r="AA25">
        <f t="shared" si="6"/>
        <v>96.484999999999999</v>
      </c>
      <c r="AB25" s="1">
        <v>0</v>
      </c>
      <c r="AC25">
        <f t="shared" si="7"/>
        <v>96.539999999999992</v>
      </c>
      <c r="AD25" s="1">
        <v>0</v>
      </c>
      <c r="AE25">
        <f t="shared" si="8"/>
        <v>96.564999999999998</v>
      </c>
    </row>
    <row r="26" spans="1:31" x14ac:dyDescent="0.25">
      <c r="A26" s="1" t="s">
        <v>1241</v>
      </c>
      <c r="B26" s="1">
        <v>0</v>
      </c>
      <c r="C26">
        <f t="shared" si="0"/>
        <v>46.990200000000009</v>
      </c>
      <c r="D26" s="1">
        <v>0</v>
      </c>
      <c r="E26">
        <f t="shared" si="1"/>
        <v>51.723470000000006</v>
      </c>
      <c r="F26" s="1">
        <v>0</v>
      </c>
      <c r="G26">
        <f t="shared" si="1"/>
        <v>44.333897</v>
      </c>
      <c r="H26" s="1">
        <v>0</v>
      </c>
      <c r="I26">
        <f t="shared" si="1"/>
        <v>76.270799999999994</v>
      </c>
      <c r="J26" s="1">
        <v>0</v>
      </c>
      <c r="K26">
        <f t="shared" si="1"/>
        <v>75.033200000000022</v>
      </c>
      <c r="L26" s="1">
        <v>0</v>
      </c>
      <c r="M26">
        <f t="shared" si="1"/>
        <v>75.996000000000009</v>
      </c>
      <c r="N26" s="1">
        <v>0</v>
      </c>
      <c r="O26">
        <f t="shared" si="1"/>
        <v>76.704000000000008</v>
      </c>
      <c r="P26" s="1">
        <v>0</v>
      </c>
      <c r="Q26">
        <f t="shared" si="9"/>
        <v>81.97420000000001</v>
      </c>
      <c r="R26" s="1">
        <v>0</v>
      </c>
      <c r="S26">
        <f t="shared" si="2"/>
        <v>77.111899999999991</v>
      </c>
      <c r="T26" s="1">
        <v>0</v>
      </c>
      <c r="U26">
        <f t="shared" si="3"/>
        <v>95.810499999999976</v>
      </c>
      <c r="V26" s="1">
        <v>0</v>
      </c>
      <c r="W26">
        <f t="shared" si="4"/>
        <v>89.538200000000003</v>
      </c>
      <c r="X26" s="1">
        <v>0</v>
      </c>
      <c r="Y26">
        <f t="shared" si="5"/>
        <v>95.267800000000022</v>
      </c>
      <c r="Z26" s="1">
        <v>0</v>
      </c>
      <c r="AA26">
        <f t="shared" si="6"/>
        <v>96.484999999999999</v>
      </c>
      <c r="AB26" s="1">
        <v>0</v>
      </c>
      <c r="AC26">
        <f t="shared" si="7"/>
        <v>96.539999999999992</v>
      </c>
      <c r="AD26" s="1">
        <v>0</v>
      </c>
      <c r="AE26">
        <f t="shared" si="8"/>
        <v>96.564999999999998</v>
      </c>
    </row>
    <row r="27" spans="1:31" x14ac:dyDescent="0.25">
      <c r="A27" s="1" t="s">
        <v>1242</v>
      </c>
      <c r="B27" s="1">
        <v>0</v>
      </c>
      <c r="C27">
        <f t="shared" si="0"/>
        <v>46.990200000000009</v>
      </c>
      <c r="D27" s="1">
        <v>0</v>
      </c>
      <c r="E27">
        <f t="shared" si="1"/>
        <v>51.723470000000006</v>
      </c>
      <c r="F27" s="1">
        <v>0</v>
      </c>
      <c r="G27">
        <f t="shared" si="1"/>
        <v>44.333897</v>
      </c>
      <c r="H27" s="1">
        <v>0</v>
      </c>
      <c r="I27">
        <f t="shared" si="1"/>
        <v>76.270799999999994</v>
      </c>
      <c r="J27" s="1">
        <v>0</v>
      </c>
      <c r="K27">
        <f t="shared" si="1"/>
        <v>75.033200000000022</v>
      </c>
      <c r="L27" s="1">
        <v>0</v>
      </c>
      <c r="M27">
        <f t="shared" si="1"/>
        <v>75.996000000000009</v>
      </c>
      <c r="N27" s="1">
        <v>0</v>
      </c>
      <c r="O27">
        <f t="shared" si="1"/>
        <v>76.704000000000008</v>
      </c>
      <c r="P27" s="1">
        <v>0</v>
      </c>
      <c r="Q27">
        <f t="shared" si="9"/>
        <v>81.97420000000001</v>
      </c>
      <c r="R27" s="1">
        <v>0</v>
      </c>
      <c r="S27">
        <f t="shared" si="2"/>
        <v>77.111899999999991</v>
      </c>
      <c r="T27" s="1">
        <v>0</v>
      </c>
      <c r="U27">
        <f t="shared" si="3"/>
        <v>95.810499999999976</v>
      </c>
      <c r="V27" s="1">
        <v>0</v>
      </c>
      <c r="W27">
        <f t="shared" si="4"/>
        <v>89.538200000000003</v>
      </c>
      <c r="X27" s="1">
        <v>0</v>
      </c>
      <c r="Y27">
        <f t="shared" si="5"/>
        <v>95.267800000000022</v>
      </c>
      <c r="Z27" s="1">
        <v>0</v>
      </c>
      <c r="AA27">
        <f t="shared" si="6"/>
        <v>96.484999999999999</v>
      </c>
      <c r="AB27" s="1">
        <v>0</v>
      </c>
      <c r="AC27">
        <f t="shared" si="7"/>
        <v>96.539999999999992</v>
      </c>
      <c r="AD27" s="1">
        <v>0</v>
      </c>
      <c r="AE27">
        <f t="shared" si="8"/>
        <v>96.564999999999998</v>
      </c>
    </row>
    <row r="28" spans="1:31" x14ac:dyDescent="0.25">
      <c r="A28" s="1" t="s">
        <v>1243</v>
      </c>
      <c r="B28" s="1">
        <v>0</v>
      </c>
      <c r="C28">
        <f t="shared" si="0"/>
        <v>46.990200000000009</v>
      </c>
      <c r="D28" s="1">
        <v>0</v>
      </c>
      <c r="E28">
        <f t="shared" si="1"/>
        <v>51.723470000000006</v>
      </c>
      <c r="F28" s="1">
        <v>0</v>
      </c>
      <c r="G28">
        <f t="shared" si="1"/>
        <v>44.333897</v>
      </c>
      <c r="H28" s="1">
        <v>0</v>
      </c>
      <c r="I28">
        <f t="shared" si="1"/>
        <v>76.270799999999994</v>
      </c>
      <c r="J28" s="1">
        <v>0</v>
      </c>
      <c r="K28">
        <f t="shared" si="1"/>
        <v>75.033200000000022</v>
      </c>
      <c r="L28" s="1">
        <v>0</v>
      </c>
      <c r="M28">
        <f t="shared" si="1"/>
        <v>75.996000000000009</v>
      </c>
      <c r="N28" s="1">
        <v>0</v>
      </c>
      <c r="O28">
        <f t="shared" si="1"/>
        <v>76.704000000000008</v>
      </c>
      <c r="P28" s="1">
        <v>0</v>
      </c>
      <c r="Q28">
        <f t="shared" si="9"/>
        <v>81.97420000000001</v>
      </c>
      <c r="R28" s="1">
        <v>0</v>
      </c>
      <c r="S28">
        <f t="shared" si="2"/>
        <v>77.111899999999991</v>
      </c>
      <c r="T28" s="1">
        <v>0</v>
      </c>
      <c r="U28">
        <f t="shared" si="3"/>
        <v>95.810499999999976</v>
      </c>
      <c r="V28" s="1">
        <v>0</v>
      </c>
      <c r="W28">
        <f t="shared" si="4"/>
        <v>89.538200000000003</v>
      </c>
      <c r="X28" s="1">
        <v>0</v>
      </c>
      <c r="Y28">
        <f t="shared" si="5"/>
        <v>95.267800000000022</v>
      </c>
      <c r="Z28" s="1">
        <v>0</v>
      </c>
      <c r="AA28">
        <f t="shared" si="6"/>
        <v>96.484999999999999</v>
      </c>
      <c r="AB28" s="1">
        <v>0</v>
      </c>
      <c r="AC28">
        <f t="shared" si="7"/>
        <v>96.539999999999992</v>
      </c>
      <c r="AD28" s="1">
        <v>0</v>
      </c>
      <c r="AE28">
        <f t="shared" si="8"/>
        <v>96.564999999999998</v>
      </c>
    </row>
    <row r="29" spans="1:31" x14ac:dyDescent="0.25">
      <c r="A29" s="1" t="s">
        <v>1244</v>
      </c>
      <c r="B29" s="1">
        <v>0</v>
      </c>
      <c r="C29">
        <f t="shared" si="0"/>
        <v>46.990200000000009</v>
      </c>
      <c r="D29" s="1">
        <v>0</v>
      </c>
      <c r="E29">
        <f t="shared" si="1"/>
        <v>51.723470000000006</v>
      </c>
      <c r="F29" s="1">
        <v>0</v>
      </c>
      <c r="G29">
        <f t="shared" si="1"/>
        <v>44.333897</v>
      </c>
      <c r="H29" s="1">
        <v>0</v>
      </c>
      <c r="I29">
        <f t="shared" si="1"/>
        <v>76.270799999999994</v>
      </c>
      <c r="J29" s="1">
        <v>0</v>
      </c>
      <c r="K29">
        <f t="shared" si="1"/>
        <v>75.033200000000022</v>
      </c>
      <c r="L29" s="1">
        <v>0</v>
      </c>
      <c r="M29">
        <f t="shared" si="1"/>
        <v>75.996000000000009</v>
      </c>
      <c r="N29" s="1">
        <v>0</v>
      </c>
      <c r="O29">
        <f t="shared" si="1"/>
        <v>76.704000000000008</v>
      </c>
      <c r="P29" s="1">
        <v>0</v>
      </c>
      <c r="Q29">
        <f t="shared" si="9"/>
        <v>81.97420000000001</v>
      </c>
      <c r="R29" s="1">
        <v>0</v>
      </c>
      <c r="S29">
        <f t="shared" si="2"/>
        <v>77.111899999999991</v>
      </c>
      <c r="T29" s="1">
        <v>0</v>
      </c>
      <c r="U29">
        <f t="shared" si="3"/>
        <v>95.810499999999976</v>
      </c>
      <c r="V29" s="1">
        <v>0</v>
      </c>
      <c r="W29">
        <f t="shared" si="4"/>
        <v>89.538200000000003</v>
      </c>
      <c r="X29" s="1">
        <v>0</v>
      </c>
      <c r="Y29">
        <f t="shared" si="5"/>
        <v>95.267800000000022</v>
      </c>
      <c r="Z29" s="1">
        <v>0</v>
      </c>
      <c r="AA29">
        <f t="shared" si="6"/>
        <v>96.484999999999999</v>
      </c>
      <c r="AB29" s="1">
        <v>0</v>
      </c>
      <c r="AC29">
        <f t="shared" si="7"/>
        <v>96.539999999999992</v>
      </c>
      <c r="AD29" s="1">
        <v>0</v>
      </c>
      <c r="AE29">
        <f t="shared" si="8"/>
        <v>96.564999999999998</v>
      </c>
    </row>
    <row r="30" spans="1:31" x14ac:dyDescent="0.25">
      <c r="A30" s="1" t="s">
        <v>1245</v>
      </c>
      <c r="B30" s="1">
        <v>0</v>
      </c>
      <c r="C30">
        <f t="shared" si="0"/>
        <v>46.990200000000009</v>
      </c>
      <c r="D30" s="1">
        <v>0</v>
      </c>
      <c r="E30">
        <f t="shared" si="1"/>
        <v>51.723470000000006</v>
      </c>
      <c r="F30" s="1">
        <v>0</v>
      </c>
      <c r="G30">
        <f t="shared" si="1"/>
        <v>44.333897</v>
      </c>
      <c r="H30" s="1">
        <v>0</v>
      </c>
      <c r="I30">
        <f t="shared" si="1"/>
        <v>76.270799999999994</v>
      </c>
      <c r="J30" s="1">
        <v>0</v>
      </c>
      <c r="K30">
        <f t="shared" si="1"/>
        <v>75.033200000000022</v>
      </c>
      <c r="L30" s="1">
        <v>0</v>
      </c>
      <c r="M30">
        <f t="shared" si="1"/>
        <v>75.996000000000009</v>
      </c>
      <c r="N30" s="1">
        <v>0</v>
      </c>
      <c r="O30">
        <f t="shared" si="1"/>
        <v>76.704000000000008</v>
      </c>
      <c r="P30" s="1">
        <v>0</v>
      </c>
      <c r="Q30">
        <f t="shared" si="9"/>
        <v>81.97420000000001</v>
      </c>
      <c r="R30" s="1">
        <v>0</v>
      </c>
      <c r="S30">
        <f t="shared" si="2"/>
        <v>77.111899999999991</v>
      </c>
      <c r="T30" s="1">
        <v>0</v>
      </c>
      <c r="U30">
        <f t="shared" si="3"/>
        <v>95.810499999999976</v>
      </c>
      <c r="V30" s="1">
        <v>0</v>
      </c>
      <c r="W30">
        <f t="shared" si="4"/>
        <v>89.538200000000003</v>
      </c>
      <c r="X30" s="1">
        <v>0</v>
      </c>
      <c r="Y30">
        <f t="shared" si="5"/>
        <v>95.267800000000022</v>
      </c>
      <c r="Z30" s="1">
        <v>0</v>
      </c>
      <c r="AA30">
        <f t="shared" si="6"/>
        <v>96.484999999999999</v>
      </c>
      <c r="AB30" s="1">
        <v>0</v>
      </c>
      <c r="AC30">
        <f t="shared" si="7"/>
        <v>96.539999999999992</v>
      </c>
      <c r="AD30" s="1">
        <v>0</v>
      </c>
      <c r="AE30">
        <f t="shared" si="8"/>
        <v>96.564999999999998</v>
      </c>
    </row>
    <row r="31" spans="1:31" x14ac:dyDescent="0.25">
      <c r="A31" s="1" t="s">
        <v>1246</v>
      </c>
      <c r="B31" s="1">
        <v>0</v>
      </c>
      <c r="C31">
        <f t="shared" si="0"/>
        <v>46.990200000000009</v>
      </c>
      <c r="D31" s="1">
        <v>0</v>
      </c>
      <c r="E31">
        <f t="shared" si="1"/>
        <v>51.723470000000006</v>
      </c>
      <c r="F31" s="1">
        <v>0</v>
      </c>
      <c r="G31">
        <f t="shared" si="1"/>
        <v>44.333897</v>
      </c>
      <c r="H31" s="1">
        <v>0</v>
      </c>
      <c r="I31">
        <f t="shared" si="1"/>
        <v>76.270799999999994</v>
      </c>
      <c r="J31" s="1">
        <v>0</v>
      </c>
      <c r="K31">
        <f t="shared" si="1"/>
        <v>75.033200000000022</v>
      </c>
      <c r="L31" s="1">
        <v>0</v>
      </c>
      <c r="M31">
        <f t="shared" si="1"/>
        <v>75.996000000000009</v>
      </c>
      <c r="N31" s="1">
        <v>0</v>
      </c>
      <c r="O31">
        <f t="shared" si="1"/>
        <v>76.704000000000008</v>
      </c>
      <c r="P31" s="1">
        <v>0</v>
      </c>
      <c r="Q31">
        <f t="shared" si="9"/>
        <v>81.97420000000001</v>
      </c>
      <c r="R31" s="1">
        <v>0</v>
      </c>
      <c r="S31">
        <f t="shared" si="2"/>
        <v>77.111899999999991</v>
      </c>
      <c r="T31" s="1">
        <v>0</v>
      </c>
      <c r="U31">
        <f t="shared" si="3"/>
        <v>95.810499999999976</v>
      </c>
      <c r="V31" s="1">
        <v>0</v>
      </c>
      <c r="W31">
        <f t="shared" si="4"/>
        <v>89.538200000000003</v>
      </c>
      <c r="X31" s="1">
        <v>0</v>
      </c>
      <c r="Y31">
        <f t="shared" si="5"/>
        <v>95.267800000000022</v>
      </c>
      <c r="Z31" s="1">
        <v>0</v>
      </c>
      <c r="AA31">
        <f t="shared" si="6"/>
        <v>96.484999999999999</v>
      </c>
      <c r="AB31" s="1">
        <v>0</v>
      </c>
      <c r="AC31">
        <f t="shared" si="7"/>
        <v>96.539999999999992</v>
      </c>
      <c r="AD31" s="1">
        <v>0</v>
      </c>
      <c r="AE31">
        <f t="shared" si="8"/>
        <v>96.564999999999998</v>
      </c>
    </row>
    <row r="32" spans="1:31" x14ac:dyDescent="0.25">
      <c r="A32" s="1" t="s">
        <v>1247</v>
      </c>
      <c r="B32" s="1">
        <v>0</v>
      </c>
      <c r="C32">
        <f t="shared" si="0"/>
        <v>46.990200000000009</v>
      </c>
      <c r="D32" s="1">
        <v>0</v>
      </c>
      <c r="E32">
        <f t="shared" si="1"/>
        <v>51.723470000000006</v>
      </c>
      <c r="F32" s="1">
        <v>0</v>
      </c>
      <c r="G32">
        <f t="shared" si="1"/>
        <v>44.333897</v>
      </c>
      <c r="H32" s="1">
        <v>0</v>
      </c>
      <c r="I32">
        <f t="shared" si="1"/>
        <v>76.270799999999994</v>
      </c>
      <c r="J32" s="1">
        <v>0</v>
      </c>
      <c r="K32">
        <f t="shared" si="1"/>
        <v>75.033200000000022</v>
      </c>
      <c r="L32" s="1">
        <v>0</v>
      </c>
      <c r="M32">
        <f t="shared" si="1"/>
        <v>75.996000000000009</v>
      </c>
      <c r="N32" s="1">
        <v>0</v>
      </c>
      <c r="O32">
        <f t="shared" si="1"/>
        <v>76.704000000000008</v>
      </c>
      <c r="P32" s="1">
        <v>0</v>
      </c>
      <c r="Q32">
        <f t="shared" si="9"/>
        <v>81.97420000000001</v>
      </c>
      <c r="R32" s="1">
        <v>0</v>
      </c>
      <c r="S32">
        <f t="shared" si="2"/>
        <v>77.111899999999991</v>
      </c>
      <c r="T32" s="1">
        <v>0</v>
      </c>
      <c r="U32">
        <f t="shared" si="3"/>
        <v>95.810499999999976</v>
      </c>
      <c r="V32" s="1">
        <v>0</v>
      </c>
      <c r="W32">
        <f t="shared" si="4"/>
        <v>89.538200000000003</v>
      </c>
      <c r="X32" s="1">
        <v>0</v>
      </c>
      <c r="Y32">
        <f t="shared" si="5"/>
        <v>95.267800000000022</v>
      </c>
      <c r="Z32" s="1">
        <v>0</v>
      </c>
      <c r="AA32">
        <f t="shared" si="6"/>
        <v>96.484999999999999</v>
      </c>
      <c r="AB32" s="1">
        <v>0</v>
      </c>
      <c r="AC32">
        <f t="shared" si="7"/>
        <v>96.539999999999992</v>
      </c>
      <c r="AD32" s="1">
        <v>0</v>
      </c>
      <c r="AE32">
        <f t="shared" si="8"/>
        <v>96.564999999999998</v>
      </c>
    </row>
    <row r="33" spans="1:31" x14ac:dyDescent="0.25">
      <c r="A33" s="1" t="s">
        <v>1248</v>
      </c>
      <c r="B33" s="1">
        <v>0</v>
      </c>
      <c r="C33">
        <f t="shared" si="0"/>
        <v>46.990200000000009</v>
      </c>
      <c r="D33" s="1">
        <v>0</v>
      </c>
      <c r="E33">
        <f t="shared" si="1"/>
        <v>51.723470000000006</v>
      </c>
      <c r="F33" s="1">
        <v>0</v>
      </c>
      <c r="G33">
        <f t="shared" si="1"/>
        <v>44.333897</v>
      </c>
      <c r="H33" s="1">
        <v>0</v>
      </c>
      <c r="I33">
        <f t="shared" si="1"/>
        <v>76.270799999999994</v>
      </c>
      <c r="J33" s="1">
        <v>0</v>
      </c>
      <c r="K33">
        <f t="shared" si="1"/>
        <v>75.033200000000022</v>
      </c>
      <c r="L33" s="1">
        <v>0</v>
      </c>
      <c r="M33">
        <f t="shared" si="1"/>
        <v>75.996000000000009</v>
      </c>
      <c r="N33" s="1">
        <v>0</v>
      </c>
      <c r="O33">
        <f t="shared" si="1"/>
        <v>76.704000000000008</v>
      </c>
      <c r="P33" s="1">
        <v>0</v>
      </c>
      <c r="Q33">
        <f t="shared" si="9"/>
        <v>81.97420000000001</v>
      </c>
      <c r="R33" s="1">
        <v>0</v>
      </c>
      <c r="S33">
        <f t="shared" si="2"/>
        <v>77.111899999999991</v>
      </c>
      <c r="T33" s="1">
        <v>0</v>
      </c>
      <c r="U33">
        <f t="shared" si="3"/>
        <v>95.810499999999976</v>
      </c>
      <c r="V33" s="1">
        <v>0</v>
      </c>
      <c r="W33">
        <f t="shared" si="4"/>
        <v>89.538200000000003</v>
      </c>
      <c r="X33" s="1">
        <v>0</v>
      </c>
      <c r="Y33">
        <f t="shared" si="5"/>
        <v>95.267800000000022</v>
      </c>
      <c r="Z33" s="1">
        <v>0</v>
      </c>
      <c r="AA33">
        <f t="shared" si="6"/>
        <v>96.484999999999999</v>
      </c>
      <c r="AB33" s="1">
        <v>0</v>
      </c>
      <c r="AC33">
        <f t="shared" si="7"/>
        <v>96.539999999999992</v>
      </c>
      <c r="AD33" s="1">
        <v>0</v>
      </c>
      <c r="AE33">
        <f t="shared" si="8"/>
        <v>96.564999999999998</v>
      </c>
    </row>
    <row r="34" spans="1:31" x14ac:dyDescent="0.25">
      <c r="A34" s="1" t="s">
        <v>1249</v>
      </c>
      <c r="B34" s="1">
        <v>0</v>
      </c>
      <c r="C34">
        <f t="shared" si="0"/>
        <v>46.990200000000009</v>
      </c>
      <c r="D34" s="1">
        <v>0</v>
      </c>
      <c r="E34">
        <f t="shared" si="1"/>
        <v>51.723470000000006</v>
      </c>
      <c r="F34" s="1">
        <v>0</v>
      </c>
      <c r="G34">
        <f t="shared" si="1"/>
        <v>44.333897</v>
      </c>
      <c r="H34" s="1">
        <v>0</v>
      </c>
      <c r="I34">
        <f t="shared" si="1"/>
        <v>76.270799999999994</v>
      </c>
      <c r="J34" s="1">
        <v>0</v>
      </c>
      <c r="K34">
        <f t="shared" si="1"/>
        <v>75.033200000000022</v>
      </c>
      <c r="L34" s="1">
        <v>0</v>
      </c>
      <c r="M34">
        <f t="shared" si="1"/>
        <v>75.996000000000009</v>
      </c>
      <c r="N34" s="1">
        <v>0</v>
      </c>
      <c r="O34">
        <f t="shared" si="1"/>
        <v>76.704000000000008</v>
      </c>
      <c r="P34" s="1">
        <v>0</v>
      </c>
      <c r="Q34">
        <f t="shared" si="9"/>
        <v>81.97420000000001</v>
      </c>
      <c r="R34" s="1">
        <v>0</v>
      </c>
      <c r="S34">
        <f t="shared" si="2"/>
        <v>77.111899999999991</v>
      </c>
      <c r="T34" s="1">
        <v>0</v>
      </c>
      <c r="U34">
        <f t="shared" si="3"/>
        <v>95.810499999999976</v>
      </c>
      <c r="V34" s="1">
        <v>0</v>
      </c>
      <c r="W34">
        <f t="shared" si="4"/>
        <v>89.538200000000003</v>
      </c>
      <c r="X34" s="1">
        <v>0</v>
      </c>
      <c r="Y34">
        <f t="shared" si="5"/>
        <v>95.267800000000022</v>
      </c>
      <c r="Z34" s="1">
        <v>0</v>
      </c>
      <c r="AA34">
        <f t="shared" si="6"/>
        <v>96.484999999999999</v>
      </c>
      <c r="AB34" s="1">
        <v>0</v>
      </c>
      <c r="AC34">
        <f t="shared" si="7"/>
        <v>96.539999999999992</v>
      </c>
      <c r="AD34" s="1">
        <v>0</v>
      </c>
      <c r="AE34">
        <f t="shared" si="8"/>
        <v>96.564999999999998</v>
      </c>
    </row>
    <row r="35" spans="1:31" x14ac:dyDescent="0.25">
      <c r="A35" s="1" t="s">
        <v>1250</v>
      </c>
      <c r="B35" s="1">
        <v>0</v>
      </c>
      <c r="C35">
        <f t="shared" si="0"/>
        <v>46.990200000000009</v>
      </c>
      <c r="D35" s="1">
        <v>0</v>
      </c>
      <c r="E35">
        <f t="shared" si="1"/>
        <v>51.723470000000006</v>
      </c>
      <c r="F35" s="1">
        <v>0</v>
      </c>
      <c r="G35">
        <f t="shared" si="1"/>
        <v>44.333897</v>
      </c>
      <c r="H35" s="1">
        <v>0</v>
      </c>
      <c r="I35">
        <f t="shared" si="1"/>
        <v>76.270799999999994</v>
      </c>
      <c r="J35" s="1">
        <v>0</v>
      </c>
      <c r="K35">
        <f t="shared" si="1"/>
        <v>75.033200000000022</v>
      </c>
      <c r="L35" s="1">
        <v>0</v>
      </c>
      <c r="M35">
        <f t="shared" si="1"/>
        <v>75.996000000000009</v>
      </c>
      <c r="N35" s="1">
        <v>0</v>
      </c>
      <c r="O35">
        <f t="shared" si="1"/>
        <v>76.704000000000008</v>
      </c>
      <c r="P35" s="1">
        <v>0</v>
      </c>
      <c r="Q35">
        <f t="shared" si="9"/>
        <v>81.97420000000001</v>
      </c>
      <c r="R35" s="1">
        <v>0</v>
      </c>
      <c r="S35">
        <f t="shared" si="2"/>
        <v>77.111899999999991</v>
      </c>
      <c r="T35" s="1">
        <v>0</v>
      </c>
      <c r="U35">
        <f t="shared" si="3"/>
        <v>95.810499999999976</v>
      </c>
      <c r="V35" s="1">
        <v>0</v>
      </c>
      <c r="W35">
        <f t="shared" si="4"/>
        <v>89.538200000000003</v>
      </c>
      <c r="X35" s="1">
        <v>0</v>
      </c>
      <c r="Y35">
        <f t="shared" si="5"/>
        <v>95.267800000000022</v>
      </c>
      <c r="Z35" s="1">
        <v>0</v>
      </c>
      <c r="AA35">
        <f t="shared" si="6"/>
        <v>96.484999999999999</v>
      </c>
      <c r="AB35" s="1">
        <v>0</v>
      </c>
      <c r="AC35">
        <f t="shared" si="7"/>
        <v>96.539999999999992</v>
      </c>
      <c r="AD35" s="1">
        <v>0</v>
      </c>
      <c r="AE35">
        <f t="shared" si="8"/>
        <v>96.564999999999998</v>
      </c>
    </row>
    <row r="36" spans="1:31" x14ac:dyDescent="0.25">
      <c r="A36" s="1" t="s">
        <v>144</v>
      </c>
      <c r="B36" s="1">
        <v>0</v>
      </c>
      <c r="C36">
        <f t="shared" si="0"/>
        <v>46.990200000000009</v>
      </c>
      <c r="D36" s="1">
        <v>0</v>
      </c>
      <c r="E36">
        <f t="shared" si="1"/>
        <v>51.723470000000006</v>
      </c>
      <c r="F36" s="1">
        <v>0</v>
      </c>
      <c r="G36">
        <f t="shared" si="1"/>
        <v>44.333897</v>
      </c>
      <c r="H36" s="1">
        <v>0</v>
      </c>
      <c r="I36">
        <f t="shared" si="1"/>
        <v>76.270799999999994</v>
      </c>
      <c r="J36" s="1">
        <v>0</v>
      </c>
      <c r="K36">
        <f t="shared" si="1"/>
        <v>75.033200000000022</v>
      </c>
      <c r="L36" s="1">
        <v>0</v>
      </c>
      <c r="M36">
        <f t="shared" si="1"/>
        <v>75.996000000000009</v>
      </c>
      <c r="N36" s="1">
        <v>0</v>
      </c>
      <c r="O36">
        <f t="shared" si="1"/>
        <v>76.704000000000008</v>
      </c>
      <c r="P36" s="1">
        <v>0</v>
      </c>
      <c r="Q36">
        <f t="shared" si="9"/>
        <v>81.97420000000001</v>
      </c>
      <c r="R36" s="1">
        <v>0</v>
      </c>
      <c r="S36">
        <f t="shared" si="2"/>
        <v>77.111899999999991</v>
      </c>
      <c r="T36" s="1">
        <v>0</v>
      </c>
      <c r="U36">
        <f t="shared" si="3"/>
        <v>95.810499999999976</v>
      </c>
      <c r="V36" s="1">
        <v>0</v>
      </c>
      <c r="W36">
        <f t="shared" si="4"/>
        <v>89.538200000000003</v>
      </c>
      <c r="X36" s="1">
        <v>0</v>
      </c>
      <c r="Y36">
        <f t="shared" si="5"/>
        <v>95.267800000000022</v>
      </c>
      <c r="Z36" s="1">
        <v>0</v>
      </c>
      <c r="AA36">
        <f t="shared" si="6"/>
        <v>96.484999999999999</v>
      </c>
      <c r="AB36" s="1">
        <v>0</v>
      </c>
      <c r="AC36">
        <f t="shared" si="7"/>
        <v>96.539999999999992</v>
      </c>
      <c r="AD36" s="1">
        <v>0</v>
      </c>
      <c r="AE36">
        <f t="shared" si="8"/>
        <v>96.564999999999998</v>
      </c>
    </row>
    <row r="37" spans="1:31" x14ac:dyDescent="0.25">
      <c r="B37">
        <f>SUM(B1:B36)</f>
        <v>46.990200000000009</v>
      </c>
      <c r="D37">
        <f t="shared" ref="D37" si="10">SUM(D1:D36)</f>
        <v>51.723470000000006</v>
      </c>
      <c r="F37">
        <f>SUM(F1:F36)</f>
        <v>44.333897</v>
      </c>
      <c r="H37">
        <f>SUM(H1:H36)</f>
        <v>76.270799999999994</v>
      </c>
      <c r="J37">
        <f>SUM(J1:J36)</f>
        <v>75.033200000000022</v>
      </c>
      <c r="L37">
        <f>SUM(L1:L36)</f>
        <v>75.996000000000009</v>
      </c>
      <c r="N37">
        <f>SUM(N1:N36)</f>
        <v>76.704000000000008</v>
      </c>
      <c r="P37">
        <f>SUM(P1:P36)</f>
        <v>81.97420000000001</v>
      </c>
      <c r="R37">
        <f>SUM(R1:R36)</f>
        <v>77.111899999999991</v>
      </c>
      <c r="T37">
        <f>SUM(T1:T36)</f>
        <v>95.810499999999976</v>
      </c>
      <c r="V37">
        <f>SUM(V1:V36)</f>
        <v>89.538200000000003</v>
      </c>
      <c r="X37">
        <f>SUM(X1:X36)</f>
        <v>95.267800000000022</v>
      </c>
      <c r="Z37">
        <f>SUM(Z1:Z36)</f>
        <v>96.484999999999999</v>
      </c>
      <c r="AB37">
        <f>SUM(AB1:AB36)</f>
        <v>96.539999999999992</v>
      </c>
      <c r="AD37">
        <f>SUM(AD1:AD36)</f>
        <v>96.564999999999998</v>
      </c>
    </row>
    <row r="40" spans="1:31" x14ac:dyDescent="0.25">
      <c r="C40">
        <f>$A$10+(($A$11-$A$10)/(C11-C10))*(((B37/2)-C10))</f>
        <v>185.66995303867404</v>
      </c>
      <c r="E40">
        <f>$A$10+(($A$11-$A$10)/(E11-E10))*(((D37/2)-E10))</f>
        <v>187.93316463730571</v>
      </c>
      <c r="G40">
        <f>$A$10+(($A$11-$A$10)/(G11-G10))*(((F37/2)-G10))</f>
        <v>187.26424150746269</v>
      </c>
      <c r="I40">
        <f>$A$10+(($A$11-$A$10)/(I11-I10))*(((H37/2)-I10))</f>
        <v>185.20804205607476</v>
      </c>
      <c r="K40">
        <f>$A$10+(($A$11-$A$10)/(K11-K10))*(((J37/2)-K10))</f>
        <v>185.63670069605573</v>
      </c>
      <c r="M40">
        <f>$A$11+(($A$12-$A$11)/(M12-M11))*(((L37/2)-M11))</f>
        <v>203.17750000000001</v>
      </c>
      <c r="O40">
        <f>$A$14+(($A$15-$A$14)/(O15-O14))*(((N37/2)-O14))</f>
        <v>276.69435294117648</v>
      </c>
      <c r="Q40">
        <f>$A$14+(($A$15-$A$14)/(Q15-Q14))*(((P37/2)-Q14))</f>
        <v>281.36990000000003</v>
      </c>
      <c r="S40">
        <f>$A$14+(($A$15-$A$14)/(S15-S14))*(((R37/2)-S14))</f>
        <v>280.72624649298598</v>
      </c>
      <c r="U40">
        <f>$A$13+(($A$14-$A$13)/(U14-U13))*(((T37/2)-U13))</f>
        <v>251.38285599999995</v>
      </c>
      <c r="W40">
        <f>$A$13+(($A$14-$A$13)/(W14-W13))*(((V37/2)-W13))</f>
        <v>251.42234871794869</v>
      </c>
      <c r="Y40">
        <f>$A$13+(($A$14-$A$13)/(Y14-Y13))*(((X37/2)-Y13))</f>
        <v>252.95893658536585</v>
      </c>
      <c r="AA40">
        <f>$A$13+(($A$14-$A$13)/(AA14-AA13))*(((Z37/2)-AA13))</f>
        <v>250.94439062499998</v>
      </c>
      <c r="AC40">
        <f>$A$13+(($A$14-$A$13)/(AC14-AC13))*(((AB37/2)-AC13))</f>
        <v>249.59693023255812</v>
      </c>
      <c r="AE40">
        <f>$A$13+(($A$14-$A$13)/(AE14-AE13))*(((AD37/2)-AE13))</f>
        <v>253.38574803149606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4 E A A B Q S w M E F A A C A A g A K 0 l I U R 0 M X g u k A A A A 9 Q A A A B I A H A B D b 2 5 m a W c v U G F j a 2 F n Z S 5 4 b W w g o h g A K K A U A A A A A A A A A A A A A A A A A A A A A A A A A A A A h Y 9 B D o I w F E S v Q r q n R d R I y K c s 3 E p i Q j R u m 1 K h E T 6 G F s v d X H g k r y B G U X c u Z 9 5 M M n O / 3 i A d m t q 7 q M 7 o F h M y o w H x F M q 2 0 F g m p L d H P y I p h 6 2 Q J 1 E q b w y j i Q e j E 1 J Z e 4 4 Z c 8 5 R N 6 d t V 7 I w C G b s k G 1 y W a l G + B q N F S g V + b S K / y 3 C Y f 8 a w 0 M a L e l q M U 4 C N n m Q a f z y c G R P + m P C u q 9 t 3 y m u 0 N / l w C Y J 7 H 2 B P w B Q S w M E F A A C A A g A K 0 l I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t J S F G Y n i V 0 W A E A A M s F A A A T A B w A R m 9 y b X V s Y X M v U 2 V j d G l v b j E u b S C i G A A o o B Q A A A A A A A A A A A A A A A A A A A A A A A A A A A D t k k 9 P g z A Y h + 9 L + A 5 N d 4 E E i U U 3 / 4 X D A l s 0 u q H C L o p Z G L x u d d A a 2 s 0 t y 7 6 7 J c S o C b 1 7 s J e 2 z 1 t o n / Y n I J O U M x Q 1 P b k y O k Z H L N M K c s V y W g K T Y j b m q 1 k A U U k l 8 l A B 0 u g g 1 S K + r j J Q x B c b J + D Z u l 5 s j m g B j s + Z r L 8 0 s X + Z T A V U I n n L c h B J y C C o 6 A b Q E Z r c h E / J / T J I R h S K H H 3 w a p V M / F s U T c f j 4 W P k X 4 f h H Q o G 8 a C m S d t h H L m V 2 L K f A y i o m k L l Y R v b y O f F u m T C I 3 0 b D V n G c 8 o W H n F 7 r o 0 e 1 l x C J H c F e N 9 D Z 8 I Z v F h 2 Y 9 X F / j J l C + U f 7 9 4 B K 7 0 4 n a t F c Z U y 8 c q r s v l 9 X R R m c w X 2 f o 8 b S t T 2 U l W Q h K 0 8 2 O i L u x p + o u G n G t 7 T 8 L 6 G n 2 n 4 u Y Z f a D g 5 1 h V 0 x k S n T H T O R C d N d N b k t / b B M j q U t b 7 i z 1 h 3 c W u w T d f C f z 3 d X V O m c + s / 4 v 8 R b 4 n 4 J 1 B L A Q I t A B Q A A g A I A C t J S F E d D F 4 L p A A A A P U A A A A S A A A A A A A A A A A A A A A A A A A A A A B D b 2 5 m a W c v U G F j a 2 F n Z S 5 4 b W x Q S w E C L Q A U A A I A C A A r S U h R D 8 r p q 6 Q A A A D p A A A A E w A A A A A A A A A A A A A A A A D w A A A A W 0 N v b n R l b n R f V H l w Z X N d L n h t b F B L A Q I t A B Q A A g A I A C t J S F G Y n i V 0 W A E A A M s F A A A T A A A A A A A A A A A A A A A A A O E B A A B G b 3 J t d W x h c y 9 T Z W N 0 a W 9 u M S 5 t U E s F B g A A A A A D A A M A w g A A A I Y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I h A A A A A A A A U C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R p b W V u d H N f T W 9 r X 0 R l U 2 1 p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C 0 w O F Q w N z o w O D o z N y 4 w O D M 3 N z M 3 W i I g L z 4 8 R W 5 0 c n k g V H l w Z T 0 i R m l s b E N v b H V t b l R 5 c G V z I i B W Y W x 1 Z T 0 i c 0 J n W U d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Z W R p b W V u d H N f T W 9 r X 0 R l U 2 1 p d C 9 D a G F u Z 2 V k I F R 5 c G U u e 0 N v b H V t b j E s M H 0 m c X V v d D s s J n F 1 b 3 Q 7 U 2 V j d G l v b j E v U 2 V k a W 1 l b n R z X 0 1 v a 1 9 E Z V N t a X Q v Q 2 h h b m d l Z C B U e X B l L n t D b 2 x 1 b W 4 y L D F 9 J n F 1 b 3 Q 7 L C Z x d W 9 0 O 1 N l Y 3 R p b 2 4 x L 1 N l Z G l t Z W 5 0 c 1 9 N b 2 t f R G V T b W l 0 L 0 N o Y W 5 n Z W Q g V H l w Z S 5 7 Q 2 9 s d W 1 u M y w y f S Z x d W 9 0 O y w m c X V v d D t T Z W N 0 a W 9 u M S 9 T Z W R p b W V u d H N f T W 9 r X 0 R l U 2 1 p d C 9 D a G F u Z 2 V k I F R 5 c G U u e 0 N v b H V t b j Q s M 3 0 m c X V v d D s s J n F 1 b 3 Q 7 U 2 V j d G l v b j E v U 2 V k a W 1 l b n R z X 0 1 v a 1 9 E Z V N t a X Q v Q 2 h h b m d l Z C B U e X B l L n t D b 2 x 1 b W 4 1 L D R 9 J n F 1 b 3 Q 7 L C Z x d W 9 0 O 1 N l Y 3 R p b 2 4 x L 1 N l Z G l t Z W 5 0 c 1 9 N b 2 t f R G V T b W l 0 L 0 N o Y W 5 n Z W Q g V H l w Z S 5 7 Q 2 9 s d W 1 u N i w 1 f S Z x d W 9 0 O y w m c X V v d D t T Z W N 0 a W 9 u M S 9 T Z W R p b W V u d H N f T W 9 r X 0 R l U 2 1 p d C 9 D a G F u Z 2 V k I F R 5 c G U u e 0 N v b H V t b j c s N n 0 m c X V v d D s s J n F 1 b 3 Q 7 U 2 V j d G l v b j E v U 2 V k a W 1 l b n R z X 0 1 v a 1 9 E Z V N t a X Q v Q 2 h h b m d l Z C B U e X B l L n t D b 2 x 1 b W 4 4 L D d 9 J n F 1 b 3 Q 7 L C Z x d W 9 0 O 1 N l Y 3 R p b 2 4 x L 1 N l Z G l t Z W 5 0 c 1 9 N b 2 t f R G V T b W l 0 L 0 N o Y W 5 n Z W Q g V H l w Z S 5 7 Q 2 9 s d W 1 u O S w 4 f S Z x d W 9 0 O y w m c X V v d D t T Z W N 0 a W 9 u M S 9 T Z W R p b W V u d H N f T W 9 r X 0 R l U 2 1 p d C 9 D a G F u Z 2 V k I F R 5 c G U u e 0 N v b H V t b j E w L D l 9 J n F 1 b 3 Q 7 L C Z x d W 9 0 O 1 N l Y 3 R p b 2 4 x L 1 N l Z G l t Z W 5 0 c 1 9 N b 2 t f R G V T b W l 0 L 0 N o Y W 5 n Z W Q g V H l w Z S 5 7 Q 2 9 s d W 1 u M T E s M T B 9 J n F 1 b 3 Q 7 L C Z x d W 9 0 O 1 N l Y 3 R p b 2 4 x L 1 N l Z G l t Z W 5 0 c 1 9 N b 2 t f R G V T b W l 0 L 0 N o Y W 5 n Z W Q g V H l w Z S 5 7 Q 2 9 s d W 1 u M T I s M T F 9 J n F 1 b 3 Q 7 L C Z x d W 9 0 O 1 N l Y 3 R p b 2 4 x L 1 N l Z G l t Z W 5 0 c 1 9 N b 2 t f R G V T b W l 0 L 0 N o Y W 5 n Z W Q g V H l w Z S 5 7 Q 2 9 s d W 1 u M T M s M T J 9 J n F 1 b 3 Q 7 L C Z x d W 9 0 O 1 N l Y 3 R p b 2 4 x L 1 N l Z G l t Z W 5 0 c 1 9 N b 2 t f R G V T b W l 0 L 0 N o Y W 5 n Z W Q g V H l w Z S 5 7 Q 2 9 s d W 1 u M T Q s M T N 9 J n F 1 b 3 Q 7 L C Z x d W 9 0 O 1 N l Y 3 R p b 2 4 x L 1 N l Z G l t Z W 5 0 c 1 9 N b 2 t f R G V T b W l 0 L 0 N o Y W 5 n Z W Q g V H l w Z S 5 7 Q 2 9 s d W 1 u M T U s M T R 9 J n F 1 b 3 Q 7 L C Z x d W 9 0 O 1 N l Y 3 R p b 2 4 x L 1 N l Z G l t Z W 5 0 c 1 9 N b 2 t f R G V T b W l 0 L 0 N o Y W 5 n Z W Q g V H l w Z S 5 7 Q 2 9 s d W 1 u M T Y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T Z W R p b W V u d H N f T W 9 r X 0 R l U 2 1 p d C 9 D a G F u Z 2 V k I F R 5 c G U u e 0 N v b H V t b j E s M H 0 m c X V v d D s s J n F 1 b 3 Q 7 U 2 V j d G l v b j E v U 2 V k a W 1 l b n R z X 0 1 v a 1 9 E Z V N t a X Q v Q 2 h h b m d l Z C B U e X B l L n t D b 2 x 1 b W 4 y L D F 9 J n F 1 b 3 Q 7 L C Z x d W 9 0 O 1 N l Y 3 R p b 2 4 x L 1 N l Z G l t Z W 5 0 c 1 9 N b 2 t f R G V T b W l 0 L 0 N o Y W 5 n Z W Q g V H l w Z S 5 7 Q 2 9 s d W 1 u M y w y f S Z x d W 9 0 O y w m c X V v d D t T Z W N 0 a W 9 u M S 9 T Z W R p b W V u d H N f T W 9 r X 0 R l U 2 1 p d C 9 D a G F u Z 2 V k I F R 5 c G U u e 0 N v b H V t b j Q s M 3 0 m c X V v d D s s J n F 1 b 3 Q 7 U 2 V j d G l v b j E v U 2 V k a W 1 l b n R z X 0 1 v a 1 9 E Z V N t a X Q v Q 2 h h b m d l Z C B U e X B l L n t D b 2 x 1 b W 4 1 L D R 9 J n F 1 b 3 Q 7 L C Z x d W 9 0 O 1 N l Y 3 R p b 2 4 x L 1 N l Z G l t Z W 5 0 c 1 9 N b 2 t f R G V T b W l 0 L 0 N o Y W 5 n Z W Q g V H l w Z S 5 7 Q 2 9 s d W 1 u N i w 1 f S Z x d W 9 0 O y w m c X V v d D t T Z W N 0 a W 9 u M S 9 T Z W R p b W V u d H N f T W 9 r X 0 R l U 2 1 p d C 9 D a G F u Z 2 V k I F R 5 c G U u e 0 N v b H V t b j c s N n 0 m c X V v d D s s J n F 1 b 3 Q 7 U 2 V j d G l v b j E v U 2 V k a W 1 l b n R z X 0 1 v a 1 9 E Z V N t a X Q v Q 2 h h b m d l Z C B U e X B l L n t D b 2 x 1 b W 4 4 L D d 9 J n F 1 b 3 Q 7 L C Z x d W 9 0 O 1 N l Y 3 R p b 2 4 x L 1 N l Z G l t Z W 5 0 c 1 9 N b 2 t f R G V T b W l 0 L 0 N o Y W 5 n Z W Q g V H l w Z S 5 7 Q 2 9 s d W 1 u O S w 4 f S Z x d W 9 0 O y w m c X V v d D t T Z W N 0 a W 9 u M S 9 T Z W R p b W V u d H N f T W 9 r X 0 R l U 2 1 p d C 9 D a G F u Z 2 V k I F R 5 c G U u e 0 N v b H V t b j E w L D l 9 J n F 1 b 3 Q 7 L C Z x d W 9 0 O 1 N l Y 3 R p b 2 4 x L 1 N l Z G l t Z W 5 0 c 1 9 N b 2 t f R G V T b W l 0 L 0 N o Y W 5 n Z W Q g V H l w Z S 5 7 Q 2 9 s d W 1 u M T E s M T B 9 J n F 1 b 3 Q 7 L C Z x d W 9 0 O 1 N l Y 3 R p b 2 4 x L 1 N l Z G l t Z W 5 0 c 1 9 N b 2 t f R G V T b W l 0 L 0 N o Y W 5 n Z W Q g V H l w Z S 5 7 Q 2 9 s d W 1 u M T I s M T F 9 J n F 1 b 3 Q 7 L C Z x d W 9 0 O 1 N l Y 3 R p b 2 4 x L 1 N l Z G l t Z W 5 0 c 1 9 N b 2 t f R G V T b W l 0 L 0 N o Y W 5 n Z W Q g V H l w Z S 5 7 Q 2 9 s d W 1 u M T M s M T J 9 J n F 1 b 3 Q 7 L C Z x d W 9 0 O 1 N l Y 3 R p b 2 4 x L 1 N l Z G l t Z W 5 0 c 1 9 N b 2 t f R G V T b W l 0 L 0 N o Y W 5 n Z W Q g V H l w Z S 5 7 Q 2 9 s d W 1 u M T Q s M T N 9 J n F 1 b 3 Q 7 L C Z x d W 9 0 O 1 N l Y 3 R p b 2 4 x L 1 N l Z G l t Z W 5 0 c 1 9 N b 2 t f R G V T b W l 0 L 0 N o Y W 5 n Z W Q g V H l w Z S 5 7 Q 2 9 s d W 1 u M T U s M T R 9 J n F 1 b 3 Q 7 L C Z x d W 9 0 O 1 N l Y 3 R p b 2 4 x L 1 N l Z G l t Z W 5 0 c 1 9 N b 2 t f R G V T b W l 0 L 0 N o Y W 5 n Z W Q g V H l w Z S 5 7 Q 2 9 s d W 1 u M T Y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Z W R p b W V u d H N f T W 9 r X 0 R l U 2 1 p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R p b W V u d H N f T W 9 r X 0 R l U 2 1 p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Z G l t Z W 5 0 c 1 9 N b 2 t f R G V T b W l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U 2 V k a W 1 l b n R z X 0 1 v a 1 9 E Z V N t a X R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E w L T A 4 V D A 3 O j A 5 O j I y L j k 3 N D k y O D d a I i A v P j x F b n R y e S B U e X B l P S J G a W x s Q 2 9 s d W 1 u V H l w Z X M i I F Z h b H V l P S J z Q m d Z R 0 J n W U d C Z 1 l H Q m d Z R 0 J n W U d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l Z G l t Z W 5 0 c 1 9 N b 2 t f R G V T b W l 0 I C g y K S 9 D a G F u Z 2 V k I F R 5 c G U u e 0 N v b H V t b j E s M H 0 m c X V v d D s s J n F 1 b 3 Q 7 U 2 V j d G l v b j E v U 2 V k a W 1 l b n R z X 0 1 v a 1 9 E Z V N t a X Q g K D I p L 0 N o Y W 5 n Z W Q g V H l w Z S 5 7 Q 2 9 s d W 1 u M i w x f S Z x d W 9 0 O y w m c X V v d D t T Z W N 0 a W 9 u M S 9 T Z W R p b W V u d H N f T W 9 r X 0 R l U 2 1 p d C A o M i k v Q 2 h h b m d l Z C B U e X B l L n t D b 2 x 1 b W 4 z L D J 9 J n F 1 b 3 Q 7 L C Z x d W 9 0 O 1 N l Y 3 R p b 2 4 x L 1 N l Z G l t Z W 5 0 c 1 9 N b 2 t f R G V T b W l 0 I C g y K S 9 D a G F u Z 2 V k I F R 5 c G U u e 0 N v b H V t b j Q s M 3 0 m c X V v d D s s J n F 1 b 3 Q 7 U 2 V j d G l v b j E v U 2 V k a W 1 l b n R z X 0 1 v a 1 9 E Z V N t a X Q g K D I p L 0 N o Y W 5 n Z W Q g V H l w Z S 5 7 Q 2 9 s d W 1 u N S w 0 f S Z x d W 9 0 O y w m c X V v d D t T Z W N 0 a W 9 u M S 9 T Z W R p b W V u d H N f T W 9 r X 0 R l U 2 1 p d C A o M i k v Q 2 h h b m d l Z C B U e X B l L n t D b 2 x 1 b W 4 2 L D V 9 J n F 1 b 3 Q 7 L C Z x d W 9 0 O 1 N l Y 3 R p b 2 4 x L 1 N l Z G l t Z W 5 0 c 1 9 N b 2 t f R G V T b W l 0 I C g y K S 9 D a G F u Z 2 V k I F R 5 c G U u e 0 N v b H V t b j c s N n 0 m c X V v d D s s J n F 1 b 3 Q 7 U 2 V j d G l v b j E v U 2 V k a W 1 l b n R z X 0 1 v a 1 9 E Z V N t a X Q g K D I p L 0 N o Y W 5 n Z W Q g V H l w Z S 5 7 Q 2 9 s d W 1 u O C w 3 f S Z x d W 9 0 O y w m c X V v d D t T Z W N 0 a W 9 u M S 9 T Z W R p b W V u d H N f T W 9 r X 0 R l U 2 1 p d C A o M i k v Q 2 h h b m d l Z C B U e X B l L n t D b 2 x 1 b W 4 5 L D h 9 J n F 1 b 3 Q 7 L C Z x d W 9 0 O 1 N l Y 3 R p b 2 4 x L 1 N l Z G l t Z W 5 0 c 1 9 N b 2 t f R G V T b W l 0 I C g y K S 9 D a G F u Z 2 V k I F R 5 c G U u e 0 N v b H V t b j E w L D l 9 J n F 1 b 3 Q 7 L C Z x d W 9 0 O 1 N l Y 3 R p b 2 4 x L 1 N l Z G l t Z W 5 0 c 1 9 N b 2 t f R G V T b W l 0 I C g y K S 9 D a G F u Z 2 V k I F R 5 c G U u e 0 N v b H V t b j E x L D E w f S Z x d W 9 0 O y w m c X V v d D t T Z W N 0 a W 9 u M S 9 T Z W R p b W V u d H N f T W 9 r X 0 R l U 2 1 p d C A o M i k v Q 2 h h b m d l Z C B U e X B l L n t D b 2 x 1 b W 4 x M i w x M X 0 m c X V v d D s s J n F 1 b 3 Q 7 U 2 V j d G l v b j E v U 2 V k a W 1 l b n R z X 0 1 v a 1 9 E Z V N t a X Q g K D I p L 0 N o Y W 5 n Z W Q g V H l w Z S 5 7 Q 2 9 s d W 1 u M T M s M T J 9 J n F 1 b 3 Q 7 L C Z x d W 9 0 O 1 N l Y 3 R p b 2 4 x L 1 N l Z G l t Z W 5 0 c 1 9 N b 2 t f R G V T b W l 0 I C g y K S 9 D a G F u Z 2 V k I F R 5 c G U u e 0 N v b H V t b j E 0 L D E z f S Z x d W 9 0 O y w m c X V v d D t T Z W N 0 a W 9 u M S 9 T Z W R p b W V u d H N f T W 9 r X 0 R l U 2 1 p d C A o M i k v Q 2 h h b m d l Z C B U e X B l L n t D b 2 x 1 b W 4 x N S w x N H 0 m c X V v d D s s J n F 1 b 3 Q 7 U 2 V j d G l v b j E v U 2 V k a W 1 l b n R z X 0 1 v a 1 9 E Z V N t a X Q g K D I p L 0 N o Y W 5 n Z W Q g V H l w Z S 5 7 Q 2 9 s d W 1 u M T Y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T Z W R p b W V u d H N f T W 9 r X 0 R l U 2 1 p d C A o M i k v Q 2 h h b m d l Z C B U e X B l L n t D b 2 x 1 b W 4 x L D B 9 J n F 1 b 3 Q 7 L C Z x d W 9 0 O 1 N l Y 3 R p b 2 4 x L 1 N l Z G l t Z W 5 0 c 1 9 N b 2 t f R G V T b W l 0 I C g y K S 9 D a G F u Z 2 V k I F R 5 c G U u e 0 N v b H V t b j I s M X 0 m c X V v d D s s J n F 1 b 3 Q 7 U 2 V j d G l v b j E v U 2 V k a W 1 l b n R z X 0 1 v a 1 9 E Z V N t a X Q g K D I p L 0 N o Y W 5 n Z W Q g V H l w Z S 5 7 Q 2 9 s d W 1 u M y w y f S Z x d W 9 0 O y w m c X V v d D t T Z W N 0 a W 9 u M S 9 T Z W R p b W V u d H N f T W 9 r X 0 R l U 2 1 p d C A o M i k v Q 2 h h b m d l Z C B U e X B l L n t D b 2 x 1 b W 4 0 L D N 9 J n F 1 b 3 Q 7 L C Z x d W 9 0 O 1 N l Y 3 R p b 2 4 x L 1 N l Z G l t Z W 5 0 c 1 9 N b 2 t f R G V T b W l 0 I C g y K S 9 D a G F u Z 2 V k I F R 5 c G U u e 0 N v b H V t b j U s N H 0 m c X V v d D s s J n F 1 b 3 Q 7 U 2 V j d G l v b j E v U 2 V k a W 1 l b n R z X 0 1 v a 1 9 E Z V N t a X Q g K D I p L 0 N o Y W 5 n Z W Q g V H l w Z S 5 7 Q 2 9 s d W 1 u N i w 1 f S Z x d W 9 0 O y w m c X V v d D t T Z W N 0 a W 9 u M S 9 T Z W R p b W V u d H N f T W 9 r X 0 R l U 2 1 p d C A o M i k v Q 2 h h b m d l Z C B U e X B l L n t D b 2 x 1 b W 4 3 L D Z 9 J n F 1 b 3 Q 7 L C Z x d W 9 0 O 1 N l Y 3 R p b 2 4 x L 1 N l Z G l t Z W 5 0 c 1 9 N b 2 t f R G V T b W l 0 I C g y K S 9 D a G F u Z 2 V k I F R 5 c G U u e 0 N v b H V t b j g s N 3 0 m c X V v d D s s J n F 1 b 3 Q 7 U 2 V j d G l v b j E v U 2 V k a W 1 l b n R z X 0 1 v a 1 9 E Z V N t a X Q g K D I p L 0 N o Y W 5 n Z W Q g V H l w Z S 5 7 Q 2 9 s d W 1 u O S w 4 f S Z x d W 9 0 O y w m c X V v d D t T Z W N 0 a W 9 u M S 9 T Z W R p b W V u d H N f T W 9 r X 0 R l U 2 1 p d C A o M i k v Q 2 h h b m d l Z C B U e X B l L n t D b 2 x 1 b W 4 x M C w 5 f S Z x d W 9 0 O y w m c X V v d D t T Z W N 0 a W 9 u M S 9 T Z W R p b W V u d H N f T W 9 r X 0 R l U 2 1 p d C A o M i k v Q 2 h h b m d l Z C B U e X B l L n t D b 2 x 1 b W 4 x M S w x M H 0 m c X V v d D s s J n F 1 b 3 Q 7 U 2 V j d G l v b j E v U 2 V k a W 1 l b n R z X 0 1 v a 1 9 E Z V N t a X Q g K D I p L 0 N o Y W 5 n Z W Q g V H l w Z S 5 7 Q 2 9 s d W 1 u M T I s M T F 9 J n F 1 b 3 Q 7 L C Z x d W 9 0 O 1 N l Y 3 R p b 2 4 x L 1 N l Z G l t Z W 5 0 c 1 9 N b 2 t f R G V T b W l 0 I C g y K S 9 D a G F u Z 2 V k I F R 5 c G U u e 0 N v b H V t b j E z L D E y f S Z x d W 9 0 O y w m c X V v d D t T Z W N 0 a W 9 u M S 9 T Z W R p b W V u d H N f T W 9 r X 0 R l U 2 1 p d C A o M i k v Q 2 h h b m d l Z C B U e X B l L n t D b 2 x 1 b W 4 x N C w x M 3 0 m c X V v d D s s J n F 1 b 3 Q 7 U 2 V j d G l v b j E v U 2 V k a W 1 l b n R z X 0 1 v a 1 9 E Z V N t a X Q g K D I p L 0 N o Y W 5 n Z W Q g V H l w Z S 5 7 Q 2 9 s d W 1 u M T U s M T R 9 J n F 1 b 3 Q 7 L C Z x d W 9 0 O 1 N l Y 3 R p b 2 4 x L 1 N l Z G l t Z W 5 0 c 1 9 N b 2 t f R G V T b W l 0 I C g y K S 9 D a G F u Z 2 V k I F R 5 c G U u e 0 N v b H V t b j E 2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V k a W 1 l b n R z X 0 1 v a 1 9 E Z V N t a X Q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k a W 1 l b n R z X 0 1 v a 1 9 E Z V N t a X Q l M j A o M i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Y H A k 9 Y u k P k a + 8 x 2 w E Q y W o Q A A A A A C A A A A A A A Q Z g A A A A E A A C A A A A B f l h p w y E 0 5 0 h K c F s J M Q d S p y 2 q u Y / S + P U q E i A J G + d e 1 L w A A A A A O g A A A A A I A A C A A A A C 5 b A h r 9 f V r X r P s E o s Q E Q 7 Z H 2 7 q T w L 8 9 E T x 2 M 0 4 n m I m G l A A A A C f G 7 g o a P + x J 9 y w n P F R R U I k x H q 8 3 / X 4 x 4 q j g N I T s P R v D 0 o v 2 1 5 l F w r s n v e z M Y y r E x o X w B / H q a 6 p u i r p j B Y f w W 3 k k Y o d p z j i N 2 G B 0 J V L 7 f E k 2 0 A A A A C R K 5 C u a 9 P M w e S w T A Q M D Z / g V 0 x B G v H / c H i y y y l 5 p H e n f u n / a y 0 z 6 9 l A s k P W 7 P 2 a S y B q l C D h z G r h L l c K g T X 2 y U W 1 < / D a t a M a s h u p > 
</file>

<file path=customXml/itemProps1.xml><?xml version="1.0" encoding="utf-8"?>
<ds:datastoreItem xmlns:ds="http://schemas.openxmlformats.org/officeDocument/2006/customXml" ds:itemID="{4C0F9D53-F4E1-460F-9F90-DC8F8F526A6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 de Smit</dc:creator>
  <cp:lastModifiedBy>Jaco de Smit</cp:lastModifiedBy>
  <dcterms:created xsi:type="dcterms:W3CDTF">2020-10-08T07:08:03Z</dcterms:created>
  <dcterms:modified xsi:type="dcterms:W3CDTF">2020-11-05T14:34:35Z</dcterms:modified>
</cp:coreProperties>
</file>