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omments2.xml" ContentType="application/vnd.openxmlformats-officedocument.spreadsheetml.comments+xml"/>
  <Override PartName="/xl/drawings/drawing2.xml" ContentType="application/vnd.openxmlformats-officedocument.drawing+xml"/>
  <Override PartName="/xl/drawings/vmlDrawing1.vml" ContentType="application/vnd.openxmlformats-officedocument.vmlDrawing"/>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3" firstSheet="0" activeTab="1"/>
  </bookViews>
  <sheets>
    <sheet name="Cover page" sheetId="1" state="visible" r:id="rId2"/>
    <sheet name="Public Libraries" sheetId="2" state="visible" r:id="rId3"/>
    <sheet name="tables" sheetId="3" state="visible" r:id="rId4"/>
  </sheets>
  <definedNames>
    <definedName function="false" hidden="true" localSheetId="1" name="_xlnm._FilterDatabase" vbProcedure="false">'Public Libraries'!$A$1:$O$203</definedName>
    <definedName function="false" hidden="false" localSheetId="1" name="_xlnm._FilterDatabase" vbProcedure="false">'Public Libraries'!$A$1:$O$203</definedName>
    <definedName function="false" hidden="false" localSheetId="1" name="_xlnm._FilterDatabase_0" vbProcedure="false">'Public Libraries'!$A$1:$O$203</definedName>
    <definedName function="false" hidden="false" localSheetId="1" name="_xlnm._FilterDatabase_0_0" vbProcedure="false">'Public Libraries'!$A$1:$O$203</definedName>
    <definedName function="false" hidden="false" localSheetId="1" name="_xlnm._FilterDatabase_0_0_0" vbProcedure="false">'Public Libraries'!$A$1:$O$203</definedName>
    <definedName function="false" hidden="false" localSheetId="1" name="_xlnm._FilterDatabase_0_0_0_0" vbProcedure="false">'Public Libraries'!$A$1:$O$203</definedName>
    <definedName function="false" hidden="false" localSheetId="1" name="_xlnm._FilterDatabase_0_0_0_0_0" vbProcedure="false">'Public Libraries'!$A$1:$O$203</definedName>
    <definedName function="false" hidden="false" localSheetId="1" name="_xlnm._FilterDatabase_0_0_0_0_0_0" vbProcedure="false">'Public Libraries'!$A$1:$O$203</definedName>
    <definedName function="false" hidden="false" localSheetId="1" name="_xlnm._FilterDatabase_0_0_0_0_0_0_0" vbProcedure="false">'Public Libraries'!$A$1:$O$203</definedName>
    <definedName function="false" hidden="false" localSheetId="1" name="_xlnm._FilterDatabase_0_0_0_0_0_0_0_0" vbProcedure="false">'Public Libraries'!$A$1:$O$203</definedName>
    <definedName function="false" hidden="false" localSheetId="1" name="_xlnm._FilterDatabase_0_0_0_0_0_0_0_0_0" vbProcedure="false">'Public Libraries'!$A$1:$O$203</definedName>
    <definedName function="false" hidden="false" localSheetId="1" name="_xlnm._FilterDatabase_0_0_0_0_0_0_0_0_0_0" vbProcedure="false">'Public Libraries'!$A$1:$O$203</definedName>
    <definedName function="false" hidden="false" localSheetId="1" name="_xlnm._FilterDatabase_0_0_0_0_0_0_0_0_0_0_0" vbProcedure="false">'Public Libraries'!$A$1:$O$203</definedName>
    <definedName function="false" hidden="false" localSheetId="1" name="_xlnm._FilterDatabase_0_0_0_0_0_0_0_0_0_0_0_0" vbProcedure="false">'Public Libraries'!$A$1:$O$203</definedName>
    <definedName function="false" hidden="false" localSheetId="1" name="_xlnm._FilterDatabase_0_0_0_0_0_0_0_0_0_0_0_0_0" vbProcedure="false">'Public Libraries'!$A$1:$O$203</definedName>
    <definedName function="false" hidden="false" localSheetId="1" name="_xlnm._FilterDatabase_0_0_0_0_0_0_0_0_0_0_0_0_0_0" vbProcedure="false">'Public Libraries'!$A$1:$O$203</definedNam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s>
  <commentList>
    <comment ref="A83" authorId="0">
      <text>
        <r>
          <rPr>
            <sz val="11"/>
            <color rgb="FF000000"/>
            <rFont val="Calibri"/>
            <family val="2"/>
            <charset val="1"/>
          </rPr>
          <t>This row needs checking</t>
        </r>
      </text>
    </comment>
    <comment ref="A128" authorId="0">
      <text>
        <r>
          <rPr>
            <sz val="11"/>
            <color rgb="FF000000"/>
            <rFont val="Calibri"/>
            <family val="2"/>
            <charset val="1"/>
          </rPr>
          <t>Needs checking</t>
        </r>
      </text>
    </comment>
    <comment ref="H1" authorId="0">
      <text>
        <r>
          <rPr>
            <sz val="11"/>
            <color rgb="FF000000"/>
            <rFont val="Calibri"/>
            <family val="2"/>
            <charset val="1"/>
          </rPr>
          <t>'NK' &amp; 'Not given'; 'R' &amp; 'Refused'. merge them?
	-Stuart Lawson</t>
        </r>
      </text>
    </comment>
  </commentList>
</comments>
</file>

<file path=xl/sharedStrings.xml><?xml version="1.0" encoding="utf-8"?>
<sst xmlns="http://schemas.openxmlformats.org/spreadsheetml/2006/main" count="2017" uniqueCount="871">
  <si>
    <t>Area</t>
  </si>
  <si>
    <t>Type of institution</t>
  </si>
  <si>
    <t>Link to FOI  Response</t>
  </si>
  <si>
    <t>Date request sent</t>
  </si>
  <si>
    <t>Date response received</t>
  </si>
  <si>
    <t>Working days to respond (approximate)</t>
  </si>
  <si>
    <t>Do you use content filtering software? </t>
  </si>
  <si>
    <t>Name of filtering software</t>
  </si>
  <si>
    <t>Annual cost of filtering software</t>
  </si>
  <si>
    <t>Full list of categories blocked</t>
  </si>
  <si>
    <t>List of categories blocked for different user profiles (e.g. children) </t>
  </si>
  <si>
    <t>Do you also block URLs?</t>
  </si>
  <si>
    <t>Policy document for gaining access to blocked material</t>
  </si>
  <si>
    <t>Reason why any information was held but R</t>
  </si>
  <si>
    <t>Notes</t>
  </si>
  <si>
    <t>Aberdeen City</t>
  </si>
  <si>
    <t>Public (Scotland)</t>
  </si>
  <si>
    <t>https://www.whatdotheyknow.com/request/content_filtering_software_13</t>
  </si>
  <si>
    <t>Y</t>
  </si>
  <si>
    <t>Websense</t>
  </si>
  <si>
    <t>Nudity, sex, lingerie and swimsuit, adult content, marijuana, abused drugs, dynamic DNS, suspicious content, elevated exposure, emerging exploits, illegal or questionable, intolerance, militancy and extremist, parked domains, tasteless, violence, weapons, Spyware, Advanced Malware Command And Control, Malicious Websites, Bot Networks, Mobile Malware, Potentially Exploited Documents, Potentially Unwanted Software, Malicious Embedded Link, Malicious Embedded Iframe, Keyloggers, Compromised Websites, Phishing And Other Frauds, Custom Encrypted Uploads, Advanced Malware Payloads, Files Containing Passwords, Suspicious Embedded Link</t>
  </si>
  <si>
    <t>CHILDREN: abortion prolife, abortion prochoice, nudity, sex, lingerie and swimsuit, adult content, sex education, bandwidth, prescribed medications, marijuana, abused drugs, dynamic DNS, extended protection, gambling, games, illegal or questionable, web chat, organizational email, text and media messaging, general email, intolerance, militancy and extremist, parked domains, advertisements, application and software downloads, paytosurf, online brokerage and trading, instant messaging, security, facebook, linkedin, twitter, social web  various, youtube, alcohol and tobacco, personals and dating, gay or lesbian or bisexual interest, social networking, blogs and personal sites, tasteless, violence, weapons, </t>
  </si>
  <si>
    <t>N</t>
  </si>
  <si>
    <t>No policy</t>
  </si>
  <si>
    <t>Aberdeenshire</t>
  </si>
  <si>
    <t>https://www.whatdotheyknow.com/request/content_filtering_software_14</t>
  </si>
  <si>
    <t>Bloxx</t>
  </si>
  <si>
    <t>NK</t>
  </si>
  <si>
    <t>Drugs, hacking, hate and discrimination, illegal, offensive and tasteless, peer to peer, pornography and adult material, proxy avoidance, software download, violence, weapons, spyware</t>
  </si>
  <si>
    <t>Anglesey</t>
  </si>
  <si>
    <t>Public (Wales)</t>
  </si>
  <si>
    <t>https://www.whatdotheyknow.com/request/content_filtering_software_16</t>
  </si>
  <si>
    <t>R</t>
  </si>
  <si>
    <t>Abortion, academic institutions, adult entertainers, adult sites, adverts, alcohol and tobacco, archive filetypes, audio and video, audio filetypes, bandwidth wasting filetypes, BBC iPlayer, blogs, body piercing and tattoos, books, business and corporate, bypass NLTM, celebrity [BETA], charity and nonprofit, child abuse, CIPFA, clothing &amp; accessories, computer games, connect for chromebooks, content delivery, criminal activity, custom allowed content, custom authentication exceptions, custom blocked content, dating sites, desktop customisation, discussion forums, document macros, drugs, education and reference, enhanced access allowed, executable files, facebook, file hosting, financial services, food and dining, gambling, gardening, google drive, google instant previews, google link redirector, gore, government, graphic novels, hacking, HD video streaming, hunting and sporting, ICT support allow, image hosting: moderated, image hosting: unmoderated, image search, instant messaging MIME types, instant messaging sites, intolerance, iTunes, job search, jokes and humour, kids sites, magazines, malware and phishing, medical information, microsoft office 365, military, mobile/cell phones, movies and film, museums and art galleries, music, naturism and nudism, netflix, news, nonpornographic nudity, octet streams, online auctions, online banking, online games, online shopping, parenting and baby, parked domains, payday loans, peertopeer networking, personal weapons, pets, piracy and copyright infringement, plagiarism, pornography, question &amp; answer, radio and TV, real estate and property, religion, remote desktop, restricted to adults, reverse image search, safe content filetypes, search suggestions, secure search, self harm, sex education, sexuality sites, social networking sites, software updates, sport, SSL / CRL, ssl bypass, terrorism, toys and games, translation, transparent HTTPS incompatible sites, travel and transport services, twitter, URL Shortening, vacations, vector graphics filetypes, vehicles and motoring, video filetypes, violence, weather, web content, web proxies, web search, webmail, wedding, wikipedia: editing, youtube</t>
  </si>
  <si>
    <t>S 31(1)(a) and 31(1)(d)</t>
  </si>
  <si>
    <t>Angus</t>
  </si>
  <si>
    <t>https://www.whatdotheyknow.com/request/content_filtering_software_32</t>
  </si>
  <si>
    <t>Proxy avoidance, URL transaction sites, adult material, sex, nudity, adult content, user defined: blocked, gambling, illegal or questionable, tasteless, racism and hate, violence, peertopeer file sharing, personal network storage and back up</t>
  </si>
  <si>
    <t>S 30(c) </t>
  </si>
  <si>
    <t>Argyll and Bute</t>
  </si>
  <si>
    <t>https://www.whatdotheyknow.com/request/content_filtering_software_36</t>
  </si>
  <si>
    <t>£2.87 per user</t>
  </si>
  <si>
    <t>Adult material, nudity, sex, marijuana, abused drugs, extended protection, dynamic DNS, elevated exposure, emerging exploits, suspicious content, gambling, illegal or questionable, hacking, proxy avoidance, unauthorized mobile marketplaces, intolerance, militancy and extremist, private IP address, parked domain, application and software download, security, advanced malware command and control, advanced malware payloads, bot networks, compromised websites, custom-encrypted uploads, files containing passwords, keyloggers, malicious embedded iframe, malicious embedded link, malicious web sites, mobile malware, phishing and other frauds, potentially exploited documents, potentially unwanted software, spyware, suspicious embedded link, tasteless, violence</t>
  </si>
  <si>
    <t>CHILDREN: abortion, adult material, nudity, sex, drugs, marijuana, abused drugs, extended protection, dynamic DNS, elevated exposure, emerging exploits, suspicious content, gambling, illegal or questionable, hacking, proxy avoidance, unauthorized mobile marketplaces, web chat, intolerance, militancy and extremist, private IP address, parked domain, application and software download, security, advanced malware command and control, advanced malware payloads, bot networks, compromised websites, customencrypted uploads, files containing passwords, keyloggers, malicious embedded iFrame, malicious embedded link, malicious web sites, mobile malware, phishing and other frauds, potentially exploted documents, potentially unwanted software, spyware, suspicious embedded link, facebook, twitter, youtube, alcohol and tobacco, personals and dating, sport hunting and gun clubs, tasteless, violence. </t>
  </si>
  <si>
    <t>Barking and Dagenham London Borough Council</t>
  </si>
  <si>
    <t>Public (London)</t>
  </si>
  <si>
    <t>https://www.whatdotheyknow.com/request/content_filtering_software</t>
  </si>
  <si>
    <t>Commercially sensitive</t>
  </si>
  <si>
    <t>Barnet London Borough Council</t>
  </si>
  <si>
    <t>https://www.whatdotheyknow.com/request/content_filtering_software_2</t>
  </si>
  <si>
    <t>Adult content, adult material, advanced malware command and control, advanced malware payloads, bot networks, compromised websites, customencrypted uploads, elevated exposure, emerging exploits, extended protection, files containing passwords, gambling, hacking, illegal or questionable, intolerance, keyloggers, malicious embedded iFrame, malicious web sites, malicious embedded link, militancy and extremist, mobile malware, nudity, parked domain, phishing and other frauds, potentially exploited documents, potentially unwanted software, proxy avoidance, security, sex, sex education, suspicious embedded link, spyware, tasteless, violence, web and email spam</t>
  </si>
  <si>
    <t>IT services outsourced to third party</t>
  </si>
  <si>
    <t>Barnsley</t>
  </si>
  <si>
    <t>Public (England)</t>
  </si>
  <si>
    <t>https://www.whatdotheyknow.com/request/content_filtering_software_37</t>
  </si>
  <si>
    <t>Fortinet</t>
  </si>
  <si>
    <t>£6,500 (covers suite of UTM products)</t>
  </si>
  <si>
    <t>Government connects sites, child abuse, discrimination, explicit violence, extremist groups, hacking, illegal or unethical, plagiarism, proxy avoidance, gambling, pornography, weapons (sales), malicious websites, phishing, spam URLs</t>
  </si>
  <si>
    <t>Bath and Northeast Somerset</t>
  </si>
  <si>
    <t>https://www.whatdotheyknow.com/request/content_filtering_software_38</t>
  </si>
  <si>
    <t>SWGFL</t>
  </si>
  <si>
    <t>threatening, obscene, pornographic, gambling, executable files</t>
  </si>
  <si>
    <t>Bedford</t>
  </si>
  <si>
    <t>https://www.whatdotheyknow.com/request/content_filtering_software_39</t>
  </si>
  <si>
    <t>E2BN</t>
  </si>
  <si>
    <t>Illegal hacking, malware, illegal drugs, anonymous proxy, pornography, violence, virus infected</t>
  </si>
  <si>
    <t>S 43 Commercial interest</t>
  </si>
  <si>
    <t>Bexley London Borough Council</t>
  </si>
  <si>
    <t>https://www.whatdotheyknow.com/request/content_filtering_software_3</t>
  </si>
  <si>
    <t>Webscreen</t>
  </si>
  <si>
    <t>£4,752  £6,752 (includes connection fibre network connection, web provision, antivirus and helpdesk support)</t>
  </si>
  <si>
    <t>Abortions, adult content, adult image, bullying, criminal skills, drugs - illegal, extreme, file sharing, freeware downloads, gambling, hate speech, intimate apparel, malformed URL, music downloads, network unavailable, nudity, occult, open resource sharing, parked, peer to peer, profanity, safe search, search keywords, substance abuse, tasteless/illegal/questionable, tobacco, violence, weapons</t>
  </si>
  <si>
    <t>Birmingham</t>
  </si>
  <si>
    <t>https://www.whatdotheyknow.com/request/content_filtering_software_41</t>
  </si>
  <si>
    <t>Drugs, gambling, remote access, resource sharing, extreme, game/cartoon violence, gruesome content, profanity, violence, weapons, nudity, pornography, anonymizers, anonymizing utilities, browser exploits, consumer protection, discrimination, historical revisionism, illegal UK, malicious downloads, malicious sites, P2P/file sharing, parked domain, phishing, potential criminal activities, potential hacking/computer crime, potential Illegal software, PUPs, residential IP addresses, spam URLs,  spyware/adware/keyloggers</t>
  </si>
  <si>
    <t>CHILDREN: Drugs, gambling, remote access, resource sharing, extreme, game/cartoon violence, gruesome content, profanity, violence, weapons , nudity, pornography, anonymizers, anonymizing utilities, browser exploits, consumer protection, discrimination, historical revisionism, illegal UK, malicious downloads, malicious sites, P2P/file sharing, parked domain, phishing, potential criminal activities, potential hacking/computer crime, potential Illegal software, PUPs, residential IP addresses, spam URLs,  spyware/adware/keyloggers, alcohol, tobacco, chat, instant messaging, messaging, dating/personals, social networking, provocative attire</t>
  </si>
  <si>
    <t>Not held</t>
  </si>
  <si>
    <t>Services contracted out to a third party company</t>
  </si>
  <si>
    <t>Blackburn with Darwen</t>
  </si>
  <si>
    <t>https://www.whatdotheyknow.com/request/content_filtering_software_42</t>
  </si>
  <si>
    <t>Abused drugs, adult content, content delivery networks, dynamic content, file download servers, freeware and software download, hacking, illegal or questionable, images (media), image servers, marijuana, miscellaneous, network errors, parked domain, paytosurf, peer-2-peer file sharing, private IP addresses, proxy avoidance, racism and hate, sex, uncategorised, URL translation sites, violence, web and email spam</t>
  </si>
  <si>
    <t>See column O</t>
  </si>
  <si>
    <t>Multiple user profiles with different levels of access. List provided in column J is for adults. See WDTK link for full list for each profile</t>
  </si>
  <si>
    <t>Blackpool</t>
  </si>
  <si>
    <t>https://www.whatdotheyknow.com/request/content_filtering_software_43</t>
  </si>
  <si>
    <t>Child abuse, discrimination, drug abuse, explicit violence, extremist groups, hacking, illegal or unethical, plagiarism, proxy avoidance, advocacy organizations, marijuana, nudity and risque, other adult materials, pornography, weapons (sales), malicious websites, phishing, folklore</t>
  </si>
  <si>
    <t>CHILDREN: child abuse, discrimination, drug abuse, explicit violence, extremist groups, hacking, illegal or unethical, plagiarism, proxy avoidance, abortion, alcohol, alternative beliefs, dating, gambling, lingerie and swimsuit, marijuana, nudity and risque, other adult materials, pornography, sex education, sports hunting and war games, tobacco, weapons (sales), internet telephony, peertopeer file sharing, malicious websites, phishing, spam URLs, advertising, brokerage and trading, digital postcards, folklore, games, instant messaging, newsgroups and message boards, social networking, web chat. TEENS: child abuse, discrimination, drug abuse, explicit violence, extremist groups, hacking, illegal or unethical, plagiarism, proxy avoidance, abortion, alcohol, alternative beliefs, dating, gambling, lingerie and swimsuit, marijuana, nudity and risque, other adult materials, pornography, sex education, sports hunting and war games, tobacco, weapons (sales), internet telephony, peertopeer file sharing, malicious websites, phishing, spam URLs, advertising, brokerage and trading, digital postcards, folklore, games, instant messaging, newsgroups and message boards, social networking, web chat. </t>
  </si>
  <si>
    <t>Blaenau Gwent</t>
  </si>
  <si>
    <t>https://www.whatdotheyknow.com/request/content_filtering_software_44</t>
  </si>
  <si>
    <t>McAfee Web Gateway</t>
  </si>
  <si>
    <t>£0 as part of renewal contract</t>
  </si>
  <si>
    <t>Drugs, games / gambling, mature, media downloads / media sharing, violence, pornography / nudity, risk / fraud / crime, instant messaging / web mail, personal network storage / remote access / shareware / freeware, dating / personals</t>
  </si>
  <si>
    <t>Bolton</t>
  </si>
  <si>
    <t>https://www.whatdotheyknow.com/request/content_filtering_software_45</t>
  </si>
  <si>
    <t>Bot networks, email borne worms, other malicious traffic, P2P file sharing, proxy avoidance, adult content, lingerie and swimsuit, nudity, sex, abused drugs, marijuana, gambling, illegal or questionable, hacking, proxy avoidance, URL translation sites, militancy and extremist, racism and hate, tasteless, violence, bandwidth categories, internet telephony, peer-to-peer file sharing, pay-to-surf, bot networks, keyloggers, malicious websites, phishing and other frauds, potentially unwanted software, spyware, extended protection, potentially damaging content, elevated exposure, emerging exploits, hacking, proxy avoidance, adult, screen savers, malware, bots</t>
  </si>
  <si>
    <t>CHILDREN: Bot networks, adult content, lingerie and swimwear, nudity, sex, sex education, marijuana, prescribed medications, gambling, games, illegal or questionable, hacking, proxy avoidance, URL translation sites, web chat, militancy and extremist, racism and hate, alcohol and tobacco, personals and dating, social networking and personal sites, tasteless, violence, weapons, bandwidth, paytosurf, security, extended protection, potential unwanted software, proxy avoidance, adult, gambling, games, screensavers, malware</t>
  </si>
  <si>
    <t>Bournemouth</t>
  </si>
  <si>
    <t>https://www.whatdotheyknow.com/request/content_filtering_software_49</t>
  </si>
  <si>
    <t>Blue Coat</t>
  </si>
  <si>
    <t>Pornography, terrorism, extreme violence, phishing, proxy avoidance sites, web hosting, malicious malware, gambling (excluding National Lottery), alcohol (excluding sales), weapons (except collectors websites)</t>
  </si>
  <si>
    <t>CHILDREN: Pornography, phishing, prox avoidance sites, web hosting, and malicious malware, facebook, youtube</t>
  </si>
  <si>
    <t>Other categories are partially blocked e.g. "gambling" (but access to National Lottery is granted), "alcohol" (but not shipping sites), and "weapons" (but not collectors websites)</t>
  </si>
  <si>
    <t>Bracknell Forest</t>
  </si>
  <si>
    <t>https://www.whatdotheyknow.com/request/content_filtering_software_48</t>
  </si>
  <si>
    <t>Adult/mature content, child pornography, extreme, hacking, malicious outbound data/botnets, malicious sources/malnets, marijuana, nudity, peertopeer (P2P), phishing, pornography, proxy avoidance, violence/hate/racism</t>
  </si>
  <si>
    <t>Bradford</t>
  </si>
  <si>
    <t>https://www.whatdotheyknow.com/request/content_filtering_software_47</t>
  </si>
  <si>
    <t>Smoothwall</t>
  </si>
  <si>
    <t>Child abuse, intolerance, piracy and copyright infringement, pornography, self harm, terrorism, violence, abortion, adult entertainers, adult sites, criminal activity, gore, naturism and nudism, non-pornographic nudity, restricted to adults, sexuality sites, hunting and sporting, military, personal weapons, payday loans, translation, hacking, malware and phishing, web proxies</t>
  </si>
  <si>
    <t>Brent London Borough Council</t>
  </si>
  <si>
    <t>https://www.whatdotheyknow.com/request/content_filtering_software_4</t>
  </si>
  <si>
    <t>Websence</t>
  </si>
  <si>
    <t>0 (free serviced bolted onto existing council wide service)</t>
  </si>
  <si>
    <t>Payday loan sites, adult material, extended protection, illegal or questionable, intolerance, militancy and extremist, security, tasteless, violence</t>
  </si>
  <si>
    <t>Bridgend</t>
  </si>
  <si>
    <t>https://www.whatdotheyknow.com/request/content_filtering_software_46</t>
  </si>
  <si>
    <t>McAfee Saas</t>
  </si>
  <si>
    <t>£6.50 per PC</t>
  </si>
  <si>
    <t>Brighton and Hove</t>
  </si>
  <si>
    <t>https://www.whatdotheyknow.com/request/content_filtering_software_17</t>
  </si>
  <si>
    <t>IWF, child pornography, extreme, malicious outbound data/botnets, malicious sources / malnet, p2p, phishing, pornography, proxy avoidance, scam/questionable/illegal activities, spam</t>
  </si>
  <si>
    <t>CHILD: IWF, child pornography, controlled substances, extreme, intimate apparel/swimsuits, malicious outbound data/botnets, malicious sources/malnet, nudity, p2p, phishing, pornography, proxy avoidance, scam/questionable/illegal activities, spam, violence/hate/racism</t>
  </si>
  <si>
    <t>On screen</t>
  </si>
  <si>
    <t>Bristol</t>
  </si>
  <si>
    <t>https://www.whatdotheyknow.com/request/content_filtering_software_34</t>
  </si>
  <si>
    <t>Netsweeper v4</t>
  </si>
  <si>
    <t>Adult image, criminal skills, extreme, hate speech, pornography, profanity, substance abuse, weapons, phishing, proxy anonmizer, viruses</t>
  </si>
  <si>
    <t>CHILDREN: adult image, alcohol, criminal skills, extreme, gambling, hate speech, match making, occult, pornography, profanity, substance abuse, weapons, humour, alternative lifestyles, journals and blogs, self help, sex education, adware, intranet servers, phishing, proxy anonymizer, viruses, sales, safe search, search keywords, auction sites, keyword filter, live tv</t>
  </si>
  <si>
    <t>Bromley Borough Council</t>
  </si>
  <si>
    <t>https://www.whatdotheyknow.com/request/content_filtering_software_6</t>
  </si>
  <si>
    <t>Council never responded</t>
  </si>
  <si>
    <t>Buckinghamshire</t>
  </si>
  <si>
    <t>https://www.whatdotheyknow.com/request/content_filtering_software_51</t>
  </si>
  <si>
    <t>Adult image, criminal skills, extreme, gambling, hate speech, nudity, peer to peer, pornography, profanity, substance abuse, weapons, adware, malformed URL, phishing, proxy anonymizer, viruses, safe search, search keywords, payday loans </t>
  </si>
  <si>
    <t>?</t>
  </si>
  <si>
    <t>Bury</t>
  </si>
  <si>
    <t>https://www.whatdotheyknow.com/request/content_filtering_software_52</t>
  </si>
  <si>
    <t>£29,707.46 (used also corporately, and includes email filter)</t>
  </si>
  <si>
    <t>abortion, adult material, drugs, extended protection, gambling, illegal or questionable, intolerance, militancy and extremist, parked domain, security, tasteless, violence</t>
  </si>
  <si>
    <t>JUNIOR: Adult, abortion, adult material, drugs, extended protection, gambling, illegal or questionable, intolerance, militancy and extremist, parked domain, security, tasteless, violence, Facebook, LinkedIn, weapons</t>
  </si>
  <si>
    <t>Caerphilly County Borough Council</t>
  </si>
  <si>
    <t>https://www.whatdotheyknow.com/request/content_filtering_software_127</t>
  </si>
  <si>
    <t>Fortigate</t>
  </si>
  <si>
    <t>£15,000 which covers both Corporate and Education</t>
  </si>
  <si>
    <t>Child Abuse Content, Explicit Art, Obscene / Tasteless, Pornography / Adult Content, R Rated, Peer to peer / file sharing, Gambling, Criminal Skills, Dubious / Unsavoury, Hate &amp; Discrimination, School Cheating, Terrorist/Militant/Extremist, Illegal Drugs, Freeware/Shareware, Remote Access, Domain Landing, Edge Content Servers/Infrastructure, Bad Reputation Domains, BotNet, Hacking, Malicious Code/Virus, Phishing, Spyware, Web-based Proxies/Anonymisers, Payday Lenders</t>
  </si>
  <si>
    <t>CHILD: Child Abuse Content, Explicit Art, Obscene / Tasteless, Pornography / Adult Content, R Rated, Images Servers, Internet Radio, Peer to peer / file sharing, Video Sharing, VoIP, Web Based Storage, Online Trading/Brokerage, Gambling, Humor, Restaurant/Dining, Theater, Legal, Military Appreciation, Criminal Skills, Dubious / Unsavory, Hate &amp; Discrimination, School Cheating, Terrorist/Millitant/Extremist, Illegal Drugs, Freeware/Shareware, Web Based Newsgroups, Chat, Message Boards, Online Communities, Web based Email, Web Logs/Personal Pages, Instant Messaging, Adware, Free Hosts, Web Hosts, Remote Access, Domain Landing, Edge Content Servers/Infrastructure, Bad Reputation Domains, BotNet, Hacking, Malicious Code/Virus, Phishing, Spyware, Webbased Proxies/Anonymisers,  Alcohol, Dating/Personals, Tabacco, Weapons, Payday Lenders. YOUTH:Child Abuse Content, Explicit Art, Obscene / Tasteless, Pornography / Adult Content, R Rated, Internet Radio, Peer to peer / file sharing, Video Sharing, VoIP, Web Based Storage, Online Trading/Brokerage, Gambling, Military Appreciation, Criminal Skills, Dubious / Unsavory, Hate &amp; Discrimination, School Cheating, Terrorist/Millitant/Extremist, Illegal Drugs, Freeware/Shareware, Web Based Newsgroups, Chat, Message Boards, Web Logs/Personal Pages, Instant Messaging, Adware, Remote Access, Domain Landing, Edge Content Servers/Infrastructure, Bad Reputation Domains, BotNet, Hacking, Malicious Code/Virus, Phishing, Spyware, Webbased Proxies/Anonymisers, Dating/Personals, Weapons, Payday Lenders</t>
  </si>
  <si>
    <t>Calderdale</t>
  </si>
  <si>
    <t>https://www.whatdotheyknow.com/request/content_filtering_software_137</t>
  </si>
  <si>
    <t>Web marshall</t>
  </si>
  <si>
    <t>£42,587 (part of product supporing web and mail filtering)</t>
  </si>
  <si>
    <t>Child pornography, explicit art, pornography/adult content, r rated, criminal skills, hacking, malicious code/virus, phishing, spyware, botnet, bad reputation domains, illegal drugs, invalid web pages, peer-to-peer file sharing, terrorist/militant/extremist, dubious/unsavory, hate and discrimination, school cheating, chat, executable files, web proxy and anonymizers</t>
  </si>
  <si>
    <t>CHILDREN: Child pornography, explicit art, pornography/adult content, R rated, criminal skills, hacking, malicious code/virus, phishing, spyware, botnet, bad reputation domains, illegal drugs, invalid web pages, peertopeer file sharing, obscene/tasteless, terrorist/militant/extremist, dubious/unsavoury, hate and discrimination, gambling, school cheating, chat, executable files, security, weapons</t>
  </si>
  <si>
    <t>Cambridgeshire</t>
  </si>
  <si>
    <t>https://www.whatdotheyknow.com/request/content_filtering_software_in_pu</t>
  </si>
  <si>
    <t>Palo Alto</t>
  </si>
  <si>
    <t>Abused drugs, adult, hacking, malware, peertopeer, phishing, private IP addressess, proxy avoidance and anonymizers, questionable, weapons</t>
  </si>
  <si>
    <t>Camden London Borough Council</t>
  </si>
  <si>
    <t>https://www.whatdotheyknow.com/request/content_filtering_software_7</t>
  </si>
  <si>
    <t>Adult Material, Internet Telephony, Peer-to-Peer File Sharing, Illegal Drugs, Extended Protection, Gambling, Illegal or Questionable, Hacking, Proxy Avoidance, Website Translation, Web Chat, Intolerance, Militancy and Extremist, Application and Software, Instant Messaging, Racism and Hate, Malicious Websites, Phishing and Other Frauds, Potentially Exploited Documents, Potentially Unwanted Software, Spyware, Tasteless, Violence, Weapons</t>
  </si>
  <si>
    <t>Child profile – (blocked categories): Same blocked categories as the adult profile, Social networking</t>
  </si>
  <si>
    <t>Cardiff Council</t>
  </si>
  <si>
    <t>https://www.whatdotheyknow.com/request/content_filtering_software_128</t>
  </si>
  <si>
    <t>Smoothwall Secure Web Gatewar (SWG)</t>
  </si>
  <si>
    <t>Child Abuse, Drugs, Intolerance, Piracy/Copyright Infringement, Pornography, Self-harm, Terrorism, Violence, Adult Sites, Criminal Activity, Gambling, Gore, Naturism and Nudism, Non-Pornographic Nudity, Restricted to Adults, Sexuality Sites, Weapons: Hunting/Sporting, Weapons: Personal Weapons, Hosting Unmoderated Image Hosts, Executables, Plagiarism, Peer-to-Peer Networking, Remote Desktop, Hacking, Malware &amp; Phishing Sites, Web Proxies, Netflix, Adverts</t>
  </si>
  <si>
    <t>Carmarthenshire Council</t>
  </si>
  <si>
    <t>https://www.whatdotheyknow.com/request/content_filtering_software_129</t>
  </si>
  <si>
    <t>Palo Alto PANDB URL Filtering</t>
  </si>
  <si>
    <t>Abused Drugs, Adult, Hacking, Malware, Nudity, Peer-to-Peer, Phishing, Private IP Addresses, Proxy Avoidance and Anonymizers, Questionable, Weapons</t>
  </si>
  <si>
    <t>Central Bedfordshire</t>
  </si>
  <si>
    <t>https://www.whatdotheyknow.com/request/content_filtering_software_40</t>
  </si>
  <si>
    <t>Commerical information</t>
  </si>
  <si>
    <t>Ceredigion</t>
  </si>
  <si>
    <t>https://www.whatdotheyknow.com/request/content_filtering_software_130</t>
  </si>
  <si>
    <t>£10K per year, although this is part of an authority wide solution also used by all schools within that same cost</t>
  </si>
  <si>
    <t>Weapons: Personal Weapons, Adult sites, Child abuse, Criminal Activity, Gambling, Gore, Violence, Desktop Trivia, Hacking, Malware / Phishing sites, Piracy/Copyright Infringement, Web proxies, Peer-to-peer networking, Intolerance, Pornography, Terrorism</t>
  </si>
  <si>
    <t>Cheshire East</t>
  </si>
  <si>
    <t>https://www.whatdotheyknow.com/request/content_filtering_software_138</t>
  </si>
  <si>
    <t>Malware and hacking, child abuse, drugs, intolerance, piracy and copyright infringement, pornography, self harm, violence, adult sites, criminal activity, gore, naturism and nudity, restricted to adults, sexuality sites</t>
  </si>
  <si>
    <t>Cheshire West and Chester</t>
  </si>
  <si>
    <t>https://www.whatdotheyknow.com/request/content_filtering_software_139</t>
  </si>
  <si>
    <t>Malware and hacking, child abuse, drugs intolerance, piracy and copyright infringement, pornography, self-harm, terrorism, violence, adult sites, illegal activity, gore, naturism and nudism, restricted to adults, sexuality sites, gambling, phishing</t>
  </si>
  <si>
    <t>City of London corporation</t>
  </si>
  <si>
    <t>https://www.whatdotheyknow.com/request/content_filtering_software_27</t>
  </si>
  <si>
    <t>Webroot secure anywhere web </t>
  </si>
  <si>
    <t>Adult and pornography, nudity, swimsuits &amp; intimate apparel, questionable, hate and racism, violence, cheating, gross, illegal</t>
  </si>
  <si>
    <t>Risk/fraud/crime, adult and pornography, nudity, swimsuits and intimate apparel, sex education, quesitonable, hate and racism, violence, cheating, gross, illegal</t>
  </si>
  <si>
    <t>Not clear from response which profile refers to which list of categories. Refer to WDTK link. </t>
  </si>
  <si>
    <t>Clackmannanshire</t>
  </si>
  <si>
    <t>https://www.whatdotheyknow.com/request/content_filtering_software_140</t>
  </si>
  <si>
    <t>Adult material, drugs, extended projection, gambling, illegal or questionable, intolerance, militancy or extremists, parked domain, productivity, security, tasteless, violence, weapons</t>
  </si>
  <si>
    <t>Conwy County Council</t>
  </si>
  <si>
    <t>https://www.whatdotheyknow.com/request/content_filtering_software_131</t>
  </si>
  <si>
    <t>£10,816 of which the license cost for Libraries is £814 per year.</t>
  </si>
  <si>
    <t>Ault Material, Adult Content, Nudity, Sex, Peer to Peer file sharing, Abused drugs, Marijuana, Extended Protection, Dynamic DNS, Elevated exposure, Emerging Exploits, Suspicious Content, Illegal or questionable, Hacking, Proxy Avoidance, Web and Email spam, Website Translation, Intolerance, Parked Domain, Advanced Malware, Bot Networks, Compromised websites, Custom encrypted uploads, Files containing password, Key loggers, Malicious embedded iframes, Malicious embedded Links, mobile malware, Phishing and fraud, Spyware, Suspicious Embedded link, Tasteless, violence, militancy and extremist</t>
  </si>
  <si>
    <t>CHILD: Ault Material, Adult Content, Nudity, Sex, Peer to Peer file sharing, Abused drugs, Marijuana, Extended Protection, Dynamic DNS, Elevated exposure, Emerging Exploits, Suspicious Content, Illegal or questionable, Hacking, Proxy Avoidance, Web and Email spam, Website Translation, Intolerance, Parked Domain, Advanced Malware, Bot Networks, Compromised websites, Custom encrypted uploads, Files containing password, Key loggers, Malicious embedded iframes, Malicious embedded Links, mobile malware, Phishing and fraud, Spyware, Suspicious, Embedded link, Tasteless, violence, militancy and extremist, Alcohol and Tobacco, Blogs and Personal Sites, Gay or Lesbian or Bisexual Interest, Personals and Dating, Sport Hunting and Gun Clubs, Media File Download, Gambling, Lingerie and swimsuit, Prochoice,  ProLife</t>
  </si>
  <si>
    <t>Cornwall</t>
  </si>
  <si>
    <t>https://www.whatdotheyknow.com/request/content_filtering_software_35</t>
  </si>
  <si>
    <t>Adult Material, Adult Content, Nudity, Sex, Internet Telephony, Peer-to-Peer File Sharing, Drugs, Abused Drugs, Marijuana, Extended Protection, Dynamic DNS, Elevated Exposure, Emerging Exploits, Suspicious Content, Illegal or Questionable, Hacking, Proxy Avoidance, Web and Email Spam, Website Translation, Intolerance, Militancy and Extremist, Parked Domain, Pay-to-Surf, Security, Advanced Malware Command and Control, Advanced Malware Payloads, Bot Networks, Compromised Websites, Custom-Encrypted Uploads, Files Containing Passwords, Keyloggers, Malicious Embedded Link, Malicious Embedded iFrame, Malicious Websites, Mobile Malware, Phishing and Other Frauds, Potentially Exploited Documents, Potentially Unwanted Software, Spyware, Suspicious Embedded Link, Tasteless, Violence, Weapons</t>
  </si>
  <si>
    <t>UNDER 16: Adult material, adult content, nudity, sex, internet telephony, peertopeer file sharing, personal network storage and backup, drugs, abused drugs, marijuana, extended protection, dynamic DNS, elevated exposure, emerging exploits, suspicious content, gambling, illegal or questional, hacking, proxy avoidance, web and email spam, website translation, web chat, intolerance, militancy and extremist, parked domain, instant messaging, paytosurf, security, advanced malware command and control, advanced malware payloads, bot networks, compromised websites, customencrypted uploads, files containin passwords, keyloggers, malicious embedded link, malicious embedded iFrame, malicious websites, mobile malware, phishing and other frauds, potentially exploited documents, potentially unwanted software, spyware, suspicious embedded link, facebook, linkedin, twitter, social web various, classified posting, blog commenting, blog posting, youtube, alcohol and tobacco, personals and dating, social networking, tasteless, violence, weapons. OVER 16: adult material, adult content, nudity, sex, internet telephony, peertopeer file sharing, drugs, abused drugs, marijuana, extended protection, dyanmic DNS, elevated exposure, emerging exploits, suspicious content, illegal or questionable, hacking, proxy avoidance, web and email spam, website translation, intolerance, militancy and extremist, parked domain, paytosurf, security, advanced malware command and control, advanced malware payloads, bot networks, cormpormised websites, customencrypted uploads, files containing passwords, keyloggers, malicious embedded link, malicious embedded iFrame, malicious websites, mobile malware, phishing and other frauds, potentially exploited documents, potentially unwanted software, spyware, suspicious embedded link, tasteless, violence, weapons</t>
  </si>
  <si>
    <t>S 31(1)(a)</t>
  </si>
  <si>
    <t>Coventry</t>
  </si>
  <si>
    <t>https://www.whatdotheyknow.com/request/content_filtering_software_141</t>
  </si>
  <si>
    <t>Child abuse, pornography, self-harm, terrorism, violence, intolerance, piracy and copyright infringement, adult sites, criminal activity, gambling, naturism and nudity, non-pornographic nudity, restricted to adults, personal weapons, un-moderated image hosting, desktop customisation, payday loans, peer-to-peer networking, remote desktop, malware and hacking, software updates, parked domains</t>
  </si>
  <si>
    <t>CHILDREN: Child abuse, pornography, selfharm, terrorism, violence, intolerance, piracy and copyright infringement, adult sites, criminal activity, gambling, naturism and nudity, nonpornographic nudity, restricted to adults, personal weapons, unmoderated image hosting, desktop customisation, payday loans, peertopeer networking, remote desktop, malware and hacking, software updates, parked domains, drugs, alcohol and tobacco, sexuality sites, hunting and sporting weapons, file and image hosting, executable files, instant messaging, online auctions, medical</t>
  </si>
  <si>
    <t>Croydon London Borough Council</t>
  </si>
  <si>
    <t>https://www.whatdotheyknow.com/request/content_filtering_software_8</t>
  </si>
  <si>
    <t>Websense Black Spider</t>
  </si>
  <si>
    <t>NK, part of overall contract</t>
  </si>
  <si>
    <t>Adult, Drugs, Extended Protection, Gambling, Illegal or Questionable, Intolerance, Militancy or Extremist, Parked Domain, Productivity, Security, Tasteless, Violence, Weapons, uncatergorised</t>
  </si>
  <si>
    <t>Worth considering list on WDTK of sites that were previously blocked but not allow: list includes what many would consider innocuous sites such as johnlewis.com, itv.com, yahoo.com, hmrc.gov.uk</t>
  </si>
  <si>
    <t>Cumbria</t>
  </si>
  <si>
    <t>https://www.whatdotheyknow.com/request/content_filtering_software_142</t>
  </si>
  <si>
    <t>SquidGuard</t>
  </si>
  <si>
    <t>Abusive, adult, aggressive, phishing, proxy, shock, violence</t>
  </si>
  <si>
    <t>Darlington</t>
  </si>
  <si>
    <t>https://www.whatdotheyknow.com/request/content_filtering_software_143</t>
  </si>
  <si>
    <t>Abortion (for extremist views that may cause offense, does not block health related sites), adult material (excluding sex education), extended protection, emerging exploits, suspicious content, gambling, illegal or questionable, intolerance, military and extremist, parked domain, security, Advanced Malware, Compromised Network, Bot Networks, Key Loggers, tasteless, violence, weapons</t>
  </si>
  <si>
    <t>Abortion category refers only to "extremist views that may cause offense, does not block health related sites"</t>
  </si>
  <si>
    <t>Denbighshire Council</t>
  </si>
  <si>
    <t>https://www.whatdotheyknow.com/request/content_filtering_software_132</t>
  </si>
  <si>
    <t>Prevention or detection of crime</t>
  </si>
  <si>
    <t>Derby</t>
  </si>
  <si>
    <t>https://www.whatdotheyknow.com/request/content_filtering_software_144</t>
  </si>
  <si>
    <t>Cisco Meraki hardware</t>
  </si>
  <si>
    <t>Abused drugs, adult and pornography, bot nets, cheating (academic), confirmed SPAM sources, gross, hacking, hate and racism, illegal, internet communications, keyloggers and monitoring, malware sites, nudity, open HTTP proxies, parked domains, personal sites and blogs, phishing and other frauds, proxy avoidance and anonymizers, questionable, SPAM URLs, spyware and adware, unconfirmed SPAM sources, violence, weapons</t>
  </si>
  <si>
    <t>CHILDREN: Abused drugs, adult and pornography, alcohol and tobacco, auctions, bot nets, cheating (academic), computer and internet security, confirmed SPAM sourtces, cult and occult, dating, financial services, gambling, gross, hacking, hate and racism, health and medicine, hunting and fishing, illegal, individual stock advice and tools, internet communications, job search, keyloggers and monitoring, malware sites, marijuana, military, nudity, open HTTP proxies, parked domains, pay to surf, personal sites and blogs, personal storage, philosophy and political advocacy, phising and other frauds, proxy avoidance and anonymiuzers, questionable, real estate, sex education, shareware and freeware, shopping, social networking, SPAM URLs, spyware and adware, streaming media, swimsuits and intimate apparel, unconfirmed SPAM sources, violence, weapons, web advertisements, web based email, web hosting. YOUTH: abused drugs, adult and pornography, bot nets, cheating (academic), confirmed SPAM sources, dating, gambling, gross, hacking, hate and racism, health and medicine, illegal, internet communications, keyloggers and monitoring, malware sites, nudity, open HTTP proxies, parked domains, pay to surf, peer to peer, personal sites and blogs, phishing and other frauds, proxy avoidance and anonymizers, questionable, shareware and freeware, SPAM URLs, spyware and adware, stremaing media, swimsuits and intimate apparel, unconfirmed SPAM sources, violence, weapons, </t>
  </si>
  <si>
    <t>Derbyshire</t>
  </si>
  <si>
    <t>https://www.whatdotheyknow.com/request/content_filtering_software_145</t>
  </si>
  <si>
    <t>£74,789 (part of a service managed under contract)</t>
  </si>
  <si>
    <t>Adult/sex content, peer-peer file sharing, drug abuse, extended protection, suspicious content, elevated exposure, illegal or questionable, hacking, proxy avoidance, web/email spam, intolerance, militancy and extremist, parked domains, security, spyware, compromised websites, violence</t>
  </si>
  <si>
    <t>Devon</t>
  </si>
  <si>
    <t>https://www.whatdotheyknow.com/request/content_filtering_software_31</t>
  </si>
  <si>
    <t>Malicious websites, phishing, spam URLs, drug abuse, hacking, illegal or unethical, discrimination, explicit violence, extremist groups, proxy avoidance, plagiarism, child abuse, other adult materials, nudity and risque, pornography, peer-to-peer file sharing, domain parking</t>
  </si>
  <si>
    <t>CHILDREN: malicious websites, phishing, spam URLS, drug abuse, hacking, illegal or unethical, discrimination, explicit violence, extremist groups, proxy avoidance, plagiarism, child abuse, other adult materials, gambling, nudity and risque, pornography, dating, weapons (sales), marijuana, alcohol, tobacco, freeware and software downloads, file sharing and storage, peertopeer file sharing, finance and banking, information and computer security, web hosting, brokerage and trading, webbased email, medicine, social networking, shopping auction, personal vehicles, dunamic content, meaningless content, web chat, instant messaging, newsgroups and message boards, digital postcards, real estate, personal websites and blogs, domain parking, personal privacy</t>
  </si>
  <si>
    <t>Effective conduct of public affairs</t>
  </si>
  <si>
    <t>Doncaster</t>
  </si>
  <si>
    <t>https://www.whatdotheyknow.com/request/content_filtering_software_146</t>
  </si>
  <si>
    <t>Foursys</t>
  </si>
  <si>
    <t>Adult/sexually explicit, alcohol and tobacco, criminal activity, downloads, gambling, hacking, illegal drugs, intimate apparel and swimwear, intolerance and hate, peer-to-peer, proxies and translators, ringtones/mobile phone downloads, sex education, tasteless and offensive, violence, weapons</t>
  </si>
  <si>
    <t>Dorset</t>
  </si>
  <si>
    <t>https://www.whatdotheyknow.com/request/content_filtering_software_147</t>
  </si>
  <si>
    <t>Adult/mature content, chat (IM)/SMS, child pornography, controlled substances, dynamic DNS host, extreme, gambling, hacking, internet telephony, malicious, outbound data/botnets, malicious sources/malnets, marijuana, nudity, peer-to-peer, phishing, piracy/copyright, concerns, pornography, potentially unwanted software, proxy avoidance, scam/questionable/illegal spam, suspicious, violence/hate/racism</t>
  </si>
  <si>
    <t>Dudley</t>
  </si>
  <si>
    <t>https://www.whatdotheyknow.com/request/content_filtering_software_148</t>
  </si>
  <si>
    <t>£39,000 (for 3 years)</t>
  </si>
  <si>
    <t>Abortion, abused drugs, adult content, adult material, advanced malware command and control, advanced malware payloads, advertisements, advocacy groups, alcohol and tobacco, alternative journals, application and software download, bandwith, blogs and personal sites, bot networks, business and economy, compromised websites, computer security, content delivery systems, cultural institutions, custom encrypted uploads, DMBC blocked site, drugs, dynamic content, education, educational institutions, educational materials, elevated exposure, emerging exploits, entertainment, extended protection, file download servers, files containing passwords, financial data and services, gambling, games, gay or lesbian or bisexual interest, general email, government connect, government, hacking, health, hobbies, hosted business applications, illegal or questionable, information technology, instant messaging, internet auctions, internet communication, internet radio and TV, internet telephony, intolerance, job search, keyloggers, lingerie and swimsuit, malicious embedded iFrame, malicious embedded link, malicious websites, marijuana, media file download, message boards and forums, militancy and extremist, military, miscellenous, mobile malware, network errors, news and media, non-traditional religions, nudity, nutrition, online brokerage and training, organizational email, parked domain, pay-to-surf, peer-to-peer sharing, personal network storage and backup, personals and dating, phishing and other frauds, political organizations, potentially exploited documents, potentially unwanted software, prescribed medications, private IP address, pro choice, productivity, professional and worker organisations, pro life, proxy avoidance, real estate, reference materials, religion, restaurants and dining, search engines and portals, security, service and philanthropic organisations, sex, sex education, shopping, social and affiliation organisations, social networking, social organisations, society and lifestyles, special events, sport hunting and gun clubs, sports, spyware, streadming media, suspicious content, suspicious embedded link, tasteless, text and media messaging, traditional religions, travel, vehicles, violence, weapons, web and email spam, web-based remote access, web chat, web collaboration, web hosting, web images, web infrastructure, website translation</t>
  </si>
  <si>
    <t>List of categories difficult interpet. See WDTK for full response. </t>
  </si>
  <si>
    <t>Dumfries and Galloway</t>
  </si>
  <si>
    <t>https://www.whatdotheyknow.com/request/content_filtering_software_149</t>
  </si>
  <si>
    <t>Council responded to say that content filtering software does not happen on "actual PCs", therefore responded to everything with "informaiton not held"</t>
  </si>
  <si>
    <t>Dundee</t>
  </si>
  <si>
    <t>https://www.whatdotheyknow.com/request/content_filtering_software_150</t>
  </si>
  <si>
    <t>Contracted out to thirt party</t>
  </si>
  <si>
    <t>Durham</t>
  </si>
  <si>
    <t>https://www.whatdotheyknow.com/request/content_filtering_software_172</t>
  </si>
  <si>
    <t>BLOXX</t>
  </si>
  <si>
    <t>£62,960 (corporate price, not just libraries)</t>
  </si>
  <si>
    <t>Drugs, hacking, hate and discrimination, illegal, offensive and tasteless, peer to peer, pornography and adult material, proxy avoidance, violence, weapons</t>
  </si>
  <si>
    <t>Ealing London Borough Council</t>
  </si>
  <si>
    <t>https://www.whatdotheyknow.com/request/content_filtering_software_9/</t>
  </si>
  <si>
    <t>Websense Triton APWEB</t>
  </si>
  <si>
    <t>NKannual cost is commercially sensitive informationt to disclose</t>
  </si>
  <si>
    <t>Adult Content, Marijuana, Abused Drugs, Sex, Abused Drugs, Marijuana, Dynamic DNS, Elevated Exposure, Emerging Exploits, Suspicious Content, Gambling, Illegal or Questionable, Intolerance, Militancy and Extremist, Parked Domain, Advertisments, Application and Software Download, Instant Messaging, Online Brokerage and Trading, Pay-to-Surf, Advanced Malware Command and Control, Advanced Malware Payloads, Bot Networks, Compromised Websites, Keyloggers, Malicious Embedded iFrame, Malicious Embedded Link, Mobile Malware, Phishing and other Fraud, Potentially Unwanted Software, Spyware, Suspicious Embedded Link, Tasteless, Violence, Weapons</t>
  </si>
  <si>
    <t>Adult content, marijuana, abused drugs, sex, Dynamic DNS, Elevated exposure, emerging exploits, suspcious content, gambling, illegal or questionable, intolerance, military or extremist, parked domain, advertisements, application and software download, instant messaging, online brokerage and trading, pay to surf, advanced malware command and control, advanced malware payloads, bot networks, compromised websites, keyloggers, malicious embedded iframes, malicious embedded link, mobile malware, phising and other fraud, potentially unwanted software, spyware, suspicious embedded link, tasteless, violence, weapons</t>
  </si>
  <si>
    <t>Quite a few sites originally blocked (see list) Includes wikipedia.org, google.com, amazon.co.uk, etc.</t>
  </si>
  <si>
    <t>East Ayrshire</t>
  </si>
  <si>
    <t>https://www.whatdotheyknow.com/request/content_filtering_software_173</t>
  </si>
  <si>
    <t>Advised to contact East Ayrshire Leisure Trust; a separate legal entity to the council</t>
  </si>
  <si>
    <t>East Dunbartonshire</t>
  </si>
  <si>
    <t>https://www.whatdotheyknow.com/request/content_filtering_software_178</t>
  </si>
  <si>
    <t>Information not held</t>
  </si>
  <si>
    <t>East Lothian</t>
  </si>
  <si>
    <t>https://www.whatdotheyknow.com/request/content_filtering_software_175</t>
  </si>
  <si>
    <t>Part of "people's network" and not costed seperately</t>
  </si>
  <si>
    <t>Adult material, illegal drugs, gambling, games, illegal or questionable, militancy and extremist, security, malicious web sites, bot networks, spyware, tasteless, violence, weapons</t>
  </si>
  <si>
    <t>East Renfrewshire</t>
  </si>
  <si>
    <t>https://www.whatdotheyknow.com/request/content_filtering_software_176</t>
  </si>
  <si>
    <t>£7,232 includes firewall costs</t>
  </si>
  <si>
    <t>Adult, hacking, nudity, peer to peer, proxy avoidance, questionable</t>
  </si>
  <si>
    <t>East Riding of Yorkshire</t>
  </si>
  <si>
    <t>https://www.whatdotheyknow.com/request/content_filtering_software_177</t>
  </si>
  <si>
    <t>£34,000 (coroporate internet filtering solution)</t>
  </si>
  <si>
    <t>Child abuse, intolerance, piracy and copyright infringement, pornography, self harm, terrorism, criminal activity, naturism, nudisim, plagiarism, hacking, malware and phishing, web proxies</t>
  </si>
  <si>
    <t>East Sussex</t>
  </si>
  <si>
    <t>https://www.whatdotheyknow.com/request/content_filtering_software_186</t>
  </si>
  <si>
    <t>£100,495 (three year period for public and corporate network)</t>
  </si>
  <si>
    <t>Adult material, adult content, nudity, sex, media file download, extended protection, dynamic DNS, elevated exposure, emerging exploits, suspicious content, gambling, illegal or questionable, hacking, proxy avoidance, web and email spam, parked domain, security, advanced malware command and control, advanced malware payloads, bot networks, compromised websites, custom-encrypted uploads, files containing passwords, keyloggers, malicious embedded iFrame, malicious embedded link, malicious web sites, mobile mailware, phishing and other frauds, potentially exploited documents, potentially unwanted software, spyware, suspcious embedded link, violence</t>
  </si>
  <si>
    <t>CHILDREN: Adult material, adult content, nudity, sex, entertainment, media file download, extended protection, dynamic DNS, elevated exposure, emerging exploits, suspicious content, gambling, illegal or quesitonable, information technology, hacking, proxy avoidance, web and email spam, parked domain, security, advanced malware command and control, advanced malware payloads, bot networks, cormpromised websites, customencrypted uploads, files containing passwords, keyloggers, malicious embedded iFrame, malicious embedded link, malicious web sites, mobile mailware, phishing and other frauds, potentially exploited documents, potentially unwanted software, spyware, suspcious embedded link, violence, internet communication, web chat, society and lifestyles, personals and dating</t>
  </si>
  <si>
    <t>Edinburgh</t>
  </si>
  <si>
    <t>https://www.whatdotheyknow.com/request/content_filtering_software_179</t>
  </si>
  <si>
    <t>Bluecoat</t>
  </si>
  <si>
    <t>Enfield London Borough Council</t>
  </si>
  <si>
    <t>https://www.whatdotheyknow.com/request/content_filtering_software_10</t>
  </si>
  <si>
    <t>Essex</t>
  </si>
  <si>
    <t>https://www.whatdotheyknow.com/request/content_filtering_software_5</t>
  </si>
  <si>
    <t>£97,600 (for schools and libraries, as part of 10 year service agreement)</t>
  </si>
  <si>
    <t>Anonymizers, botnet, criminal activites, gambling, hate/discrimination, illegal drugs, malicious, obscene/tasteless, phishing, pornography, spyware/adware, violence</t>
  </si>
  <si>
    <t>Falkirk</t>
  </si>
  <si>
    <t>https://www.whatdotheyknow.com/request/content_filtering_software_204</t>
  </si>
  <si>
    <t>Sophos Web Security</t>
  </si>
  <si>
    <t>Adult/sexually explicit, alcohol and tobacco, chat, criminal activity, downloads, gambling, hacking, illegal drugs, intimate apparel and swimwear, intolerance and hate, peer to peer, phishing and fraud, proxies and translators, ringtones / mobile phone downloads, sex education, spam URLs, spyware, tasteless and offensive, violence, weapons</t>
  </si>
  <si>
    <t>Fife</t>
  </si>
  <si>
    <t>Part of overall package</t>
  </si>
  <si>
    <t>Abortions, adult content, adult image, bullying, criminal skills, drugs - illegal, extreme, file sharing, freeware downloads, gambling, hate speech, intimate apparel, malformed URL, music downloads, network unavailable, nudity, occult, open resource sharing, parked, peer to peer, profanity, safe search, search keywords, substance abuse, tasteless / illegal / questionable, tobacco, violence, weapons</t>
  </si>
  <si>
    <t>Flintshire</t>
  </si>
  <si>
    <t>https://www.whatdotheyknow.com/request/content_filtering_software_in_li</t>
  </si>
  <si>
    <t>Hacking, hate and discrimination, illegal, instant messaging, military, offensive and tasteless, peer to peer, pornography and adult material, proxy avoidance, SMS and mobile telephony services, software downloads, translation, violence, weapons</t>
  </si>
  <si>
    <t>CHILDREN: alcohol and tobacco, dating,drugs, gambling, gaming, hacking, hate and discrimination, illegal, instant messaging, offensive and tasteless, peer to peer, pornography and adult material, proxy avoidance, SMS and mobile telephony services, software downloads, translation, violence, weapons, webchat and social interactions, webmail, newsgroups, </t>
  </si>
  <si>
    <t>Gateshead</t>
  </si>
  <si>
    <t>https://www.whatdotheyknow.com/request/content_filtering_software_in_li_2</t>
  </si>
  <si>
    <t>Abused drugs, adult, hacking, malware, nudity, peer-to-peer, phishing, private IP addresses, proxy avoidance and anonymuizers, questionable</t>
  </si>
  <si>
    <t>Glasgow</t>
  </si>
  <si>
    <t>https://www.whatdotheyknow.com/request/content_filtering_software_205</t>
  </si>
  <si>
    <t>Held by Glasgow Life</t>
  </si>
  <si>
    <t>Gloucestershire</t>
  </si>
  <si>
    <t>https://www.whatdotheyknow.com/request/content_filtering_software_in_li_3</t>
  </si>
  <si>
    <t>Blue Coat, Websense</t>
  </si>
  <si>
    <t>Adult material, illegal or questionable, intolerance, militancy and extremist, security, tasteless, violence, weapons, adult content, nudity, sex, sex education, peer-to-peer file sharing, abused drugs, marijuana, computer security, hacking, proxy avoidance, network errors, bot networks, key loggers, malicious web sites, phishing and other frauds, potentially unwanted software, spyware</t>
  </si>
  <si>
    <t>Greenwich London Borough Council</t>
  </si>
  <si>
    <t>https://www.whatdotheyknow.com/request/content_filtering_software_11</t>
  </si>
  <si>
    <t>The libraries in Greenwich are run by Greenwich Leisure Limited (GLL). They operate the computers including any content filtering.  As a charitable trust separate from the Council, GLL is not subject to FOI legislation. However, if you wish to contact them, their details are:</t>
  </si>
  <si>
    <t>Gwynedd</t>
  </si>
  <si>
    <t>https://www.whatdotheyknow.com/request/content_filtering_software_in_li_4</t>
  </si>
  <si>
    <t>Adult content, nudity, sex, internet telephony, peer to peer file sharing, abused drugs, marijuana, prescribed medications, extended protection, dynamic DNS, elevated exposure, emerging exploits, potentially damaging content, gambling, games, illegal or questionable, hacking, proxy avoidance, unauthorized mobile market place, URL translation sites, web and email spam, web chat, militancy and extremist, file download servers, parked domains, freeware and software download, instant messaging, racism and hate, security, advanced malware: command and control, advanced malware: payloads, bot networks, keyloggers, malicious embedded iFrame, malicious embedded link, malicious web sites, phishing and other frauds, potentially unwanted software, spyware, suspicious document, suspicious embedded link, alcohol and tobacco, sport hunting and gun clubs, tasteless, violence, weapons, payday loans</t>
  </si>
  <si>
    <t> CHILDREN: Adult content, nudity, sex, internet telephony, peer to peer file sharing, abused drugs, marijuana, prescribed medications, extended protection, dynamic DNS, elevated exposure, emerging exploits, potentially damaging content, gambling, games, illegal or questionable, hacking, proxy avoidance, unauthorized mobile market place, URL translation sites, web and email spam, web chat, militancy and extremist, file download servers, parked domains, freewareand software download, instant messaging, racism and hate, security, advanced malware, bot networks, keyloggers, malicious, phishing and other frauds, potentially unwanted software, spyware, suspicious document, suspicious embedded link, alcohol and tobacco, sport hunting and gun clubs, tasteless, violence, weapons, payday loans, social media, streaming video sites</t>
  </si>
  <si>
    <t>Hackney London Borough Council</t>
  </si>
  <si>
    <t>https://www.whatdotheyknow.com/request/content_filtering_software_12</t>
  </si>
  <si>
    <t>Halton</t>
  </si>
  <si>
    <t>https://www.whatdotheyknow.com/request/content_filtering_software_in_li_5</t>
  </si>
  <si>
    <t>McAfee</t>
  </si>
  <si>
    <t>NK (see column O)</t>
  </si>
  <si>
    <t>Blocks everything, and only allows access to websites that fall within a permitted list of categories (i.e. the opposite to all other institutions). List available on WDTK</t>
  </si>
  <si>
    <t>Hammersmith and Fulham London Borough Council</t>
  </si>
  <si>
    <t>https://www.whatdotheyknow.com/request/content_filtering_software_15</t>
  </si>
  <si>
    <t>Content filtering via internet provider (London Grid for Learning) </t>
  </si>
  <si>
    <t>Hampshire</t>
  </si>
  <si>
    <t>https://www.whatdotheyknow.com/request/content_filtering_software_in_li_6</t>
  </si>
  <si>
    <t>IWF-restricted, adult/mature content, child pornography, controlled substances, dynamic DNS host, extreme, hacking, malicious outbound data/botnets, malicious sources/malnets, marijuana, peer-to-peer (P2P), phishing, piracy/copyright concerns, pornography, potentially unwanted software, proxy avoidance, remote access tools, scam/questionable/illegal, spam, suspicious, violence/hate/racism</t>
  </si>
  <si>
    <t>Haringey London Borough Council</t>
  </si>
  <si>
    <t>https://www.whatdotheyknow.com/request/content_filtering_software_18</t>
  </si>
  <si>
    <t>LGL</t>
  </si>
  <si>
    <t>Abortions, Adult Content, Adult Image, Adware: Bullying, Criminal Skills, Drugs – Illegal, Extreme, Hate Speech, Infected Hosts, Intimate Apparel, Malformed URL, Network Unavailable, New URL, Nudity, Occult, Open Resource Sharing, Parked, Phishing, Profanity, Proxy Anonimizer, Safe Search, Search Keywords: Security Threat &amp; Sex Education, SMS Messaging, Substance Abuse, Tasteless/Illegal/Questionable, Violence, Viruses, Weapons</t>
  </si>
  <si>
    <t>No</t>
  </si>
  <si>
    <t>Harrow London Borough Council</t>
  </si>
  <si>
    <t>https://www.whatdotheyknow.com/request/content_filtering_software_19</t>
  </si>
  <si>
    <t>The council no longer manages PCs in libraries, this has been outsourced to a 3rd party (Carillion integrated services limited) who are now responsible for the service. </t>
  </si>
  <si>
    <t>Hartlepool</t>
  </si>
  <si>
    <t>https://www.whatdotheyknow.com/request/content_filtering_software_in_li_7</t>
  </si>
  <si>
    <t>Adult content, adult material, bot networks, compromised websites, elevated exposure, emerging exploits, extended protection, hacking, illegal or questionable, internet telephony, intolerance, keyloggers, malicious embedded iFrame, malicious embedded link, malicious web sites, militancy and extremist, nudity, parked domain, payday loan, pay-to-surf, peer-to-peer file sharing, phishing and other frauds, potentially unwanted software, proxy avoidance, security, sex, spyware, surveillance, suspicious content, suspicious embedded link, tasteless, user-defined, violence, weapons, web and email spam, website translation</t>
  </si>
  <si>
    <t>PUBLIC YOUTH ACCESS: adult content, adult material, alcohol and tobacco, blogs and personal sites, bot networks, compromised websites, dynamic DNS, elevated exposure, emerging exploits, entertainment video, extended protection, gambling, gay or lesbian or bisexual interest, hacking, illegal of questionable, internet radio and telephony, internet telephony, intolerance, keyloggers, malicious embedded iFrame, malicious embedded link, malicious web sites, militancy and extremist, nudity, parked domain, pay day loan, pay to surf, peer to peer file sharing, personal networ storage and backup, personals and dating, phising and other frauds, potentially unwanted software, proxy avoidance, security, sex, spyware, stremaing media, surveillance, suspicious content, suspicious embedded link, tastel;ess, userdefined,violence, viral video, weapons, web and email spam, website translation</t>
  </si>
  <si>
    <t>commerical sensitive</t>
  </si>
  <si>
    <t>Havering London Borough Council</t>
  </si>
  <si>
    <t>https://www.whatdotheyknow.com/request/content_filtering_software_20</t>
  </si>
  <si>
    <t>There is no individual cost for the content filtering, however, the total cost of London Schools Firewall support is £1000 per annum.  This includes libraries and schools. </t>
  </si>
  <si>
    <t>Abortions, adult content, adult image, adware, bullying, criminal skills, drugs - illegal, extreme, filesharing, freeware downloads, gambling, hate speech, infected hosts, intimate apparel, malformed URL, match making, music downloads, network unavailable, new URL, nudity, occult, open resource sharing, parked, peer to peer, phishing, profanity, proxy anonymizer, remote access tools, safe search, search keywords, security threat, SMS messaging, substance abuse, tasteless/illegal/questionable, tobacco, violence, viruses, weapons, web chat, web-based chat and email</t>
  </si>
  <si>
    <t> </t>
  </si>
  <si>
    <t>https://www.whatdotheyknow.com/request/269359/response/666034/attach/html/4/AIR9855A%20Information%20held%20by%20ICT.xlsx.html</t>
  </si>
  <si>
    <t>The council also included list of sites allowed, categories included: abortionprochoice, abortionprofile, activist/advocacy, advertising, alcohol, alternative lifestyles, arts and culture, bank link, banner/ad servers, blogging, classifieds, computer security, culinary, directory, drugsdebate, drugsprescribed, education, educational games, email, entertainment, environmental, forums, games, gay and lesbian issues, general, general news, host is an ip, humour, images, instant messaging, internet auction, intranet servers, investing, job search, journals and blogs, legal, matrimonial, media protocols, no text, online sales, pay to surf, phone cards, political, portals, real estate, redirector page,  religion, ringtones, sales, search engine, self help, sex education, social issues and support, social networking, sport hunting and gun clubs, sports, streaming media, technology, travel, under construction, URL translation, Voice over IP, Web email, web hosting, web storage</t>
  </si>
  <si>
    <t>Herefordshire</t>
  </si>
  <si>
    <t>https://www.whatdotheyknow.com/request/content_filtering_software_in_li_8</t>
  </si>
  <si>
    <t>£5.28 per PC pa</t>
  </si>
  <si>
    <t>S 17</t>
  </si>
  <si>
    <t>Hertfordshire</t>
  </si>
  <si>
    <t>https://www.whatdotheyknow.com/request/content_filtering_software_in_li_9</t>
  </si>
  <si>
    <t>S 1(1)(a) &amp; S 31(1)(a)</t>
  </si>
  <si>
    <t>Highland</t>
  </si>
  <si>
    <t>https://www.whatdotheyknow.com/request/content_filtering_software_206</t>
  </si>
  <si>
    <t>Part of IT package</t>
  </si>
  <si>
    <t>Adult content, lingerie and swimsuit, nudity, sex, peer to peer file sharing, extended protection, potentially damaging content, elevated exposure, emerging exploits, illegal or questionable, hacking, proxy avoidance, URL translation sites, web and email spam, militancy and extremist, network errors, private IP addresses, racism and hate, security, Bot Networks, Keyloggers, Malicious Embedded iFrame, Malicious Embedded Link, Malicious Web Sites, Phishing and Other Frauds, Potentially Unwanted Software, Spyware, Suspicious Embedded Link, tasteless, violence</t>
  </si>
  <si>
    <t>CHILDREN: Adult content, lingerie and swimsuit, nudity, sex, peer to peer, extended protection, illegal or questionable, hacking, proxy avoidance, URL translation sites, web and email spam, militancy extremist, network errors, private IP addresses, racism and hate, security, tasteless, violence, abused drugs, marijuana, prescribed medications, supplements and unregulated compounds, organizational email, uncategorized, personals and dating, social networking, weapons</t>
  </si>
  <si>
    <t>Hillingdon London Borough Council</t>
  </si>
  <si>
    <t>https://www.whatdotheyknow.com/request/content_filtering_software_21</t>
  </si>
  <si>
    <t>LightSpeedSystems</t>
  </si>
  <si>
    <t>£6000 used by schools as well</t>
  </si>
  <si>
    <t>Drugs, offensive, porn, porn – illicit, violence, parked, security, security – net tools, security – proxy, ads, shopping spam, spam, expired [domains], x-rated</t>
  </si>
  <si>
    <t>We do not for libraries</t>
  </si>
  <si>
    <t>S 12</t>
  </si>
  <si>
    <t>Hounslow London Borough Council</t>
  </si>
  <si>
    <t>https://www.whatdotheyknow.com/request/content_filtering_software_22</t>
  </si>
  <si>
    <t>The cost is included within the Council's overall library services' contract with Carillion, who operate the Council's libraries on its behalf. </t>
  </si>
  <si>
    <t>Adult material including adult content, lingerie and swimsuit, nudity, sex (sex education is not blocked), drugs including abused drugs, marijuana, extended protection including dynamic dns, elevated exposure, emerging exploits, suspicious content, gambling, militancy and extremist, parked domain, productivity including advertisements, application and software download, instant messaging, message boards and forums, online brokerage and trading, pay to surf security, tasteless, violence, weapons</t>
  </si>
  <si>
    <t>UK Libraries blacklist: beautifulbritishbabes.co.uk; gentlemanfarmer.tumblr.com, hotdamnbears.tumblr.com; mydirtylens.disqus.com; mydirtylens.tumblr.com; tagged.com; www.beautifulbritishbabes.co.uk; www.mobsterboss.com; www.sparklebox.co.uk; www.tagged.com</t>
  </si>
  <si>
    <t>For adult category the following exceptions: UK Libraries child whitelist, lingerie and swimsuit, online brokerage and trading, shopping, internet auctions, real estate, alcohol and tobacco, personals and dating. For children there are no exceptions. </t>
  </si>
  <si>
    <t>Hull</t>
  </si>
  <si>
    <t>https://www.whatdotheyknow.com/request/content_filtering_software_208</t>
  </si>
  <si>
    <t>S 31</t>
  </si>
  <si>
    <t>Inverclyde</t>
  </si>
  <si>
    <t>https://www.whatdotheyknow.com/request/content_filtering_software_207</t>
  </si>
  <si>
    <t>Sophos </t>
  </si>
  <si>
    <t>adult/sexually explicit, criminal activity, downloads, gambling, hacking, illegal drugs, intolerance &amp; hate, peer to peer, phishing &amp; fraud, proxies &amp; translators, ringtones/mobile phone downloads, spam URLs, spyware, tasteless &amp; offensive, violence, weapons</t>
  </si>
  <si>
    <t>Not clear from what response what categories apply to what user</t>
  </si>
  <si>
    <t>Isle of Anglesey</t>
  </si>
  <si>
    <t>https://www.whatdotheyknow.com/request/content_filtering_software_in_li_10</t>
  </si>
  <si>
    <t>Abortion, academic institutions, adult entertainers, adult sites, adverts, alcohol and tobacco, archive filetypes, audio and video, audio filetypes, bandwidth wasting filetypes, BBC iPlayer, blogs, body piercing and tattoos, books, business and corporate, bypass NLTM, celebrity, charity and non profit, child abuse, CIPFA, clothing and accessories, computer games, connect for Chromebooks, content delivery, criminal activity, custom allowed content, custom authentication exceptions, custom blocked content, dating sites, desktop customisation, discussion forums, document macros, drugs, education and reference, enhanced access allowed, executable files, facebook, file hosting, financial services, food and dining, gambling, gardening, google drive, google instant previews, google link redirector, gore, government, graphic novels, hacking, HD video streaming, hunting and sporting, ICT support allow, image hosting, image search, instant messaging MIME types, instant messaging sites, intolerance, iTunes, job search, jokes and humour, kids sites, magazines, malware and phishing, medical information, microsoft office 365, military, mobile/cell phones, movies and film, museums and art galliers, music, naturism and nudism, netflix, news, non-pornographic nudity, octet streams, online auctions, online banking, online games, online shopping, parenting and baby, parked domains, payday loans, peer to peer networking, personal weapons, pets, piracy and copyright infringement, plagiarism, pornography, question and answer, radio and tv, real estate and property, religion, remote desktop, restricted to adults, reverse image search, safe content filetypes, search suggestions, secure search, self harm, sex education, sexuality sites, social networking sites, software updates, sport, SSL / CRL, ssl bypass, terorrism, toys and games, translation, transparent HTTPS incompatible sites, travel and transport services, twitter, URL shortening, vacations, vector grpahics filetypes, vehicles and motoring, video filetypes, violence, weather, web content, web proxies, web search, webmail, wedding, wikipedia:editing, youtube</t>
  </si>
  <si>
    <t>S 31(1)(a) &amp; S 31(1)(d) </t>
  </si>
  <si>
    <t>Isle of Wight</t>
  </si>
  <si>
    <t>https://www.whatdotheyknow.com/request/content_filtering_software_in_li_11</t>
  </si>
  <si>
    <t>Hacking, hate and discrimination, illegal, offensive and tasteless, peer to peer, pornography and adult material, proxy avoidance, violence</t>
  </si>
  <si>
    <t>CHILD: gambling, hacking, hate and discrimination, illegal, instant messaging, offensive and tasteless, peer to peer, pornography and adult material, proxy avoidance, sex education, violence, weblogs and social interaction</t>
  </si>
  <si>
    <t>Isles of Scilly</t>
  </si>
  <si>
    <t>https://www.whatdotheyknow.com/request/content_filtering_software_in_li_12</t>
  </si>
  <si>
    <t>Islington London Borough Council</t>
  </si>
  <si>
    <t>https://www.whatdotheyknow.com/request/content_filtering_software_28</t>
  </si>
  <si>
    <t>Checkpoint</t>
  </si>
  <si>
    <t>Sex, pornography, hacking, critical risk, illegal/questionable, illegal drugs, child abuse, tasteless</t>
  </si>
  <si>
    <t>Kensington and Chelsea London Borough Council</t>
  </si>
  <si>
    <t>https://www.whatdotheyknow.com/request/content_filtering_software_29</t>
  </si>
  <si>
    <t>Abortions, adult content, adult image, intimate apparel, nudity, parked, tobacco</t>
  </si>
  <si>
    <t>CHILDREN: Abortion  prochoice, abortion  prolife, abortions, adult content, adult image, adware, alcohol, buillying, criminal skills, drugs  illegal, extreme, file sharing, forums, freeware downloads, gambling, hate speech, instant messaging, intimate apparel, malformed URL, match making, matrimonial, misc protocols, music downloads, network unavailable, new URL, nudity, occult, online sales, open resource sharing, parked, pay to surf, peer to peer, profanity, safe search, sales, search keywords, SMS messaging, social networking, sport: hutning and gun clubs, substance abuse, tasteless/illegal/quesitonable, tobacco, violence, weapons, web chat, web email, webbased chat and email</t>
  </si>
  <si>
    <t>Kent</t>
  </si>
  <si>
    <t>https://www.whatdotheyknow.com/request/content_filtering_software_in_li_13</t>
  </si>
  <si>
    <t>Cisco IronPort </t>
  </si>
  <si>
    <t>Adult, advertisement, chat and instant messaging, cheating and plagiarism, child abuse content, extreme, filter avoidance, hacking, hate speech, illegal activities, illegal downloads, illegal drugs, parked domains, peer file transfer, pornography</t>
  </si>
  <si>
    <t>CHILD: adult advertisements, alcohol, auctions, chat and instant messaging, cheating and plagiarism, child abuse content, dating, extreme, file transfer services, filter avoidance, freeware and shareware, gambling, hacking, hate speech, illegal activities, illegal downloads, illegal drugs, internet telephony, lingerie and swimsuits, lotteries, nonsexual nudity, online communities, online storage and backup, online trading, parked domains, peer filet ransfer, politics, ponography, real estate, sex education, shopping</t>
  </si>
  <si>
    <t>Kingston upon Thames London Borough Council</t>
  </si>
  <si>
    <t>https://www.whatdotheyknow.com/request/content_filtering_software_30</t>
  </si>
  <si>
    <t>Cisco Cloud, CheckPoint </t>
  </si>
  <si>
    <t>Adult, dating, extreme, filter avoidance, freeware and shareware, software updates, gambling, hacking, hate speech, illegal activities, illegal downloads, web page translation, illegal drugs, non-sexual nudity, parked domains, peer file transfer, pornography</t>
  </si>
  <si>
    <t>Kirklees</t>
  </si>
  <si>
    <t>https://www.whatdotheyknow.com/request/content_filtering_software_in_li_14</t>
  </si>
  <si>
    <t>£56,045.36 as part of a wider security bundle</t>
  </si>
  <si>
    <t>Drug abuse, hacking, illegal or unethical, discrimination, explicit violence, extremist groups, proxy avoidance, plagiarism, child abuse, alternative beliefs, other adult materials, nudity and risque, pornography, weapons (sales), marijuana, peer to peer file sharing, internet radio and TV, internet telephony, malicious websites, phishing, spam URLs, instant messaging</t>
  </si>
  <si>
    <t>S (31)</t>
  </si>
  <si>
    <t>Knowsley</t>
  </si>
  <si>
    <t>https://www.whatdotheyknow.com/request/content_filtering_software_in_li_15</t>
  </si>
  <si>
    <t>nudity, adult content, sex, internet telephony, peer to peer file sharing, surveillance, abused drugs, marijuana, gambling, elevated exposure, emerging exploits, suspicious content, dynamic DNS, website translation, proxy avoidance, hacking, web and email spam, unauthorized mobile marketplaces, file download servers, application and software download, pay to surf, non traditional religions, classified postings, sport hunting and gun clubs, pay day loans, KMBC banned list, tasteless, violence, weapons, illegal or questionable, intolerance, militancy and extremist, parked domain, Malicious Web Sites, Spyware, Phishing and Other Frauds, Keyloggers, Potentially Unwanted Software, Bot Networks, Malicious Embedded Link, Malicious Embedded iFrame, Suspicious Embedded Link, Potentially Exploited Documents, Mobile Malware, Custom-Encrypted Uploads, Files Containing Passwords, Advanced Malware Command and Control, Advanced Malware Payloads, Compromised Websites</t>
  </si>
  <si>
    <t>CHILD: nudity, adult content, sex, personal network storage and backup, peer to peer file sharing, surveillance, abused drugs, marijuana, elevated exposure, emerging exploits, suspicious content, dynamic DNS, website translation, proxy avoidance, hacking, web and email spam, unauthorized mobile marketplaces, application and software download, pay to surf, nontraditional religions, security, classifieds posting, sport hunting and gun clubs, tasteless, pay day loans, KMBC banned list, violence, weapons</t>
  </si>
  <si>
    <t>Lambeth London Borough Council</t>
  </si>
  <si>
    <t>https://www.whatdotheyknow.com/request/content_filtering_software_120</t>
  </si>
  <si>
    <t>Anonymizer, botnets, child abuse, critical risk, hacking, hate / racism, high risk, illegal / questionable, illegal drugs, instant chat, instant messaging, lingerie and swimsuit / suggestive, nudity, peer to peer, phishing, pornogrpahy, sex, software downloads, spam, spyware / malicious sites, tasteless, violence, weapons, web advertisements</t>
  </si>
  <si>
    <t>Lancashire</t>
  </si>
  <si>
    <t>https://www.whatdotheyknow.com/request/content_filtering_software_in_li_16</t>
  </si>
  <si>
    <t>Gambling, gambling related, chat, web phone, web meetings, extreme, violence, gruesome content, game / cartoon violence, profanity, weapons, pornography, nudity, sexual materials, provocative attire, incidental nudity, potential criminal activities, malicious sites, potential hacking / computer crime, spyware /adware / keyloggers, phishing, spam URLs, parked domain, potential illegal software, P2P / file sharing, school cheating, anonymizers, anonymizing utilities, residential IP addresses, malicious downloads, browser exploits, PUPs, illegal UK </t>
  </si>
  <si>
    <t>Leeds</t>
  </si>
  <si>
    <t>https://www.whatdotheyknow.com/request/content_filtering_software_119</t>
  </si>
  <si>
    <t>£17,500 (part of annual Smoothwall Premium Managed Service)</t>
  </si>
  <si>
    <t>Child abuse, drugs, intolerance, piracy and copyright infringement, pornography, self harm, terrorism, violence, adult entertainers, adult sites, criminal activity, gore, naturism and nudity, non-pornographic nudity, restricted to adults, executable files, instant messaging MIME types, payday loans, plagiarism, peer-to-peer networking, remote desktop, hacking, malware and phishing, web proxies, instant messaging sites</t>
  </si>
  <si>
    <t>12 different user profiles are in use and each has different levels of access. List provided in column J represents any category which is blocked by at least one user profile. For a full list of each user profile's access, visit WDTK link in column C</t>
  </si>
  <si>
    <t>Leicester</t>
  </si>
  <si>
    <t>https://www.whatdotheyknow.com/request/content_filtering_software_in_li_17</t>
  </si>
  <si>
    <t>£11,000 for councilwide network.</t>
  </si>
  <si>
    <t>Adult content, adult websites, advanced malware command and control, advanced malware payloads, bot networks, compromised websites, custom-encrypted uploads, file containng passwords, gambling, illegal or questionable, intolerance, keyloggers, lingerie and swimsuit, malicious embedded iframe, malicious embedded link, malicious web sites, mobile malware, nudity, phishing and other frauds, potentially exploited documents, potentially unwanted software, proxy avoidance, security, sex, sex education, spyware, suspicious content, suspicious embedded link, tasteless, web and email spam</t>
  </si>
  <si>
    <t>Leicestershire</t>
  </si>
  <si>
    <t>https://www.whatdotheyknow.com/request/content_filtering_software_in_li_18</t>
  </si>
  <si>
    <t>Clearswift</t>
  </si>
  <si>
    <t>£50,000 for 3 years</t>
  </si>
  <si>
    <t>File Sharing, Internet Telephony, drugs, Adware/Spyware, Anonymizer, Criminal Skills, Hacking, Malware, Phishing, Art Nudes, CAIC Content, Chat, Cyberbullying, Mature Content, Pornography, Gore, Self Harm, Suicide, Violence</t>
  </si>
  <si>
    <t>File sharing, internet telephony, drugs, adware/spyware, anonymizer, criminal skills, hacking, malware, phishing, art nudes, CAIC content, mature content, pornography, chat, cyberbullying, gore, self harm, suicide, violence</t>
  </si>
  <si>
    <t>Interesting URLs  leicesterlgbtcentre.org was blocked (but then allowed)</t>
  </si>
  <si>
    <t>Lewisham London Borough Council</t>
  </si>
  <si>
    <t>https://www.whatdotheyknow.com/request/content_filtering_software_121</t>
  </si>
  <si>
    <t>Libraries NI (Northern Ireland Library Authority)</t>
  </si>
  <si>
    <t>Public (NI)</t>
  </si>
  <si>
    <t>https://www.whatdotheyknow.com/request/content_filtering_software_284</t>
  </si>
  <si>
    <t>Adult material, nudity, sex, adult content, peer to peer file sharing, drugs, prescribed medications, marijuana, abused drugs, extended protection, dynamic DNS, elevated exposure, emerging exploits, illegal or questionable, proxy avoidance, hacking, website translation, intolerance, militancy and extremist, private IP addressess, parked domain, application and software download, pay to surf, security, tasteless, violence, weapons</t>
  </si>
  <si>
    <t>CHILDREN: nudity, sex, adult content, peer to peer, personal network storage and backup, marijuana, abused drugs, media file download, extended protection, dynamic DNS, elevated exposure, emerging exploits, gambling, illegal or questionable, proxy avoidance, web hosting, web and email spam, hacking, web chat, text and media messaging, intolerance, militancy and extremist, private Ip addressess, alternative journals, parked domain, application and software download, message boards and forums, online brokerage and trading, pay to surf, security, facebook, linkedin, twitter, social web, youtube, alcohol and tobacco, personals and dating, social networking, sport hunting and gun clubs, violence, weapons</t>
  </si>
  <si>
    <t>Lincolnshire</t>
  </si>
  <si>
    <t>https://www.whatdotheyknow.com/request/content_filtering_software_in_li_19</t>
  </si>
  <si>
    <t>Netsweeper</t>
  </si>
  <si>
    <t>Adult image, alcohol, criminal skills, extreme, hate speech, peer to peer, pornography, profanity, substance abuse, weapons, adware, malformed URL, phishing, proxy anonymizer, viruses, safe search, search keywords</t>
  </si>
  <si>
    <t>Liverpool</t>
  </si>
  <si>
    <t>https://www.whatdotheyknow.com/request/content_filtering_software_in_li_20</t>
  </si>
  <si>
    <t>Violence, incidental nudity, pornography, provocative attire, sexual materials, drugs, tobacco, extreme, game/cartoon violence, guresome content, profanity, weapons, nudity, pornography, sexual materials, anonymizers, anonymiuzing utilities, browser exploits, consumer protection, discrimination, historical revisionism, illegal UK, malicious downloads, malicious sites, p2p / file sharing, parked domain, phishing, potential criminal activities, potential hacking / computer crime, potential illegal software, PUPs, residential IP addressess, school cheating info, spam URLs, spyware / adware / keyloggers</t>
  </si>
  <si>
    <t>TEEN: stock trading, alcohol, drugs, tobacco, media sharing, gambling, gambling related, web ads, personal pages, game / cartoon violence, violence, incidental nudity, pornography, provocative attire, sexual materials, auctions / classifies, marketing / merchandising, motor vehicles, online shopping, pharmacy, real estate, anonymizers, anonymizing utilities, browser exploits, consumder protection, discrimination, historical revisionism, illegal UK, malicious downloads, malicious sites, peer to peer, parked domain, phishing, potential criminal activities, potential hacking / computer crime, potential illegal software, PUPs, residential IP addresses,school cheating info, spam URLs, spyware / adware / keyloggers CHILD: stock trading, alcohol, drugs, tobacco, media sharing, gambling, gambling related, web ads, personal pages, game / cartoon violence, violence, incidental nudity, pornography, provocative attire, sexual materials, auctions / classifies, marketing / merchandising, motor vehicles, online shopping, pharmacy, real estate, anonymizers, anonymizing utilities, browser exploits, consumder protection, discrimination, historical revisionism, illegal UK, malicious downloads, malicious sites, peer to peer, parked domain, phishing, potential criminal activities, potential hacking / computer crime, potential illegal software, PUPs, residential IP addresses,school cheating info, spam URLs, spyware / adware / keyloggers, finance / banking, job search, stock trading, alcohol, drugs, tobacco, media sharing, gambling, gambling related, blogs, wiki, chat, forum / bulleting boards, instant messaging, messaging, mobile phone, moderated, professional networking, web mail, web meetings, web phone, personalnetwork storage, resource sharing, shareware, freeware, software, hardware, web ads, controversial opinions, dating, personals, personal pages, social networking, extreme, game / cartoon violence, gruesome content, profanity, violence, weapons, incidental nudity, nudity, pornography, provocative attire, sexual materials, auctions / classifies, fashion / beauty, marketing / merchandising, moto vehicles, online shopping, pharmacy, real estate, anonymizers, anonymizing utilities, browser exploits, consumder protection, discrimination, historical revisionism, illegal UK, malcious downloads, school cheating info, government / military, major global religions, non profit / advocacy / NGO, politics / opinion, religion / ideology</t>
  </si>
  <si>
    <t>Luton</t>
  </si>
  <si>
    <t>https://www.whatdotheyknow.com/request/content_filtering_software_in_li_21</t>
  </si>
  <si>
    <t>Libraries run by the Cultural Trust so information not held</t>
  </si>
  <si>
    <t>Manchester</t>
  </si>
  <si>
    <t>https://www.whatdotheyknow.com/request/content_filtering_software_in_li_22</t>
  </si>
  <si>
    <t>Intolerance, piracy and copyright infringement, pornography, self-harm, terrorism, violence, adult sites, criminal activity, image hosting: un-moderated, payday loans, peer to peer networking, hacking, malware and phishing, web proxies</t>
  </si>
  <si>
    <t>CHILD: child abuse, drugs, intolerance, piracy and copyright infringement, pornography, selfharm, terrorism, violence, adult sites, alcohol and tobacco, criminal activity, gamblinjg, gore, naturism and nudism, nonpornographic nudity, restricted to adults, image hosting: unmoderated, hacking, malware and phishing, web proxies, payday loans, dating sites, transparent HTTPS incompatible sites, </t>
  </si>
  <si>
    <t>Medway</t>
  </si>
  <si>
    <t>https://www.whatdotheyknow.com/request/content_filtering_software_in_li_23</t>
  </si>
  <si>
    <t>Fortiguard</t>
  </si>
  <si>
    <t>payday loans, child abuse, discrimination, drug abuse, explicit violence, extremist groups, hacking, illegal/unethical, proxy avoidance, nudity and risque, other adult materials, pornography, peer-to-peer file sharing, malicious websites, phishing, spam URLs</t>
  </si>
  <si>
    <t>Merthyr Tydfil</t>
  </si>
  <si>
    <t>https://www.whatdotheyknow.com/request/content_filtering_software_in_li_24</t>
  </si>
  <si>
    <t>£3,950 for entire authority</t>
  </si>
  <si>
    <t>Abused drugs, adult and pornography, bot nets, confirmed spam sources, gross, hacking, hate and racism, illegal, keyloggers and monitoring, malware sites, marijuana, nudity, online gambling, open http proxies, parked domains, pay-to-surf, peer-to-peer, phishing and other frauds, proxy avoidance and anonymisers, questionable, spam urls, spyware and adware, unconfirmed spam sources, unknown, violence, weapons, web advertisements</t>
  </si>
  <si>
    <t>Merton London Borough Council</t>
  </si>
  <si>
    <t>https://www.whatdotheyknow.com/request/content_filtering_software_122</t>
  </si>
  <si>
    <t>Adult content, adult image, adware, bullying, criminal skills, drugs – illegal, extreme, hate speech, host is an IP, infected hosts, malformed URL, new URL, nudity, parked, phishing, proxy anonymizer, safe search, search keywords, security threat, tasteless / illegal / questionable, violence, viruses, voice over IP (VOIP), weapons</t>
  </si>
  <si>
    <t>CHILDREN: Abortions, adult content, adult image, adware, bullying, classifides, criminal skills, drugs  illegal, extreme, file sharing, freeware downloads, gambling, games, hate speech, host is an IP, infected hosts, instant messaging, internet auction, intimate apparel, investing, malformed URL, match matching, matrimonial, music downloads, network unavailable, nudity, occult, online sales, open resource sharing, parked, pay to surf, peer to peer, phising, phone carrds, profanity, proxy anonyumizer, real estate, ringtones, safe search, sales, search keywords, security threat, social networking, sport: hunting and gun clubs, substance abuse, tasteless / illegal / questionable, tobacco, violence, viruses, voice over IP (VOIP), weapons, web chat, web storage, webbased chat and email </t>
  </si>
  <si>
    <t>Middlesbrough</t>
  </si>
  <si>
    <t>https://www.whatdotheyknow.com/request/content_filtering_software_in_li_25</t>
  </si>
  <si>
    <t>NK as content filtering provided by Mouchel Business Services which isn't subject to FOI</t>
  </si>
  <si>
    <t>Midlothian</t>
  </si>
  <si>
    <t>https://www.whatdotheyknow.com/request/content_filtering_software_118</t>
  </si>
  <si>
    <t>£20,000 (includes corporate use)</t>
  </si>
  <si>
    <t>Adult material, adult content, lingerie and swimsuit, nudity, sex, internet telephony, peer-to-peer file sharing, viral video, drugs, abused drugs, marijuana, extended protection, elevated exposure, emerging exploits, suspicious content, illegal or questionable, hacking, proxy avoidance, web and email spam, web hosting, web chat, intolerance, militancy and extremist, file download servers, parked domain, advertisements, application and software downloads, instant messaging, pay to surf, security, shopping, internet auctions, real estate, blogs and personal sites, social networking, tasteless, violence, weapons</t>
  </si>
  <si>
    <t>CHILDREN: Adult material, adult content, lingerie and swimsuit, nudity, sex, bandwith, internet telephony, peertopper fiel sharing, viral video, drugs, abused drugs, marijuana, extended protection, illegal or questionable, hacking, proxy avoidance, web and email spam, web hosting, web chat, intolerance, militancy and extremist, file download servers, parked domain, advertisements, application and software downloads, instant messaging, pay to surf, security, internet auctions, real estate, blogs and personal sites, social networking, tasteless, violence, gambling, facebook, linkedin, twitter, social web, alcohol and tobacco, gay or lesbian or bisexual (ALSO BLOCKED FOR TEENS), personals and dating (ALSO BLOCKED FOR TEENS), </t>
  </si>
  <si>
    <t>Milton Keynes</t>
  </si>
  <si>
    <t>https://www.whatdotheyknow.com/request/content_filtering_software_in_li_26</t>
  </si>
  <si>
    <t>Botnets, BitTorrent Protocol, Anonymizer, Remote Control, Critical Risk, Hacking, P2P File Sharing, Phishing, Remote Administration, Spam, Spyware / Malicious Sites, Stealth Tactics, Gnutella Protocol, Edonkey, alcohol, child abuse, gambling, hate/racism, illegal/questionable, illegal drugs, nudity, sex, tasteless, violence, weapons, pornography, tunnels</t>
  </si>
  <si>
    <t>Monmouthsire</t>
  </si>
  <si>
    <t>https://www.whatdotheyknow.com/request/content_filtering_software_in_li_27</t>
  </si>
  <si>
    <t>Barracuda</t>
  </si>
  <si>
    <t>Advertisements and popups, chat, peer to peer, web-based email, game playing and game media, personals and dating, academic cheating, criminal activity, illegal drugs, illegal software, adult content, alcohol and tobacco, extremely offensive, gambling, gambling related, game / cartoon violence, incidental nudity, intimate apparel and swimwear, intolerance and hate, nudity, pornography, profanity, tasteless and offensive, violence and terrorism, weapons, hacking, malicious sites, phishing and fraud, proxies, proxy utilities, spam, spyware, suspicious sites, parked sites</t>
  </si>
  <si>
    <t>Moray</t>
  </si>
  <si>
    <t>https://www.whatdotheyknow.com/request/content_filtering_software_117</t>
  </si>
  <si>
    <t>£24,000 (includes coroporate, education and library users)</t>
  </si>
  <si>
    <t>Child abuse, criminal activity, desktop customisation, drugs, gore, hacking, HD video streaming, intolerance, malware and phishing, parked domains, payday loans, peer-to-peer networking, personal weapons, piracy and copyright infringement, pornography, self harm, terrorism, violence, web proxies</t>
  </si>
  <si>
    <t>CHILDREN: abortion, adult sites, adverts, alcohol and tobacco, blogs, child abuse, computer games, criminal activity, dating sites, desktop customisation, discussion forums, drugs, facebook, gambling, gore, hacking, HD video streaming, huting and sporting (weapons), image hosting: unmoderated, instant messaging MIME types, instant messaging sites, intolerance, malware and phishing, military, naturism and nudism, netflix, nonpornographic nudity, online auctions, parked domains, payday loans, peertopeer networking, personal weapons, piracy and copyright infringement, plagiarism, pornography, restricted to adults, self harm, sexuality sites, social networking sites, software updates, terrorism, twitter, violence, web proxies, webmail, youtube</t>
  </si>
  <si>
    <t>Neath Port Talbot</t>
  </si>
  <si>
    <t>https://www.whatdotheyknow.com/request/content_filtering_software_in_li_28</t>
  </si>
  <si>
    <t>£0 bought outright 4 years ago</t>
  </si>
  <si>
    <t>Hacking, Proxy Avoidance, personals and dating, adult material, sex, adult content, web chat, weapons, illegal or questionable, tasteless, racism and hate, violence</t>
  </si>
  <si>
    <t>Category list not clear from document. See WDTK</t>
  </si>
  <si>
    <t>Newcastle</t>
  </si>
  <si>
    <t>https://www.whatdotheyknow.com/request/content_filtering_software_in_li_29</t>
  </si>
  <si>
    <t>Sophos</t>
  </si>
  <si>
    <t>Adult/sexually explicit, criminal activity, gambling, hacking, illegal drugs, intolerance and hate, phishing and fraud, proxies and translators, spam URLs, spyware, tasteless and offensive, violence, weapons</t>
  </si>
  <si>
    <t>Newham London Borough Council</t>
  </si>
  <si>
    <t>https://www.whatdotheyknow.com/request/content_filtering_software_123</t>
  </si>
  <si>
    <t>Adult content, adult image, adware, banner/ad servers, gambling, infected hosts, malformed URL, parked, phishing, proxy anonymizer, safe search, security threat, viruses, IWF list, high risk, remote access tools</t>
  </si>
  <si>
    <t>Newport</t>
  </si>
  <si>
    <t>https://www.whatdotheyknow.com/request/content_filtering_software_in_li_30</t>
  </si>
  <si>
    <t>£25000 for council wide license</t>
  </si>
  <si>
    <t>Adult content, adult material, advanced malware command and control, advanced malware payloads, application and software download, bot networks, compromised websites, custom-encrypted uploads, drugs, dynamic DNS, elevated exposure, emerging exploits, extended protection, files containing passwords, gambling, hacking, illegal or questionable, instant messaging, intolerance, intraweb blocker, keyloggers, malicious embedded iFrame, Malicious Embedded Link, Malicious Web Sites, marijuana, militancy and extremist, mobile malware, non-traditional religions, nudity, online brokerage and trading, parked domain, pay to surf, peer to peer file sharing, phishing and other frauds, potentially exploited documents, potentially unwanted software, proxy avoidance, security, sex, sport hunting and gun clubs, spyware, surveillance, suspicious content, suspicious embedded link, tasteless, violence, weapons, web and email spam, web chat, web collaboration, website translation</t>
  </si>
  <si>
    <t>Norfolk</t>
  </si>
  <si>
    <t>https://www.whatdotheyknow.com/request/content_filtering_software_in_li_31</t>
  </si>
  <si>
    <t>IWF, adult sites, criminal activity, gore, web based proxies, child abuse, intolerance, piracy/copyright infringement, pornography, terrorism, violence, hacking, malware and phishing, web proxies</t>
  </si>
  <si>
    <t>Not clear from format of response. </t>
  </si>
  <si>
    <t>North Ayrshire</t>
  </si>
  <si>
    <t>https://www.whatdotheyknow.com/request/content_filtering_software_116</t>
  </si>
  <si>
    <t>Drug abuse, hacking, illegal or unethical, discrimination, violence, extremist groups, proxy avoidance, plagiarism, child abuse, other adult materials, gambling, nudity and risque, pornography, weapons (sales), peer-to-peer file sharing, malicious websites, phishing, spam URLs</t>
  </si>
  <si>
    <t> CHILDREN: drug abuse, hacking, illegal or unethical, discrimination, violence, extremist groups, proxy avoidance, plagiarism, child abuse, alternative beliefs, abortion, other adult materials, advocacy groups, gambling, nudity and risque, pornography, weapons (sales), marijuana, sex education, alcohol, tobacco, lingerie and swimsuit, sport hunting and war games, freeware and software downloads, file sharing and storage, stremaing media and downloads, peertopeer fiel sharing, internet radion and TV, internet telephony, malicious weapons, phishing, spam URLs, brokerage and trading, webbased email, job search, social networking, political organizations, shoping and auction, personal vehicles, dunamic content, meaningless content, folklore, web chat, instant messaging, newsgroups and message boards, digital postcards, real estate, restaurants and dining, personal websites and blogs, content servers, domain parking, personal privacy, finance and banking, general organizations, information and computer security, information technology, armed forces, web hosting, secure websites, webbased applications. TEENS: drug abuse, hacking, illegal or unethical, discrimination, violence, extremist groups, proxy avoidance, plagiarism, child abuse, alternative beliefs, abortion, other adult materials, advocacy groups, gambling, nudity and risque, pornography, weapons (sales), marijuana, sex education, alcohol, tobacco, lingerie and swimsuit, sport hunting and war games, freeware and software downloads, file sharing and storage, stremaing media and downloads, peertopeer fiel sharing, internet radion and TV, internet telephony, malicious weapons, phishing, spam URLs, brokerage and trading, webbased email, social networking, meaningless content, web chat, instant messaging, content servers, </t>
  </si>
  <si>
    <t>North Lanarkshire</t>
  </si>
  <si>
    <t>https://www.whatdotheyknow.com/request/content_filtering_software_115</t>
  </si>
  <si>
    <t>Operational responsibility for Culture Services transferred to third party (CultureNL)</t>
  </si>
  <si>
    <t>North Lincolnshire</t>
  </si>
  <si>
    <t>https://www.whatdotheyknow.com/request/content_filtering_software_in_li_34</t>
  </si>
  <si>
    <t>Trustwave</t>
  </si>
  <si>
    <t>child pornography, explicit art, obscene/tasteless, pornography/adult content, peer to peer and file sharing, VOIP, web based storage, criminal skills, dubious, unsavory, hate and discrimination, illegal drugs, school cheating, terrorist / militant / extremist, violence, dynamic DNS services, freeware / shareware, generic IM, google chat, google talk, ICQ and AIM, IRC, MSN messenger, myspace IM, adware, remote access, bad reputation domains, botnet, hacking, malicious code / virus, phishing, spyware, web based proxies / anonymisers, weapons</t>
  </si>
  <si>
    <t>North Tyneside</t>
  </si>
  <si>
    <t>https://www.whatdotheyknow.com/request/content_filtering_software_in_li_35</t>
  </si>
  <si>
    <t>pornography, gambling, phishing, personal weapons, criminal activities, child abuse, gore, hacking, malware, intolerance, terrorism, piracy, plagiarism, adult sites, drugs</t>
  </si>
  <si>
    <t>On Screen</t>
  </si>
  <si>
    <t>North Yorkshire</t>
  </si>
  <si>
    <t>https://www.whatdotheyknow.com/request/content_filtering_software_in_li_36</t>
  </si>
  <si>
    <t>Adult content, advanced malware payloads, bot networks, custom encrypted uploads, elevated exposure, files containing passwords, hacking, intolerance, library block list, malicious embedded iframe, malicious web sites, mobile malware, nudity, pay to surf, phishing and other frauds, potentially unwanted software, sex, surveillance, suspicious embedded link, tasteless, violence, web chat, advanced malware command and control, application and software download, compromised websites, dynamic DNS, emerging exploits, file download servers, internet telephony, keyloggers, lingerie and swimsuit, malicious embedded link, militancy and extremist, network errors, parked domain, peer to peer file sharing, potentially exploited documents, proxy avoidance, sport hunting and gun clubs, suspicious content, spyware, unauthorizxed mobile marketplaces, weapons, web and email spam</t>
  </si>
  <si>
    <t>Northamptonshire</t>
  </si>
  <si>
    <t>https://www.whatdotheyknow.com/request/content_filtering_software_in_li_32</t>
  </si>
  <si>
    <t>£14,590 for 3 years and covers whole council</t>
  </si>
  <si>
    <t>Sex, abused drugs, illegal or questionable, computer security, hacking, proxy avoidance, search engines and portals, URL translation sites, web hosting, web chat, web-based email, content delivery networks, file download servers, image servers, private IP addresses, racism and hate, internet telephony, peer to peer file sharing, personal network storage and backup, freeware and software download, instant messaging, bot networks, keyloggers, malicious websites, phishing and other frauds, potentially unwanted software, spyware </t>
  </si>
  <si>
    <t>CHILD: adult content, lingerie and swimsuit, nudity, sex, abused drugs, gambling, illegal or questionable, computer security, hacking, proxy avoidance, search engines and portals, URL translation sites, web hosting, internet communication, web chat, webbased email, militancy and extremist, content delivery networks, file download servers, image servers, private IP addressess, racism and hate, alcohol and tobacco, personals and dating, tasteless, violence, internet telephony, peer to peer, personal network storage and backup, advertisements, freeware and software download, instant messaging, pay to surf, bot networks, keyloggers, malicious websites, phishing and other frauds, potentially unwanted software, spyware, </t>
  </si>
  <si>
    <t>Northeast Lincolnshire</t>
  </si>
  <si>
    <t>https://www.whatdotheyknow.com/request/content_filtering_software_in_li_37</t>
  </si>
  <si>
    <t>Northumberland</t>
  </si>
  <si>
    <t>https://www.whatdotheyknow.com/request/content_filtering_software_in_li_33</t>
  </si>
  <si>
    <t>Smoothwall, Guardian</t>
  </si>
  <si>
    <t>£16,680 over 18 months</t>
  </si>
  <si>
    <t>Child abuse, drugs, intolerance, piracy and copyright infringement, pornography, self harm, terrorism, violence, adult sites, criminal activity, gambling, gore, naturism and nudism, weapons: personal weapons, desktop customisation, jokes and humour, file hosting, image hosting: unmoderated, payday loans, plagiarism, translation, hacking, malware and phishing, web proxies, secure search, discussion forums, instant message sites, adverts, URL shortening</t>
  </si>
  <si>
    <t>CHILD (0  7): child abuse, drugs, intolerance, piracy and copyright infringement, pornography, self harm, terrorism, violence, abortion, adult sites, alcohol and tobacco, criminal activity, gambling, gore, naturism and nudism, non pornographic nudity, restricted to adults, sexuality sites, weapons: hunting, sporting, militarn and personal weapons, books, computer games, desktop customisation, jokes and humour, magazines, music, online games, file hosting, image hosting: moderated and unmoderated, financial services, online banking, payday loans, plagiarism, translation, online auctions, hacking, malware and phishing, web proxies, medical information, youtube, secure search, blogs, dating sites, discussion forums, facebook, instant messaging sites, social networking sites, adverts, URL shortening,</t>
  </si>
  <si>
    <t>Nottingham</t>
  </si>
  <si>
    <t>https://www.whatdotheyknow.com/request/content_filtering_software_in_li_38</t>
  </si>
  <si>
    <t>£140,000 includes sophose security suite across whole council</t>
  </si>
  <si>
    <t>adult/sexually explicit, criminal activity, hacking, intolerance and hate, peer to peer, proxies and translators, phishing and fraud, spam URLs, spyware, tasteless and offensive, violence, weapons</t>
  </si>
  <si>
    <t>Nottinghamshire</t>
  </si>
  <si>
    <t>https://www.whatdotheyknow.com/request/content_filtering_software_in_li_39</t>
  </si>
  <si>
    <t>£108,600 includes service and support sofware and licenses for child and adult</t>
  </si>
  <si>
    <t>Adult image, extreme, hate speech, pornography, weapons, peer to peer, adware, host is an IP, phishing, proxy anonymizer, viruses, malformed URL, remote access tools</t>
  </si>
  <si>
    <t>CHILD: abortions, adult image, alcohol, criminal skills, extreme, gambling, hate speech, intimate apparenl, match making, matrimonial, nudity, occult, pay to surf, peer to peer, pornography, profanity, substance abuse, tobacco, weapons, social networking, adware, host is an IP, malformed URL, phishing, proxy anonymizer, remote tools, viruses, phone cards, web chat, network timeout, safe search</t>
  </si>
  <si>
    <t>Oldham</t>
  </si>
  <si>
    <t>https://www.whatdotheyknow.com/request/content_filtering_software_in_li_40</t>
  </si>
  <si>
    <t>Adult material, drugs, elevated exposure, emerging exploits, illegal or questionable, intolerance, militancy and extremist, parked domain, tasteless, violence</t>
  </si>
  <si>
    <t>Cost of filtering software not know as current service provider is "The unity parternship" and the contract is with them., </t>
  </si>
  <si>
    <t>Orkney</t>
  </si>
  <si>
    <t>https://www.whatdotheyknow.com/request/content_filtering_software_114</t>
  </si>
  <si>
    <t>Smartfilter</t>
  </si>
  <si>
    <t>Anonymizers, chat, criminal activities, drugs, extreme, gambling, violent games, gruesome content, hacking, hate/discrimination, illegal software, nudity, malicious, mobile phone, p2p, personal pages, phishing, pornography, profanity, provocative attire, remote access, school cheating information, sexual materials, spam URLs, spyware, tobacco, usenet news</t>
  </si>
  <si>
    <t>Outer Hebrides (Comhairle nan Eilean Siar)</t>
  </si>
  <si>
    <t>https://www.whatdotheyknow.com/request/content_filtering_software_225</t>
  </si>
  <si>
    <t>Cyblock </t>
  </si>
  <si>
    <t>£2,500 annualy for corporate network</t>
  </si>
  <si>
    <t>Anonymous / public proxy, CNES, cults, drugs, gambling, games, hate and crime, IP address, malware, military, personals and dating, pornography, remote desktop access, shareware / freeware, tasteless, unsolicited or push, weapons, worthless</t>
  </si>
  <si>
    <t>CHILDRENL anonymous / public proxy, CNEWS, chat / instant messaging,  cults, drugs, gambling, hate and crime, IP address, malware, personals and dating, pornography, remote desktop access, shareware / freeeware, tasteless, unsolicited or push, weapons, worthless</t>
  </si>
  <si>
    <t>Oxfordshire</t>
  </si>
  <si>
    <t>https://www.whatdotheyknow.com/request/content_filtering_software_in_li_41</t>
  </si>
  <si>
    <t>TrendMicro</t>
  </si>
  <si>
    <t>Dialers, Disease Vector, Hacking, Malware Accomplice, Proxy Avoidance, Spyware, adult/mature content, illegal drugs, illegal/questionable, marijuana, nudity, pornography, tasteless, violence/hate/racism</t>
  </si>
  <si>
    <t>CHILD: internet security, chat/instant messaging, abortion, adult/mature content, alcohol/tobacco, gambling, illegal drugs, illegal/questionable, intimate apparel/swimsuit, marijuana, nudity, pornography, tasteless, violence/hate/racism, weapons,auctions, brokerage/trading, lifestyle, alternative journals, cult/occult, gay, lesbian, gun clubs /huting, personals, dating</t>
  </si>
  <si>
    <t>Pembrokeshire</t>
  </si>
  <si>
    <t>https://www.whatdotheyknow.com/request/content_filtering_software_in_li_42</t>
  </si>
  <si>
    <t>£11,000 includes three year contract</t>
  </si>
  <si>
    <t>Child Abuse, drugs, intolerance, piracy and copyright infringement, pornography, self-harm, terrorism, violence, adult entertainers, adult sites, body piercing and tattoos, criminal activity, gambling, gore, naturism and nudism, non-pornographic nudity, restricted to adults, hunting and sporting, personal weapons, peer-to-peer networking, hacking, malware and phishing, web proxies, wikipedia editing, web infrastructure, adverts</t>
  </si>
  <si>
    <t>Perth and Kinross</t>
  </si>
  <si>
    <t>https://www.whatdotheyknow.com/request/content_filtering_software_113</t>
  </si>
  <si>
    <t>Not clear, see WDTK resopnse</t>
  </si>
  <si>
    <t>Child abuse, drugs, intolerance, piracy and copyright infringement, pornography, terrorism, violence, criminal activity, gore, naturism and nudism, non-pornography nudity, restricted to adults, peer-to-peer networking, hacking, malware and phishing</t>
  </si>
  <si>
    <t>CHILDREN: child abuse, drugs, intolerance, piracy and copyright infringement, pornography, self harm, terrorism, violence, abortion, adult sites, alcohol and tobacco, criminal activity, gambling, gore, naturism and nudism, non pornographic nudity, restricted to adults, sexuality sites, weapons, hunting and sport, military, personal weapons, computer games, jokes and humour, movies and film, plagiarism, translation, peertopeer networking, webmail, online auctions, religion, hacking, malware and phishing, audio and video, blogs, dating sites, discussion forums, facebook, instant messaging sites, social networking sites, twitter, adverts, parked domains, URL shortening. TEENS: child abuse, drugs, intolerance, piracy and copyright infringement, pornography, self harm, terrorism, violence, abortion, adult sites, alcohol and tobacco, criminal activity, gambling, gore, naturism and nudism, non pornographic nudity, restricted to adults, sexuality sites, weapons, hunting and sporting, personal weapons, plagiarism, translation, peertopeer networking, online auctions, religion, hacking, malware and phishing, dating sites, adverts, parked domains, URL shortening</t>
  </si>
  <si>
    <t>S 30(C) </t>
  </si>
  <si>
    <t>Powys</t>
  </si>
  <si>
    <t>https://www.whatdotheyknow.com/request/content_filtering_software_in_li_47</t>
  </si>
  <si>
    <t>A central server carries out the blocking, so all information NK</t>
  </si>
  <si>
    <t>Redbridge London Borough Council</t>
  </si>
  <si>
    <t>https://www.whatdotheyknow.com/request/content_filtering_software_124</t>
  </si>
  <si>
    <t>Sex, weapons, nudity, violence illegal, illegal drugs, hate / racism, lingerie and swimwear, pornography, personals/dating, tasteless, bittorrent, torrent trackers, P2P file sharing</t>
  </si>
  <si>
    <t>CHILDREN: Sex, weapons, nudity, violence illegal, illegal drugs, hate / racism, lingerie and swimwear, pornography, personals/dating, tasteless, bittorrent, torrent trackers, peer to peer, gambling</t>
  </si>
  <si>
    <t>Redcar and Cleveland</t>
  </si>
  <si>
    <t>https://www.whatdotheyknow.com/request/content_filtering_software_in_li_48</t>
  </si>
  <si>
    <t>Alcohol and tobacco, payday loans, dating, drugs, gambling, gaming, hacking, hate and discrimination, illegal, offensive and tasteless, peer to peer, pornography and adult material, proxy avoidance, translation, violence, weapons, webchat</t>
  </si>
  <si>
    <t>Reasons of security</t>
  </si>
  <si>
    <t>Renfrewshire</t>
  </si>
  <si>
    <t>https://www.whatdotheyknow.com/request/content_filtering_software_112</t>
  </si>
  <si>
    <t>Pay day loan sites, adult content, nudity, sex, peer-to-peer file sharing, extended protection, dynamic DNS, elevated exposure, emerging exploits, suspicious content, illegal or questionable, hacking, proxy avoidance, unauthorised mobile marketplaces, web and email spam, intolerance, militancy and extremist, network errors, parked domains, security, Advanced Malware Command and Control, Advanced Malware Payloads, Bot Networks, Compromised Websites, Custom-Encrypted Uploads, Files Containing Passwords, Keyloggers, Malicious Embedded iFrame, Malicious Embedded Link, Malicious Web Sites, Mobile Malware, Phishing and Other Frauds, Potentially Exploited Documents, Potentially Unwanted Software, Spyware, Suspicious Embedded Link, tasteless, violence, weapons</t>
  </si>
  <si>
    <t>JUNIOR:  pay day loan sites, adult content, lingerie and swimsuit, nudity, sex, peertopeer file sharing, abused drugs, marijuana, supplements and unregulated compounds, extended protection, gambling, illegal or questionable, hacking, proxy avoidance, unauthorised mobile marketplaces, web and email spam, intolerance, militancy and extremist, network errors, parked domain, security, tasteless, violence, weapons</t>
  </si>
  <si>
    <t>Rhondda Cynon Taff</t>
  </si>
  <si>
    <t>https://www.whatdotheyknow.com/request/content_filtering_software_in_li_49</t>
  </si>
  <si>
    <t>Weapons, Malware and Hacking, adult sites</t>
  </si>
  <si>
    <t>CHILD: Adult sites, weapons, malware and hacking, dating sites, instant messaging</t>
  </si>
  <si>
    <t>If you believe you are still entitled to access this page and it doesn't break user policy…..get overridge password from service counter </t>
  </si>
  <si>
    <t>Richmond upon Thames London Borough Council</t>
  </si>
  <si>
    <t>https://www.whatdotheyknow.com/request/content_filtering_software_125</t>
  </si>
  <si>
    <t>£17,265 for entire council</t>
  </si>
  <si>
    <t>Adult content, sex, hacking, proxy avoidance systems, URL translation sites, </t>
  </si>
  <si>
    <t>CHILDREN: Prolife sites, prochoice sites, adult material, adult content, sex, lingerie and swimsuit, drugs, abused medications, marijuana, MP3, gambling, games, illegal / questionable, hacking, proxy avoidance systems, URL translation sites, web chat, militancy / extremist, alternative journals, racism / hate, internet auction, alcohol and tobacco, personals and dating, tasteless, violence, weapons, </t>
  </si>
  <si>
    <t>Rochdale</t>
  </si>
  <si>
    <t>https://www.whatdotheyknow.com/request/content_filtering_software_in_li_50</t>
  </si>
  <si>
    <t>Gambling, hacking, hate and discrimination, illegal, offensive and tasteless, peer to peer, pornography and adult material, proxy avoidance, violence</t>
  </si>
  <si>
    <t>Rotherham</t>
  </si>
  <si>
    <t>https://www.whatdotheyknow.com/request/content_filtering_software_in_li_51</t>
  </si>
  <si>
    <t>Child abuse, drugs, intolerance, piracy and copyright infringement, pornography, self harm, terrorism, violence, adult entertainers, adult sites, criminal activity, gambling, gore, naturism and nudism, non-pornographic nudity, payday loans, peer to peer networking, hacking, malware and phishing, web proxies, adverts</t>
  </si>
  <si>
    <t> TEEN: Child abuse, drugs, intolerance, piracy and copyright infringement, pornography, self harm, terroirism, violence, adult entertainers, adult sites, aclohol and tobacco, body piercing and tattoos, criminal activity, gambling, gore, naturism and nudism, non pornographic nudity, restricted to adults, hunting and sporting, personal weapons, desktop customisation, jokes and humour, payday loans, peer to peer networking, hyacking, malware and phishing, web proxies, dating sites, adverts. CHILD: child abuse, drugs, intolerance, piracy and copyright infringement, pornography, self harm, terrorism, violence, abortion, adult entertainers, adult sites, alcohol and tobacco, body piercing and tattoos, criminal activity, gambling, gore, naturism and nudism, non pornographic nudity, restricted to adults, sexuality sites, huting and sporting, personal weapons, desktop customisation, jokes and humour, image hosting: unmoderated, payday loans, plagiarism, peer to peer networking, online auctions, online shopping, hacking, malware and phishing, web proxies, search suggestions, blogs, dating sites, discussion forums, facebook: posts and updates, instant messaging sites, social networking sites, adverts. </t>
  </si>
  <si>
    <t>Rutland</t>
  </si>
  <si>
    <t>https://www.whatdotheyknow.com/request/content_filtering_software_in_li_52</t>
  </si>
  <si>
    <t>Salford</t>
  </si>
  <si>
    <t>https://www.whatdotheyknow.com/request/content_filtering_software_in_li_53</t>
  </si>
  <si>
    <t>T</t>
  </si>
  <si>
    <t>Adult content, abortion, Alternative sexual lifestyles (LGBT), backups: storage, botnets, child abuse material, crime/terrorism, dating sites, drugs:illicit, drugs:pharmaceuticals, dynamic DNS, embedded threats, gambling, government blocking list, guns and weapons, hacking, keyloggers, malicious, nudity, pay to surf, peer to peer, phishing: frauds, proxies: filtering bypass, remote control/desktop, shareware:freeWare, spam URLs, spyware, surveillance monitoring site cams, suspicious, swimsuit/lingeries/models, text messaging, tobacco, violence/undesirable, video, viral video</t>
  </si>
  <si>
    <t>CHILD: Adult content, abortion, Alternative sexual lifestyles (LGBT), audio stremaing services, backups: storage, botnets, chatrooms, child abuse material, crime/terrorism,dating sites, drugs:illicit, drugs:pharmaceuticals, dynamic DNS, emgbedded threats, gambling, government blocking list, guns and weapons, hacking, chatrooms/instant messaging,keyloggers, malicious, nudity, pay to surf, peer to peer, phishing: frauds, proxis: filteringbypass, remote control/desktop, shareware:freeWare, social networking, spam URLs, spyware, surveillance monitoring site cams, suspicious, swimsuit/lingeries/models, text messaging, tobacco, violence/undesirable, video, viral video, </t>
  </si>
  <si>
    <t>Sandwell</t>
  </si>
  <si>
    <t>https://www.whatdotheyknow.com/request/content_filtering_software_in_li_54</t>
  </si>
  <si>
    <t>Blue coat</t>
  </si>
  <si>
    <t>IWF, adult/mature content, child pornography, extreme, hacking, internet telephony, malicious outbound data/botnets, nudity, peer to peer, phishing, pornography, potentially unwanted, proxy avoidance, scam/questionable/illegal, suspicious, violence/hate/racism, pay day loans</t>
  </si>
  <si>
    <t>IWF, adult/mature content, child pornography, extreme, hacking, internet telephony, malicious outbound data/botnets, nudity, peer to peer, phishing, pornography, potentially unwanted, proxy avoidance, scam/questionable/illegal, suspicious, violence/hate/racism, pay day loans, some social media / IMs</t>
  </si>
  <si>
    <t>Scottish Borders</t>
  </si>
  <si>
    <t>https://www.whatdotheyknow.com/request/content_filtering_software_111</t>
  </si>
  <si>
    <t>£29,000 (included as part of corporate maintenance contract)</t>
  </si>
  <si>
    <t>Illegal sites, child pornography, criminally obscene, racist sites, racism and hate, illegal or questionable, gambling, militancy and extremism, sex and nudity, violence</t>
  </si>
  <si>
    <t>JUNIOR: Abortion, abortion pro choice, abortion pro life, adult content, lingerie and swimsuit, nudity, sex, sex education, advocacy groups, abused drugs, marijuana, gambling, illegal or questionable, information technology, computer security, hacking, proxy avoidance, web chat (DECIDED BY PARENTS), web based email (DECIDED BY PARENTS), militancy and extremist, content delivery networks, file download serviers, image servers, network errors, private IP addresses, uncategorized, racism and hate, shopping, internet auctions, real estate, alcohol and tobacco, gay or lesbian or bisexual interest, personals and dating, tasteless, violence, weapons</t>
  </si>
  <si>
    <t>Sefton</t>
  </si>
  <si>
    <t>https://www.whatdotheyknow.com/request/content_filtering_software_in_li_55</t>
  </si>
  <si>
    <t>£10,000 for 3 years</t>
  </si>
  <si>
    <t>drugs, hacking, hate and discrimination, illegal, pornography and adult material, proxy avoidance, spyware</t>
  </si>
  <si>
    <t>Sheffield</t>
  </si>
  <si>
    <t>https://www.whatdotheyknow.com/request/content_filtering_software_in_li_56</t>
  </si>
  <si>
    <t>£11,000,000 (ICT contract with Capita includes IT infrastructure of council)</t>
  </si>
  <si>
    <t>Peer to peer, Adware, Dialers, Disease Vector, Hacking, Joke Programs, Made for AdSense sites (MFA), Malware Accomplice, Password Cracking Applications, Phishing, Potentially Malicious Software, Proxy Avoidance, Remote Access Program, Spam, Spyware, Web Advert, adult/mature content, illegal/questionable, nudity, pornography</t>
  </si>
  <si>
    <t>CHILD: Internet radio and TV, peer to peer, internet security, abortion, adult/mature content, alcohol/tobacco, gambling, illegla drugs, illegal/questionable, intimate apparel/swimsuits, marijuana, nudity, pornography, tasteless, violence/hate/racism, weapons, alternative journals, cult/occult, gay/lesbian, personals/dating</t>
  </si>
  <si>
    <t>Shetland</t>
  </si>
  <si>
    <t>https://www.whatdotheyknow.com/request/content_filtering_software_110</t>
  </si>
  <si>
    <t>OpenDNS</t>
  </si>
  <si>
    <t>US$10,750</t>
  </si>
  <si>
    <t>Adware, alcohol, dating, drugs, gambling, hate/discrimination, lingerie/bikini, nudity, pornography, proxy avoidance, sexuality, tasteless, weapons</t>
  </si>
  <si>
    <t>Shropshire</t>
  </si>
  <si>
    <t>https://www.whatdotheyknow.com/request/content_filtering_software_in_li_57</t>
  </si>
  <si>
    <t>anarchy, criminal skills, drugs, hate and discrimination, obscene/tasteless, pornography, nudity, web-based proxy anonymiser</t>
  </si>
  <si>
    <t>Slough</t>
  </si>
  <si>
    <t>https://www.whatdotheyknow.com/request/content_filtering_software_in_li_58</t>
  </si>
  <si>
    <t>Drugs, gambling, Adware/Spyware, Anonymizer, Criminal Skills, Hacking, Malware, Phishing, sexually explicit, art nudes, CAIC content, lifestyle (sexually explicit), mature content, pornography, gore, hate, self harm, suicide, violence, weapons</t>
  </si>
  <si>
    <t>Solihull</t>
  </si>
  <si>
    <t>https://www.whatdotheyknow.com/request/content_filtering_software_in_li_59</t>
  </si>
  <si>
    <t>Child abuse, drugs, intolerance, piracy and copyright infringement, pornography, self harm, terrorism, violence, adult entertainers, adult sites, criminal activity (national lottery and health lottery excluded), gore, naturism and nudism, restricted to adults, sexuality sites, personal weapons, desktop customisation, file hosting, image hosting: unmoderated, archive filetypes, bandwith wasting filetypes, executable files, instant message MIME types, payday loans, plagiarism, peer-to-peer networking, hacking, malware and phishing, web proxies, secure search, adverts, parked domains</t>
  </si>
  <si>
    <t>Somerset</t>
  </si>
  <si>
    <t>https://www.whatdotheyknow.com/request/content_filtering_software_in_li_60</t>
  </si>
  <si>
    <t>Anonymizers, anonymizing utilities, browser exploits, criminal activities, drugs, extreme game/cartoon violence, gruesome content, hacking/computer crime, hate/discrimination, historical revisionism, illegal software, illegal UK, incidental nudity, malicious sites, nudity, parked domain, phishing, pornography, potential unwanted programs, profanity, provocative attire, school cheating information, sexual materials, SPAM URLs, spyware/adware, violence</t>
  </si>
  <si>
    <t>S 2(3) </t>
  </si>
  <si>
    <t>South Ayrshire</t>
  </si>
  <si>
    <t>https://www.whatdotheyknow.com/request/content_filtering_software_209</t>
  </si>
  <si>
    <t>£52,000 for three years</t>
  </si>
  <si>
    <t>Adult material, intolerance, parked domain, security, tasteless, violence and weapons</t>
  </si>
  <si>
    <t>South Gloucestershire</t>
  </si>
  <si>
    <t>https://www.whatdotheyknow.com/request/content_filtering_software_210</t>
  </si>
  <si>
    <t>South Lanarkshire</t>
  </si>
  <si>
    <t>https://www.whatdotheyknow.com/request/content_filtering_software_211</t>
  </si>
  <si>
    <t>RM Safetynet Plus</t>
  </si>
  <si>
    <t>child abuse images, mp3 downloads, .exe file downloads, web-based mail services, web-based social networking, web-based chat, social networking, ringtones, non-educational games, pornography and illegal or age restricted activity, violence and intolerance, drugs and substance abuse, Proxy bypass and secure searches, Active-adapt content filters, gambling</t>
  </si>
  <si>
    <t>South Tyneside</t>
  </si>
  <si>
    <t>https://www.whatdotheyknow.com/request/content_filtering_software_212</t>
  </si>
  <si>
    <t>Adult material (except for sex education), internet radio and TV, internet telephony, peertopeer file sharing, surveillance, abused drugs, marijuana, media file download, gambling, illegal or questionable, hacking, proxy avoidance, web and email spam, web collaboration, website translation, intolerance, militancy and extremist, file download servers, parked domain, productivity, advertisements, application and software donload, instant messaging, tasteless, violence</t>
  </si>
  <si>
    <t>CHILDREN: adult material (except sex education), entertainment video, internet radio and tV, internet telephony, peertopeer file sharing, surveillance, drugs, abused drugs, marijuana, media file download, gambling, illegal or questionable, hacking, proxy avoidance, web and email spam, website translation, intolerance, militancy and extremist, file download servers, parked domain, productivity, advertismeents, application and software download, instant messaging, tasteless, violence, web chat, facebook, linkedin, twitter, alcohol and tobacco, blogs and personal sites, personals and dating, social networking, sport hunting and gun clubs, weapons</t>
  </si>
  <si>
    <t>Security/commerical reasons</t>
  </si>
  <si>
    <t>Southampton</t>
  </si>
  <si>
    <t>https://www.whatdotheyknow.com/request/content_filtering_software_213</t>
  </si>
  <si>
    <t>Pornography, violence, extremism, gambling, file sharing and download, prohibited drugs, alcohol and tobacco, dating</t>
  </si>
  <si>
    <t>Southend</t>
  </si>
  <si>
    <t>https://www.whatdotheyknow.com/request/content_filtering_software_214</t>
  </si>
  <si>
    <t>y</t>
  </si>
  <si>
    <t>£60,274 (includes networking management, backbone etc)</t>
  </si>
  <si>
    <t>CHILDREN: Illegal hacking, malware, illegal drugs, anonymous proxy, pornography, violence, virus infect, adverts, adult, chat, filehosting, gambling, intolerance, pre12 age group, social networking, unstrusted SSL sites</t>
  </si>
  <si>
    <t>Southwark London Borough Council</t>
  </si>
  <si>
    <t>https://www.whatdotheyknow.com/request/content_filtering_software_126</t>
  </si>
  <si>
    <t>Abortions, adult content, adult image, adware, bullying, criminal skills, drugs - illegal, extreme, file sharing, freeware downloads, gambling, hate speech, host is an IP, infected hosts, instant messaging, intimate apparel, malformed URL, music downloads, network unavailable, nudity, occult, open resource sharing, parked, peer to peer, phishing, profanity, proxy anonymizer, safe search, search keywords, security threat, substance abuse, tasteless / illegal / questionable, tobacco, violence, viruses, weapons, web chat</t>
  </si>
  <si>
    <t>CHILDREN: Abortions, adult content, adult image, adware, bullying, criminal skills, drugs  illegal, extreme, file sharing, freeware downloads, gambling, hate speech, host is an IP, infected hosts, instant messaging, intimate apparel, music downloads, network unavailable, nudity, occult, open resource sharing, parked, peer to peer, phishing, profanity, proxy anonymizer, safe search, search kjeywords, security threat, substance abuse, tasteless / illegal / questionable, tobacco, violence, viruses, weapons, web chat, bad link, games, internet auction, match making, new URL, pay to surf, ringtones, SMS messaging, social networking, sport  htuing and gun clubs, voice over IP (VOIP)(</t>
  </si>
  <si>
    <t>Actual response missing, they only provided the attachments</t>
  </si>
  <si>
    <t>St Helens</t>
  </si>
  <si>
    <t>https://www.whatdotheyknow.com/request/web_content_filtering_in_librari</t>
  </si>
  <si>
    <t>Child abuse, intolerance, piracy and copyright infringement, pornography, self harm, terrorism, violence, criminal activity, gore, naturism and nudism, weapons: personal weapons, peer to peer networking, hacking, malware and fishing, web proxies, HD video streaming</t>
  </si>
  <si>
    <t>TEEN: child abuse, drugs, intolerance, piracy and copyright, infringement, pornography, self harm, terrorism, violence, adult sites, alcohol and tobacco, criminal activity, gambling, gore, naturism and nudism, restricted to adults, sexuality sites, wepons: hunting/sporting, weapons: personal weapons, unmoiderated image hosts, plagiarism, peertopeer networking, hacking, malware and fishing, web proxies, HD video streaming, secure search, dating sites. CHILD: child abuse, drugs, intolerance, piracy and copyright, infringement, pornography, self harm, terrorism, violence, abortion, adult sites, alcohol and tobacco, criminal activity, gambling, gore, naturism and nudism, nonpornographic nudity, restricted to adults, sexuality sites, weapons: hunting/sporting, weapons: military, weapons: personal weapons, unmoderated image hosts, hacking, malware and fishing, web proxies, HD video streaming, secure search, blog, dating sites, discussion forums, facebook: posts and updates, </t>
  </si>
  <si>
    <t>Interested list of URLS banned</t>
  </si>
  <si>
    <t>Staffordshire</t>
  </si>
  <si>
    <t>https://www.whatdotheyknow.com/request/content_filtering_software_215</t>
  </si>
  <si>
    <t>pornography, nudity, sexual materials, browser exploits, consumer protection, illegal UK, malicious downloads, PUPs, potential criminal activities, malicious sites, potential hacking/computer crime, spyware/adware/keyloggers, phishing, potentially illegal software, discrimination, P2P file sharing, school cheating information, anonmyziers, extreme, violence, grusome content, game /cartoon violence, profanity, gambling, text/spoken only communication, usenet news, controversial opinions, consumer protection, information security</t>
  </si>
  <si>
    <t>Stirling</t>
  </si>
  <si>
    <t>https://www.whatdotheyknow.com/request/content_filtering_software_216</t>
  </si>
  <si>
    <t>Stockport</t>
  </si>
  <si>
    <t>https://www.whatdotheyknow.com/request/content_filtering_software_218</t>
  </si>
  <si>
    <t>Stockton on Tees</t>
  </si>
  <si>
    <t>https://www.whatdotheyknow.com/request/content_filtering_software_220</t>
  </si>
  <si>
    <t>Abortion (excluding health related sites), abused drugs, marijuana, elevated exposure, emerging exploits, suspicious content, gambling, games, illegal or questionable, hacking, proxy avoidance, web chat, militancy and extremist, parked domains, advertisements, instant messaging, pay to surf, religion: non traditional religions, alcohol and tobacco, personals and dating, sport hunting and gun clubs, tasteless, violence, weapons, payday loans</t>
  </si>
  <si>
    <t>Stoke</t>
  </si>
  <si>
    <t>https://www.whatdotheyknow.com/request/content_filtering_software_221</t>
  </si>
  <si>
    <t>£43,000 (includes coroporate)</t>
  </si>
  <si>
    <t>extended protection, dynamic DNS, elevated exposure, emerging exploits, newly registered websites, suspicious content, advanced malware command and control, advanced malyware payloads, botnets, compromised websites, custom-encrypted uploads, files containing passwords, keyloggers, malicious embedded link, malicious embedded iFrame, malicious websites, mobile malware, phishing and other frauds, potentially exploited documents, potentially unwanted software, spyware, suspicious embedded link, unauthorized mobile market places, internet telephony, peer-to-peer file sharing, application and software download, pay-to-surf, adult material, adult content, nudity, sex, entertainment, media file download, gambling, illegal or questionable, hacking, proxy avoidance, web and email spam, intolerance, militancy and extremist, violence, weapons, facebook</t>
  </si>
  <si>
    <t>Suffolk</t>
  </si>
  <si>
    <t>https://www.whatdotheyknow.com/request/content_filtering_software_222</t>
  </si>
  <si>
    <t>E2BN, OpenDNS Umbrella</t>
  </si>
  <si>
    <t>£33,502 (E2BN) and £77.62 (OpenDNS Umbrella)</t>
  </si>
  <si>
    <t>[BLOCKED BY E2BN:], illegal drugs, illegal hacking, pornography, anonymous proxy, violence, virus infected, [BLOCKED BY SUFFOLK LIBRARIES IPS Ltd:], Adware, alcohol, dating, drugs, gambling, hate/discrimination, nudity, pornography, proxy/anonymizer, sexuality, tasteless, weapons</t>
  </si>
  <si>
    <t>BLOCKED BY E2BN FOR CHILDREN: Untrusted HTTPS Sites, adult, advertising, chat, file hosting, gambling, illegal drugs, illegal hacking, intolerance, pornography, pre12, pre16, pre18, anonmouse proxy, social networking, violence, virus infected</t>
  </si>
  <si>
    <t>Two different services provide two different filtering systems to the librarY. Read WDTK link for full response</t>
  </si>
  <si>
    <t>Sunderland</t>
  </si>
  <si>
    <t>https://www.whatdotheyknow.com/request/content_filtering_software_223</t>
  </si>
  <si>
    <t>£12,670 (includes coroporate filtering)</t>
  </si>
  <si>
    <t>Adult content, nudity, sex, peer-to-peer file sharing, gambling, illegal or questionable, hacking, proxy avoidance, URL translation sites, web and email spam, militancy and extremist, parked domain, productivity, racism and hate, bot networks, key loggers, malicious embedded iFrame, malicious embedded link, malicious web sites, phishing and other frauds, potentially unwanted software, spyware, suspicious embedded link, tasteless, violence, weapons</t>
  </si>
  <si>
    <t>Surrey</t>
  </si>
  <si>
    <t>https://www.whatdotheyknow.com/request/content_filtering_software_224</t>
  </si>
  <si>
    <t>Adult material, adult content, nudity, sex, drugs, abused drugs, hacking, proxy avoidance systems, racism/hate, security PG, bot networks, keyloggers, malicious web sites, phishing and other frauds, potentially unwanted software, spyware, violence</t>
  </si>
  <si>
    <t>See Column O</t>
  </si>
  <si>
    <t>Web is filtered according 7 different user profiles. See WDTK for full response.</t>
  </si>
  <si>
    <t>Sutton London Borough Council</t>
  </si>
  <si>
    <t>https://www.whatdotheyknow.com/request/content_filtering_software_33</t>
  </si>
  <si>
    <t>Adult, gambling, illegal drugs, dating, hacking, non-sexual nudity, extreme, hate speech, parked domains, filter avoidance, illegal activities, peer file transfer, freeware and shareware, illegal downloads, pornography, web page translation, software updates</t>
  </si>
  <si>
    <t>Swansea</t>
  </si>
  <si>
    <t>https://www.whatdotheyknow.com/request/content_filtering_software_133</t>
  </si>
  <si>
    <t>network hacking</t>
  </si>
  <si>
    <t>UNDER 12: Facebook, Messenger, YouTube, Bebo, Friendster, Twitter, Google videes, drugs, hate sites, alcohol, guns, gambling, witchcraft/occult, mp3 audio download, network hacking</t>
  </si>
  <si>
    <t>Q6: “Partial information only available due to server crash and lost data over the last year”</t>
  </si>
  <si>
    <t>Swindon</t>
  </si>
  <si>
    <t>https://www.whatdotheyknow.com/request/content_filtering_software_202</t>
  </si>
  <si>
    <t>Advertisements and popups, streaming media, auctions and classifieds, business, finance and investment, real estate, shopping,chat, peer-to-peer, web based email, education and reference, forums and newsgroups, government and legal, health and medicine, job search and career development, motor vehicles, news, political issues, religion, arts and society and culture, comics and horror and jokes, entertainment, food and dining, game playing and game media, personals and dating, hobbies and recreation, kids sites, social networking, sports, travel, hacking, malicious sites, phishing and fraud, proxies, proxy utilities, spam, spyware, suspicious sites, academic cheating, criminal activity, illegal drugs, illegal software, adult content, alcohol and tobacco, extremely offensive, gambling, gambling related, game/cartoon violence, incidental nudity, intimate apparel and swimwear, intolerance and hate, nudity, pornography, profanity, tasteless and offensive, violence and terrorism, weapons, computer and technology, content server, downloads, parked sites, search engines and portals, visual search</t>
  </si>
  <si>
    <t>IT services outsourced to third party. Category blocking is complex, see WDTK for full response</t>
  </si>
  <si>
    <t>Tameside</t>
  </si>
  <si>
    <t>https://www.whatdotheyknow.com/request/content_filtering_software_201</t>
  </si>
  <si>
    <t>Abortion, adult/mature content, alternative sexuality/lifestyles, chat/instant messaging, extreme, hacking, illegal drugs, intimate apparel/swimsuit, nudity, online storage, pay to surf, peer-to-peer, phishing, pornography, proxy avoidance, software downloads, spyware/malware sources, suspicious, violence/hate/racism, weapons</t>
  </si>
  <si>
    <t>Telford and Wrekin</t>
  </si>
  <si>
    <t>https://www.whatdotheyknow.com/request/content_filtering_software_200</t>
  </si>
  <si>
    <t>Gambling, hacking, hate and discrimination, illegal, offensive and tasteless, pornography and adult material, proxy avoidance</t>
  </si>
  <si>
    <t>CHILDREN: dating, drugs, finance and investment, gambling, hacking, hate and discrimination, illegal, offensive and tasteless, peer to peer, pornography and adult material, proxy avoidnace, stremaing media and media downloads, violence, webchat, weblogs and social interaction</t>
  </si>
  <si>
    <t>Thurrock</t>
  </si>
  <si>
    <t>https://www.whatdotheyknow.com/request/content_filtering_software_198</t>
  </si>
  <si>
    <t>Protex</t>
  </si>
  <si>
    <t>S (31)(1)(a)</t>
  </si>
  <si>
    <t>Torbay</t>
  </si>
  <si>
    <t>https://www.whatdotheyknow.com/request/content_filtering_software_197</t>
  </si>
  <si>
    <t>£760.87 (for four locations)</t>
  </si>
  <si>
    <t>Child abuse images, banned content, web-based social networking, web-based chat, pornography and illegal or age-restricted activity, violence, intolerance, drugs and substance abuse, proxy bypass and secure search, active-adapt content filter, pay day loans</t>
  </si>
  <si>
    <t>Torfaen Council</t>
  </si>
  <si>
    <t>https://www.whatdotheyknow.com/request/content_filtering_software_134</t>
  </si>
  <si>
    <t>“the costs for 201516 are £9,803”</t>
  </si>
  <si>
    <t>Advertisements and popups, peer to peer, game playing &amp; game media, personals and dating, academic cheating, criminal liabilty, illegal drugs, illegal software, adult content, extremely offensive, gambling, gambling related, game/cartoon violence, incidental nudity, intimate apparel &amp; swimware, intolerance &amp; hate, nudity, pornography, profanity, tasteless &amp; offensive, hacking, malicious sites, phishing &amp; fraud, proxies, proxy utilities, spam, spyware, suspicious sites, onlines storage, parked sites, TCBC advertising</t>
  </si>
  <si>
    <t>Tower Hamlets London Borough Council</t>
  </si>
  <si>
    <t>https://www.whatdotheyknow.com/request/content_filtering_software_23</t>
  </si>
  <si>
    <t>Commerically sensitive</t>
  </si>
  <si>
    <t>Trafford</t>
  </si>
  <si>
    <t>https://www.whatdotheyknow.com/request/content_filtering_software_196</t>
  </si>
  <si>
    <t>Hacking, hate and discrimination, illegal, offensive and tasteless, peer to peer, pornography and adult material, proxy avoidance, violence, weapons</t>
  </si>
  <si>
    <t>Vale of Glamorgan Council</t>
  </si>
  <si>
    <t>https://www.whatdotheyknow.com/request/content_filtering_software_135</t>
  </si>
  <si>
    <t>Wakefield</t>
  </si>
  <si>
    <t>https://www.whatdotheyknow.com/request/content_filtering_software_195</t>
  </si>
  <si>
    <t>Weapons: hunting/sporting, weapons: personal weapons, adult sites, alcohol and tobacco, child abuse, criminal activity, drugs, gambling, gore, naturism and nudism, restricted to adults, sexuality sites, violence, adverts, computer games, jokes/humour, online games, unmoderated image hosts, hacking, malware, phishing sites, piracy/copyright infringement, web proxies, audio/video sites, peer-to-peer networking, secure search, dating sites, instant messaging sites, social networking sites, mobile phones and ringtones, intolerance, pornography, religion, self-harm, terrorism</t>
  </si>
  <si>
    <t>IT services outsourced to third party. Several user profiles with different levels of access, see WDTK for full response. </t>
  </si>
  <si>
    <t>Walsall</t>
  </si>
  <si>
    <t>https://www.whatdotheyknow.com/request/content_filtering_software_194</t>
  </si>
  <si>
    <t>Dans Guardian</t>
  </si>
  <si>
    <t> Adults have unfiltered acces on some PCs; on quick access PCs there is filtering in place but the categories were not provided. Children have filtered access at all times but again categories were not provided.   Categories not provided. See WDTK response. The Council checks daily activity lots to target individuals who break acceptable use policy. </t>
  </si>
  <si>
    <t>Waltham Forest London Borough Council</t>
  </si>
  <si>
    <t>https://www.whatdotheyknow.com/request/content_filtering_software_24</t>
  </si>
  <si>
    <t>£11,809 for 3 years</t>
  </si>
  <si>
    <t>NK. Not in attachment</t>
  </si>
  <si>
    <t>Wandsworth London Borough Council</t>
  </si>
  <si>
    <t>https://www.whatdotheyknow.com/request/content_filtering_software_25</t>
  </si>
  <si>
    <t>Third party contract so NK</t>
  </si>
  <si>
    <t>Warrington</t>
  </si>
  <si>
    <t>https://www.whatdotheyknow.com/request/content_filtering_software_193</t>
  </si>
  <si>
    <t>£13,242 (includes support and maintenance)</t>
  </si>
  <si>
    <t>Drugs, gambling, hacking, hate and discrimination, illegal, offensive and tasteless, peer to peer, pronographic content and adult material, proxy avoidance, violence, weapons, pay day loan sites</t>
  </si>
  <si>
    <t>Warwickshire</t>
  </si>
  <si>
    <t>https://www.whatdotheyknow.com/request/content_filtering_software_192</t>
  </si>
  <si>
    <t>£98,000 (for 3 years)</t>
  </si>
  <si>
    <t>Adult material, adult content, bot networks, compromised websites, elevated exposure, emerging exploits, extended protection, hacking, illegal or questionable, intolerance, keyloggers, malicious embedded iFrame, malicious embedded link, malicious embedded web sites, nudity, parked domain, peer-to-peer file sharing, phishing and other frauds, potential unwanted software, proxy avoidance, security, sex, spyware, suspicious cotent, suspicious embedded link, tasteless, violence, WCC blocked, web and email spam, website translation</t>
  </si>
  <si>
    <t> CHILDREN (AND TEENS WITHOUT PARENTAL CONSENT): abortion, abused drugs, adult material, adult content, advocacy groups, alcohol and tobacco, alternative journals, application and software downloads, bandwith, blogs and personal sites, bot networks, compromised websites, drugs, dyanmic DNS, elevated exposure, emerging exploits, extended protection, gambling, hacking, illegal or questionable, instant messaging, internet auctions, internet communication, internet telephony, intolerance, keyloggers, lingerie and swimsuit, malicious embedded iFrame, malicious embedded link, malicious embedded web sites, marijuana, media file download, message boards and forums, militancy and extremist, network errors non traditional religions, nudity, online brokerage and trading, parked domain, pay to surf, peertopeer file sharing, personal network storage and back up, personals and dating, phishing and other frauds, potentially unwanted software, prescribed medications, productivity, proxy avoidance, real estate, security, sex, social networking, social organizations, facebook, linked in, twitter, youtube, society and lifestyles, sport hunting and gun clubs, spyware, suspicious content, suspicious embedded link, tasteless, travel, violence, WCC blocked, weapons, web and email spam, web chat, web collaboration, web hosting, web images, web translation</t>
  </si>
  <si>
    <t>West Berkshire</t>
  </si>
  <si>
    <t>https://www.whatdotheyknow.com/request/content_filtering_software_191</t>
  </si>
  <si>
    <t>Sex, streaming media, surveillance, MP3 and audio download, elevated exposure, emerging exploits, suspicious content, illegal or questionable, hacking, proxy avoidance, intolerance, militancy and extremist, bot networks, advanced malware command and control, compromised websites, custom encrypted uploads, files containing passwords, keyloggers, malicious embedded iFrame, malicious embedded link, malicious websites, mobile malware, phishing and other frauds, potentially unwanted software, spyware, suspicious embedded link, facebook video upload, youtube commenting, youtube sharing, youtube video upload, tasteless, violence, weapons</t>
  </si>
  <si>
    <t>CHILDREN: abortion, adult content, sex, streaming media, surveillance, MP3 and audio download, elevated exposure, emerging exploits, suspicious content, gambling, illegal or questionable, hacking, proxy avoidance, web chat, intolerance, militancy and extremist, alternative journals, security, facebook, linkedin, twitter, blog commenting, blog postings, classifieds posting, youtube, personals and dating, social networking, sport hunting and gun, tasteless, violence, weapons. TEENS: abortion, adult content, sex, streaming media, surveillance, MP3 and audio download, elevated exposure, emerging exploits, suspicious content, gambling, illegal or questionable, hacking, proxy avoidance, web chat, intolerance, militancy and extremist, alternative journals, security, facebook video upload, youtube video upload, personals and dating, social networking, sport hunting and gun, tasteless, violence, weapons </t>
  </si>
  <si>
    <t>West Dunbartonshire</t>
  </si>
  <si>
    <t>https://www.whatdotheyknow.com/request/content_filtering_software_190</t>
  </si>
  <si>
    <t>Itunes, payday loans, adult material, peer to peer file sharing, internet telephony, extended protection, emergency exploits, elevated exposure, illegal or questionable, hacking, website translation, proxy avoidance, web and email spam, intolerance, militancy and extremist, parked domain, potentially exploited documents, tasteless, violence, weapons, malicious websites, compromised websites, malicious embedded iFrame, bot networks, malicious embedded link, potentially unwanted software, custom encrypted uploads, phishing and other frauds, files containing passwords, mobile malware, advanced malware payloads, spyware, keyloggers, advanced malware command and control</t>
  </si>
  <si>
    <t>West Lothian</t>
  </si>
  <si>
    <t>https://www.whatdotheyknow.com/request/content_filtering_software_189</t>
  </si>
  <si>
    <t>Drug abuse, hacking, illegal or unethical, discrimination, explicit violence, extremist groups, proxy avoidnace, plagiarism, child abuse, alternative beliefs, abortion, other adult materials, advocacy organisations, gambling, nudity and risque, pornography, dating, weapons (sales), marijuana, sex education, alcohol, tobacco, lingerie and swimsuit, sports hunting and war games, freeware and software downloads, peer to peer file sharing, internet telephony, malicious websites, phishing, spam URLs</t>
  </si>
  <si>
    <t>S (30 )</t>
  </si>
  <si>
    <t>West Sussex</t>
  </si>
  <si>
    <t>https://www.whatdotheyknow.com/request/content_filtering_software_188</t>
  </si>
  <si>
    <t>£20,000 (includes other IT services)</t>
  </si>
  <si>
    <t>Hacking, Proxy Avoidance, Adult Material, Sex, Extended Protection, Elevated Exposure, Emerging Exploits, Suspicious Content, Spyware, Malicious Web Sites, Keyloggers, Phishing and Other Frauds, Potentially Unwanted Software, Bot Networks, Illegal or Questionable</t>
  </si>
  <si>
    <t>CHILDREN: non traditional religions, marijuana, abused drugs, prescribed medications, nutrition, hacking, proxy avoidance, website translation, personals and dating, alcohol and tobacco, gay or lesbianj or bisexual interest, lingerie and swimsuit, sex, nudity, adult content, elevated exposure, emerging exploits, suspicious content, weapons, security, intolerance, gambling, media file download, illegal or quesitonable, tasteless, militancy and extremist, sport hunting and gun clubs, abortion, pro life, pro choice, advocacy groups, violence, peertopeer file sharing, personal network storage and backup, internet telephony, advertisements, application and software downloads, paytosurf, instant messaging. TEENS: hacking, proxy avoidance, personal and dating, sex, nudity, adult content, elevated exposure, emerging exploits, suspicious content, security, intolerance, gambling, media file download, illegal or questionable, militancy and extremist, violence, peer to peer file sharing, internet telephony, advertisements, applicaiton and software downloads, pay to surf</t>
  </si>
  <si>
    <t>Westminster City Council</t>
  </si>
  <si>
    <t>https://www.whatdotheyknow.com/request/content_filtering_software_26</t>
  </si>
  <si>
    <t>hacking, proxy avoidance, lingerie and swimsuit, sex, nudity, adult content, Spyware, Malicious Web Sites, Keyloggers, Phishing and Other Frauds, Potentially Unwanted Software, Bot Networks, peer to peer file sharing, application and software download, pay to surf</t>
  </si>
  <si>
    <t>Not clear from attachment which categories are blocked</t>
  </si>
  <si>
    <t>Wigan</t>
  </si>
  <si>
    <t>https://www.whatdotheyknow.com/request/content_filtering_software_187</t>
  </si>
  <si>
    <t>Safety Net</t>
  </si>
  <si>
    <t>Child abuse images, web-based chat, pornography and illegal or age-restricted activity, violence, intolerance, drugs and substance abuse, proxy bypass and secure search</t>
  </si>
  <si>
    <t>Wiltshire</t>
  </si>
  <si>
    <t>https://www.whatdotheyknow.com/request/content_filtering_software_185</t>
  </si>
  <si>
    <t>Child abuse images, banned content, banned .exe download, web-based social networking, web-based chat, pornography and illegal or age-restricted activity, violence, intolerance, drugs and substance abuse, proxy bypass and secure search, active-adapt content</t>
  </si>
  <si>
    <t>CHILDREN: Child abuse images, banned content, banned .exe download, webbased social networking, webbased chat, pronography and illegal or agerestricted activity, violence, intolerance, drugs and substance abuse, proxy bypass and secure search, activeadapt content, social networking sites</t>
  </si>
  <si>
    <t>Windsor and Maidenhead</t>
  </si>
  <si>
    <t>https://www.whatdotheyknow.com/request/content_filtering_software_184</t>
  </si>
  <si>
    <t>S (24) </t>
  </si>
  <si>
    <t>Wirral</t>
  </si>
  <si>
    <t>https://www.whatdotheyknow.com/request/content_filtering_software_183</t>
  </si>
  <si>
    <t>Inhouse system</t>
  </si>
  <si>
    <t>Abortion, ads, adult, aggressive, alcohol, antispyware, art nudes, astrology, audiovideo, banking, beerliquorinfo, beerliquorsale, blog, books, celebrity, cellphones, chat, child, childcare, cleaning, clothing, contraception, culinary, dating, desktop sillies, dialers, drugs, ecommerce, entertainment, filehosting, file sharing, financial, french education, gambling, games, gardening, government, guns, hacking, homerepair, humor, hunting, hygiene, instant messaging, jewelry, jobsearch, kids time wasting, magazines, mail, malware, manga, marketingware, medical, mixed_adult, mobile phone, naturism, news, online auctions, online games, online payment, personal finance, pets, phishing, porn, press, proxy, radio, reaffected, religion, remote control, ringtones, search engines, sect, sexuality, shopping, social networking, sport news, sports, spyware, tobacco, update sites, vacation, verisign, violence, virus infected, warez, weapons, weather, webmail, whitelist</t>
  </si>
  <si>
    <t>Wokingham</t>
  </si>
  <si>
    <t>https://www.whatdotheyknow.com/request/content_filtering_software_182</t>
  </si>
  <si>
    <t>Adult material, adult content, nudity, sex, bandwith, internet telephony, peer-to-peer file sharing, surveillance, viral video, drugs, abused drugs, entertainment, media file download, extended protection, dynamic DNS, elevated exposure, emerging exploits, gambling, illegal or quesitonable, information technology, hacking, proxy avoidance, web and email scam, website translation, internet communication, web chat, militancy and extremist, news and media, parked domains, productivity, application and software download, online brokerage and forums, pay-to-surf, security, advanced malware command and control, advanced malware payloads, bot networks, compromise websites, keyloggers, malicious embedded iFrame, malicious embedded link, malicious web sites, mobile malware, phishing and other fraud, potentially unwanted software, spyware, suspicious document, suspicious embedded link, tasteless, violence, weapons</t>
  </si>
  <si>
    <t>Wolverhampton</t>
  </si>
  <si>
    <t>https://www.whatdotheyknow.com/request/content_filtering_software_181</t>
  </si>
  <si>
    <t>Exemption made under several sections of the act, including "It the council [considers that disclosure would or would be likely to endanger the physical or mental health of any person"</t>
  </si>
  <si>
    <t>Worcestershire</t>
  </si>
  <si>
    <t>https://www.whatdotheyknow.com/request/content_filtering_software_180</t>
  </si>
  <si>
    <t>£39,977 (includes schools)</t>
  </si>
  <si>
    <t>Child abuse, intolerance, piracy and copyright infringement, pornography, terrorism, violence, criminal activity, gore, restricted to adults, image hosting: unmoderated, hacking, malware and phishing, web proxies, custom blocked</t>
  </si>
  <si>
    <t>Wrexham County Borough Council</t>
  </si>
  <si>
    <t>https://www.whatdotheyknow.com/request/content_filtering_software_136</t>
  </si>
  <si>
    <t>Websense, Bloxx</t>
  </si>
  <si>
    <t>£1,325.04 in 2014/15 for Websense</t>
  </si>
  <si>
    <t>Adult Material, Gambling, Illegal or Questionable, Intolerance, Militancy and Extremist, Security, Tasteless, Violence, Weapons, Dating, Drugs, Gambling, Hacking, Hate &amp; Discrimination, Illegal, Instant Messaging, Offensive &amp; Tasteles, Peer to Peer, Pornography &amp; Adult Material, Proxy Avoidance, Violence, Webchat, Weblogs &amp; Social Interaction</t>
  </si>
  <si>
    <t>York</t>
  </si>
  <si>
    <t>https://www.whatdotheyknow.com/request/content_filtering_software_151</t>
  </si>
  <si>
    <t>Hacking, malware and phishing, piracy and copyright infringement, web proxies, child abuse, criminal activity, sexual violence, intolerance, plagiarism, pornography, terrorism, live tv, payday loans</t>
  </si>
  <si>
    <t>Column B: Geographical area of councils</t>
  </si>
  <si>
    <t>Number</t>
  </si>
  <si>
    <t>Percentage</t>
  </si>
  <si>
    <t>England (excluding London)</t>
  </si>
  <si>
    <t>London</t>
  </si>
  <si>
    <t>NI</t>
  </si>
  <si>
    <t>Scotland</t>
  </si>
  <si>
    <t>Wales</t>
  </si>
  <si>
    <t>Column G: Question 1, do you use web filtering</t>
  </si>
  <si>
    <t>Yes</t>
  </si>
  <si>
    <t>Not known</t>
  </si>
  <si>
    <t>Column H: Question 2, name of filtering software</t>
  </si>
  <si>
    <t>England</t>
  </si>
  <si>
    <t>Total</t>
  </si>
  <si>
    <t>Cisco Cloud</t>
  </si>
  <si>
    <t>Cisco IronPort</t>
  </si>
  <si>
    <t>Cyblock</t>
  </si>
  <si>
    <t>Guardian</t>
  </si>
  <si>
    <t>[Inhouse system]</t>
  </si>
  <si>
    <t>Web Marshall</t>
  </si>
  <si>
    <t>Refused</t>
  </si>
  <si>
    <t>Note: totals don't add up exactly because a few councils use two systems. 207 systems are in use for the 202 councils.</t>
  </si>
  <si>
    <t>Highest usage by far is of Websense – 50/202 (24.8%) councils. Second highest response is 'Not known'</t>
  </si>
  <si>
    <t>Column L: Question 4, Do you also block URLs?</t>
  </si>
</sst>
</file>

<file path=xl/styles.xml><?xml version="1.0" encoding="utf-8"?>
<styleSheet xmlns="http://schemas.openxmlformats.org/spreadsheetml/2006/main">
  <numFmts count="8">
    <numFmt numFmtId="164" formatCode="GENERAL"/>
    <numFmt numFmtId="165" formatCode="0"/>
    <numFmt numFmtId="166" formatCode="D/M/YYYY"/>
    <numFmt numFmtId="167" formatCode="\£#,##0;[RED]&quot;-£&quot;#,##0"/>
    <numFmt numFmtId="168" formatCode="\£#,##0.00;[RED]&quot;-£&quot;#,##0.00"/>
    <numFmt numFmtId="169" formatCode="\£#,##0"/>
    <numFmt numFmtId="170" formatCode="\£#,##0.00"/>
    <numFmt numFmtId="171" formatCode="0.0%"/>
  </numFmts>
  <fonts count="10">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font>
    <font>
      <sz val="11"/>
      <name val="Calibri"/>
      <family val="2"/>
    </font>
    <font>
      <sz val="11"/>
      <color rgb="FF000000"/>
      <name val="Calibri"/>
      <family val="2"/>
    </font>
    <font>
      <i val="true"/>
      <sz val="11"/>
      <color rgb="FF000000"/>
      <name val="Calibri"/>
      <family val="2"/>
    </font>
    <font>
      <b val="true"/>
      <sz val="11"/>
      <color rgb="FF000000"/>
      <name val="Calibri"/>
      <family val="2"/>
      <charset val="1"/>
    </font>
    <font>
      <sz val="11"/>
      <name val="Calibri"/>
      <family val="2"/>
      <charset val="1"/>
    </font>
  </fonts>
  <fills count="2">
    <fill>
      <patternFill patternType="none"/>
    </fill>
    <fill>
      <patternFill patternType="gray125"/>
    </fill>
  </fills>
  <borders count="2">
    <border diagonalUp="false" diagonalDown="false">
      <left/>
      <right/>
      <top/>
      <bottom/>
      <diagonal/>
    </border>
    <border diagonalUp="false" diagonalDown="false">
      <left/>
      <right/>
      <top/>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8" fillId="0" borderId="1" xfId="0" applyFont="true" applyBorder="true" applyAlignment="true" applyProtection="false">
      <alignment horizontal="left" vertical="bottom" textRotation="0" wrapText="true" indent="0" shrinkToFit="false"/>
      <protection locked="true" hidden="false"/>
    </xf>
    <xf numFmtId="165" fontId="8" fillId="0" borderId="1" xfId="0" applyFont="true" applyBorder="true" applyAlignment="true" applyProtection="false">
      <alignment horizontal="left" vertical="bottom" textRotation="0" wrapText="true" indent="0" shrinkToFit="false"/>
      <protection locked="true" hidden="false"/>
    </xf>
    <xf numFmtId="166" fontId="0" fillId="0" borderId="0" xfId="0" applyFont="true" applyBorder="false" applyAlignment="true" applyProtection="false">
      <alignment horizontal="left" vertical="bottom" textRotation="0" wrapText="false" indent="0" shrinkToFit="false"/>
      <protection locked="true" hidden="false"/>
    </xf>
    <xf numFmtId="165" fontId="0" fillId="0" borderId="0" xfId="0" applyFont="true" applyBorder="false" applyAlignment="true" applyProtection="false">
      <alignment horizontal="left" vertical="bottom" textRotation="0" wrapText="false" indent="0" shrinkToFit="false"/>
      <protection locked="true" hidden="false"/>
    </xf>
    <xf numFmtId="167" fontId="0"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8" fontId="0" fillId="0" borderId="0" xfId="0" applyFont="true" applyBorder="false" applyAlignment="true" applyProtection="false">
      <alignment horizontal="left" vertical="bottom" textRotation="0" wrapText="false" indent="0" shrinkToFit="false"/>
      <protection locked="true" hidden="false"/>
    </xf>
    <xf numFmtId="169" fontId="0" fillId="0" borderId="0" xfId="0" applyFont="true" applyBorder="false" applyAlignment="true" applyProtection="false">
      <alignment horizontal="left"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left" vertical="bottom" textRotation="0" wrapText="false" indent="0" shrinkToFit="false"/>
      <protection locked="true" hidden="false"/>
    </xf>
    <xf numFmtId="167" fontId="0" fillId="0" borderId="0" xfId="0" applyFont="true" applyBorder="false" applyAlignment="true" applyProtection="false">
      <alignment horizontal="left" vertical="bottom" textRotation="0" wrapText="true" indent="0" shrinkToFit="false"/>
      <protection locked="true" hidden="false"/>
    </xf>
    <xf numFmtId="170" fontId="0" fillId="0" borderId="0" xfId="0" applyFont="true" applyBorder="false" applyAlignment="true" applyProtection="false">
      <alignment horizontal="left"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71" fontId="0" fillId="0" borderId="0" xfId="0" applyFont="fals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508320</xdr:colOff>
      <xdr:row>0</xdr:row>
      <xdr:rowOff>2160</xdr:rowOff>
    </xdr:from>
    <xdr:to>
      <xdr:col>6</xdr:col>
      <xdr:colOff>788400</xdr:colOff>
      <xdr:row>42</xdr:row>
      <xdr:rowOff>43560</xdr:rowOff>
    </xdr:to>
    <xdr:sp>
      <xdr:nvSpPr>
        <xdr:cNvPr id="0" name="CustomShape 1"/>
        <xdr:cNvSpPr/>
      </xdr:nvSpPr>
      <xdr:spPr>
        <a:xfrm>
          <a:off x="508320" y="2160"/>
          <a:ext cx="12898800" cy="8042400"/>
        </a:xfrm>
        <a:prstGeom prst="rect">
          <a:avLst/>
        </a:prstGeom>
        <a:noFill/>
        <a:ln>
          <a:noFill/>
        </a:ln>
      </xdr:spPr>
      <xdr:style>
        <a:lnRef idx="0"/>
        <a:fillRef idx="0"/>
        <a:effectRef idx="0"/>
        <a:fontRef idx="minor"/>
      </xdr:style>
      <xdr:txBody>
        <a:bodyPr lIns="90000" rIns="90000" tIns="45000" bIns="45000"/>
        <a:p>
          <a:r>
            <a:rPr b="1" lang="en-GB" sz="1100" spc="-1" strike="noStrike">
              <a:solidFill>
                <a:srgbClr val="000000"/>
              </a:solidFill>
              <a:uFill>
                <a:solidFill>
                  <a:srgbClr val="ffffff"/>
                </a:solidFill>
              </a:uFill>
              <a:latin typeface="Calibri"/>
            </a:rPr>
            <a:t>Template text of FOI request</a:t>
          </a:r>
          <a:endParaRPr/>
        </a:p>
        <a:p>
          <a:endParaRPr/>
        </a:p>
        <a:p>
          <a:r>
            <a:rPr lang="en-GB" sz="1100" spc="-1" strike="noStrike">
              <a:solidFill>
                <a:srgbClr val="000000"/>
              </a:solidFill>
              <a:uFill>
                <a:solidFill>
                  <a:srgbClr val="ffffff"/>
                </a:solidFill>
              </a:uFill>
              <a:latin typeface="Calibri"/>
            </a:rPr>
            <a:t>Dear [</a:t>
          </a:r>
          <a:r>
            <a:rPr i="1" lang="en-GB" sz="1100" spc="-1" strike="noStrike">
              <a:solidFill>
                <a:srgbClr val="000000"/>
              </a:solidFill>
              <a:uFill>
                <a:solidFill>
                  <a:srgbClr val="ffffff"/>
                </a:solidFill>
              </a:uFill>
              <a:latin typeface="Calibri"/>
            </a:rPr>
            <a:t>name of council</a:t>
          </a:r>
          <a:r>
            <a:rPr lang="en-GB" sz="1100" spc="-1" strike="noStrike">
              <a:solidFill>
                <a:srgbClr val="000000"/>
              </a:solidFill>
              <a:uFill>
                <a:solidFill>
                  <a:srgbClr val="ffffff"/>
                </a:solidFill>
              </a:uFill>
              <a:latin typeface="Calibri"/>
            </a:rPr>
            <a:t>]</a:t>
          </a:r>
          <a:endParaRPr/>
        </a:p>
        <a:p>
          <a:endParaRPr/>
        </a:p>
        <a:p>
          <a:r>
            <a:rPr lang="en-GB" sz="1100" spc="-1" strike="noStrike">
              <a:solidFill>
                <a:srgbClr val="000000"/>
              </a:solidFill>
              <a:uFill>
                <a:solidFill>
                  <a:srgbClr val="ffffff"/>
                </a:solidFill>
              </a:uFill>
              <a:latin typeface="Calibri"/>
            </a:rPr>
            <a:t>I would like to make a request for the following information under</a:t>
          </a:r>
          <a:endParaRPr/>
        </a:p>
        <a:p>
          <a:r>
            <a:rPr lang="en-GB" sz="1100" spc="-1" strike="noStrike">
              <a:solidFill>
                <a:srgbClr val="000000"/>
              </a:solidFill>
              <a:uFill>
                <a:solidFill>
                  <a:srgbClr val="ffffff"/>
                </a:solidFill>
              </a:uFill>
              <a:latin typeface="Calibri"/>
            </a:rPr>
            <a:t>the Freedom of Information Act (2000).</a:t>
          </a:r>
          <a:endParaRPr/>
        </a:p>
        <a:p>
          <a:endParaRPr/>
        </a:p>
        <a:p>
          <a:r>
            <a:rPr lang="en-GB" sz="1100" spc="-1" strike="noStrike">
              <a:solidFill>
                <a:srgbClr val="000000"/>
              </a:solidFill>
              <a:uFill>
                <a:solidFill>
                  <a:srgbClr val="ffffff"/>
                </a:solidFill>
              </a:uFill>
              <a:latin typeface="Calibri"/>
            </a:rPr>
            <a:t>1. Do you employ the use of content filtering software on the PCs</a:t>
          </a:r>
          <a:endParaRPr/>
        </a:p>
        <a:p>
          <a:r>
            <a:rPr lang="en-GB" sz="1100" spc="-1" strike="noStrike">
              <a:solidFill>
                <a:srgbClr val="000000"/>
              </a:solidFill>
              <a:uFill>
                <a:solidFill>
                  <a:srgbClr val="ffffff"/>
                </a:solidFill>
              </a:uFill>
              <a:latin typeface="Calibri"/>
            </a:rPr>
            <a:t>based in your libraries which are connected to the internet and</a:t>
          </a:r>
          <a:endParaRPr/>
        </a:p>
        <a:p>
          <a:r>
            <a:rPr lang="en-GB" sz="1100" spc="-1" strike="noStrike">
              <a:solidFill>
                <a:srgbClr val="000000"/>
              </a:solidFill>
              <a:uFill>
                <a:solidFill>
                  <a:srgbClr val="ffffff"/>
                </a:solidFill>
              </a:uFill>
              <a:latin typeface="Calibri"/>
            </a:rPr>
            <a:t>intended for use by the users of your library?</a:t>
          </a:r>
          <a:endParaRPr/>
        </a:p>
        <a:p>
          <a:endParaRPr/>
        </a:p>
        <a:p>
          <a:r>
            <a:rPr lang="en-GB" sz="1100" spc="-1" strike="noStrike">
              <a:solidFill>
                <a:srgbClr val="000000"/>
              </a:solidFill>
              <a:uFill>
                <a:solidFill>
                  <a:srgbClr val="ffffff"/>
                </a:solidFill>
              </a:uFill>
              <a:latin typeface="Calibri"/>
            </a:rPr>
            <a:t>If answer to 1. is “yes”, please:</a:t>
          </a:r>
          <a:endParaRPr/>
        </a:p>
        <a:p>
          <a:endParaRPr/>
        </a:p>
        <a:p>
          <a:r>
            <a:rPr lang="en-GB" sz="1100" spc="-1" strike="noStrike">
              <a:solidFill>
                <a:srgbClr val="000000"/>
              </a:solidFill>
              <a:uFill>
                <a:solidFill>
                  <a:srgbClr val="ffffff"/>
                </a:solidFill>
              </a:uFill>
              <a:latin typeface="Calibri"/>
            </a:rPr>
            <a:t>2. Provide the name and annual cost of the content filtering</a:t>
          </a:r>
          <a:endParaRPr/>
        </a:p>
        <a:p>
          <a:r>
            <a:rPr lang="en-GB" sz="1100" spc="-1" strike="noStrike">
              <a:solidFill>
                <a:srgbClr val="000000"/>
              </a:solidFill>
              <a:uFill>
                <a:solidFill>
                  <a:srgbClr val="ffffff"/>
                </a:solidFill>
              </a:uFill>
              <a:latin typeface="Calibri"/>
            </a:rPr>
            <a:t>software.</a:t>
          </a:r>
          <a:endParaRPr/>
        </a:p>
        <a:p>
          <a:endParaRPr/>
        </a:p>
        <a:p>
          <a:r>
            <a:rPr lang="en-GB" sz="1100" spc="-1" strike="noStrike">
              <a:solidFill>
                <a:srgbClr val="000000"/>
              </a:solidFill>
              <a:uFill>
                <a:solidFill>
                  <a:srgbClr val="ffffff"/>
                </a:solidFill>
              </a:uFill>
              <a:latin typeface="Calibri"/>
            </a:rPr>
            <a:t>3. Provide a full list of the categories of websites blocked (e.g.</a:t>
          </a:r>
          <a:endParaRPr/>
        </a:p>
        <a:p>
          <a:r>
            <a:rPr lang="en-GB" sz="1100" spc="-1" strike="noStrike">
              <a:solidFill>
                <a:srgbClr val="000000"/>
              </a:solidFill>
              <a:uFill>
                <a:solidFill>
                  <a:srgbClr val="ffffff"/>
                </a:solidFill>
              </a:uFill>
              <a:latin typeface="Calibri"/>
            </a:rPr>
            <a:t>“</a:t>
          </a:r>
          <a:r>
            <a:rPr lang="en-GB" sz="1100" spc="-1" strike="noStrike">
              <a:solidFill>
                <a:srgbClr val="000000"/>
              </a:solidFill>
              <a:uFill>
                <a:solidFill>
                  <a:srgbClr val="ffffff"/>
                </a:solidFill>
              </a:uFill>
              <a:latin typeface="Calibri"/>
            </a:rPr>
            <a:t>pornography, gambling, phishing etc.”). If these differ according</a:t>
          </a:r>
          <a:endParaRPr/>
        </a:p>
        <a:p>
          <a:r>
            <a:rPr lang="en-GB" sz="1100" spc="-1" strike="noStrike">
              <a:solidFill>
                <a:srgbClr val="000000"/>
              </a:solidFill>
              <a:uFill>
                <a:solidFill>
                  <a:srgbClr val="ffffff"/>
                </a:solidFill>
              </a:uFill>
              <a:latin typeface="Calibri"/>
            </a:rPr>
            <a:t>to the user profile accessing the PC (e.g. child, student, adult,</a:t>
          </a:r>
          <a:endParaRPr/>
        </a:p>
        <a:p>
          <a:r>
            <a:rPr lang="en-GB" sz="1100" spc="-1" strike="noStrike">
              <a:solidFill>
                <a:srgbClr val="000000"/>
              </a:solidFill>
              <a:uFill>
                <a:solidFill>
                  <a:srgbClr val="ffffff"/>
                </a:solidFill>
              </a:uFill>
              <a:latin typeface="Calibri"/>
            </a:rPr>
            <a:t>staff etc.) please provide a full list of categories of websites</a:t>
          </a:r>
          <a:endParaRPr/>
        </a:p>
        <a:p>
          <a:r>
            <a:rPr lang="en-GB" sz="1100" spc="-1" strike="noStrike">
              <a:solidFill>
                <a:srgbClr val="000000"/>
              </a:solidFill>
              <a:uFill>
                <a:solidFill>
                  <a:srgbClr val="ffffff"/>
                </a:solidFill>
              </a:uFill>
              <a:latin typeface="Calibri"/>
            </a:rPr>
            <a:t>blocked for each user profile.</a:t>
          </a:r>
          <a:endParaRPr/>
        </a:p>
        <a:p>
          <a:endParaRPr/>
        </a:p>
        <a:p>
          <a:r>
            <a:rPr lang="en-GB" sz="1100" spc="-1" strike="noStrike">
              <a:solidFill>
                <a:srgbClr val="000000"/>
              </a:solidFill>
              <a:uFill>
                <a:solidFill>
                  <a:srgbClr val="ffffff"/>
                </a:solidFill>
              </a:uFill>
              <a:latin typeface="Calibri"/>
            </a:rPr>
            <a:t>4. Confirm whether you also block specific URLs in addition to</a:t>
          </a:r>
          <a:endParaRPr/>
        </a:p>
        <a:p>
          <a:r>
            <a:rPr lang="en-GB" sz="1100" spc="-1" strike="noStrike">
              <a:solidFill>
                <a:srgbClr val="000000"/>
              </a:solidFill>
              <a:uFill>
                <a:solidFill>
                  <a:srgbClr val="ffffff"/>
                </a:solidFill>
              </a:uFill>
              <a:latin typeface="Calibri"/>
            </a:rPr>
            <a:t>categories, and provide a complete list of these URLs.</a:t>
          </a:r>
          <a:endParaRPr/>
        </a:p>
        <a:p>
          <a:endParaRPr/>
        </a:p>
        <a:p>
          <a:r>
            <a:rPr lang="en-GB" sz="1100" spc="-1" strike="noStrike">
              <a:solidFill>
                <a:srgbClr val="000000"/>
              </a:solidFill>
              <a:uFill>
                <a:solidFill>
                  <a:srgbClr val="ffffff"/>
                </a:solidFill>
              </a:uFill>
              <a:latin typeface="Calibri"/>
            </a:rPr>
            <a:t>5. Provide the relevant policy document or written documentation</a:t>
          </a:r>
          <a:endParaRPr/>
        </a:p>
        <a:p>
          <a:r>
            <a:rPr lang="en-GB" sz="1100" spc="-1" strike="noStrike">
              <a:solidFill>
                <a:srgbClr val="000000"/>
              </a:solidFill>
              <a:uFill>
                <a:solidFill>
                  <a:srgbClr val="ffffff"/>
                </a:solidFill>
              </a:uFill>
              <a:latin typeface="Calibri"/>
            </a:rPr>
            <a:t>which outlines the procedure a user must follow in instances where</a:t>
          </a:r>
          <a:endParaRPr/>
        </a:p>
        <a:p>
          <a:r>
            <a:rPr lang="en-GB" sz="1100" spc="-1" strike="noStrike">
              <a:solidFill>
                <a:srgbClr val="000000"/>
              </a:solidFill>
              <a:uFill>
                <a:solidFill>
                  <a:srgbClr val="ffffff"/>
                </a:solidFill>
              </a:uFill>
              <a:latin typeface="Calibri"/>
            </a:rPr>
            <a:t>they would like to gain access to a website that is blocked.</a:t>
          </a:r>
          <a:endParaRPr/>
        </a:p>
        <a:p>
          <a:endParaRPr/>
        </a:p>
        <a:p>
          <a:r>
            <a:rPr lang="en-GB" sz="1100" spc="-1" strike="noStrike">
              <a:solidFill>
                <a:srgbClr val="000000"/>
              </a:solidFill>
              <a:uFill>
                <a:solidFill>
                  <a:srgbClr val="ffffff"/>
                </a:solidFill>
              </a:uFill>
              <a:latin typeface="Calibri"/>
            </a:rPr>
            <a:t>6. From January 2013 until the present day, please provide a list</a:t>
          </a:r>
          <a:endParaRPr/>
        </a:p>
        <a:p>
          <a:r>
            <a:rPr lang="en-GB" sz="1100" spc="-1" strike="noStrike">
              <a:solidFill>
                <a:srgbClr val="000000"/>
              </a:solidFill>
              <a:uFill>
                <a:solidFill>
                  <a:srgbClr val="ffffff"/>
                </a:solidFill>
              </a:uFill>
              <a:latin typeface="Calibri"/>
            </a:rPr>
            <a:t>of the URLs where users have requested access to despite them being</a:t>
          </a:r>
          <a:endParaRPr/>
        </a:p>
        <a:p>
          <a:r>
            <a:rPr lang="en-GB" sz="1100" spc="-1" strike="noStrike">
              <a:solidFill>
                <a:srgbClr val="000000"/>
              </a:solidFill>
              <a:uFill>
                <a:solidFill>
                  <a:srgbClr val="ffffff"/>
                </a:solidFill>
              </a:uFill>
              <a:latin typeface="Calibri"/>
            </a:rPr>
            <a:t>blocked by the content filtering software.</a:t>
          </a:r>
          <a:endParaRPr/>
        </a:p>
        <a:p>
          <a:endParaRPr/>
        </a:p>
        <a:p>
          <a:r>
            <a:rPr lang="en-GB" sz="1100" spc="-1" strike="noStrike">
              <a:solidFill>
                <a:srgbClr val="000000"/>
              </a:solidFill>
              <a:uFill>
                <a:solidFill>
                  <a:srgbClr val="ffffff"/>
                </a:solidFill>
              </a:uFill>
              <a:latin typeface="Calibri"/>
            </a:rPr>
            <a:t>7. Of the list provided in 6., please detail which URLs access was</a:t>
          </a:r>
          <a:endParaRPr/>
        </a:p>
        <a:p>
          <a:r>
            <a:rPr lang="en-GB" sz="1100" spc="-1" strike="noStrike">
              <a:solidFill>
                <a:srgbClr val="000000"/>
              </a:solidFill>
              <a:uFill>
                <a:solidFill>
                  <a:srgbClr val="ffffff"/>
                </a:solidFill>
              </a:uFill>
              <a:latin typeface="Calibri"/>
            </a:rPr>
            <a:t>granted for and which were denied.</a:t>
          </a:r>
          <a:endParaRPr/>
        </a:p>
        <a:p>
          <a:endParaRPr/>
        </a:p>
        <a:p>
          <a:r>
            <a:rPr lang="en-GB" sz="1100" spc="-1" strike="noStrike">
              <a:solidFill>
                <a:srgbClr val="000000"/>
              </a:solidFill>
              <a:uFill>
                <a:solidFill>
                  <a:srgbClr val="ffffff"/>
                </a:solidFill>
              </a:uFill>
              <a:latin typeface="Calibri"/>
            </a:rPr>
            <a:t>I hope the above requests are clear however please do not hesitate</a:t>
          </a:r>
          <a:endParaRPr/>
        </a:p>
        <a:p>
          <a:r>
            <a:rPr lang="en-GB" sz="1100" spc="-1" strike="noStrike">
              <a:solidFill>
                <a:srgbClr val="000000"/>
              </a:solidFill>
              <a:uFill>
                <a:solidFill>
                  <a:srgbClr val="ffffff"/>
                </a:solidFill>
              </a:uFill>
              <a:latin typeface="Calibri"/>
            </a:rPr>
            <a:t>to get back in touch if any need clarifying.</a:t>
          </a:r>
          <a:endParaRPr/>
        </a:p>
        <a:p>
          <a:endParaRPr/>
        </a:p>
      </xdr:txBody>
    </xdr:sp>
    <xdr:clientData/>
  </xdr:twoCellAnchor>
  <xdr:twoCellAnchor editAs="oneCell">
    <xdr:from>
      <xdr:col>9</xdr:col>
      <xdr:colOff>749160</xdr:colOff>
      <xdr:row>0</xdr:row>
      <xdr:rowOff>2160</xdr:rowOff>
    </xdr:from>
    <xdr:to>
      <xdr:col>15</xdr:col>
      <xdr:colOff>1028520</xdr:colOff>
      <xdr:row>16</xdr:row>
      <xdr:rowOff>132480</xdr:rowOff>
    </xdr:to>
    <xdr:sp>
      <xdr:nvSpPr>
        <xdr:cNvPr id="1" name="CustomShape 1"/>
        <xdr:cNvSpPr/>
      </xdr:nvSpPr>
      <xdr:spPr>
        <a:xfrm>
          <a:off x="19677240" y="2160"/>
          <a:ext cx="12898080" cy="3178080"/>
        </a:xfrm>
        <a:prstGeom prst="rect">
          <a:avLst/>
        </a:prstGeom>
        <a:noFill/>
        <a:ln>
          <a:noFill/>
        </a:ln>
      </xdr:spPr>
      <xdr:style>
        <a:lnRef idx="0"/>
        <a:fillRef idx="0"/>
        <a:effectRef idx="0"/>
        <a:fontRef idx="minor"/>
      </xdr:style>
      <xdr:txBody>
        <a:bodyPr lIns="90000" rIns="90000" tIns="45000" bIns="45000"/>
        <a:p>
          <a:r>
            <a:rPr b="1" lang="en-GB" sz="1100" spc="-1" strike="noStrike">
              <a:solidFill>
                <a:srgbClr val="000000"/>
              </a:solidFill>
              <a:uFill>
                <a:solidFill>
                  <a:srgbClr val="ffffff"/>
                </a:solidFill>
              </a:uFill>
              <a:latin typeface="Calibri"/>
            </a:rPr>
            <a:t>Description</a:t>
          </a:r>
          <a:endParaRPr/>
        </a:p>
        <a:p>
          <a:endParaRPr/>
        </a:p>
        <a:p>
          <a:r>
            <a:rPr lang="en-GB" sz="1100" spc="-1" strike="noStrike">
              <a:solidFill>
                <a:srgbClr val="000000"/>
              </a:solidFill>
              <a:uFill>
                <a:solidFill>
                  <a:srgbClr val="ffffff"/>
                </a:solidFill>
              </a:uFill>
              <a:latin typeface="Calibri"/>
            </a:rPr>
            <a:t>A group of volunteers sent identical requests to public authorities under the Freedom of Information Act (2000) and the Freedom of Information Act (Scotland). Seven questions were asked to ascertain the extent of public authorities' filtering decisions, and these responses were tracked and made public via the website http://www.whatdotheyknow.com.</a:t>
          </a:r>
          <a:endParaRPr/>
        </a:p>
        <a:p>
          <a:endParaRPr/>
        </a:p>
        <a:p>
          <a:r>
            <a:rPr lang="en-GB" sz="1100" spc="-1" strike="noStrike">
              <a:solidFill>
                <a:srgbClr val="000000"/>
              </a:solidFill>
              <a:uFill>
                <a:solidFill>
                  <a:srgbClr val="ffffff"/>
                </a:solidFill>
              </a:uFill>
              <a:latin typeface="Calibri"/>
            </a:rPr>
            <a:t>This dataset represents a collation of these responses with individual links to the WDTK response, and attemps to map the extent of category-based web filtering on library public library PCs in the UK. </a:t>
          </a:r>
          <a:endParaRPr/>
        </a:p>
        <a:p>
          <a:endParaRPr/>
        </a:p>
        <a:p>
          <a:r>
            <a:rPr lang="en-GB" sz="1100" spc="-1" strike="noStrike">
              <a:solidFill>
                <a:srgbClr val="000000"/>
              </a:solidFill>
              <a:uFill>
                <a:solidFill>
                  <a:srgbClr val="ffffff"/>
                </a:solidFill>
              </a:uFill>
              <a:latin typeface="Calibri"/>
            </a:rPr>
            <a:t>Key information such as list of categories blocked and name of filtering software have been included in the database, although the original response hosted on WDTK should be referred to in all circumstances to ensure accuracy. </a:t>
          </a:r>
          <a:endParaRPr/>
        </a:p>
        <a:p>
          <a:endParaRPr/>
        </a:p>
      </xdr:txBody>
    </xdr:sp>
    <xdr:clientData/>
  </xdr:twoCellAnchor>
  <xdr:twoCellAnchor editAs="oneCell">
    <xdr:from>
      <xdr:col>9</xdr:col>
      <xdr:colOff>730080</xdr:colOff>
      <xdr:row>16</xdr:row>
      <xdr:rowOff>11160</xdr:rowOff>
    </xdr:from>
    <xdr:to>
      <xdr:col>15</xdr:col>
      <xdr:colOff>1009440</xdr:colOff>
      <xdr:row>25</xdr:row>
      <xdr:rowOff>5760</xdr:rowOff>
    </xdr:to>
    <xdr:sp>
      <xdr:nvSpPr>
        <xdr:cNvPr id="2" name="CustomShape 1"/>
        <xdr:cNvSpPr/>
      </xdr:nvSpPr>
      <xdr:spPr>
        <a:xfrm>
          <a:off x="19658160" y="3058920"/>
          <a:ext cx="12898080" cy="1709280"/>
        </a:xfrm>
        <a:prstGeom prst="rect">
          <a:avLst/>
        </a:prstGeom>
        <a:noFill/>
        <a:ln>
          <a:noFill/>
        </a:ln>
      </xdr:spPr>
      <xdr:style>
        <a:lnRef idx="0"/>
        <a:fillRef idx="0"/>
        <a:effectRef idx="0"/>
        <a:fontRef idx="minor"/>
      </xdr:style>
      <xdr:txBody>
        <a:bodyPr lIns="90000" rIns="90000" tIns="45000" bIns="45000"/>
        <a:p>
          <a:r>
            <a:rPr b="1" lang="en-GB" sz="1100" spc="-1" strike="noStrike">
              <a:solidFill>
                <a:srgbClr val="000000"/>
              </a:solidFill>
              <a:uFill>
                <a:solidFill>
                  <a:srgbClr val="ffffff"/>
                </a:solidFill>
              </a:uFill>
              <a:latin typeface="Calibri"/>
            </a:rPr>
            <a:t>Key</a:t>
          </a:r>
          <a:endParaRPr/>
        </a:p>
        <a:p>
          <a:endParaRPr/>
        </a:p>
        <a:p>
          <a:r>
            <a:rPr lang="en-GB" sz="1100" spc="-1" strike="noStrike">
              <a:solidFill>
                <a:srgbClr val="000000"/>
              </a:solidFill>
              <a:uFill>
                <a:solidFill>
                  <a:srgbClr val="ffffff"/>
                </a:solidFill>
              </a:uFill>
              <a:latin typeface="Calibri"/>
            </a:rPr>
            <a:t>NK  </a:t>
          </a:r>
          <a:r>
            <a:rPr lang="en-GB" sz="1100" spc="-1" strike="noStrike">
              <a:solidFill>
                <a:srgbClr val="000000"/>
              </a:solidFill>
              <a:uFill>
                <a:solidFill>
                  <a:srgbClr val="ffffff"/>
                </a:solidFill>
              </a:uFill>
              <a:latin typeface="Calibri"/>
            </a:rPr>
            <a:t>	</a:t>
          </a:r>
          <a:r>
            <a:rPr lang="en-GB" sz="1100" spc="-1" strike="noStrike">
              <a:solidFill>
                <a:srgbClr val="000000"/>
              </a:solidFill>
              <a:uFill>
                <a:solidFill>
                  <a:srgbClr val="ffffff"/>
                </a:solidFill>
              </a:uFill>
              <a:latin typeface="Calibri"/>
            </a:rPr>
            <a:t>= Not known</a:t>
          </a:r>
          <a:endParaRPr/>
        </a:p>
        <a:p>
          <a:endParaRPr/>
        </a:p>
        <a:p>
          <a:r>
            <a:rPr lang="en-GB" sz="1100" spc="-1" strike="noStrike">
              <a:solidFill>
                <a:srgbClr val="000000"/>
              </a:solidFill>
              <a:uFill>
                <a:solidFill>
                  <a:srgbClr val="ffffff"/>
                </a:solidFill>
              </a:uFill>
              <a:latin typeface="Calibri"/>
            </a:rPr>
            <a:t>R</a:t>
          </a:r>
          <a:r>
            <a:rPr lang="en-GB" sz="1100" spc="-1" strike="noStrike">
              <a:solidFill>
                <a:srgbClr val="000000"/>
              </a:solidFill>
              <a:uFill>
                <a:solidFill>
                  <a:srgbClr val="ffffff"/>
                </a:solidFill>
              </a:uFill>
              <a:latin typeface="Calibri"/>
            </a:rPr>
            <a:t>	</a:t>
          </a:r>
          <a:r>
            <a:rPr lang="en-GB" sz="1100" spc="-1" strike="noStrike">
              <a:solidFill>
                <a:srgbClr val="000000"/>
              </a:solidFill>
              <a:uFill>
                <a:solidFill>
                  <a:srgbClr val="ffffff"/>
                </a:solidFill>
              </a:uFill>
              <a:latin typeface="Calibri"/>
            </a:rPr>
            <a:t>= Refused</a:t>
          </a:r>
          <a:endParaRPr/>
        </a:p>
        <a:p>
          <a:endParaRPr/>
        </a:p>
        <a:p>
          <a:r>
            <a:rPr lang="en-GB" sz="1100" spc="-1" strike="noStrike">
              <a:solidFill>
                <a:srgbClr val="000000"/>
              </a:solidFill>
              <a:uFill>
                <a:solidFill>
                  <a:srgbClr val="ffffff"/>
                </a:solidFill>
              </a:uFill>
              <a:latin typeface="Calibri"/>
            </a:rPr>
            <a:t>Y </a:t>
          </a:r>
          <a:r>
            <a:rPr lang="en-GB" sz="1100" spc="-1" strike="noStrike">
              <a:solidFill>
                <a:srgbClr val="000000"/>
              </a:solidFill>
              <a:uFill>
                <a:solidFill>
                  <a:srgbClr val="ffffff"/>
                </a:solidFill>
              </a:uFill>
              <a:latin typeface="Calibri"/>
            </a:rPr>
            <a:t>	</a:t>
          </a:r>
          <a:r>
            <a:rPr lang="en-GB" sz="1100" spc="-1" strike="noStrike">
              <a:solidFill>
                <a:srgbClr val="000000"/>
              </a:solidFill>
              <a:uFill>
                <a:solidFill>
                  <a:srgbClr val="ffffff"/>
                </a:solidFill>
              </a:uFill>
              <a:latin typeface="Calibri"/>
            </a:rPr>
            <a:t>= Yes</a:t>
          </a:r>
          <a:endParaRPr/>
        </a:p>
        <a:p>
          <a:endParaRPr/>
        </a:p>
        <a:p>
          <a:r>
            <a:rPr lang="en-GB" sz="1100" spc="-1" strike="noStrike">
              <a:solidFill>
                <a:srgbClr val="000000"/>
              </a:solidFill>
              <a:uFill>
                <a:solidFill>
                  <a:srgbClr val="ffffff"/>
                </a:solidFill>
              </a:uFill>
              <a:latin typeface="Calibri"/>
            </a:rPr>
            <a:t>N </a:t>
          </a:r>
          <a:r>
            <a:rPr lang="en-GB" sz="1100" spc="-1" strike="noStrike">
              <a:solidFill>
                <a:srgbClr val="000000"/>
              </a:solidFill>
              <a:uFill>
                <a:solidFill>
                  <a:srgbClr val="ffffff"/>
                </a:solidFill>
              </a:uFill>
              <a:latin typeface="Calibri"/>
            </a:rPr>
            <a:t>	</a:t>
          </a:r>
          <a:r>
            <a:rPr lang="en-GB" sz="1100" spc="-1" strike="noStrike">
              <a:solidFill>
                <a:srgbClr val="000000"/>
              </a:solidFill>
              <a:uFill>
                <a:solidFill>
                  <a:srgbClr val="ffffff"/>
                </a:solidFill>
              </a:uFill>
              <a:latin typeface="Calibri"/>
            </a:rPr>
            <a:t>= No</a:t>
          </a:r>
          <a:endParaRPr/>
        </a:p>
        <a:p>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432000</xdr:colOff>
      <xdr:row>0</xdr:row>
      <xdr:rowOff>0</xdr:rowOff>
    </xdr:from>
    <xdr:to>
      <xdr:col>9</xdr:col>
      <xdr:colOff>4369680</xdr:colOff>
      <xdr:row>50</xdr:row>
      <xdr:rowOff>68400</xdr:rowOff>
    </xdr:to>
    <xdr:sp>
      <xdr:nvSpPr>
        <xdr:cNvPr id="3" name="CustomShape 1" hidden="1"/>
        <xdr:cNvSpPr/>
      </xdr:nvSpPr>
      <xdr:spPr>
        <a:xfrm>
          <a:off x="432000" y="0"/>
          <a:ext cx="15139080" cy="10532520"/>
        </a:xfrm>
        <a:prstGeom prst="rect">
          <a:avLst/>
        </a:prstGeom>
        <a:solidFill>
          <a:srgbClr val="ffffff"/>
        </a:solidFill>
        <a:ln w="9360">
          <a:solidFill>
            <a:srgbClr val="000000"/>
          </a:solidFill>
          <a:round/>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s://www.whatdotheyknow/" TargetMode="External"/><Relationship Id="rId3" Type="http://schemas.openxmlformats.org/officeDocument/2006/relationships/drawing" Target="../drawings/drawing2.xml"/><Relationship Id="rId4"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 activeCellId="0" sqref="D2"/>
    </sheetView>
  </sheetViews>
  <sheetFormatPr defaultRowHeight="15"/>
  <cols>
    <col collapsed="false" hidden="false" max="26" min="1" style="0" width="23.6518218623482"/>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O203"/>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3.8"/>
  <cols>
    <col collapsed="false" hidden="false" max="1" min="1" style="1" width="31.1093117408907"/>
    <col collapsed="false" hidden="false" max="2" min="2" style="1" width="14.3967611336032"/>
    <col collapsed="false" hidden="false" max="3" min="3" style="1" width="25.6234817813765"/>
    <col collapsed="false" hidden="false" max="9" min="4" style="1" width="9.1417004048583"/>
    <col collapsed="false" hidden="false" max="10" min="10" style="1" width="52.417004048583"/>
    <col collapsed="false" hidden="false" max="15" min="11" style="1" width="9.1417004048583"/>
    <col collapsed="false" hidden="false" max="1023" min="16" style="1" width="48.331983805668"/>
    <col collapsed="false" hidden="false" max="1025" min="1024" style="0" width="48.331983805668"/>
  </cols>
  <sheetData>
    <row r="1" customFormat="false" ht="147.75" hidden="false" customHeight="true" outlineLevel="0" collapsed="false">
      <c r="A1" s="2" t="s">
        <v>0</v>
      </c>
      <c r="B1" s="2" t="s">
        <v>1</v>
      </c>
      <c r="C1" s="2" t="s">
        <v>2</v>
      </c>
      <c r="D1" s="2" t="s">
        <v>3</v>
      </c>
      <c r="E1" s="2" t="s">
        <v>4</v>
      </c>
      <c r="F1" s="3" t="s">
        <v>5</v>
      </c>
      <c r="G1" s="2" t="s">
        <v>6</v>
      </c>
      <c r="H1" s="2" t="s">
        <v>7</v>
      </c>
      <c r="I1" s="2" t="s">
        <v>8</v>
      </c>
      <c r="J1" s="2" t="s">
        <v>9</v>
      </c>
      <c r="K1" s="2" t="s">
        <v>10</v>
      </c>
      <c r="L1" s="2" t="s">
        <v>11</v>
      </c>
      <c r="M1" s="2" t="s">
        <v>12</v>
      </c>
      <c r="N1" s="2" t="s">
        <v>13</v>
      </c>
      <c r="O1" s="2" t="s">
        <v>14</v>
      </c>
    </row>
    <row r="2" customFormat="false" ht="13.8" hidden="false" customHeight="false" outlineLevel="0" collapsed="false">
      <c r="A2" s="1" t="s">
        <v>15</v>
      </c>
      <c r="B2" s="1" t="s">
        <v>16</v>
      </c>
      <c r="C2" s="1" t="s">
        <v>17</v>
      </c>
      <c r="D2" s="4" t="n">
        <v>42146</v>
      </c>
      <c r="E2" s="4" t="n">
        <v>42160</v>
      </c>
      <c r="F2" s="5" t="n">
        <f aca="false">NETWORKDAYS(D2, E2)</f>
        <v>11</v>
      </c>
      <c r="G2" s="1" t="s">
        <v>18</v>
      </c>
      <c r="H2" s="1" t="s">
        <v>19</v>
      </c>
      <c r="I2" s="6" t="n">
        <v>48369</v>
      </c>
      <c r="J2" s="1" t="s">
        <v>20</v>
      </c>
      <c r="K2" s="1" t="s">
        <v>21</v>
      </c>
      <c r="L2" s="1" t="s">
        <v>22</v>
      </c>
      <c r="M2" s="1" t="s">
        <v>23</v>
      </c>
      <c r="N2" s="7"/>
      <c r="O2" s="7"/>
    </row>
    <row r="3" customFormat="false" ht="13.8" hidden="false" customHeight="false" outlineLevel="0" collapsed="false">
      <c r="A3" s="1" t="s">
        <v>24</v>
      </c>
      <c r="B3" s="1" t="s">
        <v>16</v>
      </c>
      <c r="C3" s="1" t="s">
        <v>25</v>
      </c>
      <c r="D3" s="4" t="n">
        <v>42145</v>
      </c>
      <c r="E3" s="4" t="n">
        <v>42173</v>
      </c>
      <c r="F3" s="5" t="n">
        <f aca="false">NETWORKDAYS(D3, E3)</f>
        <v>21</v>
      </c>
      <c r="G3" s="1" t="s">
        <v>18</v>
      </c>
      <c r="H3" s="1" t="s">
        <v>26</v>
      </c>
      <c r="I3" s="1" t="s">
        <v>27</v>
      </c>
      <c r="J3" s="1" t="s">
        <v>28</v>
      </c>
      <c r="K3" s="7"/>
      <c r="L3" s="1" t="s">
        <v>18</v>
      </c>
      <c r="M3" s="1" t="s">
        <v>23</v>
      </c>
      <c r="N3" s="7"/>
      <c r="O3" s="7"/>
    </row>
    <row r="4" customFormat="false" ht="13.8" hidden="false" customHeight="false" outlineLevel="0" collapsed="false">
      <c r="A4" s="1" t="s">
        <v>29</v>
      </c>
      <c r="B4" s="1" t="s">
        <v>30</v>
      </c>
      <c r="C4" s="1" t="s">
        <v>31</v>
      </c>
      <c r="D4" s="4" t="n">
        <v>42145</v>
      </c>
      <c r="E4" s="4" t="n">
        <v>42186</v>
      </c>
      <c r="F4" s="5" t="n">
        <f aca="false">NETWORKDAYS(D4, E4)</f>
        <v>30</v>
      </c>
      <c r="G4" s="1" t="s">
        <v>18</v>
      </c>
      <c r="H4" s="1" t="s">
        <v>32</v>
      </c>
      <c r="I4" s="8" t="n">
        <v>5737.5</v>
      </c>
      <c r="J4" s="1" t="s">
        <v>33</v>
      </c>
      <c r="K4" s="7"/>
      <c r="L4" s="1" t="s">
        <v>18</v>
      </c>
      <c r="M4" s="1" t="s">
        <v>18</v>
      </c>
      <c r="N4" s="1" t="s">
        <v>34</v>
      </c>
      <c r="O4" s="7"/>
    </row>
    <row r="5" customFormat="false" ht="13.8" hidden="false" customHeight="false" outlineLevel="0" collapsed="false">
      <c r="A5" s="1" t="s">
        <v>35</v>
      </c>
      <c r="B5" s="1" t="s">
        <v>16</v>
      </c>
      <c r="C5" s="1" t="s">
        <v>36</v>
      </c>
      <c r="D5" s="4" t="n">
        <v>42146</v>
      </c>
      <c r="E5" s="4" t="n">
        <v>42192</v>
      </c>
      <c r="F5" s="5" t="n">
        <f aca="false">NETWORKDAYS(D5, E5)</f>
        <v>33</v>
      </c>
      <c r="G5" s="1" t="s">
        <v>18</v>
      </c>
      <c r="H5" s="1" t="s">
        <v>32</v>
      </c>
      <c r="I5" s="1" t="s">
        <v>32</v>
      </c>
      <c r="J5" s="1" t="s">
        <v>37</v>
      </c>
      <c r="K5" s="7"/>
      <c r="L5" s="1" t="s">
        <v>27</v>
      </c>
      <c r="M5" s="1" t="s">
        <v>23</v>
      </c>
      <c r="N5" s="1" t="s">
        <v>38</v>
      </c>
      <c r="O5" s="7"/>
    </row>
    <row r="6" customFormat="false" ht="13.8" hidden="false" customHeight="false" outlineLevel="0" collapsed="false">
      <c r="A6" s="1" t="s">
        <v>39</v>
      </c>
      <c r="B6" s="1" t="s">
        <v>16</v>
      </c>
      <c r="C6" s="1" t="s">
        <v>40</v>
      </c>
      <c r="D6" s="4" t="n">
        <v>42146</v>
      </c>
      <c r="E6" s="4" t="n">
        <v>42153</v>
      </c>
      <c r="F6" s="5" t="n">
        <f aca="false">NETWORKDAYS(D6, E6)</f>
        <v>6</v>
      </c>
      <c r="G6" s="1" t="s">
        <v>18</v>
      </c>
      <c r="H6" s="1" t="s">
        <v>19</v>
      </c>
      <c r="I6" s="1" t="s">
        <v>41</v>
      </c>
      <c r="J6" s="1" t="s">
        <v>42</v>
      </c>
      <c r="K6" s="1" t="s">
        <v>43</v>
      </c>
      <c r="L6" s="1" t="s">
        <v>18</v>
      </c>
      <c r="M6" s="1" t="s">
        <v>23</v>
      </c>
      <c r="N6" s="7"/>
      <c r="O6" s="7"/>
    </row>
    <row r="7" customFormat="false" ht="13.8" hidden="false" customHeight="false" outlineLevel="0" collapsed="false">
      <c r="A7" s="1" t="s">
        <v>44</v>
      </c>
      <c r="B7" s="1" t="s">
        <v>45</v>
      </c>
      <c r="C7" s="1" t="s">
        <v>46</v>
      </c>
      <c r="D7" s="4" t="n">
        <v>42145</v>
      </c>
      <c r="E7" s="4" t="n">
        <v>42158</v>
      </c>
      <c r="F7" s="5" t="n">
        <f aca="false">NETWORKDAYS(D7, E7)</f>
        <v>10</v>
      </c>
      <c r="G7" s="1" t="s">
        <v>18</v>
      </c>
      <c r="H7" s="1" t="s">
        <v>32</v>
      </c>
      <c r="I7" s="1" t="s">
        <v>32</v>
      </c>
      <c r="J7" s="1" t="s">
        <v>27</v>
      </c>
      <c r="K7" s="1" t="s">
        <v>27</v>
      </c>
      <c r="L7" s="1" t="s">
        <v>18</v>
      </c>
      <c r="M7" s="1" t="s">
        <v>27</v>
      </c>
      <c r="N7" s="1" t="s">
        <v>47</v>
      </c>
      <c r="O7" s="7"/>
    </row>
    <row r="8" customFormat="false" ht="13.8" hidden="false" customHeight="false" outlineLevel="0" collapsed="false">
      <c r="A8" s="1" t="s">
        <v>48</v>
      </c>
      <c r="B8" s="1" t="s">
        <v>45</v>
      </c>
      <c r="C8" s="1" t="s">
        <v>49</v>
      </c>
      <c r="D8" s="4" t="n">
        <v>42145</v>
      </c>
      <c r="E8" s="4" t="n">
        <v>42170</v>
      </c>
      <c r="F8" s="5" t="n">
        <f aca="false">NETWORKDAYS(D8, E8)</f>
        <v>18</v>
      </c>
      <c r="G8" s="1" t="s">
        <v>18</v>
      </c>
      <c r="H8" s="1" t="s">
        <v>19</v>
      </c>
      <c r="I8" s="1" t="s">
        <v>27</v>
      </c>
      <c r="J8" s="1" t="s">
        <v>50</v>
      </c>
      <c r="K8" s="7"/>
      <c r="L8" s="1" t="s">
        <v>22</v>
      </c>
      <c r="M8" s="1" t="s">
        <v>23</v>
      </c>
      <c r="N8" s="7"/>
      <c r="O8" s="1" t="s">
        <v>51</v>
      </c>
    </row>
    <row r="9" customFormat="false" ht="13.8" hidden="false" customHeight="false" outlineLevel="0" collapsed="false">
      <c r="A9" s="1" t="s">
        <v>52</v>
      </c>
      <c r="B9" s="1" t="s">
        <v>53</v>
      </c>
      <c r="C9" s="1" t="s">
        <v>54</v>
      </c>
      <c r="D9" s="4" t="n">
        <v>42146</v>
      </c>
      <c r="E9" s="4" t="n">
        <v>42174</v>
      </c>
      <c r="F9" s="5" t="n">
        <f aca="false">NETWORKDAYS(D9, E9)</f>
        <v>21</v>
      </c>
      <c r="G9" s="1" t="s">
        <v>18</v>
      </c>
      <c r="H9" s="1" t="s">
        <v>55</v>
      </c>
      <c r="I9" s="1" t="s">
        <v>56</v>
      </c>
      <c r="J9" s="1" t="s">
        <v>57</v>
      </c>
      <c r="K9" s="7"/>
      <c r="L9" s="1" t="s">
        <v>22</v>
      </c>
      <c r="M9" s="1" t="s">
        <v>23</v>
      </c>
      <c r="N9" s="7"/>
      <c r="O9" s="7"/>
    </row>
    <row r="10" customFormat="false" ht="13.8" hidden="false" customHeight="false" outlineLevel="0" collapsed="false">
      <c r="A10" s="1" t="s">
        <v>58</v>
      </c>
      <c r="B10" s="1" t="s">
        <v>53</v>
      </c>
      <c r="C10" s="1" t="s">
        <v>59</v>
      </c>
      <c r="D10" s="4" t="n">
        <v>42146</v>
      </c>
      <c r="E10" s="4" t="n">
        <v>42180</v>
      </c>
      <c r="F10" s="5" t="n">
        <f aca="false">NETWORKDAYS(D10, E10)</f>
        <v>25</v>
      </c>
      <c r="G10" s="1" t="s">
        <v>18</v>
      </c>
      <c r="H10" s="1" t="s">
        <v>60</v>
      </c>
      <c r="I10" s="1" t="s">
        <v>27</v>
      </c>
      <c r="J10" s="1" t="s">
        <v>61</v>
      </c>
      <c r="K10" s="7"/>
      <c r="L10" s="1" t="s">
        <v>18</v>
      </c>
      <c r="M10" s="1" t="s">
        <v>18</v>
      </c>
      <c r="N10" s="7"/>
      <c r="O10" s="7"/>
    </row>
    <row r="11" customFormat="false" ht="13.8" hidden="false" customHeight="false" outlineLevel="0" collapsed="false">
      <c r="A11" s="1" t="s">
        <v>62</v>
      </c>
      <c r="B11" s="1" t="s">
        <v>53</v>
      </c>
      <c r="C11" s="1" t="s">
        <v>63</v>
      </c>
      <c r="D11" s="4" t="n">
        <v>42146</v>
      </c>
      <c r="E11" s="4" t="n">
        <v>42163</v>
      </c>
      <c r="F11" s="5" t="n">
        <f aca="false">NETWORKDAYS(D11, E11)</f>
        <v>12</v>
      </c>
      <c r="G11" s="1" t="s">
        <v>18</v>
      </c>
      <c r="H11" s="1" t="s">
        <v>64</v>
      </c>
      <c r="I11" s="1" t="s">
        <v>32</v>
      </c>
      <c r="J11" s="1" t="s">
        <v>65</v>
      </c>
      <c r="K11" s="7"/>
      <c r="L11" s="1" t="s">
        <v>22</v>
      </c>
      <c r="M11" s="1" t="s">
        <v>23</v>
      </c>
      <c r="N11" s="1" t="s">
        <v>66</v>
      </c>
      <c r="O11" s="7"/>
    </row>
    <row r="12" customFormat="false" ht="13.8" hidden="false" customHeight="false" outlineLevel="0" collapsed="false">
      <c r="A12" s="1" t="s">
        <v>67</v>
      </c>
      <c r="B12" s="1" t="s">
        <v>45</v>
      </c>
      <c r="C12" s="1" t="s">
        <v>68</v>
      </c>
      <c r="D12" s="4" t="n">
        <v>42145</v>
      </c>
      <c r="E12" s="4" t="n">
        <v>42146</v>
      </c>
      <c r="F12" s="5" t="n">
        <f aca="false">NETWORKDAYS(D12, E12)</f>
        <v>2</v>
      </c>
      <c r="G12" s="1" t="s">
        <v>18</v>
      </c>
      <c r="H12" s="1" t="s">
        <v>69</v>
      </c>
      <c r="I12" s="1" t="s">
        <v>70</v>
      </c>
      <c r="J12" s="1" t="s">
        <v>71</v>
      </c>
      <c r="K12" s="7"/>
      <c r="L12" s="1" t="s">
        <v>18</v>
      </c>
      <c r="M12" s="1" t="s">
        <v>23</v>
      </c>
      <c r="N12" s="7"/>
      <c r="O12" s="7"/>
    </row>
    <row r="13" customFormat="false" ht="13.8" hidden="false" customHeight="false" outlineLevel="0" collapsed="false">
      <c r="A13" s="1" t="s">
        <v>72</v>
      </c>
      <c r="B13" s="1" t="s">
        <v>53</v>
      </c>
      <c r="C13" s="1" t="s">
        <v>73</v>
      </c>
      <c r="D13" s="4" t="n">
        <v>42146</v>
      </c>
      <c r="E13" s="4" t="n">
        <v>42157</v>
      </c>
      <c r="F13" s="5" t="n">
        <f aca="false">NETWORKDAYS(D13, E13)</f>
        <v>8</v>
      </c>
      <c r="G13" s="1" t="s">
        <v>18</v>
      </c>
      <c r="H13" s="1" t="s">
        <v>27</v>
      </c>
      <c r="I13" s="1" t="s">
        <v>27</v>
      </c>
      <c r="J13" s="1" t="s">
        <v>74</v>
      </c>
      <c r="K13" s="1" t="s">
        <v>75</v>
      </c>
      <c r="L13" s="1" t="s">
        <v>76</v>
      </c>
      <c r="M13" s="1" t="s">
        <v>23</v>
      </c>
      <c r="N13" s="7"/>
      <c r="O13" s="1" t="s">
        <v>77</v>
      </c>
    </row>
    <row r="14" customFormat="false" ht="13.8" hidden="false" customHeight="false" outlineLevel="0" collapsed="false">
      <c r="A14" s="1" t="s">
        <v>78</v>
      </c>
      <c r="B14" s="1" t="s">
        <v>53</v>
      </c>
      <c r="C14" s="1" t="s">
        <v>79</v>
      </c>
      <c r="D14" s="4" t="n">
        <v>42146</v>
      </c>
      <c r="E14" s="4" t="n">
        <v>42152</v>
      </c>
      <c r="F14" s="5" t="n">
        <f aca="false">NETWORKDAYS(D14, E14)</f>
        <v>5</v>
      </c>
      <c r="G14" s="1" t="s">
        <v>18</v>
      </c>
      <c r="H14" s="1" t="s">
        <v>19</v>
      </c>
      <c r="I14" s="8" t="n">
        <v>380.76</v>
      </c>
      <c r="J14" s="1" t="s">
        <v>80</v>
      </c>
      <c r="K14" s="1" t="s">
        <v>81</v>
      </c>
      <c r="L14" s="1" t="s">
        <v>18</v>
      </c>
      <c r="M14" s="1" t="s">
        <v>23</v>
      </c>
      <c r="N14" s="7"/>
      <c r="O14" s="1" t="s">
        <v>82</v>
      </c>
    </row>
    <row r="15" customFormat="false" ht="13.8" hidden="false" customHeight="false" outlineLevel="0" collapsed="false">
      <c r="A15" s="1" t="s">
        <v>83</v>
      </c>
      <c r="B15" s="1" t="s">
        <v>53</v>
      </c>
      <c r="C15" s="1" t="s">
        <v>84</v>
      </c>
      <c r="D15" s="4" t="n">
        <v>42146</v>
      </c>
      <c r="E15" s="4" t="n">
        <v>42158</v>
      </c>
      <c r="F15" s="5" t="n">
        <f aca="false">NETWORKDAYS(D15, E15)</f>
        <v>9</v>
      </c>
      <c r="G15" s="1" t="s">
        <v>18</v>
      </c>
      <c r="H15" s="1" t="s">
        <v>55</v>
      </c>
      <c r="I15" s="1" t="s">
        <v>27</v>
      </c>
      <c r="J15" s="1" t="s">
        <v>85</v>
      </c>
      <c r="K15" s="1" t="s">
        <v>86</v>
      </c>
      <c r="L15" s="1" t="s">
        <v>18</v>
      </c>
      <c r="M15" s="1" t="s">
        <v>23</v>
      </c>
      <c r="N15" s="7"/>
      <c r="O15" s="7"/>
    </row>
    <row r="16" customFormat="false" ht="13.8" hidden="false" customHeight="false" outlineLevel="0" collapsed="false">
      <c r="A16" s="1" t="s">
        <v>87</v>
      </c>
      <c r="B16" s="1" t="s">
        <v>30</v>
      </c>
      <c r="C16" s="1" t="s">
        <v>88</v>
      </c>
      <c r="D16" s="4" t="n">
        <v>42146</v>
      </c>
      <c r="E16" s="4" t="n">
        <v>42244</v>
      </c>
      <c r="F16" s="5" t="n">
        <f aca="false">NETWORKDAYS(D16, E16)</f>
        <v>71</v>
      </c>
      <c r="G16" s="1" t="s">
        <v>18</v>
      </c>
      <c r="H16" s="1" t="s">
        <v>89</v>
      </c>
      <c r="I16" s="1" t="s">
        <v>90</v>
      </c>
      <c r="J16" s="1" t="s">
        <v>91</v>
      </c>
      <c r="K16" s="7"/>
      <c r="L16" s="1" t="s">
        <v>18</v>
      </c>
      <c r="M16" s="1" t="s">
        <v>23</v>
      </c>
      <c r="N16" s="7"/>
      <c r="O16" s="7"/>
    </row>
    <row r="17" customFormat="false" ht="13.8" hidden="false" customHeight="false" outlineLevel="0" collapsed="false">
      <c r="A17" s="1" t="s">
        <v>92</v>
      </c>
      <c r="B17" s="1" t="s">
        <v>53</v>
      </c>
      <c r="C17" s="1" t="s">
        <v>93</v>
      </c>
      <c r="D17" s="4" t="n">
        <v>42146</v>
      </c>
      <c r="E17" s="4" t="n">
        <v>42179</v>
      </c>
      <c r="F17" s="5" t="n">
        <f aca="false">NETWORKDAYS(D17, E17)</f>
        <v>24</v>
      </c>
      <c r="G17" s="1" t="s">
        <v>18</v>
      </c>
      <c r="H17" s="1" t="s">
        <v>19</v>
      </c>
      <c r="I17" s="1" t="s">
        <v>27</v>
      </c>
      <c r="J17" s="1" t="s">
        <v>94</v>
      </c>
      <c r="K17" s="1" t="s">
        <v>95</v>
      </c>
      <c r="L17" s="1" t="s">
        <v>18</v>
      </c>
      <c r="M17" s="1" t="s">
        <v>23</v>
      </c>
      <c r="N17" s="7"/>
      <c r="O17" s="7"/>
    </row>
    <row r="18" customFormat="false" ht="13.8" hidden="false" customHeight="false" outlineLevel="0" collapsed="false">
      <c r="A18" s="1" t="s">
        <v>96</v>
      </c>
      <c r="B18" s="1" t="s">
        <v>53</v>
      </c>
      <c r="C18" s="1" t="s">
        <v>97</v>
      </c>
      <c r="D18" s="4" t="n">
        <v>42146</v>
      </c>
      <c r="E18" s="4" t="n">
        <v>42172</v>
      </c>
      <c r="F18" s="5" t="n">
        <f aca="false">NETWORKDAYS(D18, E18)</f>
        <v>19</v>
      </c>
      <c r="G18" s="1" t="s">
        <v>18</v>
      </c>
      <c r="H18" s="1" t="s">
        <v>98</v>
      </c>
      <c r="I18" s="6" t="n">
        <v>2922</v>
      </c>
      <c r="J18" s="1" t="s">
        <v>99</v>
      </c>
      <c r="K18" s="1" t="s">
        <v>100</v>
      </c>
      <c r="L18" s="1" t="s">
        <v>18</v>
      </c>
      <c r="M18" s="1" t="s">
        <v>23</v>
      </c>
      <c r="N18" s="7"/>
      <c r="O18" s="1" t="s">
        <v>101</v>
      </c>
    </row>
    <row r="19" customFormat="false" ht="13.8" hidden="false" customHeight="false" outlineLevel="0" collapsed="false">
      <c r="A19" s="1" t="s">
        <v>102</v>
      </c>
      <c r="B19" s="1" t="s">
        <v>53</v>
      </c>
      <c r="C19" s="1" t="s">
        <v>103</v>
      </c>
      <c r="D19" s="4" t="n">
        <v>42146</v>
      </c>
      <c r="E19" s="4" t="n">
        <v>42165</v>
      </c>
      <c r="F19" s="5" t="n">
        <f aca="false">NETWORKDAYS(D19, E19)</f>
        <v>14</v>
      </c>
      <c r="G19" s="1" t="s">
        <v>18</v>
      </c>
      <c r="H19" s="1" t="s">
        <v>98</v>
      </c>
      <c r="I19" s="6" t="n">
        <v>3500</v>
      </c>
      <c r="J19" s="1" t="s">
        <v>104</v>
      </c>
      <c r="K19" s="7"/>
      <c r="L19" s="1" t="s">
        <v>18</v>
      </c>
      <c r="M19" s="1" t="s">
        <v>23</v>
      </c>
      <c r="N19" s="7"/>
      <c r="O19" s="7"/>
    </row>
    <row r="20" customFormat="false" ht="13.8" hidden="false" customHeight="false" outlineLevel="0" collapsed="false">
      <c r="A20" s="1" t="s">
        <v>105</v>
      </c>
      <c r="B20" s="1" t="s">
        <v>53</v>
      </c>
      <c r="C20" s="1" t="s">
        <v>106</v>
      </c>
      <c r="D20" s="4" t="n">
        <v>42146</v>
      </c>
      <c r="E20" s="4" t="n">
        <v>42171</v>
      </c>
      <c r="F20" s="5" t="n">
        <f aca="false">NETWORKDAYS(D20, E20)</f>
        <v>18</v>
      </c>
      <c r="G20" s="1" t="s">
        <v>18</v>
      </c>
      <c r="H20" s="1" t="s">
        <v>107</v>
      </c>
      <c r="I20" s="8" t="n">
        <v>5277.6</v>
      </c>
      <c r="J20" s="1" t="s">
        <v>108</v>
      </c>
      <c r="K20" s="7"/>
      <c r="L20" s="1" t="s">
        <v>22</v>
      </c>
      <c r="M20" s="1" t="s">
        <v>23</v>
      </c>
      <c r="N20" s="7"/>
      <c r="O20" s="7"/>
    </row>
    <row r="21" customFormat="false" ht="13.8" hidden="false" customHeight="false" outlineLevel="0" collapsed="false">
      <c r="A21" s="1" t="s">
        <v>109</v>
      </c>
      <c r="B21" s="1" t="s">
        <v>45</v>
      </c>
      <c r="C21" s="1" t="s">
        <v>110</v>
      </c>
      <c r="D21" s="4" t="n">
        <v>42145</v>
      </c>
      <c r="E21" s="4" t="n">
        <v>42180</v>
      </c>
      <c r="F21" s="5" t="n">
        <f aca="false">NETWORKDAYS(D21, E21)</f>
        <v>26</v>
      </c>
      <c r="G21" s="1" t="s">
        <v>18</v>
      </c>
      <c r="H21" s="1" t="s">
        <v>111</v>
      </c>
      <c r="I21" s="1" t="s">
        <v>112</v>
      </c>
      <c r="J21" s="1" t="s">
        <v>113</v>
      </c>
      <c r="K21" s="7"/>
      <c r="L21" s="1" t="s">
        <v>22</v>
      </c>
      <c r="M21" s="1" t="s">
        <v>23</v>
      </c>
      <c r="N21" s="7"/>
      <c r="O21" s="7"/>
    </row>
    <row r="22" customFormat="false" ht="13.8" hidden="false" customHeight="false" outlineLevel="0" collapsed="false">
      <c r="A22" s="1" t="s">
        <v>114</v>
      </c>
      <c r="B22" s="1" t="s">
        <v>30</v>
      </c>
      <c r="C22" s="1" t="s">
        <v>115</v>
      </c>
      <c r="D22" s="4" t="n">
        <v>42146</v>
      </c>
      <c r="E22" s="4" t="n">
        <v>42173</v>
      </c>
      <c r="F22" s="5" t="n">
        <f aca="false">NETWORKDAYS(D22, E22)</f>
        <v>20</v>
      </c>
      <c r="G22" s="1" t="s">
        <v>18</v>
      </c>
      <c r="H22" s="1" t="s">
        <v>116</v>
      </c>
      <c r="I22" s="1" t="s">
        <v>117</v>
      </c>
      <c r="J22" s="1" t="s">
        <v>27</v>
      </c>
      <c r="K22" s="1" t="s">
        <v>27</v>
      </c>
      <c r="L22" s="1" t="s">
        <v>18</v>
      </c>
      <c r="M22" s="1" t="s">
        <v>23</v>
      </c>
      <c r="N22" s="7"/>
      <c r="O22" s="7"/>
    </row>
    <row r="23" customFormat="false" ht="13.8" hidden="false" customHeight="false" outlineLevel="0" collapsed="false">
      <c r="A23" s="1" t="s">
        <v>118</v>
      </c>
      <c r="B23" s="1" t="s">
        <v>53</v>
      </c>
      <c r="C23" s="1" t="s">
        <v>119</v>
      </c>
      <c r="D23" s="4" t="n">
        <v>42145</v>
      </c>
      <c r="E23" s="4" t="n">
        <v>42170</v>
      </c>
      <c r="F23" s="5" t="n">
        <f aca="false">NETWORKDAYS(D23, E23)</f>
        <v>18</v>
      </c>
      <c r="G23" s="1" t="s">
        <v>18</v>
      </c>
      <c r="H23" s="1" t="s">
        <v>98</v>
      </c>
      <c r="I23" s="1" t="s">
        <v>27</v>
      </c>
      <c r="J23" s="1" t="s">
        <v>120</v>
      </c>
      <c r="K23" s="1" t="s">
        <v>121</v>
      </c>
      <c r="L23" s="1" t="s">
        <v>18</v>
      </c>
      <c r="M23" s="1" t="s">
        <v>122</v>
      </c>
      <c r="N23" s="7"/>
      <c r="O23" s="7"/>
    </row>
    <row r="24" customFormat="false" ht="13.8" hidden="false" customHeight="false" outlineLevel="0" collapsed="false">
      <c r="A24" s="1" t="s">
        <v>123</v>
      </c>
      <c r="B24" s="1" t="s">
        <v>53</v>
      </c>
      <c r="C24" s="1" t="s">
        <v>124</v>
      </c>
      <c r="D24" s="4" t="n">
        <v>42146</v>
      </c>
      <c r="E24" s="4" t="n">
        <v>42222</v>
      </c>
      <c r="F24" s="5" t="n">
        <f aca="false">NETWORKDAYS(D24, E24)</f>
        <v>55</v>
      </c>
      <c r="G24" s="1" t="s">
        <v>18</v>
      </c>
      <c r="H24" s="1" t="s">
        <v>125</v>
      </c>
      <c r="I24" s="6" t="n">
        <v>13750</v>
      </c>
      <c r="J24" s="1" t="s">
        <v>126</v>
      </c>
      <c r="K24" s="1" t="s">
        <v>127</v>
      </c>
      <c r="L24" s="1" t="s">
        <v>22</v>
      </c>
      <c r="M24" s="1" t="s">
        <v>23</v>
      </c>
      <c r="N24" s="7"/>
      <c r="O24" s="7"/>
    </row>
    <row r="25" customFormat="false" ht="13.8" hidden="false" customHeight="false" outlineLevel="0" collapsed="false">
      <c r="A25" s="1" t="s">
        <v>128</v>
      </c>
      <c r="B25" s="1" t="s">
        <v>45</v>
      </c>
      <c r="C25" s="1" t="s">
        <v>129</v>
      </c>
      <c r="D25" s="4" t="n">
        <v>42145</v>
      </c>
      <c r="E25" s="1" t="s">
        <v>27</v>
      </c>
      <c r="F25" s="5" t="s">
        <v>27</v>
      </c>
      <c r="G25" s="1" t="s">
        <v>27</v>
      </c>
      <c r="H25" s="1" t="s">
        <v>27</v>
      </c>
      <c r="I25" s="1" t="s">
        <v>27</v>
      </c>
      <c r="J25" s="1" t="s">
        <v>27</v>
      </c>
      <c r="K25" s="1" t="s">
        <v>27</v>
      </c>
      <c r="L25" s="1" t="s">
        <v>27</v>
      </c>
      <c r="M25" s="1" t="s">
        <v>27</v>
      </c>
      <c r="N25" s="7"/>
      <c r="O25" s="1" t="s">
        <v>130</v>
      </c>
    </row>
    <row r="26" customFormat="false" ht="13.8" hidden="false" customHeight="false" outlineLevel="0" collapsed="false">
      <c r="A26" s="1" t="s">
        <v>131</v>
      </c>
      <c r="B26" s="1" t="s">
        <v>53</v>
      </c>
      <c r="C26" s="1" t="s">
        <v>132</v>
      </c>
      <c r="D26" s="4" t="n">
        <v>42146</v>
      </c>
      <c r="E26" s="4" t="n">
        <v>42193</v>
      </c>
      <c r="F26" s="5" t="n">
        <f aca="false">NETWORKDAYS(D26, E26)</f>
        <v>34</v>
      </c>
      <c r="G26" s="1" t="s">
        <v>18</v>
      </c>
      <c r="H26" s="1" t="s">
        <v>125</v>
      </c>
      <c r="I26" s="1" t="s">
        <v>27</v>
      </c>
      <c r="J26" s="1" t="s">
        <v>133</v>
      </c>
      <c r="K26" s="1" t="s">
        <v>134</v>
      </c>
      <c r="L26" s="1" t="s">
        <v>18</v>
      </c>
      <c r="M26" s="1" t="s">
        <v>23</v>
      </c>
      <c r="N26" s="7"/>
      <c r="O26" s="7"/>
    </row>
    <row r="27" customFormat="false" ht="13.8" hidden="false" customHeight="false" outlineLevel="0" collapsed="false">
      <c r="A27" s="1" t="s">
        <v>135</v>
      </c>
      <c r="B27" s="1" t="s">
        <v>53</v>
      </c>
      <c r="C27" s="1" t="s">
        <v>136</v>
      </c>
      <c r="D27" s="4" t="n">
        <v>42146</v>
      </c>
      <c r="E27" s="4" t="n">
        <v>42171</v>
      </c>
      <c r="F27" s="5" t="n">
        <f aca="false">NETWORKDAYS(D27, E27)</f>
        <v>18</v>
      </c>
      <c r="G27" s="1" t="s">
        <v>18</v>
      </c>
      <c r="H27" s="1" t="s">
        <v>19</v>
      </c>
      <c r="I27" s="1" t="s">
        <v>137</v>
      </c>
      <c r="J27" s="1" t="s">
        <v>138</v>
      </c>
      <c r="K27" s="1" t="s">
        <v>139</v>
      </c>
      <c r="L27" s="1" t="s">
        <v>22</v>
      </c>
      <c r="M27" s="1" t="s">
        <v>23</v>
      </c>
      <c r="N27" s="7"/>
      <c r="O27" s="7"/>
    </row>
    <row r="28" customFormat="false" ht="13.8" hidden="false" customHeight="false" outlineLevel="0" collapsed="false">
      <c r="A28" s="1" t="s">
        <v>140</v>
      </c>
      <c r="B28" s="1" t="s">
        <v>30</v>
      </c>
      <c r="C28" s="1" t="s">
        <v>141</v>
      </c>
      <c r="D28" s="4" t="n">
        <v>42149</v>
      </c>
      <c r="E28" s="4" t="n">
        <v>42181</v>
      </c>
      <c r="F28" s="5" t="n">
        <f aca="false">NETWORKDAYS(D28, E28)</f>
        <v>25</v>
      </c>
      <c r="G28" s="1" t="s">
        <v>18</v>
      </c>
      <c r="H28" s="1" t="s">
        <v>142</v>
      </c>
      <c r="I28" s="1" t="s">
        <v>143</v>
      </c>
      <c r="J28" s="1" t="s">
        <v>144</v>
      </c>
      <c r="K28" s="1" t="s">
        <v>145</v>
      </c>
      <c r="L28" s="1" t="s">
        <v>22</v>
      </c>
      <c r="M28" s="1" t="s">
        <v>23</v>
      </c>
      <c r="N28" s="7"/>
      <c r="O28" s="7"/>
    </row>
    <row r="29" customFormat="false" ht="13.8" hidden="false" customHeight="false" outlineLevel="0" collapsed="false">
      <c r="A29" s="1" t="s">
        <v>146</v>
      </c>
      <c r="B29" s="1" t="s">
        <v>53</v>
      </c>
      <c r="C29" s="1" t="s">
        <v>147</v>
      </c>
      <c r="D29" s="4" t="n">
        <v>42150</v>
      </c>
      <c r="E29" s="4" t="n">
        <v>42178</v>
      </c>
      <c r="F29" s="5" t="n">
        <f aca="false">NETWORKDAYS(D29, E29)</f>
        <v>21</v>
      </c>
      <c r="G29" s="1" t="s">
        <v>18</v>
      </c>
      <c r="H29" s="1" t="s">
        <v>148</v>
      </c>
      <c r="I29" s="1" t="s">
        <v>149</v>
      </c>
      <c r="J29" s="1" t="s">
        <v>150</v>
      </c>
      <c r="K29" s="1" t="s">
        <v>151</v>
      </c>
      <c r="L29" s="1" t="s">
        <v>18</v>
      </c>
      <c r="M29" s="1" t="s">
        <v>23</v>
      </c>
      <c r="N29" s="7"/>
      <c r="O29" s="7"/>
    </row>
    <row r="30" customFormat="false" ht="13.8" hidden="false" customHeight="false" outlineLevel="0" collapsed="false">
      <c r="A30" s="1" t="s">
        <v>152</v>
      </c>
      <c r="B30" s="1" t="s">
        <v>53</v>
      </c>
      <c r="C30" s="1" t="s">
        <v>153</v>
      </c>
      <c r="D30" s="4" t="n">
        <v>42149</v>
      </c>
      <c r="E30" s="4" t="n">
        <v>42177</v>
      </c>
      <c r="F30" s="5" t="n">
        <f aca="false">NETWORKDAYS(D30, E30)</f>
        <v>21</v>
      </c>
      <c r="G30" s="1" t="s">
        <v>18</v>
      </c>
      <c r="H30" s="1" t="s">
        <v>154</v>
      </c>
      <c r="I30" s="1" t="s">
        <v>27</v>
      </c>
      <c r="J30" s="1" t="s">
        <v>155</v>
      </c>
      <c r="K30" s="7"/>
      <c r="L30" s="1" t="s">
        <v>22</v>
      </c>
      <c r="M30" s="1" t="s">
        <v>23</v>
      </c>
      <c r="N30" s="7"/>
      <c r="O30" s="7"/>
    </row>
    <row r="31" customFormat="false" ht="13.8" hidden="false" customHeight="false" outlineLevel="0" collapsed="false">
      <c r="A31" s="1" t="s">
        <v>156</v>
      </c>
      <c r="B31" s="1" t="s">
        <v>45</v>
      </c>
      <c r="C31" s="1" t="s">
        <v>157</v>
      </c>
      <c r="D31" s="4" t="n">
        <v>42145</v>
      </c>
      <c r="E31" s="4" t="n">
        <v>42199</v>
      </c>
      <c r="F31" s="5" t="n">
        <f aca="false">NETWORKDAYS(D31, E31)</f>
        <v>39</v>
      </c>
      <c r="G31" s="1" t="s">
        <v>18</v>
      </c>
      <c r="H31" s="1" t="s">
        <v>19</v>
      </c>
      <c r="I31" s="6" t="n">
        <v>45000</v>
      </c>
      <c r="J31" s="1" t="s">
        <v>158</v>
      </c>
      <c r="K31" s="1" t="s">
        <v>159</v>
      </c>
      <c r="L31" s="1" t="s">
        <v>18</v>
      </c>
      <c r="M31" s="1" t="s">
        <v>18</v>
      </c>
      <c r="N31" s="7"/>
      <c r="O31" s="7"/>
    </row>
    <row r="32" customFormat="false" ht="13.8" hidden="false" customHeight="false" outlineLevel="0" collapsed="false">
      <c r="A32" s="1" t="s">
        <v>160</v>
      </c>
      <c r="B32" s="1" t="s">
        <v>30</v>
      </c>
      <c r="C32" s="1" t="s">
        <v>161</v>
      </c>
      <c r="D32" s="4" t="n">
        <v>42149</v>
      </c>
      <c r="E32" s="4" t="n">
        <v>42166</v>
      </c>
      <c r="F32" s="5" t="n">
        <f aca="false">NETWORKDAYS(D32, E32)</f>
        <v>14</v>
      </c>
      <c r="G32" s="1" t="s">
        <v>18</v>
      </c>
      <c r="H32" s="1" t="s">
        <v>162</v>
      </c>
      <c r="I32" s="9" t="n">
        <v>23500</v>
      </c>
      <c r="J32" s="1" t="s">
        <v>163</v>
      </c>
      <c r="K32" s="7"/>
      <c r="L32" s="1" t="s">
        <v>22</v>
      </c>
      <c r="M32" s="1" t="s">
        <v>18</v>
      </c>
      <c r="N32" s="7"/>
      <c r="O32" s="7"/>
    </row>
    <row r="33" customFormat="false" ht="13.8" hidden="false" customHeight="false" outlineLevel="0" collapsed="false">
      <c r="A33" s="1" t="s">
        <v>164</v>
      </c>
      <c r="B33" s="1" t="s">
        <v>30</v>
      </c>
      <c r="C33" s="1" t="s">
        <v>165</v>
      </c>
      <c r="D33" s="4" t="n">
        <v>42149</v>
      </c>
      <c r="E33" s="4" t="n">
        <v>42164</v>
      </c>
      <c r="F33" s="5" t="n">
        <f aca="false">NETWORKDAYS(D33, E33)</f>
        <v>12</v>
      </c>
      <c r="G33" s="1" t="s">
        <v>18</v>
      </c>
      <c r="H33" s="1" t="s">
        <v>166</v>
      </c>
      <c r="I33" s="9" t="n">
        <v>7500</v>
      </c>
      <c r="J33" s="1" t="s">
        <v>167</v>
      </c>
      <c r="K33" s="7"/>
      <c r="L33" s="1" t="s">
        <v>18</v>
      </c>
      <c r="M33" s="1" t="s">
        <v>18</v>
      </c>
      <c r="N33" s="7"/>
      <c r="O33" s="7"/>
    </row>
    <row r="34" customFormat="false" ht="13.8" hidden="false" customHeight="false" outlineLevel="0" collapsed="false">
      <c r="A34" s="1" t="s">
        <v>168</v>
      </c>
      <c r="B34" s="1" t="s">
        <v>53</v>
      </c>
      <c r="C34" s="1" t="s">
        <v>169</v>
      </c>
      <c r="D34" s="4" t="n">
        <v>42146</v>
      </c>
      <c r="E34" s="4" t="n">
        <v>42166</v>
      </c>
      <c r="F34" s="5" t="n">
        <f aca="false">NETWORKDAYS(D34, E34)</f>
        <v>15</v>
      </c>
      <c r="G34" s="1" t="s">
        <v>18</v>
      </c>
      <c r="H34" s="1" t="s">
        <v>64</v>
      </c>
      <c r="I34" s="1" t="s">
        <v>32</v>
      </c>
      <c r="J34" s="1" t="s">
        <v>65</v>
      </c>
      <c r="K34" s="7"/>
      <c r="L34" s="1" t="s">
        <v>22</v>
      </c>
      <c r="M34" s="1" t="s">
        <v>23</v>
      </c>
      <c r="N34" s="1" t="s">
        <v>170</v>
      </c>
      <c r="O34" s="7"/>
    </row>
    <row r="35" customFormat="false" ht="13.8" hidden="false" customHeight="false" outlineLevel="0" collapsed="false">
      <c r="A35" s="1" t="s">
        <v>171</v>
      </c>
      <c r="B35" s="1" t="s">
        <v>30</v>
      </c>
      <c r="C35" s="1" t="s">
        <v>172</v>
      </c>
      <c r="D35" s="4" t="n">
        <v>42149</v>
      </c>
      <c r="E35" s="4" t="n">
        <v>42202</v>
      </c>
      <c r="F35" s="5" t="n">
        <f aca="false">NETWORKDAYS(D35, E35)</f>
        <v>40</v>
      </c>
      <c r="G35" s="1" t="s">
        <v>18</v>
      </c>
      <c r="H35" s="1" t="s">
        <v>107</v>
      </c>
      <c r="I35" s="1" t="s">
        <v>173</v>
      </c>
      <c r="J35" s="1" t="s">
        <v>174</v>
      </c>
      <c r="K35" s="7"/>
      <c r="L35" s="1" t="s">
        <v>18</v>
      </c>
      <c r="M35" s="1" t="s">
        <v>18</v>
      </c>
      <c r="N35" s="7"/>
      <c r="O35" s="7"/>
    </row>
    <row r="36" customFormat="false" ht="13.8" hidden="false" customHeight="false" outlineLevel="0" collapsed="false">
      <c r="A36" s="1" t="s">
        <v>175</v>
      </c>
      <c r="B36" s="1" t="s">
        <v>53</v>
      </c>
      <c r="C36" s="1" t="s">
        <v>176</v>
      </c>
      <c r="D36" s="4" t="n">
        <v>42150</v>
      </c>
      <c r="E36" s="4" t="n">
        <v>42178</v>
      </c>
      <c r="F36" s="5" t="n">
        <f aca="false">NETWORKDAYS(D36, E36)</f>
        <v>21</v>
      </c>
      <c r="G36" s="1" t="s">
        <v>18</v>
      </c>
      <c r="H36" s="1" t="s">
        <v>107</v>
      </c>
      <c r="I36" s="6" t="n">
        <v>49999</v>
      </c>
      <c r="J36" s="1" t="s">
        <v>177</v>
      </c>
      <c r="K36" s="7"/>
      <c r="L36" s="1" t="s">
        <v>18</v>
      </c>
      <c r="M36" s="1" t="s">
        <v>23</v>
      </c>
      <c r="N36" s="7"/>
      <c r="O36" s="7"/>
    </row>
    <row r="37" customFormat="false" ht="13.8" hidden="false" customHeight="false" outlineLevel="0" collapsed="false">
      <c r="A37" s="1" t="s">
        <v>178</v>
      </c>
      <c r="B37" s="1" t="s">
        <v>53</v>
      </c>
      <c r="C37" s="1" t="s">
        <v>179</v>
      </c>
      <c r="D37" s="4" t="n">
        <v>42150</v>
      </c>
      <c r="E37" s="4" t="n">
        <v>42185</v>
      </c>
      <c r="F37" s="5" t="n">
        <f aca="false">NETWORKDAYS(D37, E37)</f>
        <v>26</v>
      </c>
      <c r="G37" s="1" t="s">
        <v>18</v>
      </c>
      <c r="H37" s="1" t="s">
        <v>107</v>
      </c>
      <c r="I37" s="6" t="n">
        <v>49999</v>
      </c>
      <c r="J37" s="1" t="s">
        <v>180</v>
      </c>
      <c r="K37" s="7"/>
      <c r="L37" s="1" t="s">
        <v>18</v>
      </c>
      <c r="M37" s="1" t="s">
        <v>23</v>
      </c>
      <c r="N37" s="7"/>
      <c r="O37" s="7"/>
    </row>
    <row r="38" customFormat="false" ht="13.8" hidden="false" customHeight="false" outlineLevel="0" collapsed="false">
      <c r="A38" s="1" t="s">
        <v>181</v>
      </c>
      <c r="B38" s="1" t="s">
        <v>45</v>
      </c>
      <c r="C38" s="1" t="s">
        <v>182</v>
      </c>
      <c r="D38" s="4" t="n">
        <v>42145</v>
      </c>
      <c r="E38" s="4" t="n">
        <v>42171</v>
      </c>
      <c r="F38" s="5" t="n">
        <f aca="false">NETWORKDAYS(D38, E38)</f>
        <v>19</v>
      </c>
      <c r="G38" s="1" t="s">
        <v>18</v>
      </c>
      <c r="H38" s="1" t="s">
        <v>183</v>
      </c>
      <c r="I38" s="8" t="n">
        <v>3413.76</v>
      </c>
      <c r="J38" s="7" t="s">
        <v>184</v>
      </c>
      <c r="K38" s="1" t="s">
        <v>185</v>
      </c>
      <c r="L38" s="1" t="s">
        <v>22</v>
      </c>
      <c r="M38" s="1" t="s">
        <v>23</v>
      </c>
      <c r="N38" s="7"/>
      <c r="O38" s="1" t="s">
        <v>186</v>
      </c>
    </row>
    <row r="39" customFormat="false" ht="13.8" hidden="false" customHeight="false" outlineLevel="0" collapsed="false">
      <c r="A39" s="1" t="s">
        <v>187</v>
      </c>
      <c r="B39" s="1" t="s">
        <v>16</v>
      </c>
      <c r="C39" s="1" t="s">
        <v>188</v>
      </c>
      <c r="D39" s="4" t="n">
        <v>42150</v>
      </c>
      <c r="E39" s="4" t="n">
        <v>42165</v>
      </c>
      <c r="F39" s="5" t="n">
        <f aca="false">NETWORKDAYS(D39, E39)</f>
        <v>12</v>
      </c>
      <c r="G39" s="1" t="s">
        <v>18</v>
      </c>
      <c r="H39" s="1" t="s">
        <v>19</v>
      </c>
      <c r="I39" s="9" t="n">
        <v>3416</v>
      </c>
      <c r="J39" s="1" t="s">
        <v>189</v>
      </c>
      <c r="K39" s="7"/>
      <c r="L39" s="1" t="s">
        <v>22</v>
      </c>
      <c r="M39" s="1" t="s">
        <v>23</v>
      </c>
      <c r="N39" s="7"/>
      <c r="O39" s="7"/>
    </row>
    <row r="40" customFormat="false" ht="13.8" hidden="false" customHeight="false" outlineLevel="0" collapsed="false">
      <c r="A40" s="1" t="s">
        <v>190</v>
      </c>
      <c r="B40" s="1" t="s">
        <v>30</v>
      </c>
      <c r="C40" s="1" t="s">
        <v>191</v>
      </c>
      <c r="D40" s="4" t="n">
        <v>42149</v>
      </c>
      <c r="E40" s="4" t="n">
        <v>42173</v>
      </c>
      <c r="F40" s="5" t="n">
        <f aca="false">NETWORKDAYS(D40, E40)</f>
        <v>19</v>
      </c>
      <c r="G40" s="1" t="s">
        <v>18</v>
      </c>
      <c r="H40" s="1" t="s">
        <v>19</v>
      </c>
      <c r="I40" s="1" t="s">
        <v>192</v>
      </c>
      <c r="J40" s="1" t="s">
        <v>193</v>
      </c>
      <c r="K40" s="1" t="s">
        <v>194</v>
      </c>
      <c r="L40" s="1" t="s">
        <v>18</v>
      </c>
      <c r="M40" s="1" t="s">
        <v>18</v>
      </c>
      <c r="N40" s="7"/>
      <c r="O40" s="7"/>
    </row>
    <row r="41" customFormat="false" ht="13.8" hidden="false" customHeight="false" outlineLevel="0" collapsed="false">
      <c r="A41" s="1" t="s">
        <v>195</v>
      </c>
      <c r="B41" s="1" t="s">
        <v>53</v>
      </c>
      <c r="C41" s="1" t="s">
        <v>196</v>
      </c>
      <c r="D41" s="4" t="n">
        <v>42146</v>
      </c>
      <c r="E41" s="4" t="n">
        <v>42157</v>
      </c>
      <c r="F41" s="5" t="n">
        <f aca="false">NETWORKDAYS(D41, E41)</f>
        <v>8</v>
      </c>
      <c r="G41" s="1" t="s">
        <v>18</v>
      </c>
      <c r="H41" s="1" t="s">
        <v>32</v>
      </c>
      <c r="I41" s="1" t="s">
        <v>32</v>
      </c>
      <c r="J41" s="7" t="s">
        <v>197</v>
      </c>
      <c r="K41" s="1" t="s">
        <v>198</v>
      </c>
      <c r="L41" s="1" t="s">
        <v>18</v>
      </c>
      <c r="M41" s="1" t="s">
        <v>23</v>
      </c>
      <c r="N41" s="1" t="s">
        <v>199</v>
      </c>
      <c r="O41" s="7"/>
    </row>
    <row r="42" customFormat="false" ht="13.8" hidden="false" customHeight="false" outlineLevel="0" collapsed="false">
      <c r="A42" s="1" t="s">
        <v>200</v>
      </c>
      <c r="B42" s="1" t="s">
        <v>53</v>
      </c>
      <c r="C42" s="1" t="s">
        <v>201</v>
      </c>
      <c r="D42" s="4" t="n">
        <v>42150</v>
      </c>
      <c r="E42" s="4" t="n">
        <v>42186</v>
      </c>
      <c r="F42" s="5" t="n">
        <f aca="false">NETWORKDAYS(D42, E42)</f>
        <v>27</v>
      </c>
      <c r="G42" s="1" t="s">
        <v>18</v>
      </c>
      <c r="H42" s="1" t="s">
        <v>107</v>
      </c>
      <c r="I42" s="1" t="s">
        <v>27</v>
      </c>
      <c r="J42" s="1" t="s">
        <v>202</v>
      </c>
      <c r="K42" s="1" t="s">
        <v>203</v>
      </c>
      <c r="L42" s="1" t="s">
        <v>22</v>
      </c>
      <c r="M42" s="1" t="s">
        <v>23</v>
      </c>
      <c r="N42" s="7"/>
      <c r="O42" s="7"/>
    </row>
    <row r="43" customFormat="false" ht="13.8" hidden="false" customHeight="false" outlineLevel="0" collapsed="false">
      <c r="A43" s="1" t="s">
        <v>204</v>
      </c>
      <c r="B43" s="1" t="s">
        <v>45</v>
      </c>
      <c r="C43" s="1" t="s">
        <v>205</v>
      </c>
      <c r="D43" s="4" t="n">
        <v>42145</v>
      </c>
      <c r="E43" s="4" t="n">
        <v>42178</v>
      </c>
      <c r="F43" s="5" t="n">
        <f aca="false">NETWORKDAYS(D43, E43)</f>
        <v>24</v>
      </c>
      <c r="G43" s="1" t="s">
        <v>18</v>
      </c>
      <c r="H43" s="1" t="s">
        <v>206</v>
      </c>
      <c r="I43" s="1" t="s">
        <v>207</v>
      </c>
      <c r="J43" s="1" t="s">
        <v>208</v>
      </c>
      <c r="K43" s="7"/>
      <c r="L43" s="1" t="s">
        <v>18</v>
      </c>
      <c r="M43" s="1" t="s">
        <v>23</v>
      </c>
      <c r="N43" s="7"/>
      <c r="O43" s="1" t="s">
        <v>209</v>
      </c>
    </row>
    <row r="44" customFormat="false" ht="13.8" hidden="false" customHeight="false" outlineLevel="0" collapsed="false">
      <c r="A44" s="1" t="s">
        <v>210</v>
      </c>
      <c r="B44" s="1" t="s">
        <v>53</v>
      </c>
      <c r="C44" s="1" t="s">
        <v>211</v>
      </c>
      <c r="D44" s="4" t="n">
        <v>42150</v>
      </c>
      <c r="E44" s="4" t="n">
        <v>42202</v>
      </c>
      <c r="F44" s="5" t="n">
        <f aca="false">NETWORKDAYS(D44, E44)</f>
        <v>39</v>
      </c>
      <c r="G44" s="1" t="s">
        <v>18</v>
      </c>
      <c r="H44" s="1" t="s">
        <v>212</v>
      </c>
      <c r="I44" s="1" t="s">
        <v>27</v>
      </c>
      <c r="J44" s="1" t="s">
        <v>213</v>
      </c>
      <c r="K44" s="7"/>
      <c r="L44" s="1" t="s">
        <v>22</v>
      </c>
      <c r="M44" s="1" t="s">
        <v>23</v>
      </c>
      <c r="N44" s="7"/>
      <c r="O44" s="7"/>
    </row>
    <row r="45" customFormat="false" ht="13.8" hidden="false" customHeight="false" outlineLevel="0" collapsed="false">
      <c r="A45" s="1" t="s">
        <v>214</v>
      </c>
      <c r="B45" s="1" t="s">
        <v>53</v>
      </c>
      <c r="C45" s="1" t="s">
        <v>215</v>
      </c>
      <c r="D45" s="4" t="n">
        <v>42150</v>
      </c>
      <c r="E45" s="4" t="n">
        <v>42206</v>
      </c>
      <c r="F45" s="5" t="n">
        <f aca="false">NETWORKDAYS(D45, E45)</f>
        <v>41</v>
      </c>
      <c r="G45" s="1" t="s">
        <v>18</v>
      </c>
      <c r="H45" s="1" t="s">
        <v>19</v>
      </c>
      <c r="I45" s="6" t="n">
        <v>21569</v>
      </c>
      <c r="J45" s="1" t="s">
        <v>216</v>
      </c>
      <c r="K45" s="7"/>
      <c r="L45" s="1" t="s">
        <v>22</v>
      </c>
      <c r="M45" s="1" t="s">
        <v>23</v>
      </c>
      <c r="N45" s="7"/>
      <c r="O45" s="1" t="s">
        <v>217</v>
      </c>
    </row>
    <row r="46" customFormat="false" ht="13.8" hidden="false" customHeight="false" outlineLevel="0" collapsed="false">
      <c r="A46" s="1" t="s">
        <v>218</v>
      </c>
      <c r="B46" s="1" t="s">
        <v>30</v>
      </c>
      <c r="C46" s="1" t="s">
        <v>219</v>
      </c>
      <c r="D46" s="4" t="n">
        <v>42149</v>
      </c>
      <c r="E46" s="4" t="n">
        <v>42171</v>
      </c>
      <c r="F46" s="5" t="n">
        <f aca="false">NETWORKDAYS(D46, E46)</f>
        <v>17</v>
      </c>
      <c r="G46" s="1" t="s">
        <v>18</v>
      </c>
      <c r="H46" s="1" t="s">
        <v>32</v>
      </c>
      <c r="I46" s="9" t="n">
        <v>60000</v>
      </c>
      <c r="J46" s="1" t="s">
        <v>32</v>
      </c>
      <c r="K46" s="1" t="s">
        <v>32</v>
      </c>
      <c r="L46" s="1" t="s">
        <v>32</v>
      </c>
      <c r="M46" s="1" t="s">
        <v>18</v>
      </c>
      <c r="N46" s="1" t="s">
        <v>220</v>
      </c>
      <c r="O46" s="7"/>
    </row>
    <row r="47" customFormat="false" ht="13.8" hidden="false" customHeight="false" outlineLevel="0" collapsed="false">
      <c r="A47" s="1" t="s">
        <v>221</v>
      </c>
      <c r="B47" s="1" t="s">
        <v>53</v>
      </c>
      <c r="C47" s="1" t="s">
        <v>222</v>
      </c>
      <c r="D47" s="4" t="n">
        <v>42150</v>
      </c>
      <c r="E47" s="4" t="n">
        <v>42171</v>
      </c>
      <c r="F47" s="5" t="n">
        <f aca="false">NETWORKDAYS(D47, E47)</f>
        <v>16</v>
      </c>
      <c r="G47" s="1" t="s">
        <v>18</v>
      </c>
      <c r="H47" s="1" t="s">
        <v>223</v>
      </c>
      <c r="I47" s="1" t="s">
        <v>27</v>
      </c>
      <c r="J47" s="1" t="s">
        <v>224</v>
      </c>
      <c r="K47" s="1" t="s">
        <v>225</v>
      </c>
      <c r="L47" s="1" t="s">
        <v>18</v>
      </c>
      <c r="M47" s="1" t="s">
        <v>18</v>
      </c>
      <c r="N47" s="7"/>
      <c r="O47" s="7"/>
    </row>
    <row r="48" customFormat="false" ht="13.8" hidden="false" customHeight="false" outlineLevel="0" collapsed="false">
      <c r="A48" s="1" t="s">
        <v>226</v>
      </c>
      <c r="B48" s="1" t="s">
        <v>53</v>
      </c>
      <c r="C48" s="1" t="s">
        <v>227</v>
      </c>
      <c r="D48" s="4" t="n">
        <v>42150</v>
      </c>
      <c r="E48" s="4" t="n">
        <v>42177</v>
      </c>
      <c r="F48" s="5" t="n">
        <f aca="false">NETWORKDAYS(D48, E48)</f>
        <v>20</v>
      </c>
      <c r="G48" s="1" t="s">
        <v>18</v>
      </c>
      <c r="H48" s="1" t="s">
        <v>19</v>
      </c>
      <c r="I48" s="1" t="s">
        <v>228</v>
      </c>
      <c r="J48" s="1" t="s">
        <v>229</v>
      </c>
      <c r="K48" s="7"/>
      <c r="L48" s="1" t="s">
        <v>18</v>
      </c>
      <c r="M48" s="1" t="s">
        <v>23</v>
      </c>
      <c r="N48" s="7"/>
      <c r="O48" s="7"/>
    </row>
    <row r="49" customFormat="false" ht="13.8" hidden="false" customHeight="false" outlineLevel="0" collapsed="false">
      <c r="A49" s="1" t="s">
        <v>230</v>
      </c>
      <c r="B49" s="1" t="s">
        <v>53</v>
      </c>
      <c r="C49" s="1" t="s">
        <v>231</v>
      </c>
      <c r="D49" s="4" t="n">
        <v>42145</v>
      </c>
      <c r="E49" s="4" t="n">
        <v>42166</v>
      </c>
      <c r="F49" s="5" t="n">
        <f aca="false">NETWORKDAYS(D49, E49)</f>
        <v>16</v>
      </c>
      <c r="G49" s="1" t="s">
        <v>18</v>
      </c>
      <c r="H49" s="1" t="s">
        <v>32</v>
      </c>
      <c r="I49" s="6" t="n">
        <v>8317</v>
      </c>
      <c r="J49" s="1" t="s">
        <v>232</v>
      </c>
      <c r="K49" s="1" t="s">
        <v>233</v>
      </c>
      <c r="L49" s="1" t="s">
        <v>22</v>
      </c>
      <c r="M49" s="1" t="s">
        <v>18</v>
      </c>
      <c r="N49" s="1" t="s">
        <v>234</v>
      </c>
      <c r="O49" s="7"/>
    </row>
    <row r="50" customFormat="false" ht="13.8" hidden="false" customHeight="false" outlineLevel="0" collapsed="false">
      <c r="A50" s="1" t="s">
        <v>235</v>
      </c>
      <c r="B50" s="1" t="s">
        <v>53</v>
      </c>
      <c r="C50" s="1" t="s">
        <v>236</v>
      </c>
      <c r="D50" s="4" t="n">
        <v>42150</v>
      </c>
      <c r="E50" s="4" t="n">
        <v>42160</v>
      </c>
      <c r="F50" s="5" t="n">
        <f aca="false">NETWORKDAYS(D50, E50)</f>
        <v>9</v>
      </c>
      <c r="G50" s="1" t="s">
        <v>18</v>
      </c>
      <c r="H50" s="1" t="s">
        <v>237</v>
      </c>
      <c r="I50" s="6" t="n">
        <v>4969</v>
      </c>
      <c r="J50" s="1" t="s">
        <v>238</v>
      </c>
      <c r="K50" s="7"/>
      <c r="L50" s="1" t="s">
        <v>18</v>
      </c>
      <c r="M50" s="1" t="s">
        <v>23</v>
      </c>
      <c r="N50" s="7"/>
      <c r="O50" s="7"/>
    </row>
    <row r="51" customFormat="false" ht="13.8" hidden="false" customHeight="false" outlineLevel="0" collapsed="false">
      <c r="A51" s="1" t="s">
        <v>239</v>
      </c>
      <c r="B51" s="1" t="s">
        <v>53</v>
      </c>
      <c r="C51" s="1" t="s">
        <v>240</v>
      </c>
      <c r="D51" s="4" t="n">
        <v>42150</v>
      </c>
      <c r="E51" s="4" t="n">
        <v>42177</v>
      </c>
      <c r="F51" s="5" t="n">
        <f aca="false">NETWORKDAYS(D51, E51)</f>
        <v>20</v>
      </c>
      <c r="G51" s="1" t="s">
        <v>18</v>
      </c>
      <c r="H51" s="1" t="s">
        <v>98</v>
      </c>
      <c r="I51" s="1" t="s">
        <v>27</v>
      </c>
      <c r="J51" s="1" t="s">
        <v>241</v>
      </c>
      <c r="K51" s="7"/>
      <c r="L51" s="1" t="s">
        <v>18</v>
      </c>
      <c r="M51" s="1" t="s">
        <v>18</v>
      </c>
      <c r="N51" s="7"/>
      <c r="O51" s="7"/>
    </row>
    <row r="52" customFormat="false" ht="13.8" hidden="false" customHeight="false" outlineLevel="0" collapsed="false">
      <c r="A52" s="1" t="s">
        <v>242</v>
      </c>
      <c r="B52" s="1" t="s">
        <v>53</v>
      </c>
      <c r="C52" s="1" t="s">
        <v>243</v>
      </c>
      <c r="D52" s="4" t="n">
        <v>42150</v>
      </c>
      <c r="E52" s="4" t="n">
        <v>42180</v>
      </c>
      <c r="F52" s="5" t="n">
        <f aca="false">NETWORKDAYS(D52, E52)</f>
        <v>23</v>
      </c>
      <c r="G52" s="1" t="s">
        <v>18</v>
      </c>
      <c r="H52" s="1" t="s">
        <v>19</v>
      </c>
      <c r="I52" s="1" t="s">
        <v>244</v>
      </c>
      <c r="J52" s="1" t="s">
        <v>245</v>
      </c>
      <c r="K52" s="7"/>
      <c r="L52" s="1" t="s">
        <v>18</v>
      </c>
      <c r="M52" s="1" t="s">
        <v>23</v>
      </c>
      <c r="N52" s="7"/>
      <c r="O52" s="1" t="s">
        <v>246</v>
      </c>
    </row>
    <row r="53" customFormat="false" ht="13.8" hidden="false" customHeight="false" outlineLevel="0" collapsed="false">
      <c r="A53" s="1" t="s">
        <v>247</v>
      </c>
      <c r="B53" s="1" t="s">
        <v>16</v>
      </c>
      <c r="C53" s="1" t="s">
        <v>248</v>
      </c>
      <c r="D53" s="4" t="n">
        <v>42150</v>
      </c>
      <c r="E53" s="4" t="n">
        <v>42195</v>
      </c>
      <c r="F53" s="5" t="n">
        <f aca="false">NETWORKDAYS(D53, E53)</f>
        <v>34</v>
      </c>
      <c r="G53" s="1" t="s">
        <v>27</v>
      </c>
      <c r="H53" s="1" t="s">
        <v>27</v>
      </c>
      <c r="I53" s="1" t="s">
        <v>27</v>
      </c>
      <c r="J53" s="7"/>
      <c r="K53" s="1" t="s">
        <v>27</v>
      </c>
      <c r="L53" s="1" t="s">
        <v>27</v>
      </c>
      <c r="M53" s="1" t="s">
        <v>27</v>
      </c>
      <c r="N53" s="7"/>
      <c r="O53" s="1" t="s">
        <v>249</v>
      </c>
    </row>
    <row r="54" customFormat="false" ht="13.8" hidden="false" customHeight="false" outlineLevel="0" collapsed="false">
      <c r="A54" s="1" t="s">
        <v>250</v>
      </c>
      <c r="B54" s="1" t="s">
        <v>16</v>
      </c>
      <c r="C54" s="1" t="s">
        <v>251</v>
      </c>
      <c r="D54" s="4" t="n">
        <v>42150</v>
      </c>
      <c r="E54" s="4" t="n">
        <v>42165</v>
      </c>
      <c r="F54" s="5" t="n">
        <f aca="false">NETWORKDAYS(D54, E54)</f>
        <v>12</v>
      </c>
      <c r="G54" s="1" t="s">
        <v>27</v>
      </c>
      <c r="H54" s="1" t="s">
        <v>27</v>
      </c>
      <c r="I54" s="1" t="s">
        <v>27</v>
      </c>
      <c r="J54" s="1" t="s">
        <v>27</v>
      </c>
      <c r="K54" s="1" t="s">
        <v>27</v>
      </c>
      <c r="L54" s="1" t="s">
        <v>27</v>
      </c>
      <c r="M54" s="1" t="s">
        <v>27</v>
      </c>
      <c r="N54" s="7"/>
      <c r="O54" s="1" t="s">
        <v>252</v>
      </c>
    </row>
    <row r="55" customFormat="false" ht="13.8" hidden="false" customHeight="false" outlineLevel="0" collapsed="false">
      <c r="A55" s="1" t="s">
        <v>253</v>
      </c>
      <c r="B55" s="1" t="s">
        <v>53</v>
      </c>
      <c r="C55" s="1" t="s">
        <v>254</v>
      </c>
      <c r="D55" s="4" t="n">
        <v>42150</v>
      </c>
      <c r="E55" s="4" t="n">
        <v>42192</v>
      </c>
      <c r="F55" s="5" t="n">
        <f aca="false">NETWORKDAYS(D55, E55)</f>
        <v>31</v>
      </c>
      <c r="G55" s="1" t="s">
        <v>18</v>
      </c>
      <c r="H55" s="1" t="s">
        <v>255</v>
      </c>
      <c r="I55" s="1" t="s">
        <v>256</v>
      </c>
      <c r="J55" s="1" t="s">
        <v>257</v>
      </c>
      <c r="K55" s="7"/>
      <c r="L55" s="1" t="s">
        <v>18</v>
      </c>
      <c r="M55" s="1" t="s">
        <v>23</v>
      </c>
      <c r="N55" s="7"/>
      <c r="O55" s="7"/>
    </row>
    <row r="56" customFormat="false" ht="13.8" hidden="false" customHeight="false" outlineLevel="0" collapsed="false">
      <c r="A56" s="1" t="s">
        <v>258</v>
      </c>
      <c r="B56" s="1" t="s">
        <v>45</v>
      </c>
      <c r="C56" s="1" t="s">
        <v>259</v>
      </c>
      <c r="D56" s="4" t="n">
        <v>42145</v>
      </c>
      <c r="E56" s="4" t="n">
        <v>42170</v>
      </c>
      <c r="F56" s="5" t="n">
        <f aca="false">NETWORKDAYS(D56, E56)</f>
        <v>18</v>
      </c>
      <c r="G56" s="1" t="s">
        <v>18</v>
      </c>
      <c r="H56" s="1" t="s">
        <v>260</v>
      </c>
      <c r="I56" s="1" t="s">
        <v>261</v>
      </c>
      <c r="J56" s="1" t="s">
        <v>262</v>
      </c>
      <c r="K56" s="1" t="s">
        <v>263</v>
      </c>
      <c r="L56" s="1" t="s">
        <v>18</v>
      </c>
      <c r="M56" s="1" t="s">
        <v>18</v>
      </c>
      <c r="N56" s="7"/>
      <c r="O56" s="1" t="s">
        <v>264</v>
      </c>
    </row>
    <row r="57" customFormat="false" ht="13.8" hidden="false" customHeight="false" outlineLevel="0" collapsed="false">
      <c r="A57" s="1" t="s">
        <v>265</v>
      </c>
      <c r="B57" s="1" t="s">
        <v>16</v>
      </c>
      <c r="C57" s="1" t="s">
        <v>266</v>
      </c>
      <c r="D57" s="4" t="n">
        <v>42150</v>
      </c>
      <c r="E57" s="4" t="n">
        <v>42159</v>
      </c>
      <c r="F57" s="5" t="n">
        <f aca="false">NETWORKDAYS(D57, E57)</f>
        <v>8</v>
      </c>
      <c r="G57" s="1" t="s">
        <v>27</v>
      </c>
      <c r="H57" s="1" t="s">
        <v>27</v>
      </c>
      <c r="I57" s="1" t="s">
        <v>27</v>
      </c>
      <c r="J57" s="1" t="s">
        <v>27</v>
      </c>
      <c r="K57" s="1" t="s">
        <v>27</v>
      </c>
      <c r="L57" s="1" t="s">
        <v>27</v>
      </c>
      <c r="M57" s="1" t="s">
        <v>27</v>
      </c>
      <c r="N57" s="7"/>
      <c r="O57" s="1" t="s">
        <v>267</v>
      </c>
    </row>
    <row r="58" customFormat="false" ht="13.8" hidden="false" customHeight="false" outlineLevel="0" collapsed="false">
      <c r="A58" s="1" t="s">
        <v>268</v>
      </c>
      <c r="B58" s="1" t="s">
        <v>16</v>
      </c>
      <c r="C58" s="1" t="s">
        <v>269</v>
      </c>
      <c r="D58" s="4" t="n">
        <v>42150</v>
      </c>
      <c r="E58" s="4" t="n">
        <v>42167</v>
      </c>
      <c r="F58" s="5" t="n">
        <f aca="false">NETWORKDAYS(D58, E58)</f>
        <v>14</v>
      </c>
      <c r="G58" s="1" t="s">
        <v>18</v>
      </c>
      <c r="H58" s="1" t="s">
        <v>27</v>
      </c>
      <c r="I58" s="1" t="s">
        <v>27</v>
      </c>
      <c r="J58" s="1" t="s">
        <v>27</v>
      </c>
      <c r="K58" s="1" t="s">
        <v>27</v>
      </c>
      <c r="L58" s="1" t="s">
        <v>27</v>
      </c>
      <c r="M58" s="1" t="s">
        <v>23</v>
      </c>
      <c r="N58" s="7"/>
      <c r="O58" s="1" t="s">
        <v>270</v>
      </c>
    </row>
    <row r="59" customFormat="false" ht="13.8" hidden="false" customHeight="false" outlineLevel="0" collapsed="false">
      <c r="A59" s="1" t="s">
        <v>271</v>
      </c>
      <c r="B59" s="1" t="s">
        <v>16</v>
      </c>
      <c r="C59" s="1" t="s">
        <v>272</v>
      </c>
      <c r="D59" s="4" t="n">
        <v>42150</v>
      </c>
      <c r="E59" s="4" t="n">
        <v>42177</v>
      </c>
      <c r="F59" s="5" t="n">
        <f aca="false">NETWORKDAYS(D59, E59)</f>
        <v>20</v>
      </c>
      <c r="G59" s="1" t="s">
        <v>18</v>
      </c>
      <c r="H59" s="1" t="s">
        <v>27</v>
      </c>
      <c r="I59" s="1" t="s">
        <v>273</v>
      </c>
      <c r="J59" s="1" t="s">
        <v>274</v>
      </c>
      <c r="K59" s="7"/>
      <c r="L59" s="1" t="s">
        <v>22</v>
      </c>
      <c r="M59" s="1" t="s">
        <v>23</v>
      </c>
      <c r="N59" s="7"/>
      <c r="O59" s="7"/>
    </row>
    <row r="60" customFormat="false" ht="13.8" hidden="false" customHeight="false" outlineLevel="0" collapsed="false">
      <c r="A60" s="1" t="s">
        <v>275</v>
      </c>
      <c r="B60" s="1" t="s">
        <v>16</v>
      </c>
      <c r="C60" s="1" t="s">
        <v>276</v>
      </c>
      <c r="D60" s="4" t="n">
        <v>42150</v>
      </c>
      <c r="E60" s="4" t="n">
        <v>42156</v>
      </c>
      <c r="F60" s="5" t="n">
        <f aca="false">NETWORKDAYS(D60, E60)</f>
        <v>5</v>
      </c>
      <c r="G60" s="1" t="s">
        <v>18</v>
      </c>
      <c r="H60" s="1" t="s">
        <v>154</v>
      </c>
      <c r="I60" s="1" t="s">
        <v>277</v>
      </c>
      <c r="J60" s="1" t="s">
        <v>278</v>
      </c>
      <c r="K60" s="7"/>
      <c r="L60" s="1" t="s">
        <v>22</v>
      </c>
      <c r="M60" s="1" t="s">
        <v>23</v>
      </c>
      <c r="N60" s="7"/>
      <c r="O60" s="7"/>
    </row>
    <row r="61" customFormat="false" ht="13.8" hidden="false" customHeight="false" outlineLevel="0" collapsed="false">
      <c r="A61" s="1" t="s">
        <v>279</v>
      </c>
      <c r="B61" s="1" t="s">
        <v>53</v>
      </c>
      <c r="C61" s="1" t="s">
        <v>280</v>
      </c>
      <c r="D61" s="4" t="n">
        <v>42150</v>
      </c>
      <c r="E61" s="4" t="n">
        <v>42156</v>
      </c>
      <c r="F61" s="5" t="n">
        <f aca="false">NETWORKDAYS(D61, E61)</f>
        <v>5</v>
      </c>
      <c r="G61" s="1" t="s">
        <v>18</v>
      </c>
      <c r="H61" s="1" t="s">
        <v>107</v>
      </c>
      <c r="I61" s="1" t="s">
        <v>281</v>
      </c>
      <c r="J61" s="1" t="s">
        <v>282</v>
      </c>
      <c r="K61" s="7"/>
      <c r="L61" s="1" t="s">
        <v>18</v>
      </c>
      <c r="M61" s="1" t="s">
        <v>23</v>
      </c>
      <c r="N61" s="7"/>
      <c r="O61" s="7"/>
    </row>
    <row r="62" customFormat="false" ht="13.8" hidden="false" customHeight="false" outlineLevel="0" collapsed="false">
      <c r="A62" s="1" t="s">
        <v>283</v>
      </c>
      <c r="B62" s="1" t="s">
        <v>53</v>
      </c>
      <c r="C62" s="1" t="s">
        <v>284</v>
      </c>
      <c r="D62" s="4" t="n">
        <v>42150</v>
      </c>
      <c r="E62" s="4" t="n">
        <v>42163</v>
      </c>
      <c r="F62" s="5" t="n">
        <f aca="false">NETWORKDAYS(D62, E62)</f>
        <v>10</v>
      </c>
      <c r="G62" s="1" t="s">
        <v>18</v>
      </c>
      <c r="H62" s="1" t="s">
        <v>19</v>
      </c>
      <c r="I62" s="1" t="s">
        <v>285</v>
      </c>
      <c r="J62" s="1" t="s">
        <v>286</v>
      </c>
      <c r="K62" s="1" t="s">
        <v>287</v>
      </c>
      <c r="L62" s="1" t="s">
        <v>18</v>
      </c>
      <c r="M62" s="1" t="s">
        <v>23</v>
      </c>
      <c r="N62" s="7"/>
      <c r="O62" s="7"/>
    </row>
    <row r="63" customFormat="false" ht="13.8" hidden="false" customHeight="false" outlineLevel="0" collapsed="false">
      <c r="A63" s="1" t="s">
        <v>288</v>
      </c>
      <c r="B63" s="1" t="s">
        <v>16</v>
      </c>
      <c r="C63" s="1" t="s">
        <v>289</v>
      </c>
      <c r="D63" s="4" t="n">
        <v>42150</v>
      </c>
      <c r="E63" s="4" t="n">
        <v>42178</v>
      </c>
      <c r="F63" s="5" t="n">
        <f aca="false">NETWORKDAYS(D63, E63)</f>
        <v>21</v>
      </c>
      <c r="G63" s="1" t="s">
        <v>18</v>
      </c>
      <c r="H63" s="1" t="s">
        <v>290</v>
      </c>
      <c r="I63" s="1" t="s">
        <v>27</v>
      </c>
      <c r="J63" s="1" t="s">
        <v>76</v>
      </c>
      <c r="K63" s="7"/>
      <c r="L63" s="1" t="s">
        <v>22</v>
      </c>
      <c r="M63" s="1" t="s">
        <v>23</v>
      </c>
      <c r="N63" s="7"/>
      <c r="O63" s="7"/>
    </row>
    <row r="64" customFormat="false" ht="13.8" hidden="false" customHeight="false" outlineLevel="0" collapsed="false">
      <c r="A64" s="1" t="s">
        <v>291</v>
      </c>
      <c r="B64" s="1" t="s">
        <v>45</v>
      </c>
      <c r="C64" s="1" t="s">
        <v>292</v>
      </c>
      <c r="D64" s="4" t="n">
        <v>42145</v>
      </c>
      <c r="E64" s="4" t="n">
        <v>42177</v>
      </c>
      <c r="F64" s="5" t="n">
        <f aca="false">NETWORKDAYS(D64, E64)</f>
        <v>23</v>
      </c>
      <c r="G64" s="1" t="s">
        <v>22</v>
      </c>
      <c r="H64" s="7"/>
      <c r="I64" s="7"/>
      <c r="J64" s="7"/>
      <c r="K64" s="7"/>
      <c r="L64" s="7"/>
      <c r="M64" s="7"/>
      <c r="N64" s="7"/>
      <c r="O64" s="7"/>
    </row>
    <row r="65" customFormat="false" ht="13.8" hidden="false" customHeight="false" outlineLevel="0" collapsed="false">
      <c r="A65" s="1" t="s">
        <v>293</v>
      </c>
      <c r="B65" s="1" t="s">
        <v>53</v>
      </c>
      <c r="C65" s="1" t="s">
        <v>294</v>
      </c>
      <c r="D65" s="4" t="n">
        <v>42145</v>
      </c>
      <c r="E65" s="4" t="n">
        <v>42174</v>
      </c>
      <c r="F65" s="5" t="n">
        <f aca="false">NETWORKDAYS(D65, E65)</f>
        <v>22</v>
      </c>
      <c r="G65" s="1" t="s">
        <v>18</v>
      </c>
      <c r="H65" s="1" t="s">
        <v>125</v>
      </c>
      <c r="I65" s="1" t="s">
        <v>295</v>
      </c>
      <c r="J65" s="1" t="s">
        <v>296</v>
      </c>
      <c r="K65" s="7"/>
      <c r="L65" s="1" t="s">
        <v>22</v>
      </c>
      <c r="M65" s="1" t="s">
        <v>23</v>
      </c>
      <c r="N65" s="7"/>
      <c r="O65" s="7"/>
    </row>
    <row r="66" customFormat="false" ht="13.8" hidden="false" customHeight="false" outlineLevel="0" collapsed="false">
      <c r="A66" s="1" t="s">
        <v>297</v>
      </c>
      <c r="B66" s="1" t="s">
        <v>16</v>
      </c>
      <c r="C66" s="1" t="s">
        <v>298</v>
      </c>
      <c r="D66" s="4" t="n">
        <v>42150</v>
      </c>
      <c r="E66" s="4" t="n">
        <v>42177</v>
      </c>
      <c r="F66" s="5" t="n">
        <f aca="false">NETWORKDAYS(D66, E66)</f>
        <v>20</v>
      </c>
      <c r="G66" s="1" t="s">
        <v>18</v>
      </c>
      <c r="H66" s="1" t="s">
        <v>299</v>
      </c>
      <c r="I66" s="6" t="n">
        <v>9333</v>
      </c>
      <c r="J66" s="1" t="s">
        <v>300</v>
      </c>
      <c r="K66" s="7"/>
      <c r="L66" s="1" t="s">
        <v>22</v>
      </c>
      <c r="M66" s="1" t="s">
        <v>23</v>
      </c>
      <c r="N66" s="7"/>
      <c r="O66" s="7"/>
    </row>
    <row r="67" customFormat="false" ht="13.8" hidden="false" customHeight="false" outlineLevel="0" collapsed="false">
      <c r="A67" s="1" t="s">
        <v>301</v>
      </c>
      <c r="B67" s="1" t="s">
        <v>16</v>
      </c>
      <c r="C67" s="1" t="s">
        <v>68</v>
      </c>
      <c r="D67" s="4" t="n">
        <v>42145</v>
      </c>
      <c r="E67" s="4" t="n">
        <v>42146</v>
      </c>
      <c r="F67" s="5" t="n">
        <f aca="false">NETWORKDAYS(D67, E67)</f>
        <v>2</v>
      </c>
      <c r="G67" s="1" t="s">
        <v>18</v>
      </c>
      <c r="H67" s="1" t="s">
        <v>69</v>
      </c>
      <c r="I67" s="1" t="s">
        <v>302</v>
      </c>
      <c r="J67" s="1" t="s">
        <v>303</v>
      </c>
      <c r="K67" s="7"/>
      <c r="L67" s="1" t="s">
        <v>18</v>
      </c>
      <c r="M67" s="1" t="s">
        <v>23</v>
      </c>
      <c r="N67" s="7"/>
      <c r="O67" s="7"/>
    </row>
    <row r="68" customFormat="false" ht="13.8" hidden="false" customHeight="false" outlineLevel="0" collapsed="false">
      <c r="A68" s="1" t="s">
        <v>304</v>
      </c>
      <c r="B68" s="1" t="s">
        <v>30</v>
      </c>
      <c r="C68" s="1" t="s">
        <v>305</v>
      </c>
      <c r="D68" s="4" t="n">
        <v>42148</v>
      </c>
      <c r="E68" s="4" t="n">
        <v>42177</v>
      </c>
      <c r="F68" s="5" t="n">
        <f aca="false">NETWORKDAYS(D68, E68)</f>
        <v>21</v>
      </c>
      <c r="G68" s="1" t="s">
        <v>18</v>
      </c>
      <c r="H68" s="1" t="s">
        <v>26</v>
      </c>
      <c r="I68" s="6" t="n">
        <v>660</v>
      </c>
      <c r="J68" s="1" t="s">
        <v>306</v>
      </c>
      <c r="K68" s="1" t="s">
        <v>307</v>
      </c>
      <c r="L68" s="1" t="s">
        <v>18</v>
      </c>
      <c r="M68" s="1" t="s">
        <v>23</v>
      </c>
      <c r="N68" s="7"/>
      <c r="O68" s="7"/>
    </row>
    <row r="69" customFormat="false" ht="13.8" hidden="false" customHeight="false" outlineLevel="0" collapsed="false">
      <c r="A69" s="1" t="s">
        <v>308</v>
      </c>
      <c r="B69" s="1" t="s">
        <v>53</v>
      </c>
      <c r="C69" s="1" t="s">
        <v>309</v>
      </c>
      <c r="D69" s="4" t="n">
        <v>42148</v>
      </c>
      <c r="E69" s="4" t="n">
        <v>42177</v>
      </c>
      <c r="F69" s="5" t="n">
        <f aca="false">NETWORKDAYS(D69, E69)</f>
        <v>21</v>
      </c>
      <c r="G69" s="1" t="s">
        <v>18</v>
      </c>
      <c r="H69" s="1" t="s">
        <v>154</v>
      </c>
      <c r="I69" s="1" t="s">
        <v>27</v>
      </c>
      <c r="J69" s="1" t="s">
        <v>310</v>
      </c>
      <c r="K69" s="7"/>
      <c r="L69" s="1" t="s">
        <v>32</v>
      </c>
      <c r="M69" s="1" t="s">
        <v>23</v>
      </c>
      <c r="N69" s="7"/>
      <c r="O69" s="7"/>
    </row>
    <row r="70" customFormat="false" ht="13.8" hidden="false" customHeight="false" outlineLevel="0" collapsed="false">
      <c r="A70" s="1" t="s">
        <v>311</v>
      </c>
      <c r="B70" s="1" t="s">
        <v>16</v>
      </c>
      <c r="C70" s="1" t="s">
        <v>312</v>
      </c>
      <c r="D70" s="4" t="n">
        <v>42150</v>
      </c>
      <c r="E70" s="4" t="n">
        <v>42151</v>
      </c>
      <c r="F70" s="5" t="n">
        <f aca="false">NETWORKDAYS(D70, E70)</f>
        <v>2</v>
      </c>
      <c r="G70" s="1" t="s">
        <v>27</v>
      </c>
      <c r="H70" s="1" t="s">
        <v>27</v>
      </c>
      <c r="I70" s="1" t="s">
        <v>27</v>
      </c>
      <c r="J70" s="1" t="s">
        <v>27</v>
      </c>
      <c r="K70" s="1" t="s">
        <v>27</v>
      </c>
      <c r="L70" s="1" t="s">
        <v>27</v>
      </c>
      <c r="M70" s="1" t="s">
        <v>27</v>
      </c>
      <c r="N70" s="7"/>
      <c r="O70" s="1" t="s">
        <v>313</v>
      </c>
    </row>
    <row r="71" customFormat="false" ht="13.8" hidden="false" customHeight="false" outlineLevel="0" collapsed="false">
      <c r="A71" s="1" t="s">
        <v>314</v>
      </c>
      <c r="B71" s="1" t="s">
        <v>53</v>
      </c>
      <c r="C71" s="1" t="s">
        <v>315</v>
      </c>
      <c r="D71" s="4" t="n">
        <v>42148</v>
      </c>
      <c r="E71" s="4" t="n">
        <v>42167</v>
      </c>
      <c r="F71" s="5" t="n">
        <f aca="false">NETWORKDAYS(D71, E71)</f>
        <v>15</v>
      </c>
      <c r="G71" s="1" t="s">
        <v>18</v>
      </c>
      <c r="H71" s="1" t="s">
        <v>316</v>
      </c>
      <c r="I71" s="8" t="n">
        <v>2297.47</v>
      </c>
      <c r="J71" s="1" t="s">
        <v>317</v>
      </c>
      <c r="K71" s="7"/>
      <c r="L71" s="1" t="s">
        <v>18</v>
      </c>
      <c r="M71" s="1" t="s">
        <v>23</v>
      </c>
      <c r="N71" s="7"/>
      <c r="O71" s="7"/>
    </row>
    <row r="72" customFormat="false" ht="13.8" hidden="false" customHeight="false" outlineLevel="0" collapsed="false">
      <c r="A72" s="1" t="s">
        <v>318</v>
      </c>
      <c r="B72" s="1" t="s">
        <v>45</v>
      </c>
      <c r="C72" s="1" t="s">
        <v>319</v>
      </c>
      <c r="D72" s="4" t="n">
        <v>42145</v>
      </c>
      <c r="E72" s="4" t="n">
        <v>42150</v>
      </c>
      <c r="F72" s="5" t="n">
        <f aca="false">NETWORKDAYS(D72, E72)</f>
        <v>4</v>
      </c>
      <c r="G72" s="1" t="s">
        <v>27</v>
      </c>
      <c r="H72" s="1" t="s">
        <v>27</v>
      </c>
      <c r="I72" s="1" t="s">
        <v>27</v>
      </c>
      <c r="J72" s="1" t="s">
        <v>27</v>
      </c>
      <c r="K72" s="1" t="s">
        <v>27</v>
      </c>
      <c r="L72" s="1" t="s">
        <v>27</v>
      </c>
      <c r="M72" s="1" t="s">
        <v>27</v>
      </c>
      <c r="N72" s="7"/>
      <c r="O72" s="1" t="s">
        <v>320</v>
      </c>
    </row>
    <row r="73" customFormat="false" ht="13.8" hidden="false" customHeight="false" outlineLevel="0" collapsed="false">
      <c r="A73" s="1" t="s">
        <v>321</v>
      </c>
      <c r="B73" s="1" t="s">
        <v>30</v>
      </c>
      <c r="C73" s="1" t="s">
        <v>322</v>
      </c>
      <c r="D73" s="4" t="n">
        <v>42148</v>
      </c>
      <c r="E73" s="4" t="n">
        <v>42178</v>
      </c>
      <c r="F73" s="5" t="n">
        <f aca="false">NETWORKDAYS(D73, E73)</f>
        <v>22</v>
      </c>
      <c r="G73" s="1" t="s">
        <v>18</v>
      </c>
      <c r="H73" s="1" t="s">
        <v>19</v>
      </c>
      <c r="I73" s="8" t="n">
        <v>12656.66</v>
      </c>
      <c r="J73" s="1" t="s">
        <v>323</v>
      </c>
      <c r="K73" s="1" t="s">
        <v>324</v>
      </c>
      <c r="L73" s="1" t="s">
        <v>22</v>
      </c>
      <c r="M73" s="1" t="s">
        <v>122</v>
      </c>
      <c r="N73" s="7"/>
      <c r="O73" s="7"/>
    </row>
    <row r="74" customFormat="false" ht="13.8" hidden="false" customHeight="false" outlineLevel="0" collapsed="false">
      <c r="A74" s="1" t="s">
        <v>325</v>
      </c>
      <c r="B74" s="1" t="s">
        <v>45</v>
      </c>
      <c r="C74" s="1" t="s">
        <v>326</v>
      </c>
      <c r="D74" s="4" t="n">
        <v>42145</v>
      </c>
      <c r="E74" s="4" t="n">
        <v>42170</v>
      </c>
      <c r="F74" s="5" t="n">
        <f aca="false">NETWORKDAYS(D74, E74)</f>
        <v>18</v>
      </c>
      <c r="G74" s="1" t="s">
        <v>18</v>
      </c>
      <c r="H74" s="1" t="s">
        <v>32</v>
      </c>
      <c r="I74" s="1" t="s">
        <v>32</v>
      </c>
      <c r="J74" s="1" t="s">
        <v>32</v>
      </c>
      <c r="K74" s="1" t="s">
        <v>32</v>
      </c>
      <c r="L74" s="1" t="s">
        <v>18</v>
      </c>
      <c r="M74" s="1" t="s">
        <v>23</v>
      </c>
      <c r="N74" s="1" t="s">
        <v>199</v>
      </c>
      <c r="O74" s="7"/>
    </row>
    <row r="75" customFormat="false" ht="13.8" hidden="false" customHeight="false" outlineLevel="0" collapsed="false">
      <c r="A75" s="1" t="s">
        <v>327</v>
      </c>
      <c r="B75" s="1" t="s">
        <v>53</v>
      </c>
      <c r="C75" s="1" t="s">
        <v>328</v>
      </c>
      <c r="D75" s="4" t="n">
        <v>42148</v>
      </c>
      <c r="E75" s="4" t="n">
        <v>42156</v>
      </c>
      <c r="F75" s="5" t="n">
        <f aca="false">NETWORKDAYS(D75, E75)</f>
        <v>6</v>
      </c>
      <c r="G75" s="1" t="s">
        <v>18</v>
      </c>
      <c r="H75" s="1" t="s">
        <v>329</v>
      </c>
      <c r="I75" s="1" t="s">
        <v>27</v>
      </c>
      <c r="J75" s="1" t="s">
        <v>330</v>
      </c>
      <c r="K75" s="1" t="s">
        <v>81</v>
      </c>
      <c r="L75" s="1" t="s">
        <v>18</v>
      </c>
      <c r="M75" s="1" t="s">
        <v>23</v>
      </c>
      <c r="N75" s="7"/>
      <c r="O75" s="1" t="s">
        <v>331</v>
      </c>
    </row>
    <row r="76" customFormat="false" ht="13.8" hidden="false" customHeight="false" outlineLevel="0" collapsed="false">
      <c r="A76" s="1" t="s">
        <v>332</v>
      </c>
      <c r="B76" s="1" t="s">
        <v>45</v>
      </c>
      <c r="C76" s="1" t="s">
        <v>333</v>
      </c>
      <c r="D76" s="4" t="n">
        <v>42145</v>
      </c>
      <c r="E76" s="4" t="n">
        <v>42174</v>
      </c>
      <c r="F76" s="5" t="n">
        <f aca="false">NETWORKDAYS(D76, E76)</f>
        <v>22</v>
      </c>
      <c r="G76" s="1" t="s">
        <v>22</v>
      </c>
      <c r="H76" s="7"/>
      <c r="I76" s="7"/>
      <c r="J76" s="7"/>
      <c r="K76" s="7"/>
      <c r="L76" s="7"/>
      <c r="M76" s="7"/>
      <c r="N76" s="7"/>
      <c r="O76" s="1" t="s">
        <v>334</v>
      </c>
    </row>
    <row r="77" customFormat="false" ht="13.8" hidden="false" customHeight="false" outlineLevel="0" collapsed="false">
      <c r="A77" s="1" t="s">
        <v>335</v>
      </c>
      <c r="B77" s="1" t="s">
        <v>53</v>
      </c>
      <c r="C77" s="1" t="s">
        <v>336</v>
      </c>
      <c r="D77" s="4" t="n">
        <v>42148</v>
      </c>
      <c r="E77" s="4" t="n">
        <v>42173</v>
      </c>
      <c r="F77" s="5" t="n">
        <f aca="false">NETWORKDAYS(D77, E77)</f>
        <v>19</v>
      </c>
      <c r="G77" s="1" t="s">
        <v>18</v>
      </c>
      <c r="H77" s="1" t="s">
        <v>98</v>
      </c>
      <c r="I77" s="1" t="s">
        <v>27</v>
      </c>
      <c r="J77" s="1" t="s">
        <v>337</v>
      </c>
      <c r="K77" s="1" t="s">
        <v>27</v>
      </c>
      <c r="L77" s="1" t="s">
        <v>27</v>
      </c>
      <c r="M77" s="1" t="s">
        <v>27</v>
      </c>
      <c r="N77" s="7"/>
      <c r="O77" s="7"/>
    </row>
    <row r="78" customFormat="false" ht="13.8" hidden="false" customHeight="false" outlineLevel="0" collapsed="false">
      <c r="A78" s="1" t="s">
        <v>338</v>
      </c>
      <c r="B78" s="1" t="s">
        <v>45</v>
      </c>
      <c r="C78" s="1" t="s">
        <v>339</v>
      </c>
      <c r="D78" s="4" t="n">
        <v>42145</v>
      </c>
      <c r="E78" s="4" t="n">
        <v>42173</v>
      </c>
      <c r="F78" s="5" t="n">
        <f aca="false">NETWORKDAYS(D78, E78)</f>
        <v>21</v>
      </c>
      <c r="G78" s="1" t="s">
        <v>18</v>
      </c>
      <c r="H78" s="1" t="s">
        <v>19</v>
      </c>
      <c r="I78" s="1" t="s">
        <v>340</v>
      </c>
      <c r="J78" s="1" t="s">
        <v>341</v>
      </c>
      <c r="K78" s="7"/>
      <c r="L78" s="1" t="s">
        <v>18</v>
      </c>
      <c r="M78" s="1" t="s">
        <v>342</v>
      </c>
      <c r="N78" s="7"/>
      <c r="O78" s="7"/>
    </row>
    <row r="79" customFormat="false" ht="13.8" hidden="false" customHeight="false" outlineLevel="0" collapsed="false">
      <c r="A79" s="1" t="s">
        <v>343</v>
      </c>
      <c r="B79" s="1" t="s">
        <v>45</v>
      </c>
      <c r="C79" s="1" t="s">
        <v>344</v>
      </c>
      <c r="D79" s="4" t="n">
        <v>42145</v>
      </c>
      <c r="E79" s="4" t="n">
        <v>42150</v>
      </c>
      <c r="F79" s="5" t="n">
        <f aca="false">NETWORKDAYS(D79, E79)</f>
        <v>4</v>
      </c>
      <c r="G79" s="1" t="s">
        <v>27</v>
      </c>
      <c r="H79" s="1" t="s">
        <v>27</v>
      </c>
      <c r="I79" s="1" t="s">
        <v>27</v>
      </c>
      <c r="J79" s="1" t="s">
        <v>27</v>
      </c>
      <c r="K79" s="1" t="s">
        <v>27</v>
      </c>
      <c r="L79" s="1" t="s">
        <v>27</v>
      </c>
      <c r="M79" s="1" t="s">
        <v>27</v>
      </c>
      <c r="N79" s="7"/>
      <c r="O79" s="1" t="s">
        <v>345</v>
      </c>
    </row>
    <row r="80" customFormat="false" ht="13.8" hidden="false" customHeight="false" outlineLevel="0" collapsed="false">
      <c r="A80" s="1" t="s">
        <v>346</v>
      </c>
      <c r="B80" s="1" t="s">
        <v>53</v>
      </c>
      <c r="C80" s="1" t="s">
        <v>347</v>
      </c>
      <c r="D80" s="4" t="n">
        <v>42148</v>
      </c>
      <c r="E80" s="4" t="n">
        <v>42215</v>
      </c>
      <c r="F80" s="5" t="n">
        <f aca="false">NETWORKDAYS(D80, E80)</f>
        <v>49</v>
      </c>
      <c r="G80" s="1" t="s">
        <v>18</v>
      </c>
      <c r="H80" s="1" t="s">
        <v>32</v>
      </c>
      <c r="I80" s="1" t="s">
        <v>32</v>
      </c>
      <c r="J80" s="1" t="s">
        <v>348</v>
      </c>
      <c r="K80" s="1" t="s">
        <v>349</v>
      </c>
      <c r="L80" s="1" t="s">
        <v>18</v>
      </c>
      <c r="M80" s="1" t="s">
        <v>23</v>
      </c>
      <c r="N80" s="1" t="s">
        <v>350</v>
      </c>
      <c r="O80" s="1" t="s">
        <v>82</v>
      </c>
    </row>
    <row r="81" customFormat="false" ht="13.8" hidden="false" customHeight="false" outlineLevel="0" collapsed="false">
      <c r="A81" s="1" t="s">
        <v>351</v>
      </c>
      <c r="B81" s="1" t="s">
        <v>45</v>
      </c>
      <c r="C81" s="1" t="s">
        <v>352</v>
      </c>
      <c r="D81" s="4" t="n">
        <v>42145</v>
      </c>
      <c r="E81" s="4" t="n">
        <v>42172</v>
      </c>
      <c r="F81" s="5" t="n">
        <f aca="false">NETWORKDAYS(D81, E81)</f>
        <v>20</v>
      </c>
      <c r="G81" s="1" t="s">
        <v>18</v>
      </c>
      <c r="H81" s="1" t="s">
        <v>69</v>
      </c>
      <c r="I81" s="1" t="s">
        <v>353</v>
      </c>
      <c r="J81" s="1" t="s">
        <v>354</v>
      </c>
      <c r="K81" s="1" t="s">
        <v>355</v>
      </c>
      <c r="L81" s="1" t="s">
        <v>356</v>
      </c>
      <c r="M81" s="1" t="s">
        <v>18</v>
      </c>
      <c r="N81" s="1" t="s">
        <v>355</v>
      </c>
      <c r="O81" s="1" t="s">
        <v>357</v>
      </c>
    </row>
    <row r="82" customFormat="false" ht="13.8" hidden="false" customHeight="false" outlineLevel="0" collapsed="false">
      <c r="A82" s="1" t="s">
        <v>358</v>
      </c>
      <c r="B82" s="1" t="s">
        <v>53</v>
      </c>
      <c r="C82" s="1" t="s">
        <v>359</v>
      </c>
      <c r="D82" s="4" t="n">
        <v>42148</v>
      </c>
      <c r="E82" s="4" t="n">
        <v>42160</v>
      </c>
      <c r="F82" s="5" t="n">
        <f aca="false">NETWORKDAYS(D82, E82)</f>
        <v>10</v>
      </c>
      <c r="G82" s="1" t="s">
        <v>18</v>
      </c>
      <c r="H82" s="1" t="s">
        <v>19</v>
      </c>
      <c r="I82" s="1" t="s">
        <v>360</v>
      </c>
      <c r="J82" s="1" t="s">
        <v>27</v>
      </c>
      <c r="K82" s="7"/>
      <c r="L82" s="1" t="s">
        <v>32</v>
      </c>
      <c r="M82" s="1" t="s">
        <v>122</v>
      </c>
      <c r="N82" s="1" t="s">
        <v>361</v>
      </c>
      <c r="O82" s="7"/>
    </row>
    <row r="83" customFormat="false" ht="13.8" hidden="false" customHeight="false" outlineLevel="0" collapsed="false">
      <c r="A83" s="1" t="s">
        <v>362</v>
      </c>
      <c r="B83" s="1" t="s">
        <v>53</v>
      </c>
      <c r="C83" s="1" t="s">
        <v>363</v>
      </c>
      <c r="D83" s="4" t="n">
        <v>42148</v>
      </c>
      <c r="E83" s="4" t="n">
        <v>42180</v>
      </c>
      <c r="F83" s="5" t="n">
        <f aca="false">NETWORKDAYS(D83, E83)</f>
        <v>24</v>
      </c>
      <c r="G83" s="1" t="s">
        <v>18</v>
      </c>
      <c r="H83" s="1" t="s">
        <v>27</v>
      </c>
      <c r="I83" s="1" t="s">
        <v>27</v>
      </c>
      <c r="J83" s="1" t="s">
        <v>32</v>
      </c>
      <c r="K83" s="1" t="s">
        <v>32</v>
      </c>
      <c r="L83" s="1" t="s">
        <v>18</v>
      </c>
      <c r="M83" s="1" t="s">
        <v>23</v>
      </c>
      <c r="N83" s="1" t="s">
        <v>364</v>
      </c>
      <c r="O83" s="7"/>
    </row>
    <row r="84" customFormat="false" ht="13.8" hidden="false" customHeight="false" outlineLevel="0" collapsed="false">
      <c r="A84" s="1" t="s">
        <v>365</v>
      </c>
      <c r="B84" s="1" t="s">
        <v>16</v>
      </c>
      <c r="C84" s="1" t="s">
        <v>366</v>
      </c>
      <c r="D84" s="4" t="n">
        <v>42150</v>
      </c>
      <c r="E84" s="4" t="n">
        <v>42180</v>
      </c>
      <c r="F84" s="5" t="n">
        <f aca="false">NETWORKDAYS(D84, E84)</f>
        <v>23</v>
      </c>
      <c r="G84" s="1" t="s">
        <v>18</v>
      </c>
      <c r="H84" s="1" t="s">
        <v>19</v>
      </c>
      <c r="I84" s="1" t="s">
        <v>367</v>
      </c>
      <c r="J84" s="1" t="s">
        <v>368</v>
      </c>
      <c r="K84" s="1" t="s">
        <v>369</v>
      </c>
      <c r="L84" s="1" t="s">
        <v>22</v>
      </c>
      <c r="M84" s="1" t="s">
        <v>122</v>
      </c>
      <c r="N84" s="7"/>
      <c r="O84" s="7"/>
    </row>
    <row r="85" customFormat="false" ht="13.8" hidden="false" customHeight="false" outlineLevel="0" collapsed="false">
      <c r="A85" s="1" t="s">
        <v>370</v>
      </c>
      <c r="B85" s="1" t="s">
        <v>45</v>
      </c>
      <c r="C85" s="1" t="s">
        <v>371</v>
      </c>
      <c r="D85" s="4" t="n">
        <v>42145</v>
      </c>
      <c r="E85" s="4" t="n">
        <v>42173</v>
      </c>
      <c r="F85" s="5" t="n">
        <f aca="false">NETWORKDAYS(D85, E85)</f>
        <v>21</v>
      </c>
      <c r="G85" s="1" t="s">
        <v>18</v>
      </c>
      <c r="H85" s="1" t="s">
        <v>372</v>
      </c>
      <c r="I85" s="1" t="s">
        <v>373</v>
      </c>
      <c r="J85" s="7" t="s">
        <v>374</v>
      </c>
      <c r="K85" s="1" t="s">
        <v>355</v>
      </c>
      <c r="L85" s="1" t="s">
        <v>375</v>
      </c>
      <c r="M85" s="1" t="s">
        <v>23</v>
      </c>
      <c r="N85" s="1" t="s">
        <v>376</v>
      </c>
      <c r="O85" s="7"/>
    </row>
    <row r="86" customFormat="false" ht="13.8" hidden="false" customHeight="false" outlineLevel="0" collapsed="false">
      <c r="A86" s="1" t="s">
        <v>377</v>
      </c>
      <c r="B86" s="1" t="s">
        <v>45</v>
      </c>
      <c r="C86" s="1" t="s">
        <v>378</v>
      </c>
      <c r="D86" s="4" t="n">
        <v>42145</v>
      </c>
      <c r="E86" s="4" t="n">
        <v>42180</v>
      </c>
      <c r="F86" s="5" t="n">
        <f aca="false">NETWORKDAYS(D86, E86)</f>
        <v>26</v>
      </c>
      <c r="G86" s="1" t="s">
        <v>18</v>
      </c>
      <c r="H86" s="1" t="s">
        <v>19</v>
      </c>
      <c r="I86" s="1" t="s">
        <v>379</v>
      </c>
      <c r="J86" s="1" t="s">
        <v>380</v>
      </c>
      <c r="K86" s="1" t="s">
        <v>355</v>
      </c>
      <c r="L86" s="1" t="s">
        <v>381</v>
      </c>
      <c r="M86" s="7"/>
      <c r="N86" s="1" t="s">
        <v>355</v>
      </c>
      <c r="O86" s="1" t="s">
        <v>382</v>
      </c>
    </row>
    <row r="87" customFormat="false" ht="13.8" hidden="false" customHeight="false" outlineLevel="0" collapsed="false">
      <c r="A87" s="1" t="s">
        <v>383</v>
      </c>
      <c r="B87" s="1" t="s">
        <v>53</v>
      </c>
      <c r="C87" s="1" t="s">
        <v>384</v>
      </c>
      <c r="D87" s="4" t="n">
        <v>42150</v>
      </c>
      <c r="E87" s="4" t="n">
        <v>42178</v>
      </c>
      <c r="F87" s="5" t="n">
        <f aca="false">NETWORKDAYS(D87, E87)</f>
        <v>21</v>
      </c>
      <c r="G87" s="1" t="s">
        <v>18</v>
      </c>
      <c r="H87" s="1" t="s">
        <v>32</v>
      </c>
      <c r="I87" s="6" t="n">
        <v>2000</v>
      </c>
      <c r="J87" s="1" t="s">
        <v>32</v>
      </c>
      <c r="K87" s="1" t="s">
        <v>32</v>
      </c>
      <c r="L87" s="1" t="s">
        <v>32</v>
      </c>
      <c r="M87" s="1" t="s">
        <v>23</v>
      </c>
      <c r="N87" s="1" t="s">
        <v>385</v>
      </c>
      <c r="O87" s="7"/>
    </row>
    <row r="88" customFormat="false" ht="13.8" hidden="false" customHeight="false" outlineLevel="0" collapsed="false">
      <c r="A88" s="1" t="s">
        <v>386</v>
      </c>
      <c r="B88" s="1" t="s">
        <v>16</v>
      </c>
      <c r="C88" s="1" t="s">
        <v>387</v>
      </c>
      <c r="D88" s="4" t="n">
        <v>42150</v>
      </c>
      <c r="E88" s="4" t="n">
        <v>42164</v>
      </c>
      <c r="F88" s="5" t="n">
        <f aca="false">NETWORKDAYS(D88, E88)</f>
        <v>11</v>
      </c>
      <c r="G88" s="1" t="s">
        <v>18</v>
      </c>
      <c r="H88" s="1" t="s">
        <v>388</v>
      </c>
      <c r="I88" s="6" t="n">
        <v>0</v>
      </c>
      <c r="J88" s="7" t="s">
        <v>389</v>
      </c>
      <c r="K88" s="7"/>
      <c r="L88" s="1" t="s">
        <v>18</v>
      </c>
      <c r="M88" s="1" t="s">
        <v>122</v>
      </c>
      <c r="N88" s="7"/>
      <c r="O88" s="1" t="s">
        <v>390</v>
      </c>
    </row>
    <row r="89" customFormat="false" ht="13.8" hidden="false" customHeight="false" outlineLevel="0" collapsed="false">
      <c r="A89" s="1" t="s">
        <v>391</v>
      </c>
      <c r="B89" s="1" t="s">
        <v>30</v>
      </c>
      <c r="C89" s="1" t="s">
        <v>392</v>
      </c>
      <c r="D89" s="4" t="n">
        <v>42148</v>
      </c>
      <c r="E89" s="4" t="n">
        <v>42186</v>
      </c>
      <c r="F89" s="5" t="n">
        <f aca="false">NETWORKDAYS(D89, E89)</f>
        <v>28</v>
      </c>
      <c r="G89" s="1" t="s">
        <v>18</v>
      </c>
      <c r="H89" s="1" t="s">
        <v>32</v>
      </c>
      <c r="I89" s="8" t="n">
        <v>5737.5</v>
      </c>
      <c r="J89" s="1" t="s">
        <v>393</v>
      </c>
      <c r="K89" s="7"/>
      <c r="L89" s="1" t="s">
        <v>18</v>
      </c>
      <c r="M89" s="1" t="s">
        <v>122</v>
      </c>
      <c r="N89" s="1" t="s">
        <v>394</v>
      </c>
      <c r="O89" s="7"/>
    </row>
    <row r="90" customFormat="false" ht="13.8" hidden="false" customHeight="false" outlineLevel="0" collapsed="false">
      <c r="A90" s="1" t="s">
        <v>395</v>
      </c>
      <c r="B90" s="1" t="s">
        <v>53</v>
      </c>
      <c r="C90" s="1" t="s">
        <v>396</v>
      </c>
      <c r="D90" s="4" t="n">
        <v>42148</v>
      </c>
      <c r="E90" s="4" t="n">
        <v>42230</v>
      </c>
      <c r="F90" s="5" t="n">
        <f aca="false">NETWORKDAYS(D90, E90)</f>
        <v>60</v>
      </c>
      <c r="G90" s="1" t="s">
        <v>18</v>
      </c>
      <c r="H90" s="1" t="s">
        <v>255</v>
      </c>
      <c r="I90" s="9" t="n">
        <v>1500</v>
      </c>
      <c r="J90" s="1" t="s">
        <v>397</v>
      </c>
      <c r="K90" s="1" t="s">
        <v>398</v>
      </c>
      <c r="L90" s="1" t="s">
        <v>18</v>
      </c>
      <c r="M90" s="1" t="s">
        <v>122</v>
      </c>
      <c r="N90" s="1" t="s">
        <v>355</v>
      </c>
      <c r="O90" s="1" t="s">
        <v>355</v>
      </c>
    </row>
    <row r="91" customFormat="false" ht="13.8" hidden="false" customHeight="false" outlineLevel="0" collapsed="false">
      <c r="A91" s="1" t="s">
        <v>399</v>
      </c>
      <c r="B91" s="1" t="s">
        <v>53</v>
      </c>
      <c r="C91" s="1" t="s">
        <v>400</v>
      </c>
      <c r="D91" s="4" t="n">
        <v>42148</v>
      </c>
      <c r="E91" s="4" t="n">
        <v>42153</v>
      </c>
      <c r="F91" s="5" t="n">
        <f aca="false">NETWORKDAYS(D91, E91)</f>
        <v>5</v>
      </c>
      <c r="G91" s="1" t="s">
        <v>22</v>
      </c>
      <c r="H91" s="7"/>
      <c r="I91" s="7"/>
      <c r="J91" s="7"/>
      <c r="K91" s="7"/>
      <c r="L91" s="7"/>
      <c r="M91" s="7"/>
      <c r="N91" s="7"/>
      <c r="O91" s="7"/>
    </row>
    <row r="92" customFormat="false" ht="13.8" hidden="false" customHeight="false" outlineLevel="0" collapsed="false">
      <c r="A92" s="1" t="s">
        <v>401</v>
      </c>
      <c r="B92" s="1" t="s">
        <v>45</v>
      </c>
      <c r="C92" s="1" t="s">
        <v>402</v>
      </c>
      <c r="D92" s="4" t="n">
        <v>42145</v>
      </c>
      <c r="E92" s="4" t="n">
        <v>42171</v>
      </c>
      <c r="F92" s="5" t="n">
        <f aca="false">NETWORKDAYS(D92, E92)</f>
        <v>19</v>
      </c>
      <c r="G92" s="1" t="s">
        <v>18</v>
      </c>
      <c r="H92" s="1" t="s">
        <v>403</v>
      </c>
      <c r="I92" s="1" t="s">
        <v>27</v>
      </c>
      <c r="J92" s="1" t="s">
        <v>404</v>
      </c>
      <c r="K92" s="7"/>
      <c r="L92" s="1" t="s">
        <v>18</v>
      </c>
      <c r="M92" s="1" t="s">
        <v>23</v>
      </c>
      <c r="N92" s="1" t="s">
        <v>355</v>
      </c>
      <c r="O92" s="1" t="s">
        <v>355</v>
      </c>
    </row>
    <row r="93" customFormat="false" ht="13.8" hidden="false" customHeight="false" outlineLevel="0" collapsed="false">
      <c r="A93" s="1" t="s">
        <v>405</v>
      </c>
      <c r="B93" s="1" t="s">
        <v>45</v>
      </c>
      <c r="C93" s="1" t="s">
        <v>406</v>
      </c>
      <c r="D93" s="4" t="n">
        <v>42145</v>
      </c>
      <c r="E93" s="4" t="n">
        <v>42152</v>
      </c>
      <c r="F93" s="5" t="n">
        <f aca="false">NETWORKDAYS(D93, E93)</f>
        <v>6</v>
      </c>
      <c r="G93" s="1" t="s">
        <v>18</v>
      </c>
      <c r="H93" s="1" t="s">
        <v>69</v>
      </c>
      <c r="I93" s="1" t="s">
        <v>27</v>
      </c>
      <c r="J93" s="1" t="s">
        <v>407</v>
      </c>
      <c r="K93" s="1" t="s">
        <v>408</v>
      </c>
      <c r="L93" s="1" t="s">
        <v>18</v>
      </c>
      <c r="M93" s="1" t="s">
        <v>23</v>
      </c>
      <c r="N93" s="7"/>
      <c r="O93" s="7"/>
    </row>
    <row r="94" customFormat="false" ht="13.8" hidden="false" customHeight="false" outlineLevel="0" collapsed="false">
      <c r="A94" s="1" t="s">
        <v>409</v>
      </c>
      <c r="B94" s="1" t="s">
        <v>53</v>
      </c>
      <c r="C94" s="1" t="s">
        <v>410</v>
      </c>
      <c r="D94" s="4" t="n">
        <v>42148</v>
      </c>
      <c r="E94" s="4" t="n">
        <v>42177</v>
      </c>
      <c r="F94" s="5" t="n">
        <f aca="false">NETWORKDAYS(D94, E94)</f>
        <v>21</v>
      </c>
      <c r="G94" s="1" t="s">
        <v>18</v>
      </c>
      <c r="H94" s="1" t="s">
        <v>411</v>
      </c>
      <c r="I94" s="8" t="n">
        <v>4436.43</v>
      </c>
      <c r="J94" s="1" t="s">
        <v>412</v>
      </c>
      <c r="K94" s="1" t="s">
        <v>413</v>
      </c>
      <c r="L94" s="1" t="s">
        <v>18</v>
      </c>
      <c r="M94" s="1" t="s">
        <v>122</v>
      </c>
      <c r="N94" s="7"/>
      <c r="O94" s="1" t="s">
        <v>82</v>
      </c>
    </row>
    <row r="95" customFormat="false" ht="13.8" hidden="false" customHeight="false" outlineLevel="0" collapsed="false">
      <c r="A95" s="1" t="s">
        <v>414</v>
      </c>
      <c r="B95" s="1" t="s">
        <v>45</v>
      </c>
      <c r="C95" s="1" t="s">
        <v>415</v>
      </c>
      <c r="D95" s="4" t="n">
        <v>42145</v>
      </c>
      <c r="E95" s="4" t="n">
        <v>42171</v>
      </c>
      <c r="F95" s="5" t="n">
        <f aca="false">NETWORKDAYS(D95, E95)</f>
        <v>19</v>
      </c>
      <c r="G95" s="1" t="s">
        <v>18</v>
      </c>
      <c r="H95" s="1" t="s">
        <v>416</v>
      </c>
      <c r="I95" s="1" t="s">
        <v>27</v>
      </c>
      <c r="J95" s="1" t="s">
        <v>417</v>
      </c>
      <c r="K95" s="7"/>
      <c r="L95" s="1" t="s">
        <v>18</v>
      </c>
      <c r="M95" s="1" t="s">
        <v>23</v>
      </c>
      <c r="N95" s="7"/>
      <c r="O95" s="7"/>
    </row>
    <row r="96" customFormat="false" ht="13.8" hidden="false" customHeight="false" outlineLevel="0" collapsed="false">
      <c r="A96" s="1" t="s">
        <v>418</v>
      </c>
      <c r="B96" s="1" t="s">
        <v>53</v>
      </c>
      <c r="C96" s="1" t="s">
        <v>419</v>
      </c>
      <c r="D96" s="4" t="n">
        <v>42148</v>
      </c>
      <c r="E96" s="4" t="n">
        <v>42167</v>
      </c>
      <c r="F96" s="5" t="n">
        <f aca="false">NETWORKDAYS(D96, E96)</f>
        <v>15</v>
      </c>
      <c r="G96" s="1" t="s">
        <v>18</v>
      </c>
      <c r="H96" s="1" t="s">
        <v>32</v>
      </c>
      <c r="I96" s="1" t="s">
        <v>420</v>
      </c>
      <c r="J96" s="1" t="s">
        <v>421</v>
      </c>
      <c r="K96" s="7"/>
      <c r="L96" s="1" t="s">
        <v>18</v>
      </c>
      <c r="M96" s="1" t="s">
        <v>122</v>
      </c>
      <c r="N96" s="1" t="s">
        <v>422</v>
      </c>
      <c r="O96" s="1" t="s">
        <v>355</v>
      </c>
    </row>
    <row r="97" customFormat="false" ht="13.8" hidden="false" customHeight="false" outlineLevel="0" collapsed="false">
      <c r="A97" s="1" t="s">
        <v>423</v>
      </c>
      <c r="B97" s="1" t="s">
        <v>53</v>
      </c>
      <c r="C97" s="1" t="s">
        <v>424</v>
      </c>
      <c r="D97" s="4" t="n">
        <v>42148</v>
      </c>
      <c r="E97" s="4" t="n">
        <v>42153</v>
      </c>
      <c r="F97" s="5" t="n">
        <f aca="false">NETWORKDAYS(D97, E97)</f>
        <v>5</v>
      </c>
      <c r="G97" s="1" t="s">
        <v>18</v>
      </c>
      <c r="H97" s="1" t="s">
        <v>19</v>
      </c>
      <c r="I97" s="1" t="s">
        <v>27</v>
      </c>
      <c r="J97" s="1" t="s">
        <v>425</v>
      </c>
      <c r="K97" s="1" t="s">
        <v>426</v>
      </c>
      <c r="L97" s="1" t="s">
        <v>18</v>
      </c>
      <c r="M97" s="1" t="s">
        <v>23</v>
      </c>
      <c r="N97" s="1" t="s">
        <v>355</v>
      </c>
      <c r="O97" s="1" t="s">
        <v>355</v>
      </c>
    </row>
    <row r="98" customFormat="false" ht="13.8" hidden="false" customHeight="false" outlineLevel="0" collapsed="false">
      <c r="A98" s="1" t="s">
        <v>427</v>
      </c>
      <c r="B98" s="1" t="s">
        <v>45</v>
      </c>
      <c r="C98" s="1" t="s">
        <v>428</v>
      </c>
      <c r="D98" s="4" t="n">
        <v>42149</v>
      </c>
      <c r="E98" s="4" t="n">
        <v>42177</v>
      </c>
      <c r="F98" s="5" t="n">
        <f aca="false">NETWORKDAYS(D98, E98)</f>
        <v>21</v>
      </c>
      <c r="G98" s="1" t="s">
        <v>18</v>
      </c>
      <c r="H98" s="1" t="s">
        <v>27</v>
      </c>
      <c r="I98" s="6" t="n">
        <v>0</v>
      </c>
      <c r="J98" s="1" t="s">
        <v>429</v>
      </c>
      <c r="K98" s="7"/>
      <c r="L98" s="1" t="s">
        <v>18</v>
      </c>
      <c r="M98" s="1" t="s">
        <v>23</v>
      </c>
      <c r="N98" s="7"/>
      <c r="O98" s="1" t="s">
        <v>82</v>
      </c>
    </row>
    <row r="99" customFormat="false" ht="13.8" hidden="false" customHeight="false" outlineLevel="0" collapsed="false">
      <c r="A99" s="1" t="s">
        <v>430</v>
      </c>
      <c r="B99" s="1" t="s">
        <v>53</v>
      </c>
      <c r="C99" s="1" t="s">
        <v>431</v>
      </c>
      <c r="D99" s="4" t="n">
        <v>42148</v>
      </c>
      <c r="E99" s="4" t="n">
        <v>42150</v>
      </c>
      <c r="F99" s="5" t="n">
        <f aca="false">NETWORKDAYS(D99, E99)</f>
        <v>2</v>
      </c>
      <c r="G99" s="1" t="s">
        <v>18</v>
      </c>
      <c r="H99" s="1" t="s">
        <v>329</v>
      </c>
      <c r="I99" s="1" t="s">
        <v>32</v>
      </c>
      <c r="J99" s="1" t="s">
        <v>432</v>
      </c>
      <c r="K99" s="1" t="s">
        <v>355</v>
      </c>
      <c r="L99" s="1" t="s">
        <v>18</v>
      </c>
      <c r="M99" s="1" t="s">
        <v>18</v>
      </c>
      <c r="N99" s="7"/>
      <c r="O99" s="7"/>
    </row>
    <row r="100" customFormat="false" ht="13.8" hidden="false" customHeight="false" outlineLevel="0" collapsed="false">
      <c r="A100" s="1" t="s">
        <v>433</v>
      </c>
      <c r="B100" s="1" t="s">
        <v>53</v>
      </c>
      <c r="C100" s="1" t="s">
        <v>434</v>
      </c>
      <c r="D100" s="4" t="n">
        <v>42149</v>
      </c>
      <c r="E100" s="4" t="n">
        <v>42171</v>
      </c>
      <c r="F100" s="5" t="n">
        <f aca="false">NETWORKDAYS(D100, E100)</f>
        <v>17</v>
      </c>
      <c r="G100" s="1" t="s">
        <v>18</v>
      </c>
      <c r="H100" s="1" t="s">
        <v>19</v>
      </c>
      <c r="I100" s="1" t="s">
        <v>435</v>
      </c>
      <c r="J100" s="1" t="s">
        <v>436</v>
      </c>
      <c r="K100" s="1" t="s">
        <v>81</v>
      </c>
      <c r="L100" s="1" t="s">
        <v>22</v>
      </c>
      <c r="M100" s="1" t="s">
        <v>23</v>
      </c>
      <c r="N100" s="7"/>
      <c r="O100" s="1" t="s">
        <v>437</v>
      </c>
    </row>
    <row r="101" customFormat="false" ht="13.8" hidden="false" customHeight="false" outlineLevel="0" collapsed="false">
      <c r="A101" s="1" t="s">
        <v>438</v>
      </c>
      <c r="B101" s="1" t="s">
        <v>53</v>
      </c>
      <c r="C101" s="1" t="s">
        <v>439</v>
      </c>
      <c r="D101" s="4" t="n">
        <v>42148</v>
      </c>
      <c r="E101" s="4" t="n">
        <v>42173</v>
      </c>
      <c r="F101" s="5" t="n">
        <f aca="false">NETWORKDAYS(D101, E101)</f>
        <v>19</v>
      </c>
      <c r="G101" s="1" t="s">
        <v>18</v>
      </c>
      <c r="H101" s="1" t="s">
        <v>19</v>
      </c>
      <c r="I101" s="1" t="s">
        <v>440</v>
      </c>
      <c r="J101" s="1" t="s">
        <v>441</v>
      </c>
      <c r="K101" s="7"/>
      <c r="L101" s="1" t="s">
        <v>18</v>
      </c>
      <c r="M101" s="1" t="s">
        <v>23</v>
      </c>
      <c r="N101" s="7"/>
      <c r="O101" s="7"/>
    </row>
    <row r="102" customFormat="false" ht="13.8" hidden="false" customHeight="false" outlineLevel="0" collapsed="false">
      <c r="A102" s="1" t="s">
        <v>442</v>
      </c>
      <c r="B102" s="1" t="s">
        <v>53</v>
      </c>
      <c r="C102" s="1" t="s">
        <v>443</v>
      </c>
      <c r="D102" s="4" t="n">
        <v>42148</v>
      </c>
      <c r="E102" s="4" t="n">
        <v>42172</v>
      </c>
      <c r="F102" s="5" t="n">
        <f aca="false">NETWORKDAYS(D102, E102)</f>
        <v>18</v>
      </c>
      <c r="G102" s="1" t="s">
        <v>18</v>
      </c>
      <c r="H102" s="1" t="s">
        <v>444</v>
      </c>
      <c r="I102" s="1" t="s">
        <v>445</v>
      </c>
      <c r="J102" s="10" t="s">
        <v>446</v>
      </c>
      <c r="K102" s="1" t="s">
        <v>447</v>
      </c>
      <c r="L102" s="1" t="s">
        <v>18</v>
      </c>
      <c r="M102" s="1" t="s">
        <v>23</v>
      </c>
      <c r="N102" s="7"/>
      <c r="O102" s="1" t="s">
        <v>448</v>
      </c>
    </row>
    <row r="103" customFormat="false" ht="13.8" hidden="false" customHeight="false" outlineLevel="0" collapsed="false">
      <c r="A103" s="1" t="s">
        <v>449</v>
      </c>
      <c r="B103" s="1" t="s">
        <v>45</v>
      </c>
      <c r="C103" s="1" t="s">
        <v>450</v>
      </c>
      <c r="D103" s="4" t="n">
        <v>42149</v>
      </c>
      <c r="E103" s="4" t="n">
        <v>42293</v>
      </c>
      <c r="F103" s="5" t="n">
        <f aca="false">NETWORKDAYS(D103, E103)</f>
        <v>105</v>
      </c>
      <c r="G103" s="1" t="s">
        <v>18</v>
      </c>
      <c r="H103" s="1" t="s">
        <v>19</v>
      </c>
      <c r="I103" s="1" t="s">
        <v>27</v>
      </c>
      <c r="J103" s="1" t="s">
        <v>27</v>
      </c>
      <c r="K103" s="1" t="s">
        <v>27</v>
      </c>
      <c r="L103" s="1" t="s">
        <v>27</v>
      </c>
      <c r="M103" s="1" t="s">
        <v>23</v>
      </c>
      <c r="N103" s="7"/>
      <c r="O103" s="7"/>
    </row>
    <row r="104" customFormat="false" ht="13.8" hidden="false" customHeight="false" outlineLevel="0" collapsed="false">
      <c r="A104" s="1" t="s">
        <v>451</v>
      </c>
      <c r="B104" s="1" t="s">
        <v>452</v>
      </c>
      <c r="C104" s="1" t="s">
        <v>453</v>
      </c>
      <c r="D104" s="4" t="n">
        <v>42152</v>
      </c>
      <c r="E104" s="4" t="n">
        <v>42160</v>
      </c>
      <c r="F104" s="5" t="n">
        <f aca="false">NETWORKDAYS(D104, E104)</f>
        <v>7</v>
      </c>
      <c r="G104" s="1" t="s">
        <v>18</v>
      </c>
      <c r="H104" s="1" t="s">
        <v>19</v>
      </c>
      <c r="I104" s="6" t="n">
        <v>25000</v>
      </c>
      <c r="J104" s="1" t="s">
        <v>454</v>
      </c>
      <c r="K104" s="1" t="s">
        <v>455</v>
      </c>
      <c r="L104" s="1" t="s">
        <v>18</v>
      </c>
      <c r="M104" s="1" t="s">
        <v>23</v>
      </c>
      <c r="N104" s="7"/>
      <c r="O104" s="7"/>
    </row>
    <row r="105" customFormat="false" ht="13.8" hidden="false" customHeight="false" outlineLevel="0" collapsed="false">
      <c r="A105" s="1" t="s">
        <v>456</v>
      </c>
      <c r="B105" s="1" t="s">
        <v>53</v>
      </c>
      <c r="C105" s="1" t="s">
        <v>457</v>
      </c>
      <c r="D105" s="4" t="n">
        <v>42148</v>
      </c>
      <c r="E105" s="4" t="n">
        <v>42178</v>
      </c>
      <c r="F105" s="5" t="n">
        <f aca="false">NETWORKDAYS(D105, E105)</f>
        <v>22</v>
      </c>
      <c r="G105" s="1" t="s">
        <v>18</v>
      </c>
      <c r="H105" s="1" t="s">
        <v>458</v>
      </c>
      <c r="I105" s="1" t="s">
        <v>27</v>
      </c>
      <c r="J105" s="1" t="s">
        <v>459</v>
      </c>
      <c r="K105" s="7"/>
      <c r="L105" s="1" t="s">
        <v>18</v>
      </c>
      <c r="M105" s="1" t="s">
        <v>122</v>
      </c>
      <c r="N105" s="7"/>
      <c r="O105" s="7"/>
    </row>
    <row r="106" customFormat="false" ht="13.8" hidden="false" customHeight="false" outlineLevel="0" collapsed="false">
      <c r="A106" s="1" t="s">
        <v>460</v>
      </c>
      <c r="B106" s="1" t="s">
        <v>53</v>
      </c>
      <c r="C106" s="1" t="s">
        <v>461</v>
      </c>
      <c r="D106" s="4" t="n">
        <v>42148</v>
      </c>
      <c r="E106" s="4" t="n">
        <v>42167</v>
      </c>
      <c r="F106" s="5" t="n">
        <f aca="false">NETWORKDAYS(D106, E106)</f>
        <v>15</v>
      </c>
      <c r="G106" s="1" t="s">
        <v>18</v>
      </c>
      <c r="H106" s="1" t="s">
        <v>329</v>
      </c>
      <c r="I106" s="1" t="s">
        <v>27</v>
      </c>
      <c r="J106" s="1" t="s">
        <v>462</v>
      </c>
      <c r="K106" s="1" t="s">
        <v>463</v>
      </c>
      <c r="L106" s="1" t="s">
        <v>18</v>
      </c>
      <c r="M106" s="1" t="s">
        <v>23</v>
      </c>
      <c r="N106" s="7"/>
      <c r="O106" s="1" t="s">
        <v>82</v>
      </c>
    </row>
    <row r="107" customFormat="false" ht="13.8" hidden="false" customHeight="false" outlineLevel="0" collapsed="false">
      <c r="A107" s="1" t="s">
        <v>464</v>
      </c>
      <c r="B107" s="1" t="s">
        <v>53</v>
      </c>
      <c r="C107" s="1" t="s">
        <v>465</v>
      </c>
      <c r="D107" s="4" t="n">
        <v>42148</v>
      </c>
      <c r="E107" s="4" t="n">
        <v>42208</v>
      </c>
      <c r="F107" s="5" t="n">
        <f aca="false">NETWORKDAYS(D107, E107)</f>
        <v>44</v>
      </c>
      <c r="G107" s="1" t="s">
        <v>27</v>
      </c>
      <c r="H107" s="1" t="s">
        <v>27</v>
      </c>
      <c r="I107" s="1" t="s">
        <v>27</v>
      </c>
      <c r="J107" s="1" t="s">
        <v>27</v>
      </c>
      <c r="K107" s="1" t="s">
        <v>27</v>
      </c>
      <c r="L107" s="1" t="s">
        <v>27</v>
      </c>
      <c r="M107" s="1" t="s">
        <v>27</v>
      </c>
      <c r="N107" s="7"/>
      <c r="O107" s="1" t="s">
        <v>466</v>
      </c>
    </row>
    <row r="108" customFormat="false" ht="13.8" hidden="false" customHeight="false" outlineLevel="0" collapsed="false">
      <c r="A108" s="1" t="s">
        <v>467</v>
      </c>
      <c r="B108" s="1" t="s">
        <v>53</v>
      </c>
      <c r="C108" s="1" t="s">
        <v>468</v>
      </c>
      <c r="D108" s="4" t="n">
        <v>42148</v>
      </c>
      <c r="E108" s="4" t="n">
        <v>42172</v>
      </c>
      <c r="F108" s="5" t="n">
        <f aca="false">NETWORKDAYS(D108, E108)</f>
        <v>18</v>
      </c>
      <c r="G108" s="1" t="s">
        <v>18</v>
      </c>
      <c r="H108" s="1" t="s">
        <v>107</v>
      </c>
      <c r="I108" s="6" t="n">
        <v>2000</v>
      </c>
      <c r="J108" s="1" t="s">
        <v>469</v>
      </c>
      <c r="K108" s="1" t="s">
        <v>470</v>
      </c>
      <c r="L108" s="1" t="s">
        <v>22</v>
      </c>
      <c r="M108" s="1" t="s">
        <v>122</v>
      </c>
      <c r="N108" s="7"/>
      <c r="O108" s="7"/>
    </row>
    <row r="109" customFormat="false" ht="13.8" hidden="false" customHeight="false" outlineLevel="0" collapsed="false">
      <c r="A109" s="1" t="s">
        <v>471</v>
      </c>
      <c r="B109" s="1" t="s">
        <v>53</v>
      </c>
      <c r="C109" s="1" t="s">
        <v>472</v>
      </c>
      <c r="D109" s="4" t="n">
        <v>42148</v>
      </c>
      <c r="E109" s="4" t="n">
        <v>42158</v>
      </c>
      <c r="F109" s="5" t="n">
        <f aca="false">NETWORKDAYS(D109, E109)</f>
        <v>8</v>
      </c>
      <c r="G109" s="1" t="s">
        <v>18</v>
      </c>
      <c r="H109" s="1" t="s">
        <v>473</v>
      </c>
      <c r="I109" s="1" t="s">
        <v>27</v>
      </c>
      <c r="J109" s="1" t="s">
        <v>474</v>
      </c>
      <c r="K109" s="7"/>
      <c r="L109" s="1" t="s">
        <v>22</v>
      </c>
      <c r="M109" s="1" t="s">
        <v>23</v>
      </c>
      <c r="N109" s="1" t="s">
        <v>355</v>
      </c>
      <c r="O109" s="7"/>
    </row>
    <row r="110" customFormat="false" ht="13.8" hidden="false" customHeight="false" outlineLevel="0" collapsed="false">
      <c r="A110" s="1" t="s">
        <v>475</v>
      </c>
      <c r="B110" s="1" t="s">
        <v>30</v>
      </c>
      <c r="C110" s="1" t="s">
        <v>476</v>
      </c>
      <c r="D110" s="4" t="n">
        <v>42148</v>
      </c>
      <c r="E110" s="4" t="n">
        <v>42174</v>
      </c>
      <c r="F110" s="5" t="n">
        <f aca="false">NETWORKDAYS(D110, E110)</f>
        <v>20</v>
      </c>
      <c r="G110" s="1" t="s">
        <v>18</v>
      </c>
      <c r="H110" s="1" t="s">
        <v>154</v>
      </c>
      <c r="I110" s="1" t="s">
        <v>477</v>
      </c>
      <c r="J110" s="1" t="s">
        <v>478</v>
      </c>
      <c r="K110" s="7"/>
      <c r="L110" s="1" t="s">
        <v>18</v>
      </c>
      <c r="M110" s="1" t="s">
        <v>27</v>
      </c>
      <c r="N110" s="7"/>
      <c r="O110" s="7"/>
    </row>
    <row r="111" customFormat="false" ht="13.8" hidden="false" customHeight="false" outlineLevel="0" collapsed="false">
      <c r="A111" s="1" t="s">
        <v>479</v>
      </c>
      <c r="B111" s="1" t="s">
        <v>45</v>
      </c>
      <c r="C111" s="1" t="s">
        <v>480</v>
      </c>
      <c r="D111" s="4" t="n">
        <v>42149</v>
      </c>
      <c r="E111" s="4" t="n">
        <v>42163</v>
      </c>
      <c r="F111" s="5" t="n">
        <f aca="false">NETWORKDAYS(D111, E111)</f>
        <v>11</v>
      </c>
      <c r="G111" s="1" t="s">
        <v>18</v>
      </c>
      <c r="H111" s="1" t="s">
        <v>340</v>
      </c>
      <c r="I111" s="6" t="n">
        <v>8735</v>
      </c>
      <c r="J111" s="1" t="s">
        <v>481</v>
      </c>
      <c r="K111" s="1" t="s">
        <v>482</v>
      </c>
      <c r="L111" s="1" t="s">
        <v>18</v>
      </c>
      <c r="M111" s="1" t="s">
        <v>23</v>
      </c>
      <c r="N111" s="7"/>
      <c r="O111" s="1" t="s">
        <v>82</v>
      </c>
    </row>
    <row r="112" customFormat="false" ht="13.8" hidden="false" customHeight="false" outlineLevel="0" collapsed="false">
      <c r="A112" s="1" t="s">
        <v>483</v>
      </c>
      <c r="B112" s="1" t="s">
        <v>53</v>
      </c>
      <c r="C112" s="1" t="s">
        <v>484</v>
      </c>
      <c r="D112" s="4" t="n">
        <v>42148</v>
      </c>
      <c r="E112" s="4" t="n">
        <v>42159</v>
      </c>
      <c r="F112" s="5" t="n">
        <f aca="false">NETWORKDAYS(D112, E112)</f>
        <v>9</v>
      </c>
      <c r="G112" s="1" t="s">
        <v>18</v>
      </c>
      <c r="H112" s="1" t="s">
        <v>27</v>
      </c>
      <c r="I112" s="1" t="s">
        <v>27</v>
      </c>
      <c r="J112" s="1" t="s">
        <v>27</v>
      </c>
      <c r="K112" s="1" t="s">
        <v>27</v>
      </c>
      <c r="L112" s="1" t="s">
        <v>27</v>
      </c>
      <c r="M112" s="1" t="s">
        <v>27</v>
      </c>
      <c r="N112" s="7"/>
      <c r="O112" s="1" t="s">
        <v>485</v>
      </c>
    </row>
    <row r="113" customFormat="false" ht="13.8" hidden="false" customHeight="false" outlineLevel="0" collapsed="false">
      <c r="A113" s="1" t="s">
        <v>486</v>
      </c>
      <c r="B113" s="1" t="s">
        <v>16</v>
      </c>
      <c r="C113" s="1" t="s">
        <v>487</v>
      </c>
      <c r="D113" s="4" t="n">
        <v>42149</v>
      </c>
      <c r="E113" s="4" t="n">
        <v>42152</v>
      </c>
      <c r="F113" s="5" t="n">
        <f aca="false">NETWORKDAYS(D113, E113)</f>
        <v>4</v>
      </c>
      <c r="G113" s="1" t="s">
        <v>18</v>
      </c>
      <c r="H113" s="1" t="s">
        <v>19</v>
      </c>
      <c r="I113" s="1" t="s">
        <v>488</v>
      </c>
      <c r="J113" s="1" t="s">
        <v>489</v>
      </c>
      <c r="K113" s="1" t="s">
        <v>490</v>
      </c>
      <c r="L113" s="1" t="s">
        <v>22</v>
      </c>
      <c r="M113" s="1" t="s">
        <v>18</v>
      </c>
      <c r="N113" s="7"/>
      <c r="O113" s="7"/>
    </row>
    <row r="114" customFormat="false" ht="13.8" hidden="false" customHeight="false" outlineLevel="0" collapsed="false">
      <c r="A114" s="1" t="s">
        <v>491</v>
      </c>
      <c r="B114" s="1" t="s">
        <v>53</v>
      </c>
      <c r="C114" s="1" t="s">
        <v>492</v>
      </c>
      <c r="D114" s="4" t="n">
        <v>42148</v>
      </c>
      <c r="E114" s="4" t="n">
        <v>42150</v>
      </c>
      <c r="F114" s="5" t="n">
        <f aca="false">NETWORKDAYS(D114, E114)</f>
        <v>2</v>
      </c>
      <c r="G114" s="1" t="s">
        <v>18</v>
      </c>
      <c r="H114" s="1" t="s">
        <v>403</v>
      </c>
      <c r="I114" s="1" t="s">
        <v>32</v>
      </c>
      <c r="J114" s="1" t="s">
        <v>493</v>
      </c>
      <c r="K114" s="7"/>
      <c r="L114" s="1" t="s">
        <v>22</v>
      </c>
      <c r="M114" s="1" t="s">
        <v>23</v>
      </c>
      <c r="N114" s="1" t="s">
        <v>355</v>
      </c>
      <c r="O114" s="1" t="s">
        <v>355</v>
      </c>
    </row>
    <row r="115" customFormat="false" ht="13.8" hidden="false" customHeight="false" outlineLevel="0" collapsed="false">
      <c r="A115" s="1" t="s">
        <v>494</v>
      </c>
      <c r="B115" s="1" t="s">
        <v>30</v>
      </c>
      <c r="C115" s="1" t="s">
        <v>495</v>
      </c>
      <c r="D115" s="4" t="n">
        <v>42148</v>
      </c>
      <c r="E115" s="4" t="n">
        <v>42158</v>
      </c>
      <c r="F115" s="5" t="n">
        <f aca="false">NETWORKDAYS(D115, E115)</f>
        <v>8</v>
      </c>
      <c r="G115" s="1" t="s">
        <v>18</v>
      </c>
      <c r="H115" s="1" t="s">
        <v>496</v>
      </c>
      <c r="I115" s="6" t="n">
        <v>11674</v>
      </c>
      <c r="J115" s="1" t="s">
        <v>497</v>
      </c>
      <c r="K115" s="1" t="s">
        <v>355</v>
      </c>
      <c r="L115" s="1" t="s">
        <v>18</v>
      </c>
      <c r="M115" s="1" t="s">
        <v>23</v>
      </c>
      <c r="N115" s="7"/>
      <c r="O115" s="7"/>
    </row>
    <row r="116" customFormat="false" ht="13.8" hidden="false" customHeight="false" outlineLevel="0" collapsed="false">
      <c r="A116" s="1" t="s">
        <v>498</v>
      </c>
      <c r="B116" s="1" t="s">
        <v>16</v>
      </c>
      <c r="C116" s="1" t="s">
        <v>499</v>
      </c>
      <c r="D116" s="4" t="n">
        <v>42149</v>
      </c>
      <c r="E116" s="4" t="n">
        <v>42160</v>
      </c>
      <c r="F116" s="5" t="n">
        <f aca="false">NETWORKDAYS(D116, E116)</f>
        <v>10</v>
      </c>
      <c r="G116" s="1" t="s">
        <v>18</v>
      </c>
      <c r="H116" s="1" t="s">
        <v>107</v>
      </c>
      <c r="I116" s="1" t="s">
        <v>500</v>
      </c>
      <c r="J116" s="1" t="s">
        <v>501</v>
      </c>
      <c r="K116" s="1" t="s">
        <v>502</v>
      </c>
      <c r="L116" s="1" t="s">
        <v>18</v>
      </c>
      <c r="M116" s="1" t="s">
        <v>23</v>
      </c>
      <c r="N116" s="7"/>
      <c r="O116" s="7"/>
    </row>
    <row r="117" customFormat="false" ht="13.8" hidden="false" customHeight="false" outlineLevel="0" collapsed="false">
      <c r="A117" s="1" t="s">
        <v>503</v>
      </c>
      <c r="B117" s="1" t="s">
        <v>30</v>
      </c>
      <c r="C117" s="1" t="s">
        <v>504</v>
      </c>
      <c r="D117" s="4" t="n">
        <v>42148</v>
      </c>
      <c r="E117" s="4" t="n">
        <v>42207</v>
      </c>
      <c r="F117" s="5" t="n">
        <f aca="false">NETWORKDAYS(D117, E117)</f>
        <v>43</v>
      </c>
      <c r="G117" s="1" t="s">
        <v>18</v>
      </c>
      <c r="H117" s="1" t="s">
        <v>107</v>
      </c>
      <c r="I117" s="1" t="s">
        <v>505</v>
      </c>
      <c r="J117" s="11" t="s">
        <v>506</v>
      </c>
      <c r="K117" s="1" t="s">
        <v>355</v>
      </c>
      <c r="L117" s="1" t="s">
        <v>27</v>
      </c>
      <c r="M117" s="1" t="s">
        <v>23</v>
      </c>
      <c r="N117" s="7"/>
      <c r="O117" s="1" t="s">
        <v>507</v>
      </c>
    </row>
    <row r="118" customFormat="false" ht="13.8" hidden="false" customHeight="false" outlineLevel="0" collapsed="false">
      <c r="A118" s="1" t="s">
        <v>508</v>
      </c>
      <c r="B118" s="1" t="s">
        <v>53</v>
      </c>
      <c r="C118" s="1" t="s">
        <v>509</v>
      </c>
      <c r="D118" s="4" t="n">
        <v>42148</v>
      </c>
      <c r="E118" s="4" t="n">
        <v>42177</v>
      </c>
      <c r="F118" s="5" t="n">
        <f aca="false">NETWORKDAYS(D118, E118)</f>
        <v>21</v>
      </c>
      <c r="G118" s="1" t="s">
        <v>18</v>
      </c>
      <c r="H118" s="1" t="s">
        <v>510</v>
      </c>
      <c r="I118" s="1" t="s">
        <v>27</v>
      </c>
      <c r="J118" s="1" t="s">
        <v>511</v>
      </c>
      <c r="K118" s="7"/>
      <c r="L118" s="1" t="s">
        <v>18</v>
      </c>
      <c r="M118" s="1" t="s">
        <v>23</v>
      </c>
      <c r="N118" s="1" t="s">
        <v>355</v>
      </c>
      <c r="O118" s="1" t="s">
        <v>355</v>
      </c>
    </row>
    <row r="119" customFormat="false" ht="13.8" hidden="false" customHeight="false" outlineLevel="0" collapsed="false">
      <c r="A119" s="1" t="s">
        <v>512</v>
      </c>
      <c r="B119" s="1" t="s">
        <v>45</v>
      </c>
      <c r="C119" s="1" t="s">
        <v>513</v>
      </c>
      <c r="D119" s="4" t="n">
        <v>42149</v>
      </c>
      <c r="E119" s="4" t="n">
        <v>42184</v>
      </c>
      <c r="F119" s="5" t="n">
        <f aca="false">NETWORKDAYS(D119, E119)</f>
        <v>26</v>
      </c>
      <c r="G119" s="1" t="s">
        <v>18</v>
      </c>
      <c r="H119" s="1" t="s">
        <v>69</v>
      </c>
      <c r="I119" s="9" t="n">
        <v>1000</v>
      </c>
      <c r="J119" s="1" t="s">
        <v>514</v>
      </c>
      <c r="K119" s="7"/>
      <c r="L119" s="1" t="s">
        <v>18</v>
      </c>
      <c r="M119" s="1" t="s">
        <v>23</v>
      </c>
      <c r="N119" s="7"/>
      <c r="O119" s="7"/>
    </row>
    <row r="120" customFormat="false" ht="13.8" hidden="false" customHeight="false" outlineLevel="0" collapsed="false">
      <c r="A120" s="1" t="s">
        <v>515</v>
      </c>
      <c r="B120" s="1" t="s">
        <v>30</v>
      </c>
      <c r="C120" s="1" t="s">
        <v>516</v>
      </c>
      <c r="D120" s="4" t="n">
        <v>42148</v>
      </c>
      <c r="E120" s="4" t="n">
        <v>42170</v>
      </c>
      <c r="F120" s="5" t="n">
        <f aca="false">NETWORKDAYS(D120, E120)</f>
        <v>16</v>
      </c>
      <c r="G120" s="1" t="s">
        <v>18</v>
      </c>
      <c r="H120" s="1" t="s">
        <v>19</v>
      </c>
      <c r="I120" s="1" t="s">
        <v>517</v>
      </c>
      <c r="J120" s="1" t="s">
        <v>518</v>
      </c>
      <c r="K120" s="7"/>
      <c r="L120" s="1" t="s">
        <v>22</v>
      </c>
      <c r="M120" s="1" t="s">
        <v>23</v>
      </c>
      <c r="N120" s="7"/>
      <c r="O120" s="7"/>
    </row>
    <row r="121" customFormat="false" ht="13.8" hidden="false" customHeight="false" outlineLevel="0" collapsed="false">
      <c r="A121" s="1" t="s">
        <v>519</v>
      </c>
      <c r="B121" s="1" t="s">
        <v>53</v>
      </c>
      <c r="C121" s="1" t="s">
        <v>520</v>
      </c>
      <c r="D121" s="4" t="n">
        <v>42148</v>
      </c>
      <c r="E121" s="4" t="n">
        <v>42177</v>
      </c>
      <c r="F121" s="5" t="n">
        <f aca="false">NETWORKDAYS(D121, E121)</f>
        <v>21</v>
      </c>
      <c r="G121" s="1" t="s">
        <v>18</v>
      </c>
      <c r="H121" s="1" t="s">
        <v>27</v>
      </c>
      <c r="I121" s="1" t="s">
        <v>27</v>
      </c>
      <c r="J121" s="1" t="s">
        <v>521</v>
      </c>
      <c r="K121" s="7"/>
      <c r="L121" s="1" t="s">
        <v>18</v>
      </c>
      <c r="M121" s="1" t="s">
        <v>122</v>
      </c>
      <c r="N121" s="7"/>
      <c r="O121" s="1" t="s">
        <v>522</v>
      </c>
    </row>
    <row r="122" customFormat="false" ht="13.8" hidden="false" customHeight="false" outlineLevel="0" collapsed="false">
      <c r="A122" s="1" t="s">
        <v>523</v>
      </c>
      <c r="B122" s="1" t="s">
        <v>16</v>
      </c>
      <c r="C122" s="1" t="s">
        <v>524</v>
      </c>
      <c r="D122" s="4" t="n">
        <v>42149</v>
      </c>
      <c r="E122" s="4" t="n">
        <v>42164</v>
      </c>
      <c r="F122" s="5" t="n">
        <f aca="false">NETWORKDAYS(D122, E122)</f>
        <v>12</v>
      </c>
      <c r="G122" s="1" t="s">
        <v>18</v>
      </c>
      <c r="H122" s="1" t="s">
        <v>142</v>
      </c>
      <c r="I122" s="6" t="n">
        <v>19300</v>
      </c>
      <c r="J122" s="1" t="s">
        <v>525</v>
      </c>
      <c r="K122" s="1" t="s">
        <v>526</v>
      </c>
      <c r="L122" s="1" t="s">
        <v>18</v>
      </c>
      <c r="M122" s="1" t="s">
        <v>23</v>
      </c>
      <c r="N122" s="7"/>
      <c r="O122" s="7"/>
    </row>
    <row r="123" customFormat="false" ht="13.8" hidden="false" customHeight="false" outlineLevel="0" collapsed="false">
      <c r="A123" s="1" t="s">
        <v>527</v>
      </c>
      <c r="B123" s="1" t="s">
        <v>16</v>
      </c>
      <c r="C123" s="1" t="s">
        <v>528</v>
      </c>
      <c r="D123" s="4" t="n">
        <v>42149</v>
      </c>
      <c r="E123" s="4" t="n">
        <v>42151</v>
      </c>
      <c r="F123" s="5" t="n">
        <f aca="false">NETWORKDAYS(D123, E123)</f>
        <v>3</v>
      </c>
      <c r="G123" s="1" t="s">
        <v>27</v>
      </c>
      <c r="H123" s="1" t="s">
        <v>27</v>
      </c>
      <c r="I123" s="1" t="s">
        <v>27</v>
      </c>
      <c r="J123" s="1" t="s">
        <v>27</v>
      </c>
      <c r="K123" s="1" t="s">
        <v>27</v>
      </c>
      <c r="L123" s="1" t="s">
        <v>27</v>
      </c>
      <c r="M123" s="1" t="s">
        <v>27</v>
      </c>
      <c r="N123" s="7"/>
      <c r="O123" s="1" t="s">
        <v>529</v>
      </c>
    </row>
    <row r="124" customFormat="false" ht="13.8" hidden="false" customHeight="false" outlineLevel="0" collapsed="false">
      <c r="A124" s="1" t="s">
        <v>530</v>
      </c>
      <c r="B124" s="1" t="s">
        <v>53</v>
      </c>
      <c r="C124" s="1" t="s">
        <v>531</v>
      </c>
      <c r="D124" s="4" t="n">
        <v>42148</v>
      </c>
      <c r="E124" s="4" t="n">
        <v>42171</v>
      </c>
      <c r="F124" s="5" t="n">
        <f aca="false">NETWORKDAYS(D124, E124)</f>
        <v>17</v>
      </c>
      <c r="G124" s="1" t="s">
        <v>18</v>
      </c>
      <c r="H124" s="1" t="s">
        <v>532</v>
      </c>
      <c r="I124" s="8" t="n">
        <v>33765.36</v>
      </c>
      <c r="J124" s="1" t="s">
        <v>533</v>
      </c>
      <c r="K124" s="7"/>
      <c r="L124" s="1" t="s">
        <v>18</v>
      </c>
      <c r="M124" s="1" t="s">
        <v>23</v>
      </c>
      <c r="N124" s="1" t="s">
        <v>355</v>
      </c>
      <c r="O124" s="1" t="s">
        <v>355</v>
      </c>
    </row>
    <row r="125" customFormat="false" ht="13.8" hidden="false" customHeight="false" outlineLevel="0" collapsed="false">
      <c r="A125" s="1" t="s">
        <v>534</v>
      </c>
      <c r="B125" s="1" t="s">
        <v>53</v>
      </c>
      <c r="C125" s="1" t="s">
        <v>535</v>
      </c>
      <c r="D125" s="4" t="n">
        <v>42148</v>
      </c>
      <c r="E125" s="4" t="n">
        <v>42181</v>
      </c>
      <c r="F125" s="5" t="n">
        <f aca="false">NETWORKDAYS(D125, E125)</f>
        <v>25</v>
      </c>
      <c r="G125" s="1" t="s">
        <v>18</v>
      </c>
      <c r="H125" s="1" t="s">
        <v>107</v>
      </c>
      <c r="I125" s="1" t="s">
        <v>27</v>
      </c>
      <c r="J125" s="1" t="s">
        <v>536</v>
      </c>
      <c r="K125" s="7"/>
      <c r="L125" s="1" t="s">
        <v>18</v>
      </c>
      <c r="M125" s="1" t="s">
        <v>537</v>
      </c>
      <c r="N125" s="7"/>
      <c r="O125" s="7"/>
    </row>
    <row r="126" customFormat="false" ht="13.8" hidden="false" customHeight="false" outlineLevel="0" collapsed="false">
      <c r="A126" s="1" t="s">
        <v>538</v>
      </c>
      <c r="B126" s="1" t="s">
        <v>53</v>
      </c>
      <c r="C126" s="1" t="s">
        <v>539</v>
      </c>
      <c r="D126" s="4" t="n">
        <v>42148</v>
      </c>
      <c r="E126" s="4" t="n">
        <v>42173</v>
      </c>
      <c r="F126" s="5" t="n">
        <f aca="false">NETWORKDAYS(D126, E126)</f>
        <v>19</v>
      </c>
      <c r="G126" s="1" t="s">
        <v>18</v>
      </c>
      <c r="H126" s="1" t="s">
        <v>19</v>
      </c>
      <c r="I126" s="9" t="n">
        <v>12500</v>
      </c>
      <c r="J126" s="1" t="s">
        <v>540</v>
      </c>
      <c r="K126" s="7"/>
      <c r="L126" s="1" t="s">
        <v>22</v>
      </c>
      <c r="M126" s="1" t="s">
        <v>23</v>
      </c>
      <c r="N126" s="7"/>
      <c r="O126" s="7"/>
    </row>
    <row r="127" customFormat="false" ht="13.8" hidden="false" customHeight="false" outlineLevel="0" collapsed="false">
      <c r="A127" s="1" t="s">
        <v>541</v>
      </c>
      <c r="B127" s="1" t="s">
        <v>53</v>
      </c>
      <c r="C127" s="1" t="s">
        <v>542</v>
      </c>
      <c r="D127" s="4" t="n">
        <v>42148</v>
      </c>
      <c r="E127" s="4" t="n">
        <v>42166</v>
      </c>
      <c r="F127" s="5" t="n">
        <f aca="false">NETWORKDAYS(D127, E127)</f>
        <v>14</v>
      </c>
      <c r="G127" s="1" t="s">
        <v>18</v>
      </c>
      <c r="H127" s="1" t="s">
        <v>98</v>
      </c>
      <c r="I127" s="1" t="s">
        <v>543</v>
      </c>
      <c r="J127" s="1" t="s">
        <v>544</v>
      </c>
      <c r="K127" s="1" t="s">
        <v>545</v>
      </c>
      <c r="L127" s="1" t="s">
        <v>18</v>
      </c>
      <c r="M127" s="1" t="s">
        <v>18</v>
      </c>
      <c r="N127" s="7"/>
      <c r="O127" s="7"/>
    </row>
    <row r="128" customFormat="false" ht="13.8" hidden="false" customHeight="false" outlineLevel="0" collapsed="false">
      <c r="A128" s="1" t="s">
        <v>546</v>
      </c>
      <c r="B128" s="1" t="s">
        <v>53</v>
      </c>
      <c r="C128" s="1" t="s">
        <v>547</v>
      </c>
      <c r="D128" s="4" t="n">
        <v>42148</v>
      </c>
      <c r="E128" s="4" t="n">
        <v>42167</v>
      </c>
      <c r="F128" s="5" t="n">
        <f aca="false">NETWORKDAYS(D128, E128)</f>
        <v>15</v>
      </c>
      <c r="G128" s="1" t="s">
        <v>22</v>
      </c>
      <c r="H128" s="7"/>
      <c r="I128" s="7"/>
      <c r="J128" s="7"/>
      <c r="K128" s="7"/>
      <c r="L128" s="7"/>
      <c r="M128" s="7"/>
      <c r="N128" s="7"/>
      <c r="O128" s="7"/>
    </row>
    <row r="129" customFormat="false" ht="13.8" hidden="false" customHeight="false" outlineLevel="0" collapsed="false">
      <c r="A129" s="1" t="s">
        <v>548</v>
      </c>
      <c r="B129" s="1" t="s">
        <v>53</v>
      </c>
      <c r="C129" s="1" t="s">
        <v>549</v>
      </c>
      <c r="D129" s="4" t="n">
        <v>42148</v>
      </c>
      <c r="E129" s="4" t="n">
        <v>42174</v>
      </c>
      <c r="F129" s="5" t="n">
        <f aca="false">NETWORKDAYS(D129, E129)</f>
        <v>20</v>
      </c>
      <c r="G129" s="1" t="s">
        <v>18</v>
      </c>
      <c r="H129" s="1" t="s">
        <v>550</v>
      </c>
      <c r="I129" s="1" t="s">
        <v>551</v>
      </c>
      <c r="J129" s="1" t="s">
        <v>552</v>
      </c>
      <c r="K129" s="1" t="s">
        <v>553</v>
      </c>
      <c r="L129" s="1" t="s">
        <v>18</v>
      </c>
      <c r="M129" s="1" t="s">
        <v>122</v>
      </c>
      <c r="N129" s="7"/>
      <c r="O129" s="1" t="s">
        <v>82</v>
      </c>
    </row>
    <row r="130" customFormat="false" ht="13.8" hidden="false" customHeight="false" outlineLevel="0" collapsed="false">
      <c r="A130" s="1" t="s">
        <v>554</v>
      </c>
      <c r="B130" s="1" t="s">
        <v>53</v>
      </c>
      <c r="C130" s="1" t="s">
        <v>555</v>
      </c>
      <c r="D130" s="4" t="n">
        <v>42148</v>
      </c>
      <c r="E130" s="4" t="n">
        <v>42170</v>
      </c>
      <c r="F130" s="5" t="n">
        <f aca="false">NETWORKDAYS(D130, E130)</f>
        <v>16</v>
      </c>
      <c r="G130" s="1" t="s">
        <v>18</v>
      </c>
      <c r="H130" s="1" t="s">
        <v>510</v>
      </c>
      <c r="I130" s="1" t="s">
        <v>556</v>
      </c>
      <c r="J130" s="1" t="s">
        <v>557</v>
      </c>
      <c r="K130" s="7"/>
      <c r="L130" s="1" t="s">
        <v>18</v>
      </c>
      <c r="M130" s="1" t="s">
        <v>23</v>
      </c>
      <c r="N130" s="7"/>
      <c r="O130" s="7"/>
    </row>
    <row r="131" customFormat="false" ht="13.8" hidden="false" customHeight="false" outlineLevel="0" collapsed="false">
      <c r="A131" s="1" t="s">
        <v>558</v>
      </c>
      <c r="B131" s="1" t="s">
        <v>53</v>
      </c>
      <c r="C131" s="1" t="s">
        <v>559</v>
      </c>
      <c r="D131" s="4" t="n">
        <v>42148</v>
      </c>
      <c r="E131" s="4" t="n">
        <v>42179</v>
      </c>
      <c r="F131" s="5" t="n">
        <f aca="false">NETWORKDAYS(D131, E131)</f>
        <v>23</v>
      </c>
      <c r="G131" s="1" t="s">
        <v>18</v>
      </c>
      <c r="H131" s="1" t="s">
        <v>458</v>
      </c>
      <c r="I131" s="1" t="s">
        <v>560</v>
      </c>
      <c r="J131" s="1" t="s">
        <v>561</v>
      </c>
      <c r="K131" s="1" t="s">
        <v>562</v>
      </c>
      <c r="L131" s="1" t="s">
        <v>18</v>
      </c>
      <c r="M131" s="1" t="s">
        <v>23</v>
      </c>
      <c r="N131" s="7"/>
      <c r="O131" s="7"/>
    </row>
    <row r="132" customFormat="false" ht="13.8" hidden="false" customHeight="false" outlineLevel="0" collapsed="false">
      <c r="A132" s="1" t="s">
        <v>563</v>
      </c>
      <c r="B132" s="1" t="s">
        <v>53</v>
      </c>
      <c r="C132" s="1" t="s">
        <v>564</v>
      </c>
      <c r="D132" s="4" t="n">
        <v>42148</v>
      </c>
      <c r="E132" s="4" t="n">
        <v>42181</v>
      </c>
      <c r="F132" s="5" t="n">
        <f aca="false">NETWORKDAYS(D132, E132)</f>
        <v>25</v>
      </c>
      <c r="G132" s="1" t="s">
        <v>18</v>
      </c>
      <c r="H132" s="1" t="s">
        <v>19</v>
      </c>
      <c r="I132" s="1" t="s">
        <v>27</v>
      </c>
      <c r="J132" s="1" t="s">
        <v>565</v>
      </c>
      <c r="K132" s="7"/>
      <c r="L132" s="1" t="s">
        <v>22</v>
      </c>
      <c r="M132" s="1" t="s">
        <v>23</v>
      </c>
      <c r="N132" s="1" t="s">
        <v>355</v>
      </c>
      <c r="O132" s="1" t="s">
        <v>566</v>
      </c>
    </row>
    <row r="133" customFormat="false" ht="13.8" hidden="false" customHeight="false" outlineLevel="0" collapsed="false">
      <c r="A133" s="1" t="s">
        <v>567</v>
      </c>
      <c r="B133" s="1" t="s">
        <v>16</v>
      </c>
      <c r="C133" s="1" t="s">
        <v>568</v>
      </c>
      <c r="D133" s="4" t="n">
        <v>42149</v>
      </c>
      <c r="E133" s="4" t="n">
        <v>42177</v>
      </c>
      <c r="F133" s="5" t="n">
        <f aca="false">NETWORKDAYS(D133, E133)</f>
        <v>21</v>
      </c>
      <c r="G133" s="1" t="s">
        <v>18</v>
      </c>
      <c r="H133" s="1" t="s">
        <v>569</v>
      </c>
      <c r="I133" s="6" t="n">
        <v>2624</v>
      </c>
      <c r="J133" s="1" t="s">
        <v>570</v>
      </c>
      <c r="K133" s="7"/>
      <c r="L133" s="1" t="s">
        <v>18</v>
      </c>
      <c r="M133" s="1" t="s">
        <v>23</v>
      </c>
      <c r="N133" s="7"/>
      <c r="O133" s="7"/>
    </row>
    <row r="134" customFormat="false" ht="13.8" hidden="false" customHeight="false" outlineLevel="0" collapsed="false">
      <c r="A134" s="1" t="s">
        <v>571</v>
      </c>
      <c r="B134" s="1" t="s">
        <v>16</v>
      </c>
      <c r="C134" s="1" t="s">
        <v>572</v>
      </c>
      <c r="D134" s="4" t="n">
        <v>42151</v>
      </c>
      <c r="E134" s="4" t="n">
        <v>42156</v>
      </c>
      <c r="F134" s="5" t="n">
        <f aca="false">NETWORKDAYS(D134, E134)</f>
        <v>4</v>
      </c>
      <c r="G134" s="1" t="s">
        <v>18</v>
      </c>
      <c r="H134" s="1" t="s">
        <v>573</v>
      </c>
      <c r="I134" s="1" t="s">
        <v>574</v>
      </c>
      <c r="J134" s="1" t="s">
        <v>575</v>
      </c>
      <c r="K134" s="1" t="s">
        <v>576</v>
      </c>
      <c r="L134" s="1" t="s">
        <v>18</v>
      </c>
      <c r="M134" s="1" t="s">
        <v>18</v>
      </c>
      <c r="N134" s="7"/>
      <c r="O134" s="7"/>
    </row>
    <row r="135" customFormat="false" ht="14.45" hidden="false" customHeight="false" outlineLevel="0" collapsed="false">
      <c r="A135" s="1" t="s">
        <v>577</v>
      </c>
      <c r="B135" s="1" t="s">
        <v>53</v>
      </c>
      <c r="C135" s="1" t="s">
        <v>578</v>
      </c>
      <c r="D135" s="4" t="n">
        <v>42148</v>
      </c>
      <c r="E135" s="4" t="n">
        <v>42177</v>
      </c>
      <c r="F135" s="5" t="n">
        <f aca="false">NETWORKDAYS(D135, E135)</f>
        <v>21</v>
      </c>
      <c r="G135" s="1" t="s">
        <v>18</v>
      </c>
      <c r="H135" s="1" t="s">
        <v>579</v>
      </c>
      <c r="I135" s="12" t="n">
        <v>2560</v>
      </c>
      <c r="J135" s="1" t="s">
        <v>580</v>
      </c>
      <c r="K135" s="1" t="s">
        <v>581</v>
      </c>
      <c r="L135" s="1" t="s">
        <v>18</v>
      </c>
      <c r="M135" s="1" t="s">
        <v>22</v>
      </c>
      <c r="N135" s="7"/>
      <c r="O135" s="7"/>
    </row>
    <row r="136" customFormat="false" ht="13.8" hidden="false" customHeight="false" outlineLevel="0" collapsed="false">
      <c r="A136" s="1" t="s">
        <v>582</v>
      </c>
      <c r="B136" s="1" t="s">
        <v>30</v>
      </c>
      <c r="C136" s="1" t="s">
        <v>583</v>
      </c>
      <c r="D136" s="4" t="n">
        <v>42148</v>
      </c>
      <c r="E136" s="4" t="n">
        <v>42157</v>
      </c>
      <c r="F136" s="5" t="n">
        <f aca="false">NETWORKDAYS(D136, E136)</f>
        <v>7</v>
      </c>
      <c r="G136" s="1" t="s">
        <v>18</v>
      </c>
      <c r="H136" s="1" t="s">
        <v>107</v>
      </c>
      <c r="I136" s="1" t="s">
        <v>584</v>
      </c>
      <c r="J136" s="1" t="s">
        <v>585</v>
      </c>
      <c r="K136" s="7"/>
      <c r="L136" s="1" t="s">
        <v>18</v>
      </c>
      <c r="M136" s="1" t="s">
        <v>22</v>
      </c>
      <c r="N136" s="1" t="s">
        <v>355</v>
      </c>
      <c r="O136" s="1" t="s">
        <v>355</v>
      </c>
    </row>
    <row r="137" customFormat="false" ht="13.8" hidden="false" customHeight="false" outlineLevel="0" collapsed="false">
      <c r="A137" s="1" t="s">
        <v>586</v>
      </c>
      <c r="B137" s="1" t="s">
        <v>16</v>
      </c>
      <c r="C137" s="1" t="s">
        <v>587</v>
      </c>
      <c r="D137" s="4" t="n">
        <v>42149</v>
      </c>
      <c r="E137" s="4" t="n">
        <v>42170</v>
      </c>
      <c r="F137" s="5" t="n">
        <f aca="false">NETWORKDAYS(D137, E137)</f>
        <v>16</v>
      </c>
      <c r="G137" s="1" t="s">
        <v>18</v>
      </c>
      <c r="H137" s="1" t="s">
        <v>32</v>
      </c>
      <c r="I137" s="1" t="s">
        <v>588</v>
      </c>
      <c r="J137" s="1" t="s">
        <v>589</v>
      </c>
      <c r="K137" s="1" t="s">
        <v>590</v>
      </c>
      <c r="L137" s="1" t="s">
        <v>22</v>
      </c>
      <c r="M137" s="1" t="s">
        <v>23</v>
      </c>
      <c r="N137" s="1" t="s">
        <v>591</v>
      </c>
      <c r="O137" s="7"/>
    </row>
    <row r="138" customFormat="false" ht="13.8" hidden="false" customHeight="false" outlineLevel="0" collapsed="false">
      <c r="A138" s="1" t="s">
        <v>592</v>
      </c>
      <c r="B138" s="1" t="s">
        <v>30</v>
      </c>
      <c r="C138" s="1" t="s">
        <v>593</v>
      </c>
      <c r="D138" s="4" t="n">
        <v>42148</v>
      </c>
      <c r="E138" s="4" t="n">
        <v>42157</v>
      </c>
      <c r="F138" s="5" t="n">
        <f aca="false">NETWORKDAYS(D138, E138)</f>
        <v>7</v>
      </c>
      <c r="G138" s="1" t="s">
        <v>27</v>
      </c>
      <c r="H138" s="1" t="s">
        <v>27</v>
      </c>
      <c r="I138" s="1" t="s">
        <v>27</v>
      </c>
      <c r="J138" s="1" t="s">
        <v>27</v>
      </c>
      <c r="K138" s="1" t="s">
        <v>27</v>
      </c>
      <c r="L138" s="1" t="s">
        <v>27</v>
      </c>
      <c r="M138" s="1" t="s">
        <v>27</v>
      </c>
      <c r="N138" s="7"/>
      <c r="O138" s="1" t="s">
        <v>594</v>
      </c>
    </row>
    <row r="139" customFormat="false" ht="13.8" hidden="false" customHeight="false" outlineLevel="0" collapsed="false">
      <c r="A139" s="1" t="s">
        <v>595</v>
      </c>
      <c r="B139" s="1" t="s">
        <v>45</v>
      </c>
      <c r="C139" s="1" t="s">
        <v>596</v>
      </c>
      <c r="D139" s="4" t="n">
        <v>42149</v>
      </c>
      <c r="E139" s="4" t="n">
        <v>42181</v>
      </c>
      <c r="F139" s="5" t="n">
        <f aca="false">NETWORKDAYS(D139, E139)</f>
        <v>25</v>
      </c>
      <c r="G139" s="1" t="s">
        <v>18</v>
      </c>
      <c r="H139" s="1" t="s">
        <v>403</v>
      </c>
      <c r="I139" s="8" t="n">
        <v>4388.66</v>
      </c>
      <c r="J139" s="1" t="s">
        <v>597</v>
      </c>
      <c r="K139" s="1" t="s">
        <v>598</v>
      </c>
      <c r="L139" s="1" t="s">
        <v>22</v>
      </c>
      <c r="M139" s="1" t="s">
        <v>23</v>
      </c>
      <c r="N139" s="7"/>
      <c r="O139" s="7"/>
    </row>
    <row r="140" customFormat="false" ht="13.8" hidden="false" customHeight="false" outlineLevel="0" collapsed="false">
      <c r="A140" s="1" t="s">
        <v>599</v>
      </c>
      <c r="B140" s="1" t="s">
        <v>53</v>
      </c>
      <c r="C140" s="1" t="s">
        <v>600</v>
      </c>
      <c r="D140" s="4" t="n">
        <v>42148</v>
      </c>
      <c r="E140" s="4" t="n">
        <v>42181</v>
      </c>
      <c r="F140" s="5" t="n">
        <f aca="false">NETWORKDAYS(D140, E140)</f>
        <v>25</v>
      </c>
      <c r="G140" s="1" t="s">
        <v>18</v>
      </c>
      <c r="H140" s="1" t="s">
        <v>255</v>
      </c>
      <c r="I140" s="6" t="n">
        <v>13000</v>
      </c>
      <c r="J140" s="1" t="s">
        <v>601</v>
      </c>
      <c r="K140" s="7"/>
      <c r="L140" s="1" t="s">
        <v>18</v>
      </c>
      <c r="M140" s="1" t="s">
        <v>23</v>
      </c>
      <c r="N140" s="1" t="s">
        <v>602</v>
      </c>
      <c r="O140" s="7"/>
    </row>
    <row r="141" customFormat="false" ht="13.8" hidden="false" customHeight="false" outlineLevel="0" collapsed="false">
      <c r="A141" s="1" t="s">
        <v>603</v>
      </c>
      <c r="B141" s="1" t="s">
        <v>16</v>
      </c>
      <c r="C141" s="1" t="s">
        <v>604</v>
      </c>
      <c r="D141" s="4" t="n">
        <v>42149</v>
      </c>
      <c r="E141" s="4" t="n">
        <v>42174</v>
      </c>
      <c r="F141" s="5" t="n">
        <f aca="false">NETWORKDAYS(D141, E141)</f>
        <v>20</v>
      </c>
      <c r="G141" s="1" t="s">
        <v>18</v>
      </c>
      <c r="H141" s="1" t="s">
        <v>19</v>
      </c>
      <c r="I141" s="6" t="n">
        <v>41318</v>
      </c>
      <c r="J141" s="1" t="s">
        <v>605</v>
      </c>
      <c r="K141" s="1" t="s">
        <v>606</v>
      </c>
      <c r="L141" s="1" t="s">
        <v>18</v>
      </c>
      <c r="M141" s="1" t="s">
        <v>18</v>
      </c>
      <c r="N141" s="7"/>
      <c r="O141" s="7"/>
    </row>
    <row r="142" customFormat="false" ht="13.8" hidden="false" customHeight="false" outlineLevel="0" collapsed="false">
      <c r="A142" s="1" t="s">
        <v>607</v>
      </c>
      <c r="B142" s="1" t="s">
        <v>30</v>
      </c>
      <c r="C142" s="1" t="s">
        <v>608</v>
      </c>
      <c r="D142" s="4" t="n">
        <v>42148</v>
      </c>
      <c r="E142" s="4" t="n">
        <v>42177</v>
      </c>
      <c r="F142" s="5" t="n">
        <f aca="false">NETWORKDAYS(D142, E142)</f>
        <v>21</v>
      </c>
      <c r="G142" s="1" t="s">
        <v>18</v>
      </c>
      <c r="H142" s="1" t="s">
        <v>107</v>
      </c>
      <c r="I142" s="1" t="s">
        <v>27</v>
      </c>
      <c r="J142" s="1" t="s">
        <v>609</v>
      </c>
      <c r="K142" s="1" t="s">
        <v>610</v>
      </c>
      <c r="L142" s="1" t="s">
        <v>18</v>
      </c>
      <c r="M142" s="1" t="s">
        <v>23</v>
      </c>
      <c r="N142" s="7"/>
      <c r="O142" s="1" t="s">
        <v>611</v>
      </c>
    </row>
    <row r="143" customFormat="false" ht="13.8" hidden="false" customHeight="false" outlineLevel="0" collapsed="false">
      <c r="A143" s="1" t="s">
        <v>612</v>
      </c>
      <c r="B143" s="1" t="s">
        <v>45</v>
      </c>
      <c r="C143" s="1" t="s">
        <v>613</v>
      </c>
      <c r="D143" s="4" t="n">
        <v>42149</v>
      </c>
      <c r="E143" s="4" t="n">
        <v>42173</v>
      </c>
      <c r="F143" s="5" t="n">
        <f aca="false">NETWORKDAYS(D143, E143)</f>
        <v>19</v>
      </c>
      <c r="G143" s="1" t="s">
        <v>18</v>
      </c>
      <c r="H143" s="1" t="s">
        <v>19</v>
      </c>
      <c r="I143" s="1" t="s">
        <v>614</v>
      </c>
      <c r="J143" s="1" t="s">
        <v>615</v>
      </c>
      <c r="K143" s="1" t="s">
        <v>616</v>
      </c>
      <c r="L143" s="1" t="s">
        <v>22</v>
      </c>
      <c r="M143" s="1" t="s">
        <v>23</v>
      </c>
      <c r="N143" s="7"/>
      <c r="O143" s="7"/>
    </row>
    <row r="144" customFormat="false" ht="13.8" hidden="false" customHeight="false" outlineLevel="0" collapsed="false">
      <c r="A144" s="1" t="s">
        <v>617</v>
      </c>
      <c r="B144" s="1" t="s">
        <v>53</v>
      </c>
      <c r="C144" s="1" t="s">
        <v>618</v>
      </c>
      <c r="D144" s="4" t="n">
        <v>42148</v>
      </c>
      <c r="E144" s="4" t="n">
        <v>42171</v>
      </c>
      <c r="F144" s="5" t="n">
        <f aca="false">NETWORKDAYS(D144, E144)</f>
        <v>17</v>
      </c>
      <c r="G144" s="1" t="s">
        <v>18</v>
      </c>
      <c r="H144" s="1" t="s">
        <v>255</v>
      </c>
      <c r="I144" s="1" t="s">
        <v>27</v>
      </c>
      <c r="J144" s="1" t="s">
        <v>619</v>
      </c>
      <c r="K144" s="7"/>
      <c r="L144" s="1" t="s">
        <v>18</v>
      </c>
      <c r="M144" s="1" t="s">
        <v>122</v>
      </c>
      <c r="N144" s="7"/>
      <c r="O144" s="7"/>
    </row>
    <row r="145" customFormat="false" ht="13.8" hidden="false" customHeight="false" outlineLevel="0" collapsed="false">
      <c r="A145" s="1" t="s">
        <v>620</v>
      </c>
      <c r="B145" s="1" t="s">
        <v>53</v>
      </c>
      <c r="C145" s="1" t="s">
        <v>621</v>
      </c>
      <c r="D145" s="4" t="n">
        <v>42148</v>
      </c>
      <c r="E145" s="4" t="n">
        <v>42201</v>
      </c>
      <c r="F145" s="5" t="n">
        <f aca="false">NETWORKDAYS(D145, E145)</f>
        <v>39</v>
      </c>
      <c r="G145" s="1" t="s">
        <v>18</v>
      </c>
      <c r="H145" s="1" t="s">
        <v>107</v>
      </c>
      <c r="I145" s="6" t="n">
        <v>0</v>
      </c>
      <c r="J145" s="1" t="s">
        <v>622</v>
      </c>
      <c r="K145" s="1" t="s">
        <v>623</v>
      </c>
      <c r="L145" s="1" t="s">
        <v>22</v>
      </c>
      <c r="M145" s="1" t="s">
        <v>18</v>
      </c>
      <c r="N145" s="7"/>
      <c r="O145" s="7"/>
    </row>
    <row r="146" customFormat="false" ht="13.8" hidden="false" customHeight="false" outlineLevel="0" collapsed="false">
      <c r="A146" s="1" t="s">
        <v>624</v>
      </c>
      <c r="B146" s="1" t="s">
        <v>53</v>
      </c>
      <c r="C146" s="1" t="s">
        <v>625</v>
      </c>
      <c r="D146" s="4" t="n">
        <v>42148</v>
      </c>
      <c r="E146" s="4" t="n">
        <v>42167</v>
      </c>
      <c r="F146" s="5" t="n">
        <f aca="false">NETWORKDAYS(D146, E146)</f>
        <v>15</v>
      </c>
      <c r="G146" s="1" t="s">
        <v>22</v>
      </c>
      <c r="H146" s="7"/>
      <c r="I146" s="7"/>
      <c r="J146" s="7"/>
      <c r="K146" s="7"/>
      <c r="L146" s="7"/>
      <c r="M146" s="7"/>
      <c r="N146" s="7"/>
      <c r="O146" s="7"/>
    </row>
    <row r="147" customFormat="false" ht="14.45" hidden="false" customHeight="false" outlineLevel="0" collapsed="false">
      <c r="A147" s="1" t="s">
        <v>626</v>
      </c>
      <c r="B147" s="1" t="s">
        <v>53</v>
      </c>
      <c r="C147" s="1" t="s">
        <v>627</v>
      </c>
      <c r="D147" s="4" t="n">
        <v>42148</v>
      </c>
      <c r="E147" s="4" t="n">
        <v>42156</v>
      </c>
      <c r="F147" s="5" t="n">
        <f aca="false">NETWORKDAYS(D147, E147)</f>
        <v>6</v>
      </c>
      <c r="G147" s="1" t="s">
        <v>18</v>
      </c>
      <c r="H147" s="1" t="s">
        <v>32</v>
      </c>
      <c r="I147" s="1" t="s">
        <v>628</v>
      </c>
      <c r="J147" s="1" t="s">
        <v>629</v>
      </c>
      <c r="K147" s="1" t="s">
        <v>630</v>
      </c>
      <c r="L147" s="1" t="s">
        <v>18</v>
      </c>
      <c r="M147" s="1" t="s">
        <v>122</v>
      </c>
      <c r="N147" s="7"/>
      <c r="O147" s="1" t="s">
        <v>355</v>
      </c>
    </row>
    <row r="148" customFormat="false" ht="13.8" hidden="false" customHeight="false" outlineLevel="0" collapsed="false">
      <c r="A148" s="1" t="s">
        <v>631</v>
      </c>
      <c r="B148" s="1" t="s">
        <v>53</v>
      </c>
      <c r="C148" s="1" t="s">
        <v>632</v>
      </c>
      <c r="D148" s="4" t="n">
        <v>42148</v>
      </c>
      <c r="E148" s="4" t="n">
        <v>42171</v>
      </c>
      <c r="F148" s="5" t="n">
        <f aca="false">NETWORKDAYS(D148, E148)</f>
        <v>17</v>
      </c>
      <c r="G148" s="1" t="s">
        <v>18</v>
      </c>
      <c r="H148" s="1" t="s">
        <v>633</v>
      </c>
      <c r="I148" s="6" t="n">
        <v>3100</v>
      </c>
      <c r="J148" s="1" t="s">
        <v>634</v>
      </c>
      <c r="K148" s="1" t="s">
        <v>635</v>
      </c>
      <c r="L148" s="1" t="s">
        <v>18</v>
      </c>
      <c r="M148" s="1" t="s">
        <v>23</v>
      </c>
      <c r="N148" s="1" t="s">
        <v>355</v>
      </c>
      <c r="O148" s="1" t="s">
        <v>355</v>
      </c>
    </row>
    <row r="149" customFormat="false" ht="13.8" hidden="false" customHeight="false" outlineLevel="0" collapsed="false">
      <c r="A149" s="1" t="s">
        <v>636</v>
      </c>
      <c r="B149" s="1" t="s">
        <v>16</v>
      </c>
      <c r="C149" s="1" t="s">
        <v>637</v>
      </c>
      <c r="D149" s="4" t="n">
        <v>42149</v>
      </c>
      <c r="E149" s="4" t="n">
        <v>42172</v>
      </c>
      <c r="F149" s="5" t="n">
        <f aca="false">NETWORKDAYS(D149, E149)</f>
        <v>18</v>
      </c>
      <c r="G149" s="1" t="s">
        <v>18</v>
      </c>
      <c r="H149" s="1" t="s">
        <v>19</v>
      </c>
      <c r="I149" s="1" t="s">
        <v>638</v>
      </c>
      <c r="J149" s="1" t="s">
        <v>639</v>
      </c>
      <c r="K149" s="1" t="s">
        <v>640</v>
      </c>
      <c r="L149" s="1" t="s">
        <v>22</v>
      </c>
      <c r="M149" s="1" t="s">
        <v>23</v>
      </c>
      <c r="N149" s="7"/>
      <c r="O149" s="7"/>
    </row>
    <row r="150" customFormat="false" ht="13.8" hidden="false" customHeight="false" outlineLevel="0" collapsed="false">
      <c r="A150" s="1" t="s">
        <v>641</v>
      </c>
      <c r="B150" s="1" t="s">
        <v>53</v>
      </c>
      <c r="C150" s="1" t="s">
        <v>642</v>
      </c>
      <c r="D150" s="4" t="n">
        <v>42148</v>
      </c>
      <c r="E150" s="4" t="n">
        <v>42158</v>
      </c>
      <c r="F150" s="5" t="n">
        <f aca="false">NETWORKDAYS(D150, E150)</f>
        <v>8</v>
      </c>
      <c r="G150" s="1" t="s">
        <v>18</v>
      </c>
      <c r="H150" s="1" t="s">
        <v>255</v>
      </c>
      <c r="I150" s="1" t="s">
        <v>643</v>
      </c>
      <c r="J150" s="7" t="s">
        <v>644</v>
      </c>
      <c r="K150" s="7"/>
      <c r="L150" s="1" t="s">
        <v>18</v>
      </c>
      <c r="M150" s="1" t="s">
        <v>18</v>
      </c>
      <c r="N150" s="7"/>
      <c r="O150" s="7"/>
    </row>
    <row r="151" customFormat="false" ht="13.8" hidden="false" customHeight="false" outlineLevel="0" collapsed="false">
      <c r="A151" s="1" t="s">
        <v>645</v>
      </c>
      <c r="B151" s="1" t="s">
        <v>53</v>
      </c>
      <c r="C151" s="1" t="s">
        <v>646</v>
      </c>
      <c r="D151" s="4" t="n">
        <v>42148</v>
      </c>
      <c r="E151" s="4" t="n">
        <v>42172</v>
      </c>
      <c r="F151" s="5" t="n">
        <f aca="false">NETWORKDAYS(D151, E151)</f>
        <v>18</v>
      </c>
      <c r="G151" s="1" t="s">
        <v>18</v>
      </c>
      <c r="H151" s="1" t="s">
        <v>579</v>
      </c>
      <c r="I151" s="1" t="s">
        <v>647</v>
      </c>
      <c r="J151" s="1" t="s">
        <v>648</v>
      </c>
      <c r="K151" s="1" t="s">
        <v>649</v>
      </c>
      <c r="L151" s="1" t="s">
        <v>18</v>
      </c>
      <c r="M151" s="1" t="s">
        <v>23</v>
      </c>
      <c r="N151" s="1" t="s">
        <v>355</v>
      </c>
      <c r="O151" s="1" t="s">
        <v>355</v>
      </c>
    </row>
    <row r="152" customFormat="false" ht="13.8" hidden="false" customHeight="false" outlineLevel="0" collapsed="false">
      <c r="A152" s="1" t="s">
        <v>650</v>
      </c>
      <c r="B152" s="1" t="s">
        <v>16</v>
      </c>
      <c r="C152" s="1" t="s">
        <v>651</v>
      </c>
      <c r="D152" s="4" t="n">
        <v>42149</v>
      </c>
      <c r="E152" s="4" t="n">
        <v>42152</v>
      </c>
      <c r="F152" s="5" t="n">
        <f aca="false">NETWORKDAYS(D152, E152)</f>
        <v>4</v>
      </c>
      <c r="G152" s="1" t="s">
        <v>18</v>
      </c>
      <c r="H152" s="1" t="s">
        <v>652</v>
      </c>
      <c r="I152" s="1" t="s">
        <v>653</v>
      </c>
      <c r="J152" s="1" t="s">
        <v>654</v>
      </c>
      <c r="K152" s="7"/>
      <c r="L152" s="1" t="s">
        <v>22</v>
      </c>
      <c r="M152" s="1" t="s">
        <v>23</v>
      </c>
      <c r="N152" s="7"/>
      <c r="O152" s="7"/>
    </row>
    <row r="153" customFormat="false" ht="13.8" hidden="false" customHeight="false" outlineLevel="0" collapsed="false">
      <c r="A153" s="1" t="s">
        <v>655</v>
      </c>
      <c r="B153" s="1" t="s">
        <v>53</v>
      </c>
      <c r="C153" s="1" t="s">
        <v>656</v>
      </c>
      <c r="D153" s="4" t="n">
        <v>42148</v>
      </c>
      <c r="E153" s="4" t="n">
        <v>42282</v>
      </c>
      <c r="F153" s="5" t="n">
        <f aca="false">NETWORKDAYS(D153, E153)</f>
        <v>96</v>
      </c>
      <c r="G153" s="1" t="s">
        <v>18</v>
      </c>
      <c r="H153" s="1" t="s">
        <v>107</v>
      </c>
      <c r="I153" s="9" t="n">
        <v>900</v>
      </c>
      <c r="J153" s="1" t="s">
        <v>657</v>
      </c>
      <c r="K153" s="7"/>
      <c r="L153" s="1" t="s">
        <v>22</v>
      </c>
      <c r="M153" s="1" t="s">
        <v>18</v>
      </c>
      <c r="N153" s="1" t="s">
        <v>355</v>
      </c>
      <c r="O153" s="1" t="s">
        <v>355</v>
      </c>
    </row>
    <row r="154" customFormat="false" ht="13.8" hidden="false" customHeight="false" outlineLevel="0" collapsed="false">
      <c r="A154" s="1" t="s">
        <v>658</v>
      </c>
      <c r="B154" s="1" t="s">
        <v>53</v>
      </c>
      <c r="C154" s="1" t="s">
        <v>659</v>
      </c>
      <c r="D154" s="4" t="n">
        <v>42148</v>
      </c>
      <c r="E154" s="4" t="n">
        <v>42170</v>
      </c>
      <c r="F154" s="5" t="n">
        <f aca="false">NETWORKDAYS(D154, E154)</f>
        <v>16</v>
      </c>
      <c r="G154" s="1" t="s">
        <v>18</v>
      </c>
      <c r="H154" s="1" t="s">
        <v>19</v>
      </c>
      <c r="I154" s="9" t="n">
        <v>3860</v>
      </c>
      <c r="J154" s="1" t="s">
        <v>660</v>
      </c>
      <c r="K154" s="7"/>
      <c r="L154" s="1" t="s">
        <v>22</v>
      </c>
      <c r="M154" s="1" t="s">
        <v>23</v>
      </c>
      <c r="N154" s="1" t="s">
        <v>355</v>
      </c>
      <c r="O154" s="1" t="s">
        <v>355</v>
      </c>
    </row>
    <row r="155" customFormat="false" ht="13.8" hidden="false" customHeight="false" outlineLevel="0" collapsed="false">
      <c r="A155" s="1" t="s">
        <v>661</v>
      </c>
      <c r="B155" s="1" t="s">
        <v>53</v>
      </c>
      <c r="C155" s="1" t="s">
        <v>662</v>
      </c>
      <c r="D155" s="4" t="n">
        <v>42148</v>
      </c>
      <c r="E155" s="4" t="n">
        <v>42173</v>
      </c>
      <c r="F155" s="5" t="n">
        <f aca="false">NETWORKDAYS(D155, E155)</f>
        <v>19</v>
      </c>
      <c r="G155" s="1" t="s">
        <v>18</v>
      </c>
      <c r="H155" s="1" t="s">
        <v>107</v>
      </c>
      <c r="I155" s="1" t="s">
        <v>27</v>
      </c>
      <c r="J155" s="1" t="s">
        <v>663</v>
      </c>
      <c r="K155" s="7"/>
      <c r="L155" s="1" t="s">
        <v>22</v>
      </c>
      <c r="M155" s="1" t="s">
        <v>23</v>
      </c>
      <c r="N155" s="1" t="s">
        <v>355</v>
      </c>
      <c r="O155" s="1" t="s">
        <v>355</v>
      </c>
    </row>
    <row r="156" customFormat="false" ht="13.8" hidden="false" customHeight="false" outlineLevel="0" collapsed="false">
      <c r="A156" s="1" t="s">
        <v>664</v>
      </c>
      <c r="B156" s="1" t="s">
        <v>53</v>
      </c>
      <c r="C156" s="1" t="s">
        <v>665</v>
      </c>
      <c r="D156" s="4" t="n">
        <v>42148</v>
      </c>
      <c r="E156" s="4" t="n">
        <v>42208</v>
      </c>
      <c r="F156" s="5" t="n">
        <f aca="false">NETWORKDAYS(D156, E156)</f>
        <v>44</v>
      </c>
      <c r="G156" s="1" t="s">
        <v>18</v>
      </c>
      <c r="H156" s="1" t="s">
        <v>510</v>
      </c>
      <c r="I156" s="1" t="s">
        <v>27</v>
      </c>
      <c r="J156" s="1" t="s">
        <v>666</v>
      </c>
      <c r="K156" s="7"/>
      <c r="L156" s="1" t="s">
        <v>18</v>
      </c>
      <c r="M156" s="1" t="s">
        <v>122</v>
      </c>
      <c r="N156" s="1" t="s">
        <v>667</v>
      </c>
      <c r="O156" s="7"/>
    </row>
    <row r="157" customFormat="false" ht="13.8" hidden="false" customHeight="false" outlineLevel="0" collapsed="false">
      <c r="A157" s="1" t="s">
        <v>668</v>
      </c>
      <c r="B157" s="1" t="s">
        <v>16</v>
      </c>
      <c r="C157" s="1" t="s">
        <v>669</v>
      </c>
      <c r="D157" s="4" t="n">
        <v>42150</v>
      </c>
      <c r="E157" s="4" t="n">
        <v>42179</v>
      </c>
      <c r="F157" s="5" t="n">
        <f aca="false">NETWORKDAYS(D157, E157)</f>
        <v>22</v>
      </c>
      <c r="G157" s="1" t="s">
        <v>18</v>
      </c>
      <c r="H157" s="1" t="s">
        <v>19</v>
      </c>
      <c r="I157" s="1" t="s">
        <v>670</v>
      </c>
      <c r="J157" s="1" t="s">
        <v>671</v>
      </c>
      <c r="K157" s="7"/>
      <c r="L157" s="1" t="s">
        <v>22</v>
      </c>
      <c r="M157" s="1" t="s">
        <v>18</v>
      </c>
      <c r="N157" s="7"/>
      <c r="O157" s="7"/>
    </row>
    <row r="158" customFormat="false" ht="13.8" hidden="false" customHeight="false" outlineLevel="0" collapsed="false">
      <c r="A158" s="1" t="s">
        <v>672</v>
      </c>
      <c r="B158" s="1" t="s">
        <v>53</v>
      </c>
      <c r="C158" s="1" t="s">
        <v>673</v>
      </c>
      <c r="D158" s="4" t="n">
        <v>42150</v>
      </c>
      <c r="E158" s="4" t="n">
        <v>42178</v>
      </c>
      <c r="F158" s="5" t="n">
        <f aca="false">NETWORKDAYS(D158, E158)</f>
        <v>21</v>
      </c>
      <c r="G158" s="1" t="s">
        <v>18</v>
      </c>
      <c r="H158" s="1" t="s">
        <v>255</v>
      </c>
      <c r="I158" s="6" t="n">
        <v>8750</v>
      </c>
      <c r="J158" s="1" t="s">
        <v>397</v>
      </c>
      <c r="K158" s="7"/>
      <c r="L158" s="1" t="s">
        <v>18</v>
      </c>
      <c r="M158" s="1" t="s">
        <v>23</v>
      </c>
      <c r="N158" s="7"/>
      <c r="O158" s="7"/>
    </row>
    <row r="159" customFormat="false" ht="13.8" hidden="false" customHeight="false" outlineLevel="0" collapsed="false">
      <c r="A159" s="1" t="s">
        <v>674</v>
      </c>
      <c r="B159" s="1" t="s">
        <v>16</v>
      </c>
      <c r="C159" s="1" t="s">
        <v>675</v>
      </c>
      <c r="D159" s="4" t="n">
        <v>42150</v>
      </c>
      <c r="E159" s="4" t="n">
        <v>42179</v>
      </c>
      <c r="F159" s="5" t="n">
        <f aca="false">NETWORKDAYS(D159, E159)</f>
        <v>22</v>
      </c>
      <c r="G159" s="1" t="s">
        <v>18</v>
      </c>
      <c r="H159" s="1" t="s">
        <v>676</v>
      </c>
      <c r="I159" s="9" t="n">
        <v>2000</v>
      </c>
      <c r="J159" s="1" t="s">
        <v>677</v>
      </c>
      <c r="K159" s="7"/>
      <c r="L159" s="1" t="s">
        <v>22</v>
      </c>
      <c r="M159" s="1" t="s">
        <v>23</v>
      </c>
      <c r="N159" s="1" t="s">
        <v>355</v>
      </c>
      <c r="O159" s="1" t="s">
        <v>355</v>
      </c>
    </row>
    <row r="160" customFormat="false" ht="13.8" hidden="false" customHeight="false" outlineLevel="0" collapsed="false">
      <c r="A160" s="1" t="s">
        <v>678</v>
      </c>
      <c r="B160" s="1" t="s">
        <v>53</v>
      </c>
      <c r="C160" s="1" t="s">
        <v>679</v>
      </c>
      <c r="D160" s="4" t="n">
        <v>42150</v>
      </c>
      <c r="E160" s="4" t="n">
        <v>42166</v>
      </c>
      <c r="F160" s="5" t="n">
        <f aca="false">NETWORKDAYS(D160, E160)</f>
        <v>13</v>
      </c>
      <c r="G160" s="1" t="s">
        <v>18</v>
      </c>
      <c r="H160" s="1" t="s">
        <v>32</v>
      </c>
      <c r="I160" s="1" t="s">
        <v>32</v>
      </c>
      <c r="J160" s="1" t="s">
        <v>680</v>
      </c>
      <c r="K160" s="1" t="s">
        <v>681</v>
      </c>
      <c r="L160" s="1" t="s">
        <v>18</v>
      </c>
      <c r="M160" s="1" t="s">
        <v>23</v>
      </c>
      <c r="N160" s="1" t="s">
        <v>682</v>
      </c>
      <c r="O160" s="1" t="s">
        <v>355</v>
      </c>
    </row>
    <row r="161" customFormat="false" ht="13.8" hidden="false" customHeight="false" outlineLevel="0" collapsed="false">
      <c r="A161" s="1" t="s">
        <v>683</v>
      </c>
      <c r="B161" s="1" t="s">
        <v>53</v>
      </c>
      <c r="C161" s="1" t="s">
        <v>684</v>
      </c>
      <c r="D161" s="4" t="n">
        <v>42150</v>
      </c>
      <c r="E161" s="4" t="n">
        <v>42157</v>
      </c>
      <c r="F161" s="5" t="n">
        <f aca="false">NETWORKDAYS(D161, E161)</f>
        <v>6</v>
      </c>
      <c r="G161" s="1" t="s">
        <v>18</v>
      </c>
      <c r="H161" s="1" t="s">
        <v>19</v>
      </c>
      <c r="I161" s="1" t="s">
        <v>27</v>
      </c>
      <c r="J161" s="1" t="s">
        <v>685</v>
      </c>
      <c r="K161" s="7"/>
      <c r="L161" s="1" t="s">
        <v>22</v>
      </c>
      <c r="M161" s="1" t="s">
        <v>23</v>
      </c>
      <c r="N161" s="7"/>
      <c r="O161" s="1" t="s">
        <v>355</v>
      </c>
    </row>
    <row r="162" customFormat="false" ht="13.8" hidden="false" customHeight="false" outlineLevel="0" collapsed="false">
      <c r="A162" s="1" t="s">
        <v>686</v>
      </c>
      <c r="B162" s="1" t="s">
        <v>53</v>
      </c>
      <c r="C162" s="1" t="s">
        <v>687</v>
      </c>
      <c r="D162" s="4" t="n">
        <v>42150</v>
      </c>
      <c r="E162" s="4" t="n">
        <v>42160</v>
      </c>
      <c r="F162" s="5" t="n">
        <f aca="false">NETWORKDAYS(D162, E162)</f>
        <v>9</v>
      </c>
      <c r="G162" s="1" t="s">
        <v>688</v>
      </c>
      <c r="H162" s="1" t="s">
        <v>64</v>
      </c>
      <c r="I162" s="1" t="s">
        <v>689</v>
      </c>
      <c r="J162" s="1" t="s">
        <v>65</v>
      </c>
      <c r="K162" s="1" t="s">
        <v>690</v>
      </c>
      <c r="L162" s="1" t="s">
        <v>22</v>
      </c>
      <c r="M162" s="1" t="s">
        <v>23</v>
      </c>
      <c r="N162" s="7"/>
      <c r="O162" s="1" t="s">
        <v>355</v>
      </c>
    </row>
    <row r="163" customFormat="false" ht="13.8" hidden="false" customHeight="false" outlineLevel="0" collapsed="false">
      <c r="A163" s="1" t="s">
        <v>691</v>
      </c>
      <c r="B163" s="1" t="s">
        <v>45</v>
      </c>
      <c r="C163" s="1" t="s">
        <v>692</v>
      </c>
      <c r="D163" s="4" t="n">
        <v>42149</v>
      </c>
      <c r="E163" s="4" t="n">
        <v>42178</v>
      </c>
      <c r="F163" s="5" t="n">
        <f aca="false">NETWORKDAYS(D163, E163)</f>
        <v>22</v>
      </c>
      <c r="G163" s="1" t="s">
        <v>18</v>
      </c>
      <c r="H163" s="1" t="s">
        <v>27</v>
      </c>
      <c r="I163" s="1" t="s">
        <v>27</v>
      </c>
      <c r="J163" s="1" t="s">
        <v>693</v>
      </c>
      <c r="K163" s="1" t="s">
        <v>694</v>
      </c>
      <c r="L163" s="1" t="s">
        <v>18</v>
      </c>
      <c r="M163" s="1" t="s">
        <v>23</v>
      </c>
      <c r="N163" s="7"/>
      <c r="O163" s="1" t="s">
        <v>695</v>
      </c>
    </row>
    <row r="164" customFormat="false" ht="13.8" hidden="false" customHeight="false" outlineLevel="0" collapsed="false">
      <c r="A164" s="1" t="s">
        <v>696</v>
      </c>
      <c r="B164" s="1" t="s">
        <v>53</v>
      </c>
      <c r="C164" s="1" t="s">
        <v>697</v>
      </c>
      <c r="D164" s="4" t="n">
        <v>42150</v>
      </c>
      <c r="E164" s="4" t="n">
        <v>42165</v>
      </c>
      <c r="F164" s="5" t="n">
        <f aca="false">NETWORKDAYS(D164, E164)</f>
        <v>12</v>
      </c>
      <c r="G164" s="1" t="s">
        <v>18</v>
      </c>
      <c r="H164" s="1" t="s">
        <v>107</v>
      </c>
      <c r="I164" s="9" t="n">
        <v>2100</v>
      </c>
      <c r="J164" s="1" t="s">
        <v>698</v>
      </c>
      <c r="K164" s="1" t="s">
        <v>699</v>
      </c>
      <c r="L164" s="1" t="s">
        <v>18</v>
      </c>
      <c r="M164" s="1" t="s">
        <v>122</v>
      </c>
      <c r="N164" s="1" t="s">
        <v>355</v>
      </c>
      <c r="O164" s="1" t="s">
        <v>700</v>
      </c>
    </row>
    <row r="165" customFormat="false" ht="13.8" hidden="false" customHeight="false" outlineLevel="0" collapsed="false">
      <c r="A165" s="1" t="s">
        <v>701</v>
      </c>
      <c r="B165" s="1" t="s">
        <v>53</v>
      </c>
      <c r="C165" s="1" t="s">
        <v>702</v>
      </c>
      <c r="D165" s="4" t="n">
        <v>42150</v>
      </c>
      <c r="E165" s="4" t="n">
        <v>42184</v>
      </c>
      <c r="F165" s="5" t="n">
        <f aca="false">NETWORKDAYS(D165, E165)</f>
        <v>25</v>
      </c>
      <c r="G165" s="1" t="s">
        <v>18</v>
      </c>
      <c r="H165" s="1" t="s">
        <v>329</v>
      </c>
      <c r="I165" s="8" t="n">
        <v>25705.6</v>
      </c>
      <c r="J165" s="1" t="s">
        <v>703</v>
      </c>
      <c r="K165" s="7"/>
      <c r="L165" s="1" t="s">
        <v>18</v>
      </c>
      <c r="M165" s="1" t="s">
        <v>23</v>
      </c>
      <c r="N165" s="7"/>
      <c r="O165" s="7"/>
    </row>
    <row r="166" customFormat="false" ht="13.8" hidden="false" customHeight="false" outlineLevel="0" collapsed="false">
      <c r="A166" s="1" t="s">
        <v>704</v>
      </c>
      <c r="B166" s="1" t="s">
        <v>16</v>
      </c>
      <c r="C166" s="1" t="s">
        <v>705</v>
      </c>
      <c r="D166" s="4" t="n">
        <v>42150</v>
      </c>
      <c r="E166" s="7"/>
      <c r="F166" s="5"/>
      <c r="G166" s="1" t="s">
        <v>27</v>
      </c>
      <c r="H166" s="1" t="s">
        <v>27</v>
      </c>
      <c r="I166" s="1" t="s">
        <v>27</v>
      </c>
      <c r="J166" s="1" t="s">
        <v>27</v>
      </c>
      <c r="K166" s="1" t="s">
        <v>27</v>
      </c>
      <c r="L166" s="1" t="s">
        <v>27</v>
      </c>
      <c r="M166" s="1" t="s">
        <v>27</v>
      </c>
      <c r="N166" s="7"/>
      <c r="O166" s="1" t="s">
        <v>130</v>
      </c>
    </row>
    <row r="167" customFormat="false" ht="13.8" hidden="false" customHeight="false" outlineLevel="0" collapsed="false">
      <c r="A167" s="1" t="s">
        <v>706</v>
      </c>
      <c r="B167" s="1" t="s">
        <v>53</v>
      </c>
      <c r="C167" s="1" t="s">
        <v>707</v>
      </c>
      <c r="D167" s="4" t="n">
        <v>42150</v>
      </c>
      <c r="E167" s="4" t="n">
        <v>42194</v>
      </c>
      <c r="F167" s="5" t="n">
        <f aca="false">NETWORKDAYS(D167, E167)</f>
        <v>33</v>
      </c>
      <c r="G167" s="1" t="s">
        <v>22</v>
      </c>
      <c r="N167" s="7"/>
      <c r="O167" s="7"/>
    </row>
    <row r="168" customFormat="false" ht="13.8" hidden="false" customHeight="false" outlineLevel="0" collapsed="false">
      <c r="A168" s="1" t="s">
        <v>708</v>
      </c>
      <c r="B168" s="1" t="s">
        <v>53</v>
      </c>
      <c r="C168" s="1" t="s">
        <v>709</v>
      </c>
      <c r="D168" s="4" t="n">
        <v>42150</v>
      </c>
      <c r="E168" s="4" t="n">
        <v>42179</v>
      </c>
      <c r="F168" s="5" t="n">
        <f aca="false">NETWORKDAYS(D168, E168)</f>
        <v>22</v>
      </c>
      <c r="G168" s="1" t="s">
        <v>18</v>
      </c>
      <c r="H168" s="1" t="s">
        <v>19</v>
      </c>
      <c r="I168" s="1" t="s">
        <v>27</v>
      </c>
      <c r="J168" s="1" t="s">
        <v>710</v>
      </c>
      <c r="K168" s="7"/>
      <c r="L168" s="1" t="s">
        <v>27</v>
      </c>
      <c r="M168" s="1" t="s">
        <v>23</v>
      </c>
      <c r="N168" s="7"/>
      <c r="O168" s="7"/>
    </row>
    <row r="169" customFormat="false" ht="13.8" hidden="false" customHeight="false" outlineLevel="0" collapsed="false">
      <c r="A169" s="1" t="s">
        <v>711</v>
      </c>
      <c r="B169" s="1" t="s">
        <v>53</v>
      </c>
      <c r="C169" s="1" t="s">
        <v>712</v>
      </c>
      <c r="D169" s="4" t="n">
        <v>42150</v>
      </c>
      <c r="E169" s="4" t="n">
        <v>42179</v>
      </c>
      <c r="F169" s="5" t="n">
        <f aca="false">NETWORKDAYS(D169, E169)</f>
        <v>22</v>
      </c>
      <c r="G169" s="1" t="s">
        <v>18</v>
      </c>
      <c r="H169" s="1" t="s">
        <v>19</v>
      </c>
      <c r="I169" s="1" t="s">
        <v>713</v>
      </c>
      <c r="J169" s="1" t="s">
        <v>714</v>
      </c>
      <c r="K169" s="7"/>
      <c r="L169" s="1" t="s">
        <v>18</v>
      </c>
      <c r="M169" s="1" t="s">
        <v>23</v>
      </c>
      <c r="N169" s="7"/>
      <c r="O169" s="7"/>
    </row>
    <row r="170" customFormat="false" ht="13.8" hidden="false" customHeight="false" outlineLevel="0" collapsed="false">
      <c r="A170" s="1" t="s">
        <v>715</v>
      </c>
      <c r="B170" s="1" t="s">
        <v>53</v>
      </c>
      <c r="C170" s="1" t="s">
        <v>716</v>
      </c>
      <c r="D170" s="4" t="n">
        <v>42150</v>
      </c>
      <c r="E170" s="4" t="n">
        <v>42178</v>
      </c>
      <c r="F170" s="5" t="n">
        <f aca="false">NETWORKDAYS(D170, E170)</f>
        <v>21</v>
      </c>
      <c r="G170" s="1" t="s">
        <v>18</v>
      </c>
      <c r="H170" s="1" t="s">
        <v>717</v>
      </c>
      <c r="I170" s="1" t="s">
        <v>718</v>
      </c>
      <c r="J170" s="1" t="s">
        <v>719</v>
      </c>
      <c r="K170" s="1" t="s">
        <v>720</v>
      </c>
      <c r="L170" s="1" t="s">
        <v>22</v>
      </c>
      <c r="M170" s="1" t="s">
        <v>23</v>
      </c>
      <c r="N170" s="7"/>
      <c r="O170" s="1" t="s">
        <v>721</v>
      </c>
    </row>
    <row r="171" customFormat="false" ht="13.8" hidden="false" customHeight="false" outlineLevel="0" collapsed="false">
      <c r="A171" s="1" t="s">
        <v>722</v>
      </c>
      <c r="B171" s="1" t="s">
        <v>53</v>
      </c>
      <c r="C171" s="1" t="s">
        <v>723</v>
      </c>
      <c r="D171" s="4" t="n">
        <v>42150</v>
      </c>
      <c r="E171" s="4" t="n">
        <v>42171</v>
      </c>
      <c r="F171" s="5" t="n">
        <f aca="false">NETWORKDAYS(D171, E171)</f>
        <v>16</v>
      </c>
      <c r="G171" s="1" t="s">
        <v>18</v>
      </c>
      <c r="H171" s="1" t="s">
        <v>19</v>
      </c>
      <c r="I171" s="1" t="s">
        <v>724</v>
      </c>
      <c r="J171" s="1" t="s">
        <v>725</v>
      </c>
      <c r="K171" s="7"/>
      <c r="L171" s="1" t="s">
        <v>18</v>
      </c>
      <c r="M171" s="1" t="s">
        <v>23</v>
      </c>
      <c r="N171" s="7"/>
      <c r="O171" s="7"/>
    </row>
    <row r="172" customFormat="false" ht="13.8" hidden="false" customHeight="false" outlineLevel="0" collapsed="false">
      <c r="A172" s="1" t="s">
        <v>726</v>
      </c>
      <c r="B172" s="1" t="s">
        <v>53</v>
      </c>
      <c r="C172" s="1" t="s">
        <v>727</v>
      </c>
      <c r="D172" s="4" t="n">
        <v>42150</v>
      </c>
      <c r="E172" s="4" t="n">
        <v>42177</v>
      </c>
      <c r="F172" s="5" t="n">
        <f aca="false">NETWORKDAYS(D172, E172)</f>
        <v>20</v>
      </c>
      <c r="G172" s="1" t="s">
        <v>18</v>
      </c>
      <c r="H172" s="1" t="s">
        <v>19</v>
      </c>
      <c r="I172" s="1" t="s">
        <v>27</v>
      </c>
      <c r="J172" s="1" t="s">
        <v>728</v>
      </c>
      <c r="K172" s="1" t="s">
        <v>729</v>
      </c>
      <c r="L172" s="1" t="s">
        <v>18</v>
      </c>
      <c r="M172" s="1" t="s">
        <v>23</v>
      </c>
      <c r="N172" s="7"/>
      <c r="O172" s="1" t="s">
        <v>730</v>
      </c>
    </row>
    <row r="173" customFormat="false" ht="13.8" hidden="false" customHeight="false" outlineLevel="0" collapsed="false">
      <c r="A173" s="1" t="s">
        <v>731</v>
      </c>
      <c r="B173" s="1" t="s">
        <v>45</v>
      </c>
      <c r="C173" s="1" t="s">
        <v>732</v>
      </c>
      <c r="D173" s="4" t="n">
        <v>42146</v>
      </c>
      <c r="E173" s="4" t="n">
        <v>42171</v>
      </c>
      <c r="F173" s="5" t="n">
        <f aca="false">NETWORKDAYS(D173, E173)</f>
        <v>18</v>
      </c>
      <c r="G173" s="1" t="s">
        <v>18</v>
      </c>
      <c r="H173" s="1" t="s">
        <v>416</v>
      </c>
      <c r="I173" s="1" t="s">
        <v>27</v>
      </c>
      <c r="J173" s="1" t="s">
        <v>733</v>
      </c>
      <c r="K173" s="7"/>
      <c r="L173" s="1" t="s">
        <v>18</v>
      </c>
      <c r="M173" s="1" t="s">
        <v>23</v>
      </c>
      <c r="N173" s="7"/>
      <c r="O173" s="7"/>
    </row>
    <row r="174" customFormat="false" ht="13.8" hidden="false" customHeight="false" outlineLevel="0" collapsed="false">
      <c r="A174" s="1" t="s">
        <v>734</v>
      </c>
      <c r="B174" s="1" t="s">
        <v>30</v>
      </c>
      <c r="C174" s="1" t="s">
        <v>735</v>
      </c>
      <c r="D174" s="4" t="n">
        <v>42149</v>
      </c>
      <c r="E174" s="4" t="n">
        <v>42167</v>
      </c>
      <c r="F174" s="5" t="n">
        <f aca="false">NETWORKDAYS(D174, E174)</f>
        <v>15</v>
      </c>
      <c r="G174" s="1" t="s">
        <v>18</v>
      </c>
      <c r="H174" s="1" t="s">
        <v>19</v>
      </c>
      <c r="I174" s="13" t="n">
        <v>2668.07</v>
      </c>
      <c r="J174" s="1" t="s">
        <v>736</v>
      </c>
      <c r="K174" s="1" t="s">
        <v>737</v>
      </c>
      <c r="L174" s="1" t="s">
        <v>18</v>
      </c>
      <c r="M174" s="1" t="s">
        <v>18</v>
      </c>
      <c r="N174" s="7"/>
      <c r="O174" s="1" t="s">
        <v>738</v>
      </c>
    </row>
    <row r="175" customFormat="false" ht="13.8" hidden="false" customHeight="false" outlineLevel="0" collapsed="false">
      <c r="A175" s="1" t="s">
        <v>739</v>
      </c>
      <c r="B175" s="1" t="s">
        <v>53</v>
      </c>
      <c r="C175" s="1" t="s">
        <v>740</v>
      </c>
      <c r="D175" s="4" t="n">
        <v>42150</v>
      </c>
      <c r="E175" s="4" t="n">
        <v>42219</v>
      </c>
      <c r="F175" s="5" t="n">
        <f aca="false">NETWORKDAYS(D175, E175)</f>
        <v>50</v>
      </c>
      <c r="G175" s="1" t="s">
        <v>18</v>
      </c>
      <c r="H175" s="1" t="s">
        <v>496</v>
      </c>
      <c r="I175" s="1" t="s">
        <v>27</v>
      </c>
      <c r="J175" s="1" t="s">
        <v>741</v>
      </c>
      <c r="K175" s="7"/>
      <c r="L175" s="1" t="s">
        <v>22</v>
      </c>
      <c r="M175" s="1" t="s">
        <v>23</v>
      </c>
      <c r="N175" s="7"/>
      <c r="O175" s="1" t="s">
        <v>742</v>
      </c>
    </row>
    <row r="176" customFormat="false" ht="13.8" hidden="false" customHeight="false" outlineLevel="0" collapsed="false">
      <c r="A176" s="1" t="s">
        <v>743</v>
      </c>
      <c r="B176" s="1" t="s">
        <v>53</v>
      </c>
      <c r="C176" s="1" t="s">
        <v>744</v>
      </c>
      <c r="D176" s="4" t="n">
        <v>42150</v>
      </c>
      <c r="E176" s="4" t="n">
        <v>42226</v>
      </c>
      <c r="F176" s="5" t="n">
        <f aca="false">NETWORKDAYS(D176, E176)</f>
        <v>55</v>
      </c>
      <c r="G176" s="1" t="s">
        <v>18</v>
      </c>
      <c r="H176" s="1" t="s">
        <v>98</v>
      </c>
      <c r="I176" s="6" t="n">
        <v>7741</v>
      </c>
      <c r="J176" s="1" t="s">
        <v>745</v>
      </c>
      <c r="K176" s="7"/>
      <c r="L176" s="1" t="s">
        <v>18</v>
      </c>
      <c r="M176" s="1" t="s">
        <v>23</v>
      </c>
      <c r="N176" s="7"/>
      <c r="O176" s="7"/>
    </row>
    <row r="177" customFormat="false" ht="13.8" hidden="false" customHeight="false" outlineLevel="0" collapsed="false">
      <c r="A177" s="1" t="s">
        <v>746</v>
      </c>
      <c r="B177" s="1" t="s">
        <v>53</v>
      </c>
      <c r="C177" s="1" t="s">
        <v>747</v>
      </c>
      <c r="D177" s="4" t="n">
        <v>42150</v>
      </c>
      <c r="E177" s="4" t="n">
        <v>42157</v>
      </c>
      <c r="F177" s="5" t="n">
        <f aca="false">NETWORKDAYS(D177, E177)</f>
        <v>6</v>
      </c>
      <c r="G177" s="1" t="s">
        <v>18</v>
      </c>
      <c r="H177" s="1" t="s">
        <v>255</v>
      </c>
      <c r="I177" s="1" t="s">
        <v>27</v>
      </c>
      <c r="J177" s="1" t="s">
        <v>748</v>
      </c>
      <c r="K177" s="1" t="s">
        <v>749</v>
      </c>
      <c r="L177" s="1" t="s">
        <v>22</v>
      </c>
      <c r="M177" s="1" t="s">
        <v>23</v>
      </c>
      <c r="N177" s="7"/>
      <c r="O177" s="7"/>
    </row>
    <row r="178" customFormat="false" ht="13.8" hidden="false" customHeight="false" outlineLevel="0" collapsed="false">
      <c r="A178" s="1" t="s">
        <v>750</v>
      </c>
      <c r="B178" s="1" t="s">
        <v>53</v>
      </c>
      <c r="C178" s="1" t="s">
        <v>751</v>
      </c>
      <c r="D178" s="4" t="n">
        <v>42150</v>
      </c>
      <c r="E178" s="4" t="n">
        <v>42178</v>
      </c>
      <c r="F178" s="5" t="n">
        <f aca="false">NETWORKDAYS(D178, E178)</f>
        <v>21</v>
      </c>
      <c r="G178" s="1" t="s">
        <v>18</v>
      </c>
      <c r="H178" s="1" t="s">
        <v>752</v>
      </c>
      <c r="I178" s="1" t="s">
        <v>27</v>
      </c>
      <c r="J178" s="1" t="s">
        <v>32</v>
      </c>
      <c r="K178" s="7"/>
      <c r="L178" s="1" t="s">
        <v>32</v>
      </c>
      <c r="M178" s="1" t="s">
        <v>23</v>
      </c>
      <c r="N178" s="1" t="s">
        <v>753</v>
      </c>
      <c r="O178" s="1" t="s">
        <v>355</v>
      </c>
    </row>
    <row r="179" customFormat="false" ht="13.8" hidden="false" customHeight="false" outlineLevel="0" collapsed="false">
      <c r="A179" s="1" t="s">
        <v>754</v>
      </c>
      <c r="B179" s="1" t="s">
        <v>53</v>
      </c>
      <c r="C179" s="1" t="s">
        <v>755</v>
      </c>
      <c r="D179" s="4" t="n">
        <v>42150</v>
      </c>
      <c r="E179" s="4" t="n">
        <v>42172</v>
      </c>
      <c r="F179" s="5" t="n">
        <f aca="false">NETWORKDAYS(D179, E179)</f>
        <v>17</v>
      </c>
      <c r="G179" s="1" t="s">
        <v>18</v>
      </c>
      <c r="H179" s="1" t="s">
        <v>60</v>
      </c>
      <c r="I179" s="1" t="s">
        <v>756</v>
      </c>
      <c r="J179" s="1" t="s">
        <v>757</v>
      </c>
      <c r="K179" s="7"/>
      <c r="L179" s="1" t="s">
        <v>18</v>
      </c>
      <c r="M179" s="1" t="s">
        <v>23</v>
      </c>
      <c r="N179" s="7"/>
      <c r="O179" s="7"/>
    </row>
    <row r="180" customFormat="false" ht="13.8" hidden="false" customHeight="false" outlineLevel="0" collapsed="false">
      <c r="A180" s="1" t="s">
        <v>758</v>
      </c>
      <c r="B180" s="1" t="s">
        <v>30</v>
      </c>
      <c r="C180" s="1" t="s">
        <v>759</v>
      </c>
      <c r="D180" s="4" t="n">
        <v>42149</v>
      </c>
      <c r="E180" s="4" t="n">
        <v>42157</v>
      </c>
      <c r="F180" s="5" t="n">
        <f aca="false">NETWORKDAYS(D180, E180)</f>
        <v>7</v>
      </c>
      <c r="G180" s="1" t="s">
        <v>18</v>
      </c>
      <c r="H180" s="1" t="s">
        <v>496</v>
      </c>
      <c r="I180" s="1" t="s">
        <v>760</v>
      </c>
      <c r="J180" s="1" t="s">
        <v>761</v>
      </c>
      <c r="K180" s="7"/>
      <c r="L180" s="1" t="s">
        <v>18</v>
      </c>
      <c r="M180" s="1" t="s">
        <v>27</v>
      </c>
      <c r="N180" s="7"/>
      <c r="O180" s="7"/>
    </row>
    <row r="181" customFormat="false" ht="13.8" hidden="false" customHeight="false" outlineLevel="0" collapsed="false">
      <c r="A181" s="1" t="s">
        <v>762</v>
      </c>
      <c r="B181" s="1" t="s">
        <v>45</v>
      </c>
      <c r="C181" s="1" t="s">
        <v>763</v>
      </c>
      <c r="D181" s="4" t="n">
        <v>42145</v>
      </c>
      <c r="E181" s="4" t="n">
        <v>42156</v>
      </c>
      <c r="F181" s="5" t="n">
        <f aca="false">NETWORKDAYS(D181, E181)</f>
        <v>8</v>
      </c>
      <c r="G181" s="1" t="s">
        <v>18</v>
      </c>
      <c r="H181" s="1" t="s">
        <v>32</v>
      </c>
      <c r="I181" s="1" t="s">
        <v>32</v>
      </c>
      <c r="J181" s="1" t="s">
        <v>27</v>
      </c>
      <c r="K181" s="7"/>
      <c r="L181" s="1" t="s">
        <v>18</v>
      </c>
      <c r="M181" s="1" t="s">
        <v>122</v>
      </c>
      <c r="N181" s="1" t="s">
        <v>764</v>
      </c>
      <c r="O181" s="7"/>
    </row>
    <row r="182" customFormat="false" ht="13.8" hidden="false" customHeight="false" outlineLevel="0" collapsed="false">
      <c r="A182" s="1" t="s">
        <v>765</v>
      </c>
      <c r="B182" s="1" t="s">
        <v>53</v>
      </c>
      <c r="C182" s="1" t="s">
        <v>766</v>
      </c>
      <c r="D182" s="4" t="n">
        <v>42150</v>
      </c>
      <c r="E182" s="4" t="n">
        <v>42179</v>
      </c>
      <c r="F182" s="5" t="n">
        <f aca="false">NETWORKDAYS(D182, E182)</f>
        <v>22</v>
      </c>
      <c r="G182" s="1" t="s">
        <v>18</v>
      </c>
      <c r="H182" s="1" t="s">
        <v>255</v>
      </c>
      <c r="I182" s="6" t="n">
        <v>12000</v>
      </c>
      <c r="J182" s="1" t="s">
        <v>767</v>
      </c>
      <c r="K182" s="7"/>
      <c r="L182" s="1" t="s">
        <v>22</v>
      </c>
      <c r="M182" s="1" t="s">
        <v>23</v>
      </c>
      <c r="N182" s="7"/>
      <c r="O182" s="7"/>
    </row>
    <row r="183" customFormat="false" ht="13.8" hidden="false" customHeight="false" outlineLevel="0" collapsed="false">
      <c r="A183" s="1" t="s">
        <v>768</v>
      </c>
      <c r="B183" s="1" t="s">
        <v>30</v>
      </c>
      <c r="C183" s="1" t="s">
        <v>769</v>
      </c>
      <c r="D183" s="4" t="n">
        <v>42149</v>
      </c>
      <c r="E183" s="4" t="n">
        <v>42156</v>
      </c>
      <c r="F183" s="5" t="n">
        <f aca="false">NETWORKDAYS(D183, E183)</f>
        <v>6</v>
      </c>
      <c r="G183" s="1" t="s">
        <v>18</v>
      </c>
      <c r="H183" s="1" t="s">
        <v>55</v>
      </c>
      <c r="I183" s="9" t="n">
        <v>1972</v>
      </c>
      <c r="J183" s="1" t="s">
        <v>27</v>
      </c>
      <c r="K183" s="7"/>
      <c r="L183" s="1" t="s">
        <v>22</v>
      </c>
      <c r="M183" s="1" t="s">
        <v>23</v>
      </c>
      <c r="N183" s="7"/>
      <c r="O183" s="7"/>
    </row>
    <row r="184" customFormat="false" ht="13.8" hidden="false" customHeight="false" outlineLevel="0" collapsed="false">
      <c r="A184" s="1" t="s">
        <v>770</v>
      </c>
      <c r="B184" s="1" t="s">
        <v>53</v>
      </c>
      <c r="C184" s="1" t="s">
        <v>771</v>
      </c>
      <c r="D184" s="4" t="n">
        <v>42150</v>
      </c>
      <c r="E184" s="4" t="n">
        <v>42206</v>
      </c>
      <c r="F184" s="5" t="n">
        <f aca="false">NETWORKDAYS(D184, E184)</f>
        <v>41</v>
      </c>
      <c r="G184" s="1" t="s">
        <v>18</v>
      </c>
      <c r="H184" s="1" t="s">
        <v>107</v>
      </c>
      <c r="I184" s="1" t="s">
        <v>27</v>
      </c>
      <c r="J184" s="1" t="s">
        <v>772</v>
      </c>
      <c r="K184" s="1" t="s">
        <v>81</v>
      </c>
      <c r="L184" s="1" t="s">
        <v>27</v>
      </c>
      <c r="M184" s="1" t="s">
        <v>23</v>
      </c>
      <c r="N184" s="7"/>
      <c r="O184" s="1" t="s">
        <v>773</v>
      </c>
    </row>
    <row r="185" customFormat="false" ht="13.8" hidden="false" customHeight="false" outlineLevel="0" collapsed="false">
      <c r="A185" s="1" t="s">
        <v>774</v>
      </c>
      <c r="B185" s="1" t="s">
        <v>53</v>
      </c>
      <c r="C185" s="1" t="s">
        <v>775</v>
      </c>
      <c r="D185" s="4" t="n">
        <v>42150</v>
      </c>
      <c r="E185" s="4" t="n">
        <v>42173</v>
      </c>
      <c r="F185" s="5" t="n">
        <f aca="false">NETWORKDAYS(D185, E185)</f>
        <v>18</v>
      </c>
      <c r="G185" s="1" t="s">
        <v>18</v>
      </c>
      <c r="H185" s="1" t="s">
        <v>776</v>
      </c>
      <c r="I185" s="6" t="n">
        <v>0</v>
      </c>
      <c r="J185" s="7"/>
      <c r="K185" s="1" t="s">
        <v>27</v>
      </c>
      <c r="L185" s="1" t="s">
        <v>18</v>
      </c>
      <c r="M185" s="1" t="s">
        <v>18</v>
      </c>
      <c r="N185" s="7"/>
      <c r="O185" s="1" t="s">
        <v>777</v>
      </c>
    </row>
    <row r="186" customFormat="false" ht="13.8" hidden="false" customHeight="false" outlineLevel="0" collapsed="false">
      <c r="A186" s="1" t="s">
        <v>778</v>
      </c>
      <c r="B186" s="1" t="s">
        <v>45</v>
      </c>
      <c r="C186" s="1" t="s">
        <v>779</v>
      </c>
      <c r="D186" s="4" t="n">
        <v>42145</v>
      </c>
      <c r="E186" s="4" t="n">
        <v>42171</v>
      </c>
      <c r="F186" s="5" t="n">
        <f aca="false">NETWORKDAYS(D186, E186)</f>
        <v>19</v>
      </c>
      <c r="G186" s="1" t="s">
        <v>18</v>
      </c>
      <c r="H186" s="1" t="s">
        <v>32</v>
      </c>
      <c r="I186" s="1" t="s">
        <v>780</v>
      </c>
      <c r="J186" s="1" t="s">
        <v>27</v>
      </c>
      <c r="K186" s="7"/>
      <c r="L186" s="1" t="s">
        <v>18</v>
      </c>
      <c r="M186" s="7"/>
      <c r="N186" s="7"/>
      <c r="O186" s="1" t="s">
        <v>781</v>
      </c>
    </row>
    <row r="187" customFormat="false" ht="13.8" hidden="false" customHeight="false" outlineLevel="0" collapsed="false">
      <c r="A187" s="1" t="s">
        <v>782</v>
      </c>
      <c r="B187" s="1" t="s">
        <v>45</v>
      </c>
      <c r="C187" s="1" t="s">
        <v>783</v>
      </c>
      <c r="D187" s="4" t="n">
        <v>42145</v>
      </c>
      <c r="E187" s="4" t="n">
        <v>42146</v>
      </c>
      <c r="F187" s="5" t="n">
        <f aca="false">NETWORKDAYS(D187, E187)</f>
        <v>2</v>
      </c>
      <c r="G187" s="1" t="s">
        <v>27</v>
      </c>
      <c r="H187" s="1" t="s">
        <v>27</v>
      </c>
      <c r="I187" s="1" t="s">
        <v>27</v>
      </c>
      <c r="J187" s="1" t="s">
        <v>27</v>
      </c>
      <c r="K187" s="1" t="s">
        <v>27</v>
      </c>
      <c r="L187" s="1" t="s">
        <v>27</v>
      </c>
      <c r="M187" s="1" t="s">
        <v>27</v>
      </c>
      <c r="N187" s="7"/>
      <c r="O187" s="1" t="s">
        <v>784</v>
      </c>
    </row>
    <row r="188" customFormat="false" ht="13.8" hidden="false" customHeight="false" outlineLevel="0" collapsed="false">
      <c r="A188" s="1" t="s">
        <v>785</v>
      </c>
      <c r="B188" s="1" t="s">
        <v>53</v>
      </c>
      <c r="C188" s="1" t="s">
        <v>786</v>
      </c>
      <c r="D188" s="4" t="n">
        <v>42150</v>
      </c>
      <c r="E188" s="4" t="n">
        <v>42166</v>
      </c>
      <c r="F188" s="5" t="n">
        <f aca="false">NETWORKDAYS(D188, E188)</f>
        <v>13</v>
      </c>
      <c r="G188" s="1" t="s">
        <v>18</v>
      </c>
      <c r="H188" s="1" t="s">
        <v>255</v>
      </c>
      <c r="I188" s="1" t="s">
        <v>787</v>
      </c>
      <c r="J188" s="1" t="s">
        <v>788</v>
      </c>
      <c r="K188" s="7"/>
      <c r="L188" s="1" t="s">
        <v>18</v>
      </c>
      <c r="M188" s="1" t="s">
        <v>23</v>
      </c>
      <c r="N188" s="7"/>
      <c r="O188" s="7"/>
    </row>
    <row r="189" customFormat="false" ht="13.8" hidden="false" customHeight="false" outlineLevel="0" collapsed="false">
      <c r="A189" s="1" t="s">
        <v>789</v>
      </c>
      <c r="B189" s="1" t="s">
        <v>53</v>
      </c>
      <c r="C189" s="1" t="s">
        <v>790</v>
      </c>
      <c r="D189" s="4" t="n">
        <v>42150</v>
      </c>
      <c r="E189" s="4" t="n">
        <v>42178</v>
      </c>
      <c r="F189" s="5" t="n">
        <f aca="false">NETWORKDAYS(D189, E189)</f>
        <v>21</v>
      </c>
      <c r="G189" s="1" t="s">
        <v>18</v>
      </c>
      <c r="H189" s="1" t="s">
        <v>19</v>
      </c>
      <c r="I189" s="1" t="s">
        <v>791</v>
      </c>
      <c r="J189" s="1" t="s">
        <v>792</v>
      </c>
      <c r="K189" s="1" t="s">
        <v>793</v>
      </c>
      <c r="L189" s="1" t="s">
        <v>18</v>
      </c>
      <c r="M189" s="1" t="s">
        <v>18</v>
      </c>
      <c r="N189" s="7"/>
      <c r="O189" s="7"/>
    </row>
    <row r="190" customFormat="false" ht="13.8" hidden="false" customHeight="false" outlineLevel="0" collapsed="false">
      <c r="A190" s="1" t="s">
        <v>794</v>
      </c>
      <c r="B190" s="1" t="s">
        <v>53</v>
      </c>
      <c r="C190" s="1" t="s">
        <v>795</v>
      </c>
      <c r="D190" s="4" t="n">
        <v>42150</v>
      </c>
      <c r="E190" s="4" t="n">
        <v>42177</v>
      </c>
      <c r="F190" s="5" t="n">
        <f aca="false">NETWORKDAYS(D190, E190)</f>
        <v>20</v>
      </c>
      <c r="G190" s="1" t="s">
        <v>18</v>
      </c>
      <c r="H190" s="1" t="s">
        <v>19</v>
      </c>
      <c r="I190" s="6" t="n">
        <v>7170</v>
      </c>
      <c r="J190" s="1" t="s">
        <v>796</v>
      </c>
      <c r="K190" s="1" t="s">
        <v>797</v>
      </c>
      <c r="L190" s="1" t="s">
        <v>18</v>
      </c>
      <c r="M190" s="1" t="s">
        <v>23</v>
      </c>
      <c r="N190" s="7"/>
      <c r="O190" s="7"/>
    </row>
    <row r="191" customFormat="false" ht="13.8" hidden="false" customHeight="false" outlineLevel="0" collapsed="false">
      <c r="A191" s="1" t="s">
        <v>798</v>
      </c>
      <c r="B191" s="1" t="s">
        <v>16</v>
      </c>
      <c r="C191" s="1" t="s">
        <v>799</v>
      </c>
      <c r="D191" s="4" t="n">
        <v>42150</v>
      </c>
      <c r="E191" s="4" t="n">
        <v>42163</v>
      </c>
      <c r="F191" s="5" t="n">
        <f aca="false">NETWORKDAYS(D191, E191)</f>
        <v>10</v>
      </c>
      <c r="G191" s="1" t="s">
        <v>18</v>
      </c>
      <c r="H191" s="1" t="s">
        <v>19</v>
      </c>
      <c r="I191" s="6" t="n">
        <v>31460</v>
      </c>
      <c r="J191" s="1" t="s">
        <v>800</v>
      </c>
      <c r="K191" s="7"/>
      <c r="L191" s="1" t="s">
        <v>22</v>
      </c>
      <c r="M191" s="1" t="s">
        <v>23</v>
      </c>
      <c r="N191" s="7"/>
      <c r="O191" s="7"/>
    </row>
    <row r="192" customFormat="false" ht="13.8" hidden="false" customHeight="false" outlineLevel="0" collapsed="false">
      <c r="A192" s="1" t="s">
        <v>801</v>
      </c>
      <c r="B192" s="1" t="s">
        <v>16</v>
      </c>
      <c r="C192" s="1" t="s">
        <v>802</v>
      </c>
      <c r="D192" s="4" t="n">
        <v>42150</v>
      </c>
      <c r="E192" s="4" t="n">
        <v>42159</v>
      </c>
      <c r="F192" s="5" t="n">
        <f aca="false">NETWORKDAYS(D192, E192)</f>
        <v>8</v>
      </c>
      <c r="G192" s="1" t="s">
        <v>18</v>
      </c>
      <c r="H192" s="1" t="s">
        <v>32</v>
      </c>
      <c r="I192" s="6" t="n">
        <v>0</v>
      </c>
      <c r="J192" s="1" t="s">
        <v>803</v>
      </c>
      <c r="K192" s="7"/>
      <c r="L192" s="1" t="s">
        <v>18</v>
      </c>
      <c r="M192" s="1" t="s">
        <v>23</v>
      </c>
      <c r="N192" s="1" t="s">
        <v>804</v>
      </c>
      <c r="O192" s="7"/>
    </row>
    <row r="193" customFormat="false" ht="13.8" hidden="false" customHeight="false" outlineLevel="0" collapsed="false">
      <c r="A193" s="1" t="s">
        <v>805</v>
      </c>
      <c r="B193" s="1" t="s">
        <v>53</v>
      </c>
      <c r="C193" s="1" t="s">
        <v>806</v>
      </c>
      <c r="D193" s="4" t="n">
        <v>42150</v>
      </c>
      <c r="E193" s="4" t="n">
        <v>42173</v>
      </c>
      <c r="F193" s="5" t="n">
        <f aca="false">NETWORKDAYS(D193, E193)</f>
        <v>18</v>
      </c>
      <c r="G193" s="1" t="s">
        <v>18</v>
      </c>
      <c r="H193" s="1" t="s">
        <v>19</v>
      </c>
      <c r="I193" s="1" t="s">
        <v>807</v>
      </c>
      <c r="J193" s="10" t="s">
        <v>808</v>
      </c>
      <c r="K193" s="1" t="s">
        <v>809</v>
      </c>
      <c r="L193" s="1" t="s">
        <v>22</v>
      </c>
      <c r="M193" s="1" t="s">
        <v>23</v>
      </c>
      <c r="N193" s="7"/>
      <c r="O193" s="7"/>
    </row>
    <row r="194" customFormat="false" ht="13.8" hidden="false" customHeight="false" outlineLevel="0" collapsed="false">
      <c r="A194" s="1" t="s">
        <v>810</v>
      </c>
      <c r="B194" s="1" t="s">
        <v>45</v>
      </c>
      <c r="C194" s="1" t="s">
        <v>811</v>
      </c>
      <c r="D194" s="4" t="n">
        <v>42145</v>
      </c>
      <c r="E194" s="4" t="n">
        <v>42174</v>
      </c>
      <c r="F194" s="5" t="n">
        <f aca="false">NETWORKDAYS(D194, E194)</f>
        <v>22</v>
      </c>
      <c r="G194" s="1" t="s">
        <v>18</v>
      </c>
      <c r="H194" s="1" t="s">
        <v>19</v>
      </c>
      <c r="I194" s="6" t="n">
        <v>5000</v>
      </c>
      <c r="J194" s="11" t="s">
        <v>812</v>
      </c>
      <c r="K194" s="7"/>
      <c r="L194" s="1" t="s">
        <v>18</v>
      </c>
      <c r="M194" s="1" t="s">
        <v>23</v>
      </c>
      <c r="N194" s="7"/>
      <c r="O194" s="1" t="s">
        <v>813</v>
      </c>
    </row>
    <row r="195" customFormat="false" ht="13.8" hidden="false" customHeight="false" outlineLevel="0" collapsed="false">
      <c r="A195" s="1" t="s">
        <v>814</v>
      </c>
      <c r="B195" s="1" t="s">
        <v>53</v>
      </c>
      <c r="C195" s="1" t="s">
        <v>815</v>
      </c>
      <c r="D195" s="4" t="n">
        <v>42150</v>
      </c>
      <c r="E195" s="4" t="n">
        <v>42187</v>
      </c>
      <c r="F195" s="5" t="n">
        <f aca="false">NETWORKDAYS(D195, E195)</f>
        <v>28</v>
      </c>
      <c r="G195" s="1" t="s">
        <v>18</v>
      </c>
      <c r="H195" s="1" t="s">
        <v>816</v>
      </c>
      <c r="I195" s="1" t="s">
        <v>27</v>
      </c>
      <c r="J195" s="1" t="s">
        <v>817</v>
      </c>
      <c r="K195" s="7"/>
      <c r="L195" s="1" t="s">
        <v>18</v>
      </c>
      <c r="M195" s="1" t="s">
        <v>23</v>
      </c>
      <c r="N195" s="7"/>
      <c r="O195" s="7"/>
    </row>
    <row r="196" customFormat="false" ht="13.8" hidden="false" customHeight="false" outlineLevel="0" collapsed="false">
      <c r="A196" s="1" t="s">
        <v>818</v>
      </c>
      <c r="B196" s="1" t="s">
        <v>53</v>
      </c>
      <c r="C196" s="1" t="s">
        <v>819</v>
      </c>
      <c r="D196" s="4" t="n">
        <v>42150</v>
      </c>
      <c r="E196" s="4" t="n">
        <v>42205</v>
      </c>
      <c r="F196" s="5" t="n">
        <f aca="false">NETWORKDAYS(D196, E196)</f>
        <v>40</v>
      </c>
      <c r="G196" s="1" t="s">
        <v>18</v>
      </c>
      <c r="H196" s="1" t="s">
        <v>60</v>
      </c>
      <c r="I196" s="1" t="s">
        <v>27</v>
      </c>
      <c r="J196" s="1" t="s">
        <v>820</v>
      </c>
      <c r="K196" s="1" t="s">
        <v>821</v>
      </c>
      <c r="L196" s="1" t="s">
        <v>18</v>
      </c>
      <c r="M196" s="1" t="s">
        <v>23</v>
      </c>
      <c r="N196" s="7"/>
      <c r="O196" s="7"/>
    </row>
    <row r="197" customFormat="false" ht="13.8" hidden="false" customHeight="false" outlineLevel="0" collapsed="false">
      <c r="A197" s="1" t="s">
        <v>822</v>
      </c>
      <c r="B197" s="1" t="s">
        <v>53</v>
      </c>
      <c r="C197" s="1" t="s">
        <v>823</v>
      </c>
      <c r="D197" s="4" t="n">
        <v>42150</v>
      </c>
      <c r="E197" s="4" t="n">
        <v>42177</v>
      </c>
      <c r="F197" s="5" t="n">
        <f aca="false">NETWORKDAYS(D197, E197)</f>
        <v>20</v>
      </c>
      <c r="G197" s="1" t="s">
        <v>18</v>
      </c>
      <c r="H197" s="1" t="s">
        <v>19</v>
      </c>
      <c r="I197" s="6" t="n">
        <v>13000</v>
      </c>
      <c r="J197" s="1" t="s">
        <v>32</v>
      </c>
      <c r="K197" s="1" t="s">
        <v>32</v>
      </c>
      <c r="L197" s="1" t="s">
        <v>32</v>
      </c>
      <c r="M197" s="1" t="s">
        <v>32</v>
      </c>
      <c r="N197" s="1" t="s">
        <v>824</v>
      </c>
      <c r="O197" s="7"/>
    </row>
    <row r="198" customFormat="false" ht="17.25" hidden="false" customHeight="true" outlineLevel="0" collapsed="false">
      <c r="A198" s="1" t="s">
        <v>825</v>
      </c>
      <c r="B198" s="1" t="s">
        <v>53</v>
      </c>
      <c r="C198" s="1" t="s">
        <v>826</v>
      </c>
      <c r="D198" s="4" t="n">
        <v>42150</v>
      </c>
      <c r="E198" s="4" t="n">
        <v>42178</v>
      </c>
      <c r="F198" s="5" t="n">
        <f aca="false">NETWORKDAYS(D198, E198)</f>
        <v>21</v>
      </c>
      <c r="G198" s="1" t="s">
        <v>18</v>
      </c>
      <c r="H198" s="1" t="s">
        <v>827</v>
      </c>
      <c r="I198" s="6" t="n">
        <v>0</v>
      </c>
      <c r="J198" s="1" t="s">
        <v>828</v>
      </c>
      <c r="K198" s="7"/>
      <c r="L198" s="1" t="s">
        <v>18</v>
      </c>
      <c r="M198" s="1" t="s">
        <v>23</v>
      </c>
      <c r="O198" s="7"/>
    </row>
    <row r="199" customFormat="false" ht="13.8" hidden="false" customHeight="false" outlineLevel="0" collapsed="false">
      <c r="A199" s="1" t="s">
        <v>829</v>
      </c>
      <c r="B199" s="1" t="s">
        <v>53</v>
      </c>
      <c r="C199" s="1" t="s">
        <v>830</v>
      </c>
      <c r="D199" s="4" t="n">
        <v>42150</v>
      </c>
      <c r="E199" s="4" t="n">
        <v>42179</v>
      </c>
      <c r="F199" s="5" t="n">
        <f aca="false">NETWORKDAYS(D199, E199)</f>
        <v>22</v>
      </c>
      <c r="G199" s="1" t="s">
        <v>18</v>
      </c>
      <c r="H199" s="1" t="s">
        <v>19</v>
      </c>
      <c r="I199" s="1" t="s">
        <v>27</v>
      </c>
      <c r="J199" s="1" t="s">
        <v>831</v>
      </c>
      <c r="K199" s="1" t="s">
        <v>355</v>
      </c>
      <c r="L199" s="1" t="s">
        <v>18</v>
      </c>
      <c r="M199" s="1" t="s">
        <v>23</v>
      </c>
      <c r="O199" s="7"/>
    </row>
    <row r="200" customFormat="false" ht="13.8" hidden="false" customHeight="false" outlineLevel="0" collapsed="false">
      <c r="A200" s="1" t="s">
        <v>832</v>
      </c>
      <c r="B200" s="1" t="s">
        <v>53</v>
      </c>
      <c r="C200" s="1" t="s">
        <v>833</v>
      </c>
      <c r="D200" s="4" t="n">
        <v>42150</v>
      </c>
      <c r="E200" s="4" t="n">
        <v>42171</v>
      </c>
      <c r="F200" s="5" t="n">
        <f aca="false">NETWORKDAYS(D200, E200)</f>
        <v>16</v>
      </c>
      <c r="G200" s="1" t="s">
        <v>18</v>
      </c>
      <c r="H200" s="1" t="s">
        <v>27</v>
      </c>
      <c r="I200" s="6" t="n">
        <v>0</v>
      </c>
      <c r="J200" s="1" t="s">
        <v>32</v>
      </c>
      <c r="K200" s="1" t="s">
        <v>32</v>
      </c>
      <c r="L200" s="1" t="s">
        <v>32</v>
      </c>
      <c r="M200" s="1" t="s">
        <v>32</v>
      </c>
      <c r="O200" s="1" t="s">
        <v>834</v>
      </c>
    </row>
    <row r="201" customFormat="false" ht="13.8" hidden="false" customHeight="false" outlineLevel="0" collapsed="false">
      <c r="A201" s="1" t="s">
        <v>835</v>
      </c>
      <c r="B201" s="1" t="s">
        <v>53</v>
      </c>
      <c r="C201" s="1" t="s">
        <v>836</v>
      </c>
      <c r="D201" s="4" t="n">
        <v>42150</v>
      </c>
      <c r="E201" s="4" t="n">
        <v>42206</v>
      </c>
      <c r="F201" s="5" t="n">
        <f aca="false">NETWORKDAYS(D201, E201)</f>
        <v>41</v>
      </c>
      <c r="G201" s="1" t="s">
        <v>18</v>
      </c>
      <c r="H201" s="1" t="s">
        <v>107</v>
      </c>
      <c r="I201" s="1" t="s">
        <v>837</v>
      </c>
      <c r="J201" s="1" t="s">
        <v>838</v>
      </c>
      <c r="L201" s="1" t="s">
        <v>18</v>
      </c>
      <c r="M201" s="1" t="s">
        <v>23</v>
      </c>
    </row>
    <row r="202" customFormat="false" ht="13.8" hidden="false" customHeight="false" outlineLevel="0" collapsed="false">
      <c r="A202" s="1" t="s">
        <v>839</v>
      </c>
      <c r="B202" s="1" t="s">
        <v>30</v>
      </c>
      <c r="C202" s="1" t="s">
        <v>840</v>
      </c>
      <c r="D202" s="4" t="n">
        <v>42149</v>
      </c>
      <c r="E202" s="4" t="n">
        <v>42181</v>
      </c>
      <c r="F202" s="5" t="n">
        <f aca="false">NETWORKDAYS(D202, E202)</f>
        <v>25</v>
      </c>
      <c r="G202" s="1" t="s">
        <v>18</v>
      </c>
      <c r="H202" s="1" t="s">
        <v>841</v>
      </c>
      <c r="I202" s="1" t="s">
        <v>842</v>
      </c>
      <c r="J202" s="1" t="s">
        <v>843</v>
      </c>
      <c r="L202" s="1" t="s">
        <v>22</v>
      </c>
      <c r="M202" s="1" t="s">
        <v>23</v>
      </c>
    </row>
    <row r="203" customFormat="false" ht="13.8" hidden="false" customHeight="false" outlineLevel="0" collapsed="false">
      <c r="A203" s="1" t="s">
        <v>844</v>
      </c>
      <c r="B203" s="1" t="s">
        <v>53</v>
      </c>
      <c r="C203" s="1" t="s">
        <v>845</v>
      </c>
      <c r="D203" s="4" t="n">
        <v>42150</v>
      </c>
      <c r="E203" s="4" t="n">
        <v>42156</v>
      </c>
      <c r="F203" s="5" t="n">
        <f aca="false">NETWORKDAYS(D203, E203)</f>
        <v>5</v>
      </c>
      <c r="G203" s="1" t="s">
        <v>18</v>
      </c>
      <c r="H203" s="1" t="s">
        <v>107</v>
      </c>
      <c r="I203" s="1" t="s">
        <v>27</v>
      </c>
      <c r="J203" s="1" t="s">
        <v>846</v>
      </c>
      <c r="L203" s="1" t="s">
        <v>18</v>
      </c>
      <c r="M203" s="1" t="s">
        <v>18</v>
      </c>
    </row>
  </sheetData>
  <autoFilter ref="A1:O203"/>
  <hyperlinks>
    <hyperlink ref="C147" r:id="rId2" display="https://www.whatdotheyknow.com/request/content_filtering_software_in_li_53"/>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3"/>
  <legacyDrawing r:id="rId4"/>
</worksheet>
</file>

<file path=xl/worksheets/sheet3.xml><?xml version="1.0" encoding="utf-8"?>
<worksheet xmlns="http://schemas.openxmlformats.org/spreadsheetml/2006/main" xmlns:r="http://schemas.openxmlformats.org/officeDocument/2006/relationships">
  <sheetPr filterMode="false">
    <pageSetUpPr fitToPage="false"/>
  </sheetPr>
  <dimension ref="A1:G6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1" activeCellId="0" sqref="B11"/>
    </sheetView>
  </sheetViews>
  <sheetFormatPr defaultRowHeight="12.85"/>
  <cols>
    <col collapsed="false" hidden="false" max="1" min="1" style="0" width="47.6882591093117"/>
  </cols>
  <sheetData>
    <row r="1" customFormat="false" ht="13.8" hidden="false" customHeight="false" outlineLevel="0" collapsed="false">
      <c r="A1" s="14" t="s">
        <v>847</v>
      </c>
      <c r="B1" s="0" t="s">
        <v>848</v>
      </c>
      <c r="C1" s="0" t="s">
        <v>849</v>
      </c>
    </row>
    <row r="2" customFormat="false" ht="13.8" hidden="false" customHeight="false" outlineLevel="0" collapsed="false">
      <c r="A2" s="0" t="s">
        <v>850</v>
      </c>
      <c r="B2" s="0" t="n">
        <v>113</v>
      </c>
      <c r="C2" s="15" t="n">
        <f aca="false">B2/202</f>
        <v>0.559405940594059</v>
      </c>
    </row>
    <row r="3" customFormat="false" ht="13.8" hidden="false" customHeight="false" outlineLevel="0" collapsed="false">
      <c r="A3" s="0" t="s">
        <v>851</v>
      </c>
      <c r="B3" s="0" t="n">
        <v>33</v>
      </c>
      <c r="C3" s="15" t="n">
        <f aca="false">B3/202</f>
        <v>0.163366336633663</v>
      </c>
    </row>
    <row r="4" customFormat="false" ht="13.8" hidden="false" customHeight="false" outlineLevel="0" collapsed="false">
      <c r="A4" s="0" t="s">
        <v>852</v>
      </c>
      <c r="B4" s="0" t="n">
        <v>1</v>
      </c>
      <c r="C4" s="15" t="n">
        <f aca="false">B4/202</f>
        <v>0.00495049504950495</v>
      </c>
    </row>
    <row r="5" customFormat="false" ht="13.8" hidden="false" customHeight="false" outlineLevel="0" collapsed="false">
      <c r="A5" s="0" t="s">
        <v>853</v>
      </c>
      <c r="B5" s="0" t="n">
        <v>32</v>
      </c>
      <c r="C5" s="15" t="n">
        <f aca="false">B5/202</f>
        <v>0.158415841584158</v>
      </c>
    </row>
    <row r="6" customFormat="false" ht="13.8" hidden="false" customHeight="false" outlineLevel="0" collapsed="false">
      <c r="A6" s="0" t="s">
        <v>854</v>
      </c>
      <c r="B6" s="0" t="n">
        <v>23</v>
      </c>
      <c r="C6" s="15" t="n">
        <f aca="false">B6/202</f>
        <v>0.113861386138614</v>
      </c>
    </row>
    <row r="9" customFormat="false" ht="13.8" hidden="false" customHeight="false" outlineLevel="0" collapsed="false">
      <c r="A9" s="14" t="s">
        <v>855</v>
      </c>
    </row>
    <row r="10" customFormat="false" ht="13.8" hidden="false" customHeight="false" outlineLevel="0" collapsed="false">
      <c r="A10" s="7" t="s">
        <v>856</v>
      </c>
      <c r="B10" s="0" t="n">
        <v>197</v>
      </c>
      <c r="C10" s="15" t="n">
        <f aca="false">B10/202</f>
        <v>0.975247524752475</v>
      </c>
    </row>
    <row r="11" customFormat="false" ht="13.8" hidden="false" customHeight="false" outlineLevel="0" collapsed="false">
      <c r="A11" s="0" t="s">
        <v>342</v>
      </c>
      <c r="B11" s="0" t="n">
        <v>4</v>
      </c>
      <c r="C11" s="15" t="n">
        <f aca="false">B11/202</f>
        <v>0.0198019801980198</v>
      </c>
    </row>
    <row r="12" customFormat="false" ht="13.8" hidden="false" customHeight="false" outlineLevel="0" collapsed="false">
      <c r="A12" s="0" t="s">
        <v>857</v>
      </c>
      <c r="B12" s="0" t="n">
        <v>1</v>
      </c>
      <c r="C12" s="15" t="n">
        <f aca="false">B12/202</f>
        <v>0.00495049504950495</v>
      </c>
    </row>
    <row r="14" customFormat="false" ht="13.8" hidden="false" customHeight="false" outlineLevel="0" collapsed="false">
      <c r="A14" s="14" t="s">
        <v>858</v>
      </c>
    </row>
    <row r="15" customFormat="false" ht="13.8" hidden="false" customHeight="false" outlineLevel="0" collapsed="false">
      <c r="A15" s="14"/>
      <c r="B15" s="0" t="s">
        <v>859</v>
      </c>
      <c r="C15" s="0" t="s">
        <v>851</v>
      </c>
      <c r="D15" s="0" t="s">
        <v>853</v>
      </c>
      <c r="E15" s="0" t="s">
        <v>854</v>
      </c>
      <c r="F15" s="0" t="s">
        <v>852</v>
      </c>
      <c r="G15" s="0" t="s">
        <v>860</v>
      </c>
    </row>
    <row r="16" customFormat="false" ht="13.8" hidden="false" customHeight="false" outlineLevel="0" collapsed="false">
      <c r="A16" s="0" t="s">
        <v>496</v>
      </c>
      <c r="B16" s="0" t="n">
        <v>1</v>
      </c>
      <c r="E16" s="0" t="n">
        <v>2</v>
      </c>
      <c r="G16" s="0" t="n">
        <f aca="false">SUM(B16:F16)</f>
        <v>3</v>
      </c>
    </row>
    <row r="17" customFormat="false" ht="13.8" hidden="false" customHeight="false" outlineLevel="0" collapsed="false">
      <c r="A17" s="0" t="s">
        <v>255</v>
      </c>
      <c r="B17" s="0" t="n">
        <v>9</v>
      </c>
      <c r="D17" s="0" t="n">
        <v>1</v>
      </c>
      <c r="E17" s="0" t="n">
        <v>2</v>
      </c>
      <c r="G17" s="0" t="n">
        <f aca="false">SUM(B17:F17)</f>
        <v>12</v>
      </c>
    </row>
    <row r="18" customFormat="false" ht="13.8" hidden="false" customHeight="false" outlineLevel="0" collapsed="false">
      <c r="A18" s="0" t="s">
        <v>98</v>
      </c>
      <c r="B18" s="0" t="n">
        <v>9</v>
      </c>
      <c r="D18" s="0" t="n">
        <v>1</v>
      </c>
      <c r="G18" s="0" t="n">
        <f aca="false">SUM(B18:F18)</f>
        <v>10</v>
      </c>
    </row>
    <row r="19" customFormat="false" ht="13.8" hidden="false" customHeight="false" outlineLevel="0" collapsed="false">
      <c r="A19" s="0" t="s">
        <v>403</v>
      </c>
      <c r="B19" s="0" t="n">
        <v>1</v>
      </c>
      <c r="C19" s="0" t="n">
        <v>4</v>
      </c>
      <c r="G19" s="0" t="n">
        <f aca="false">SUM(B19:F19)</f>
        <v>5</v>
      </c>
    </row>
    <row r="20" customFormat="false" ht="13.8" hidden="false" customHeight="false" outlineLevel="0" collapsed="false">
      <c r="A20" s="0" t="s">
        <v>861</v>
      </c>
      <c r="C20" s="0" t="n">
        <v>2</v>
      </c>
      <c r="G20" s="0" t="n">
        <f aca="false">SUM(B20:F20)</f>
        <v>2</v>
      </c>
    </row>
    <row r="21" customFormat="false" ht="13.8" hidden="false" customHeight="false" outlineLevel="0" collapsed="false">
      <c r="A21" s="0" t="s">
        <v>862</v>
      </c>
      <c r="B21" s="0" t="n">
        <v>1</v>
      </c>
      <c r="G21" s="0" t="n">
        <f aca="false">SUM(B21:F21)</f>
        <v>1</v>
      </c>
    </row>
    <row r="22" customFormat="false" ht="13.8" hidden="false" customHeight="false" outlineLevel="0" collapsed="false">
      <c r="A22" s="0" t="s">
        <v>223</v>
      </c>
      <c r="B22" s="0" t="n">
        <v>1</v>
      </c>
      <c r="G22" s="0" t="n">
        <f aca="false">SUM(B22:F22)</f>
        <v>1</v>
      </c>
    </row>
    <row r="23" customFormat="false" ht="13.8" hidden="false" customHeight="false" outlineLevel="0" collapsed="false">
      <c r="A23" s="0" t="s">
        <v>444</v>
      </c>
      <c r="B23" s="0" t="n">
        <v>1</v>
      </c>
      <c r="G23" s="0" t="n">
        <f aca="false">SUM(B23:F23)</f>
        <v>1</v>
      </c>
    </row>
    <row r="24" customFormat="false" ht="13.8" hidden="false" customHeight="false" outlineLevel="0" collapsed="false">
      <c r="A24" s="0" t="s">
        <v>863</v>
      </c>
      <c r="D24" s="0" t="n">
        <v>1</v>
      </c>
      <c r="G24" s="0" t="n">
        <f aca="false">SUM(B24:F24)</f>
        <v>1</v>
      </c>
    </row>
    <row r="25" customFormat="false" ht="13.8" hidden="false" customHeight="false" outlineLevel="0" collapsed="false">
      <c r="A25" s="0" t="s">
        <v>776</v>
      </c>
      <c r="B25" s="0" t="n">
        <v>1</v>
      </c>
      <c r="G25" s="0" t="n">
        <f aca="false">SUM(B25:F25)</f>
        <v>1</v>
      </c>
    </row>
    <row r="26" customFormat="false" ht="13.8" hidden="false" customHeight="false" outlineLevel="0" collapsed="false">
      <c r="A26" s="0" t="s">
        <v>64</v>
      </c>
      <c r="B26" s="0" t="n">
        <v>4</v>
      </c>
      <c r="G26" s="0" t="n">
        <f aca="false">SUM(B26:F26)</f>
        <v>4</v>
      </c>
    </row>
    <row r="27" customFormat="false" ht="13.8" hidden="false" customHeight="false" outlineLevel="0" collapsed="false">
      <c r="A27" s="0" t="s">
        <v>142</v>
      </c>
      <c r="D27" s="0" t="n">
        <v>1</v>
      </c>
      <c r="E27" s="0" t="n">
        <v>1</v>
      </c>
      <c r="G27" s="0" t="n">
        <f aca="false">SUM(B27:F27)</f>
        <v>2</v>
      </c>
    </row>
    <row r="28" customFormat="false" ht="13.8" hidden="false" customHeight="false" outlineLevel="0" collapsed="false">
      <c r="A28" s="0" t="s">
        <v>473</v>
      </c>
      <c r="B28" s="0" t="n">
        <v>1</v>
      </c>
      <c r="G28" s="0" t="n">
        <f aca="false">SUM(B28:F28)</f>
        <v>1</v>
      </c>
    </row>
    <row r="29" customFormat="false" ht="13.8" hidden="false" customHeight="false" outlineLevel="0" collapsed="false">
      <c r="A29" s="0" t="s">
        <v>55</v>
      </c>
      <c r="B29" s="0" t="n">
        <v>2</v>
      </c>
      <c r="E29" s="0" t="n">
        <v>1</v>
      </c>
      <c r="G29" s="0" t="n">
        <f aca="false">SUM(B29:F29)</f>
        <v>3</v>
      </c>
    </row>
    <row r="30" customFormat="false" ht="13.8" hidden="false" customHeight="false" outlineLevel="0" collapsed="false">
      <c r="A30" s="0" t="s">
        <v>237</v>
      </c>
      <c r="B30" s="0" t="n">
        <v>1</v>
      </c>
      <c r="G30" s="0" t="n">
        <f aca="false">SUM(B30:F30)</f>
        <v>1</v>
      </c>
    </row>
    <row r="31" customFormat="false" ht="13.8" hidden="false" customHeight="false" outlineLevel="0" collapsed="false">
      <c r="A31" s="0" t="s">
        <v>864</v>
      </c>
      <c r="B31" s="0" t="n">
        <v>1</v>
      </c>
      <c r="G31" s="0" t="n">
        <f aca="false">SUM(B31:F31)</f>
        <v>1</v>
      </c>
    </row>
    <row r="32" customFormat="false" ht="13.8" hidden="false" customHeight="false" outlineLevel="0" collapsed="false">
      <c r="A32" s="0" t="s">
        <v>865</v>
      </c>
      <c r="B32" s="0" t="n">
        <v>1</v>
      </c>
      <c r="G32" s="0" t="n">
        <f aca="false">SUM(B32:F32)</f>
        <v>1</v>
      </c>
    </row>
    <row r="33" customFormat="false" ht="13.8" hidden="false" customHeight="false" outlineLevel="0" collapsed="false">
      <c r="A33" s="0" t="s">
        <v>340</v>
      </c>
      <c r="C33" s="0" t="n">
        <v>1</v>
      </c>
      <c r="G33" s="0" t="n">
        <f aca="false">SUM(B33:F33)</f>
        <v>1</v>
      </c>
    </row>
    <row r="34" customFormat="false" ht="13.8" hidden="false" customHeight="false" outlineLevel="0" collapsed="false">
      <c r="A34" s="0" t="s">
        <v>372</v>
      </c>
      <c r="C34" s="0" t="n">
        <v>1</v>
      </c>
      <c r="G34" s="0" t="n">
        <f aca="false">SUM(B34:F34)</f>
        <v>1</v>
      </c>
    </row>
    <row r="35" customFormat="false" ht="13.8" hidden="false" customHeight="false" outlineLevel="0" collapsed="false">
      <c r="A35" s="0" t="s">
        <v>329</v>
      </c>
      <c r="B35" s="0" t="n">
        <v>4</v>
      </c>
      <c r="E35" s="0" t="n">
        <v>2</v>
      </c>
      <c r="G35" s="0" t="n">
        <f aca="false">SUM(B35:F35)</f>
        <v>6</v>
      </c>
    </row>
    <row r="36" customFormat="false" ht="13.8" hidden="false" customHeight="false" outlineLevel="0" collapsed="false">
      <c r="A36" s="0" t="s">
        <v>458</v>
      </c>
      <c r="B36" s="0" t="n">
        <v>5</v>
      </c>
      <c r="G36" s="0" t="n">
        <f aca="false">SUM(B36:F36)</f>
        <v>5</v>
      </c>
    </row>
    <row r="37" customFormat="false" ht="13.8" hidden="false" customHeight="false" outlineLevel="0" collapsed="false">
      <c r="A37" s="0" t="s">
        <v>652</v>
      </c>
      <c r="B37" s="0" t="n">
        <v>1</v>
      </c>
      <c r="D37" s="0" t="n">
        <v>1</v>
      </c>
      <c r="G37" s="0" t="n">
        <f aca="false">SUM(B37:F37)</f>
        <v>2</v>
      </c>
    </row>
    <row r="38" customFormat="false" ht="13.8" hidden="false" customHeight="false" outlineLevel="0" collapsed="false">
      <c r="A38" s="0" t="s">
        <v>154</v>
      </c>
      <c r="B38" s="0" t="n">
        <v>2</v>
      </c>
      <c r="D38" s="0" t="n">
        <v>1</v>
      </c>
      <c r="E38" s="0" t="n">
        <v>2</v>
      </c>
      <c r="G38" s="0" t="n">
        <f aca="false">SUM(B38:F38)</f>
        <v>5</v>
      </c>
    </row>
    <row r="39" customFormat="false" ht="13.8" hidden="false" customHeight="false" outlineLevel="0" collapsed="false">
      <c r="A39" s="0" t="s">
        <v>752</v>
      </c>
      <c r="B39" s="0" t="n">
        <v>1</v>
      </c>
      <c r="G39" s="0" t="n">
        <f aca="false">SUM(B39:F39)</f>
        <v>1</v>
      </c>
    </row>
    <row r="40" customFormat="false" ht="13.8" hidden="false" customHeight="false" outlineLevel="0" collapsed="false">
      <c r="A40" s="1" t="s">
        <v>676</v>
      </c>
      <c r="D40" s="0" t="n">
        <v>1</v>
      </c>
      <c r="G40" s="0" t="n">
        <f aca="false">SUM(B40:F40)</f>
        <v>1</v>
      </c>
    </row>
    <row r="41" customFormat="false" ht="13.8" hidden="false" customHeight="false" outlineLevel="0" collapsed="false">
      <c r="A41" s="0" t="s">
        <v>816</v>
      </c>
      <c r="B41" s="0" t="n">
        <v>1</v>
      </c>
      <c r="G41" s="0" t="n">
        <f aca="false">SUM(B41:F41)</f>
        <v>1</v>
      </c>
    </row>
    <row r="42" customFormat="false" ht="13.8" hidden="false" customHeight="false" outlineLevel="0" collapsed="false">
      <c r="A42" s="0" t="s">
        <v>569</v>
      </c>
      <c r="D42" s="0" t="n">
        <v>1</v>
      </c>
      <c r="G42" s="0" t="n">
        <f aca="false">SUM(B42:F42)</f>
        <v>1</v>
      </c>
    </row>
    <row r="43" customFormat="false" ht="13.8" hidden="false" customHeight="false" outlineLevel="0" collapsed="false">
      <c r="A43" s="0" t="s">
        <v>107</v>
      </c>
      <c r="B43" s="0" t="n">
        <v>15</v>
      </c>
      <c r="D43" s="0" t="n">
        <v>1</v>
      </c>
      <c r="E43" s="0" t="n">
        <v>5</v>
      </c>
      <c r="G43" s="0" t="n">
        <f aca="false">SUM(B43:F43)</f>
        <v>21</v>
      </c>
    </row>
    <row r="44" customFormat="false" ht="13.8" hidden="false" customHeight="false" outlineLevel="0" collapsed="false">
      <c r="A44" s="0" t="s">
        <v>510</v>
      </c>
      <c r="B44" s="0" t="n">
        <v>3</v>
      </c>
      <c r="D44" s="0" t="n">
        <v>2</v>
      </c>
      <c r="G44" s="0" t="n">
        <f aca="false">SUM(B44:F44)</f>
        <v>5</v>
      </c>
    </row>
    <row r="45" customFormat="false" ht="13.8" hidden="false" customHeight="false" outlineLevel="0" collapsed="false">
      <c r="A45" s="0" t="s">
        <v>212</v>
      </c>
      <c r="B45" s="0" t="n">
        <v>1</v>
      </c>
      <c r="G45" s="0" t="n">
        <f aca="false">SUM(B45:F45)</f>
        <v>1</v>
      </c>
    </row>
    <row r="46" customFormat="false" ht="13.8" hidden="false" customHeight="false" outlineLevel="0" collapsed="false">
      <c r="A46" s="0" t="s">
        <v>60</v>
      </c>
      <c r="B46" s="0" t="n">
        <v>3</v>
      </c>
      <c r="G46" s="0" t="n">
        <f aca="false">SUM(B46:F46)</f>
        <v>3</v>
      </c>
    </row>
    <row r="47" customFormat="false" ht="13.8" hidden="false" customHeight="false" outlineLevel="0" collapsed="false">
      <c r="A47" s="0" t="s">
        <v>579</v>
      </c>
      <c r="B47" s="0" t="n">
        <v>2</v>
      </c>
      <c r="G47" s="0" t="n">
        <f aca="false">SUM(B47:F47)</f>
        <v>2</v>
      </c>
    </row>
    <row r="48" customFormat="false" ht="13.8" hidden="false" customHeight="false" outlineLevel="0" collapsed="false">
      <c r="A48" s="0" t="s">
        <v>532</v>
      </c>
      <c r="B48" s="0" t="n">
        <v>1</v>
      </c>
      <c r="G48" s="0" t="n">
        <f aca="false">SUM(B48:F48)</f>
        <v>1</v>
      </c>
    </row>
    <row r="49" customFormat="false" ht="13.8" hidden="false" customHeight="false" outlineLevel="0" collapsed="false">
      <c r="A49" s="0" t="s">
        <v>866</v>
      </c>
      <c r="B49" s="0" t="n">
        <v>1</v>
      </c>
      <c r="G49" s="0" t="n">
        <f aca="false">SUM(B49:F49)</f>
        <v>1</v>
      </c>
    </row>
    <row r="50" customFormat="false" ht="13.8" hidden="false" customHeight="false" outlineLevel="0" collapsed="false">
      <c r="A50" s="1" t="s">
        <v>183</v>
      </c>
      <c r="C50" s="0" t="n">
        <v>1</v>
      </c>
      <c r="G50" s="0" t="n">
        <f aca="false">SUM(B50:F50)</f>
        <v>1</v>
      </c>
    </row>
    <row r="51" customFormat="false" ht="13.8" hidden="false" customHeight="false" outlineLevel="0" collapsed="false">
      <c r="A51" s="1" t="s">
        <v>69</v>
      </c>
      <c r="C51" s="0" t="n">
        <v>4</v>
      </c>
      <c r="D51" s="0" t="n">
        <v>1</v>
      </c>
      <c r="G51" s="0" t="n">
        <f aca="false">SUM(B51:F51)</f>
        <v>5</v>
      </c>
    </row>
    <row r="52" customFormat="false" ht="13.8" hidden="false" customHeight="false" outlineLevel="0" collapsed="false">
      <c r="A52" s="0" t="s">
        <v>19</v>
      </c>
      <c r="B52" s="0" t="n">
        <v>25</v>
      </c>
      <c r="C52" s="0" t="n">
        <v>10</v>
      </c>
      <c r="D52" s="0" t="n">
        <v>9</v>
      </c>
      <c r="E52" s="0" t="n">
        <v>5</v>
      </c>
      <c r="F52" s="0" t="n">
        <v>1</v>
      </c>
      <c r="G52" s="0" t="n">
        <f aca="false">SUM(B52:F52)</f>
        <v>50</v>
      </c>
    </row>
    <row r="53" customFormat="false" ht="13.8" hidden="false" customHeight="false" outlineLevel="0" collapsed="false">
      <c r="A53" s="14" t="s">
        <v>857</v>
      </c>
      <c r="B53" s="14" t="n">
        <v>9</v>
      </c>
      <c r="C53" s="14" t="n">
        <v>8</v>
      </c>
      <c r="D53" s="14" t="n">
        <v>8</v>
      </c>
      <c r="E53" s="14" t="n">
        <v>1</v>
      </c>
      <c r="F53" s="14"/>
      <c r="G53" s="14" t="n">
        <f aca="false">SUM(B53:F53)</f>
        <v>26</v>
      </c>
    </row>
    <row r="54" customFormat="false" ht="13.8" hidden="false" customHeight="false" outlineLevel="0" collapsed="false">
      <c r="A54" s="14" t="s">
        <v>867</v>
      </c>
      <c r="B54" s="14" t="n">
        <v>7</v>
      </c>
      <c r="C54" s="14" t="n">
        <v>4</v>
      </c>
      <c r="D54" s="14" t="n">
        <v>3</v>
      </c>
      <c r="E54" s="14" t="n">
        <v>3</v>
      </c>
      <c r="F54" s="14"/>
      <c r="G54" s="14" t="n">
        <f aca="false">SUM(B54:F54)</f>
        <v>17</v>
      </c>
    </row>
    <row r="56" customFormat="false" ht="12.85" hidden="false" customHeight="false" outlineLevel="0" collapsed="false">
      <c r="A56" s="0" t="s">
        <v>868</v>
      </c>
    </row>
    <row r="57" customFormat="false" ht="12.85" hidden="false" customHeight="false" outlineLevel="0" collapsed="false">
      <c r="A57" s="0" t="s">
        <v>869</v>
      </c>
    </row>
    <row r="59" customFormat="false" ht="13.8" hidden="false" customHeight="false" outlineLevel="0" collapsed="false">
      <c r="A59" s="14" t="s">
        <v>870</v>
      </c>
    </row>
    <row r="60" customFormat="false" ht="13.8" hidden="false" customHeight="false" outlineLevel="0" collapsed="false">
      <c r="A60" s="0" t="s">
        <v>856</v>
      </c>
      <c r="B60" s="0" t="n">
        <v>114</v>
      </c>
      <c r="C60" s="15" t="n">
        <f aca="false">B60/202</f>
        <v>0.564356435643564</v>
      </c>
    </row>
    <row r="61" customFormat="false" ht="13.8" hidden="false" customHeight="false" outlineLevel="0" collapsed="false">
      <c r="A61" s="0" t="s">
        <v>342</v>
      </c>
      <c r="B61" s="0" t="n">
        <v>56</v>
      </c>
      <c r="C61" s="15" t="n">
        <f aca="false">B61/202</f>
        <v>0.277227722772277</v>
      </c>
    </row>
    <row r="62" customFormat="false" ht="13.8" hidden="false" customHeight="false" outlineLevel="0" collapsed="false">
      <c r="A62" s="0" t="s">
        <v>857</v>
      </c>
      <c r="B62" s="0" t="n">
        <v>25</v>
      </c>
      <c r="C62" s="15" t="n">
        <f aca="false">B62/202</f>
        <v>0.123762376237624</v>
      </c>
    </row>
    <row r="63" customFormat="false" ht="13.8" hidden="false" customHeight="false" outlineLevel="0" collapsed="false">
      <c r="A63" s="0" t="s">
        <v>867</v>
      </c>
      <c r="B63" s="0" t="n">
        <v>7</v>
      </c>
      <c r="C63" s="15" t="n">
        <f aca="false">B63/202</f>
        <v>0.0346534653465347</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1069</TotalTime>
  <Application>LibreOffice/5.0.2.2$Linux_X86_64 LibreOffice_project/00m0$Build-2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2016-01-03T13:49:55Z</dcterms:created>
  <dc:creator>Payne1,D</dc:creator>
  <dc:language>en-GB</dc:language>
  <dcterms:modified xsi:type="dcterms:W3CDTF">2016-02-15T20:01:18Z</dcterms:modified>
  <cp:revision>299</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