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an.Sharma\Documents\work computer 4 12 2019\NARMS EWG\Salmonella manuscript\Sal Paper\Data analysis\"/>
    </mc:Choice>
  </mc:AlternateContent>
  <xr:revisionPtr revIDLastSave="0" documentId="13_ncr:1_{BC07FA74-45F5-4579-8E7D-7F6FEE674AB7}" xr6:coauthVersionLast="47" xr6:coauthVersionMax="47" xr10:uidLastSave="{00000000-0000-0000-0000-000000000000}"/>
  <bookViews>
    <workbookView xWindow="-120" yWindow="-120" windowWidth="19440" windowHeight="10440" firstSheet="3" activeTab="3" xr2:uid="{63B9AA3B-8386-4EF0-ABF3-695416B5F851}"/>
  </bookViews>
  <sheets>
    <sheet name="Phase 1 Data" sheetId="1" r:id="rId1"/>
    <sheet name="Sheet2" sheetId="5" r:id="rId2"/>
    <sheet name="JMP logistic regression format" sheetId="6" r:id="rId3"/>
    <sheet name="Phase 1 Env Sal BW DEUF VMMS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37" i="1"/>
  <c r="F36" i="1"/>
  <c r="D64" i="7"/>
  <c r="D43" i="7"/>
  <c r="D22" i="7"/>
  <c r="AH38" i="1" l="1"/>
  <c r="AG38" i="1"/>
  <c r="AF38" i="1"/>
  <c r="AE38" i="1"/>
  <c r="AD38" i="1"/>
  <c r="AF37" i="1"/>
  <c r="AH37" i="1"/>
  <c r="AG37" i="1"/>
  <c r="AE37" i="1"/>
  <c r="AC37" i="1"/>
  <c r="AH36" i="1"/>
  <c r="AG36" i="1"/>
  <c r="AF36" i="1"/>
  <c r="AE36" i="1"/>
  <c r="AC38" i="1"/>
  <c r="AB38" i="1"/>
  <c r="AA38" i="1"/>
  <c r="Y38" i="1"/>
  <c r="AD37" i="1"/>
  <c r="AB37" i="1"/>
  <c r="AA37" i="1"/>
  <c r="S37" i="1"/>
  <c r="AD36" i="1"/>
  <c r="AC36" i="1"/>
  <c r="AB36" i="1"/>
  <c r="AA36" i="1"/>
  <c r="P36" i="1"/>
  <c r="Z38" i="1"/>
  <c r="X38" i="1"/>
  <c r="W38" i="1"/>
  <c r="T38" i="1"/>
  <c r="Z37" i="1"/>
  <c r="Y37" i="1"/>
  <c r="X37" i="1"/>
  <c r="W37" i="1"/>
  <c r="P37" i="1"/>
  <c r="Z36" i="1"/>
  <c r="X36" i="1"/>
  <c r="Y36" i="1"/>
  <c r="W36" i="1"/>
  <c r="Y2" i="1"/>
  <c r="Y7" i="1" s="1"/>
  <c r="AD23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W7" i="1"/>
  <c r="X7" i="1"/>
  <c r="Z7" i="1"/>
  <c r="AA7" i="1"/>
  <c r="AB7" i="1"/>
  <c r="AC7" i="1"/>
  <c r="AD7" i="1"/>
  <c r="AE7" i="1"/>
  <c r="AF7" i="1"/>
  <c r="AG7" i="1"/>
  <c r="AH7" i="1"/>
  <c r="AI7" i="1"/>
  <c r="AJ7" i="1"/>
  <c r="V7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AJ23" i="1"/>
  <c r="AI23" i="1"/>
  <c r="AH23" i="1"/>
  <c r="AG23" i="1"/>
  <c r="AF23" i="1"/>
  <c r="AE23" i="1"/>
  <c r="AC23" i="1"/>
  <c r="AB23" i="1"/>
  <c r="AA23" i="1"/>
  <c r="Z23" i="1"/>
  <c r="Y23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AJ9" i="1"/>
  <c r="AI9" i="1"/>
  <c r="AH9" i="1"/>
  <c r="AG9" i="1"/>
  <c r="AF9" i="1"/>
  <c r="AE9" i="1"/>
  <c r="AD9" i="1"/>
  <c r="AC9" i="1"/>
  <c r="AB9" i="1"/>
  <c r="AA9" i="1"/>
  <c r="Z9" i="1"/>
  <c r="Y9" i="1"/>
  <c r="AJ8" i="1"/>
  <c r="AI8" i="1"/>
  <c r="AH8" i="1"/>
  <c r="AG8" i="1"/>
  <c r="AF8" i="1"/>
  <c r="AE8" i="1"/>
  <c r="AD8" i="1"/>
  <c r="AC8" i="1"/>
  <c r="AB8" i="1"/>
  <c r="AA8" i="1"/>
  <c r="Z8" i="1"/>
  <c r="Y8" i="1"/>
  <c r="AJ6" i="1"/>
  <c r="AI6" i="1"/>
  <c r="AH6" i="1"/>
  <c r="AG6" i="1"/>
  <c r="AF6" i="1"/>
  <c r="AE6" i="1"/>
  <c r="AD6" i="1"/>
  <c r="AC6" i="1"/>
  <c r="AB6" i="1"/>
  <c r="AA6" i="1"/>
  <c r="Z6" i="1"/>
  <c r="Y6" i="1"/>
  <c r="AJ5" i="1"/>
  <c r="AI5" i="1"/>
  <c r="AH5" i="1"/>
  <c r="AG5" i="1"/>
  <c r="AF5" i="1"/>
  <c r="AE5" i="1"/>
  <c r="AD5" i="1"/>
  <c r="AC5" i="1"/>
  <c r="AB5" i="1"/>
  <c r="AA5" i="1"/>
  <c r="Z5" i="1"/>
  <c r="Y5" i="1"/>
  <c r="AJ4" i="1"/>
  <c r="AI4" i="1"/>
  <c r="AH4" i="1"/>
  <c r="AG4" i="1"/>
  <c r="AF4" i="1"/>
  <c r="AE4" i="1"/>
  <c r="AD4" i="1"/>
  <c r="AC4" i="1"/>
  <c r="AB4" i="1"/>
  <c r="AA4" i="1"/>
  <c r="Z4" i="1"/>
  <c r="Y4" i="1"/>
  <c r="AJ3" i="1"/>
  <c r="AI3" i="1"/>
  <c r="AH3" i="1"/>
  <c r="AG3" i="1"/>
  <c r="AF3" i="1"/>
  <c r="AE3" i="1"/>
  <c r="AD3" i="1"/>
  <c r="AC3" i="1"/>
  <c r="AB3" i="1"/>
  <c r="AA3" i="1"/>
  <c r="Z3" i="1"/>
  <c r="Y3" i="1"/>
  <c r="AG2" i="1"/>
  <c r="AH2" i="1"/>
  <c r="AI2" i="1"/>
  <c r="AJ2" i="1"/>
  <c r="AF2" i="1"/>
  <c r="AE2" i="1"/>
  <c r="AD2" i="1"/>
  <c r="AC2" i="1"/>
  <c r="AB2" i="1"/>
  <c r="AA2" i="1"/>
  <c r="Z2" i="1"/>
  <c r="S38" i="1"/>
  <c r="R38" i="1"/>
  <c r="Q38" i="1"/>
  <c r="P38" i="1"/>
  <c r="O38" i="1"/>
  <c r="T37" i="1"/>
  <c r="R37" i="1"/>
  <c r="Q37" i="1"/>
  <c r="O37" i="1"/>
  <c r="T36" i="1"/>
  <c r="S36" i="1"/>
  <c r="R36" i="1"/>
  <c r="Q36" i="1"/>
  <c r="K36" i="1"/>
  <c r="N38" i="1"/>
  <c r="M38" i="1"/>
  <c r="L38" i="1"/>
  <c r="K38" i="1"/>
  <c r="J38" i="1"/>
  <c r="N37" i="1"/>
  <c r="M37" i="1"/>
  <c r="L37" i="1"/>
  <c r="K37" i="1"/>
  <c r="J37" i="1"/>
  <c r="O36" i="1"/>
  <c r="N36" i="1"/>
  <c r="M36" i="1"/>
  <c r="L36" i="1"/>
  <c r="I38" i="1"/>
  <c r="H38" i="1"/>
  <c r="G38" i="1"/>
  <c r="F44" i="1"/>
  <c r="I37" i="1"/>
  <c r="H37" i="1"/>
  <c r="G37" i="1"/>
  <c r="F43" i="1"/>
  <c r="J36" i="1"/>
  <c r="I36" i="1"/>
  <c r="F26" i="1"/>
  <c r="Q26" i="1"/>
  <c r="P26" i="1"/>
  <c r="O26" i="1"/>
  <c r="N26" i="1"/>
  <c r="M26" i="1"/>
  <c r="L26" i="1"/>
  <c r="K26" i="1"/>
  <c r="J26" i="1"/>
  <c r="I26" i="1"/>
  <c r="H26" i="1"/>
  <c r="G26" i="1"/>
  <c r="F2" i="1"/>
  <c r="D27" i="1"/>
  <c r="E27" i="1"/>
  <c r="C27" i="1"/>
  <c r="Q9" i="1"/>
  <c r="Q3" i="1"/>
  <c r="Q4" i="1"/>
  <c r="Q5" i="1"/>
  <c r="Q7" i="1"/>
  <c r="Q8" i="1"/>
  <c r="Q10" i="1"/>
  <c r="Q12" i="1"/>
  <c r="Q13" i="1"/>
  <c r="Q14" i="1"/>
  <c r="Q15" i="1"/>
  <c r="Q17" i="1"/>
  <c r="Q18" i="1"/>
  <c r="Q19" i="1"/>
  <c r="Q20" i="1"/>
  <c r="Q22" i="1"/>
  <c r="Q23" i="1"/>
  <c r="Q24" i="1"/>
  <c r="Q25" i="1"/>
  <c r="Q2" i="1"/>
  <c r="P2" i="1"/>
  <c r="P3" i="1"/>
  <c r="P4" i="1"/>
  <c r="P5" i="1"/>
  <c r="P7" i="1"/>
  <c r="P8" i="1"/>
  <c r="P9" i="1"/>
  <c r="P10" i="1"/>
  <c r="P12" i="1"/>
  <c r="P13" i="1"/>
  <c r="P14" i="1"/>
  <c r="P15" i="1"/>
  <c r="P17" i="1"/>
  <c r="P18" i="1"/>
  <c r="P19" i="1"/>
  <c r="P20" i="1"/>
  <c r="P22" i="1"/>
  <c r="P23" i="1"/>
  <c r="P24" i="1"/>
  <c r="P25" i="1"/>
  <c r="O3" i="1"/>
  <c r="O4" i="1"/>
  <c r="O5" i="1"/>
  <c r="O7" i="1"/>
  <c r="O8" i="1"/>
  <c r="O9" i="1"/>
  <c r="O10" i="1"/>
  <c r="O11" i="1" s="1"/>
  <c r="O12" i="1"/>
  <c r="O13" i="1"/>
  <c r="O14" i="1"/>
  <c r="O15" i="1"/>
  <c r="O17" i="1"/>
  <c r="O18" i="1"/>
  <c r="O19" i="1"/>
  <c r="O20" i="1"/>
  <c r="O22" i="1"/>
  <c r="O23" i="1"/>
  <c r="O24" i="1"/>
  <c r="O25" i="1"/>
  <c r="O2" i="1"/>
  <c r="N3" i="1"/>
  <c r="N4" i="1"/>
  <c r="N5" i="1"/>
  <c r="N7" i="1"/>
  <c r="N8" i="1"/>
  <c r="N9" i="1"/>
  <c r="N10" i="1"/>
  <c r="N12" i="1"/>
  <c r="N13" i="1"/>
  <c r="N14" i="1"/>
  <c r="N15" i="1"/>
  <c r="N17" i="1"/>
  <c r="N18" i="1"/>
  <c r="N19" i="1"/>
  <c r="N20" i="1"/>
  <c r="N22" i="1"/>
  <c r="N23" i="1"/>
  <c r="N24" i="1"/>
  <c r="N25" i="1"/>
  <c r="N2" i="1"/>
  <c r="M3" i="1"/>
  <c r="M4" i="1"/>
  <c r="M5" i="1"/>
  <c r="M7" i="1"/>
  <c r="M8" i="1"/>
  <c r="M9" i="1"/>
  <c r="M10" i="1"/>
  <c r="M12" i="1"/>
  <c r="M13" i="1"/>
  <c r="M14" i="1"/>
  <c r="M15" i="1"/>
  <c r="M17" i="1"/>
  <c r="M18" i="1"/>
  <c r="M19" i="1"/>
  <c r="M20" i="1"/>
  <c r="M22" i="1"/>
  <c r="M23" i="1"/>
  <c r="M24" i="1"/>
  <c r="M25" i="1"/>
  <c r="M2" i="1"/>
  <c r="L12" i="1"/>
  <c r="L3" i="1"/>
  <c r="L4" i="1"/>
  <c r="L5" i="1"/>
  <c r="L7" i="1"/>
  <c r="L8" i="1"/>
  <c r="L9" i="1"/>
  <c r="L10" i="1"/>
  <c r="L13" i="1"/>
  <c r="L14" i="1"/>
  <c r="L15" i="1"/>
  <c r="L17" i="1"/>
  <c r="L18" i="1"/>
  <c r="L19" i="1"/>
  <c r="L20" i="1"/>
  <c r="L22" i="1"/>
  <c r="L23" i="1"/>
  <c r="L24" i="1"/>
  <c r="L25" i="1"/>
  <c r="L2" i="1"/>
  <c r="K22" i="1"/>
  <c r="K3" i="1"/>
  <c r="K4" i="1"/>
  <c r="K5" i="1"/>
  <c r="K7" i="1"/>
  <c r="K8" i="1"/>
  <c r="K9" i="1"/>
  <c r="K10" i="1"/>
  <c r="K12" i="1"/>
  <c r="K13" i="1"/>
  <c r="K14" i="1"/>
  <c r="K15" i="1"/>
  <c r="K17" i="1"/>
  <c r="K18" i="1"/>
  <c r="K19" i="1"/>
  <c r="K20" i="1"/>
  <c r="K23" i="1"/>
  <c r="K24" i="1"/>
  <c r="K25" i="1"/>
  <c r="K2" i="1"/>
  <c r="J3" i="1"/>
  <c r="J4" i="1"/>
  <c r="J5" i="1"/>
  <c r="J7" i="1"/>
  <c r="J8" i="1"/>
  <c r="J9" i="1"/>
  <c r="J10" i="1"/>
  <c r="J12" i="1"/>
  <c r="J13" i="1"/>
  <c r="J14" i="1"/>
  <c r="J15" i="1"/>
  <c r="J17" i="1"/>
  <c r="J18" i="1"/>
  <c r="J19" i="1"/>
  <c r="J20" i="1"/>
  <c r="J22" i="1"/>
  <c r="J23" i="1"/>
  <c r="J24" i="1"/>
  <c r="J25" i="1"/>
  <c r="J2" i="1"/>
  <c r="I23" i="1"/>
  <c r="I3" i="1"/>
  <c r="I4" i="1"/>
  <c r="I5" i="1"/>
  <c r="I7" i="1"/>
  <c r="I8" i="1"/>
  <c r="I9" i="1"/>
  <c r="I10" i="1"/>
  <c r="I12" i="1"/>
  <c r="I13" i="1"/>
  <c r="I14" i="1"/>
  <c r="I15" i="1"/>
  <c r="I17" i="1"/>
  <c r="I18" i="1"/>
  <c r="I19" i="1"/>
  <c r="I20" i="1"/>
  <c r="I22" i="1"/>
  <c r="I24" i="1"/>
  <c r="I25" i="1"/>
  <c r="H3" i="1"/>
  <c r="H4" i="1"/>
  <c r="H5" i="1"/>
  <c r="H7" i="1"/>
  <c r="H8" i="1"/>
  <c r="H9" i="1"/>
  <c r="H10" i="1"/>
  <c r="H12" i="1"/>
  <c r="H13" i="1"/>
  <c r="H14" i="1"/>
  <c r="H15" i="1"/>
  <c r="H17" i="1"/>
  <c r="H18" i="1"/>
  <c r="H19" i="1"/>
  <c r="H20" i="1"/>
  <c r="H22" i="1"/>
  <c r="H23" i="1"/>
  <c r="H24" i="1"/>
  <c r="H25" i="1"/>
  <c r="G3" i="1"/>
  <c r="G4" i="1"/>
  <c r="G5" i="1"/>
  <c r="G7" i="1"/>
  <c r="G8" i="1"/>
  <c r="G9" i="1"/>
  <c r="G10" i="1"/>
  <c r="G12" i="1"/>
  <c r="G13" i="1"/>
  <c r="G14" i="1"/>
  <c r="G15" i="1"/>
  <c r="G17" i="1"/>
  <c r="G18" i="1"/>
  <c r="G19" i="1"/>
  <c r="G20" i="1"/>
  <c r="G22" i="1"/>
  <c r="G23" i="1"/>
  <c r="G24" i="1"/>
  <c r="G25" i="1"/>
  <c r="G2" i="1"/>
  <c r="G6" i="1" s="1"/>
  <c r="F4" i="1"/>
  <c r="F5" i="1"/>
  <c r="F7" i="1"/>
  <c r="F8" i="1"/>
  <c r="F9" i="1"/>
  <c r="F10" i="1"/>
  <c r="F12" i="1"/>
  <c r="F13" i="1"/>
  <c r="F14" i="1"/>
  <c r="F15" i="1"/>
  <c r="F17" i="1"/>
  <c r="F18" i="1"/>
  <c r="F19" i="1"/>
  <c r="F20" i="1"/>
  <c r="F21" i="1" s="1"/>
  <c r="F22" i="1"/>
  <c r="F23" i="1"/>
  <c r="F24" i="1"/>
  <c r="F25" i="1"/>
  <c r="F3" i="1"/>
  <c r="I2" i="1"/>
  <c r="H2" i="1"/>
  <c r="H6" i="1" s="1"/>
  <c r="G21" i="1" l="1"/>
  <c r="P27" i="1"/>
  <c r="J6" i="1"/>
  <c r="N6" i="1"/>
  <c r="L21" i="1"/>
  <c r="G16" i="1"/>
  <c r="G11" i="1"/>
  <c r="F6" i="1"/>
  <c r="K21" i="1"/>
  <c r="P16" i="1"/>
  <c r="P6" i="1"/>
  <c r="J16" i="1"/>
  <c r="M21" i="1"/>
  <c r="M11" i="1"/>
  <c r="Q6" i="1"/>
  <c r="I27" i="1"/>
  <c r="I16" i="1"/>
  <c r="K16" i="1"/>
  <c r="K27" i="1"/>
  <c r="N11" i="1"/>
  <c r="O27" i="1"/>
  <c r="N43" i="1" s="1"/>
  <c r="O6" i="1"/>
  <c r="P21" i="1"/>
  <c r="P11" i="1"/>
  <c r="Q16" i="1"/>
  <c r="J21" i="1"/>
  <c r="J11" i="1"/>
  <c r="L6" i="1"/>
  <c r="M27" i="1"/>
  <c r="J43" i="1" s="1"/>
  <c r="M16" i="1"/>
  <c r="N27" i="1"/>
  <c r="G27" i="1"/>
  <c r="H11" i="1"/>
  <c r="F11" i="1"/>
  <c r="I21" i="1"/>
  <c r="I11" i="1"/>
  <c r="K11" i="1"/>
  <c r="L16" i="1"/>
  <c r="Q11" i="1"/>
  <c r="F16" i="1"/>
  <c r="H36" i="1" s="1"/>
  <c r="H21" i="1"/>
  <c r="J27" i="1"/>
  <c r="K6" i="1"/>
  <c r="L27" i="1"/>
  <c r="M6" i="1"/>
  <c r="N16" i="1"/>
  <c r="O21" i="1"/>
  <c r="Q21" i="1"/>
  <c r="F27" i="1"/>
  <c r="H27" i="1"/>
  <c r="H16" i="1"/>
  <c r="I6" i="1"/>
  <c r="L11" i="1"/>
  <c r="O16" i="1"/>
  <c r="Q27" i="1"/>
  <c r="N21" i="1"/>
  <c r="N42" i="1" l="1"/>
  <c r="J42" i="1"/>
  <c r="F42" i="1"/>
  <c r="G36" i="1"/>
  <c r="N44" i="1"/>
  <c r="J44" i="1"/>
</calcChain>
</file>

<file path=xl/sharedStrings.xml><?xml version="1.0" encoding="utf-8"?>
<sst xmlns="http://schemas.openxmlformats.org/spreadsheetml/2006/main" count="378" uniqueCount="35">
  <si>
    <t>A</t>
  </si>
  <si>
    <t>B</t>
  </si>
  <si>
    <t>C</t>
  </si>
  <si>
    <t>D</t>
  </si>
  <si>
    <t>Location</t>
  </si>
  <si>
    <t>Replicate</t>
  </si>
  <si>
    <t>BW</t>
  </si>
  <si>
    <t>MMS</t>
  </si>
  <si>
    <t>SM</t>
  </si>
  <si>
    <t>TP - BW/SM</t>
  </si>
  <si>
    <t>TP - BW/MMS</t>
  </si>
  <si>
    <t>TN - BW/MMS</t>
  </si>
  <si>
    <t>FP - BW/MMS</t>
  </si>
  <si>
    <t>FN - BW/MMS</t>
  </si>
  <si>
    <t>TN - BW/SM</t>
  </si>
  <si>
    <t>FP - BW/SM</t>
  </si>
  <si>
    <t>FN - BW/SM</t>
  </si>
  <si>
    <t>TP-MMS/SM</t>
  </si>
  <si>
    <t>TN-MMS/SM</t>
  </si>
  <si>
    <t>FN-MMS/SM</t>
  </si>
  <si>
    <t>FP-MMS/SM</t>
  </si>
  <si>
    <t>Total</t>
  </si>
  <si>
    <t>Sensitivity</t>
  </si>
  <si>
    <t>NPV</t>
  </si>
  <si>
    <t>PPV</t>
  </si>
  <si>
    <t>OVERALL:</t>
  </si>
  <si>
    <t>By Location</t>
  </si>
  <si>
    <t>By Replicate (TIME)</t>
  </si>
  <si>
    <t>BW/MMS</t>
  </si>
  <si>
    <t>BW/SM</t>
  </si>
  <si>
    <t>MMS/SM</t>
  </si>
  <si>
    <t xml:space="preserve">Positive </t>
  </si>
  <si>
    <t xml:space="preserve"> </t>
  </si>
  <si>
    <t>Method</t>
  </si>
  <si>
    <t>Environmental Salmonella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</si>
</sst>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5" borderId="0" xfId="0" applyFill="1"/>
    <xf numFmtId="0" fontId="0" fillId="6" borderId="0" xfId="0" applyFill="1"/>
    <xf numFmtId="0" fontId="0" fillId="4" borderId="0" xfId="0" applyFill="1"/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/>
    <xf numFmtId="0" fontId="1" fillId="0" borderId="3" xfId="0" applyFont="1" applyBorder="1" applyAlignment="1">
      <alignment vertical="top" wrapText="1"/>
    </xf>
    <xf numFmtId="0" fontId="1" fillId="0" borderId="2" xfId="0" applyFont="1" applyBorder="1"/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0" borderId="3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7B290-55B0-4B87-A56A-76DB9D077944}">
  <dimension ref="A1:AJ44"/>
  <sheetViews>
    <sheetView zoomScale="96" zoomScaleNormal="96" workbookViewId="0">
      <selection activeCell="F38" sqref="F38"/>
    </sheetView>
  </sheetViews>
  <sheetFormatPr defaultRowHeight="14.5" x14ac:dyDescent="0.35"/>
  <cols>
    <col min="3" max="3" width="13.36328125" customWidth="1"/>
    <col min="4" max="4" width="15.36328125" customWidth="1"/>
    <col min="5" max="5" width="18" customWidth="1"/>
    <col min="22" max="22" width="11.6328125" customWidth="1"/>
  </cols>
  <sheetData>
    <row r="1" spans="1:36" ht="43.5" x14ac:dyDescent="0.35">
      <c r="A1" s="6" t="s">
        <v>4</v>
      </c>
      <c r="B1" s="6" t="s">
        <v>5</v>
      </c>
      <c r="C1" s="6" t="s">
        <v>6</v>
      </c>
      <c r="D1" s="6" t="s">
        <v>7</v>
      </c>
      <c r="E1" s="6" t="s">
        <v>8</v>
      </c>
      <c r="F1" s="3" t="s">
        <v>10</v>
      </c>
      <c r="G1" s="3" t="s">
        <v>11</v>
      </c>
      <c r="H1" s="3" t="s">
        <v>12</v>
      </c>
      <c r="I1" s="3" t="s">
        <v>13</v>
      </c>
      <c r="J1" s="4" t="s">
        <v>9</v>
      </c>
      <c r="K1" s="4" t="s">
        <v>14</v>
      </c>
      <c r="L1" s="4" t="s">
        <v>15</v>
      </c>
      <c r="M1" s="4" t="s">
        <v>16</v>
      </c>
      <c r="N1" s="5" t="s">
        <v>17</v>
      </c>
      <c r="O1" s="5" t="s">
        <v>18</v>
      </c>
      <c r="P1" s="5" t="s">
        <v>20</v>
      </c>
      <c r="Q1" s="5" t="s">
        <v>19</v>
      </c>
      <c r="T1" s="6" t="s">
        <v>4</v>
      </c>
      <c r="U1" s="6" t="s">
        <v>5</v>
      </c>
      <c r="V1" s="6" t="s">
        <v>6</v>
      </c>
      <c r="W1" s="6" t="s">
        <v>7</v>
      </c>
      <c r="X1" s="6" t="s">
        <v>8</v>
      </c>
      <c r="Y1" s="3" t="s">
        <v>10</v>
      </c>
      <c r="Z1" s="3" t="s">
        <v>11</v>
      </c>
      <c r="AA1" s="3" t="s">
        <v>12</v>
      </c>
      <c r="AB1" s="3" t="s">
        <v>13</v>
      </c>
      <c r="AC1" s="4" t="s">
        <v>9</v>
      </c>
      <c r="AD1" s="4" t="s">
        <v>14</v>
      </c>
      <c r="AE1" s="4" t="s">
        <v>15</v>
      </c>
      <c r="AF1" s="4" t="s">
        <v>16</v>
      </c>
      <c r="AG1" s="5" t="s">
        <v>17</v>
      </c>
      <c r="AH1" s="5" t="s">
        <v>18</v>
      </c>
      <c r="AI1" s="5" t="s">
        <v>20</v>
      </c>
      <c r="AJ1" s="5" t="s">
        <v>19</v>
      </c>
    </row>
    <row r="2" spans="1:36" x14ac:dyDescent="0.35">
      <c r="A2" t="s">
        <v>0</v>
      </c>
      <c r="B2">
        <v>1</v>
      </c>
      <c r="C2">
        <v>0</v>
      </c>
      <c r="D2">
        <v>0</v>
      </c>
      <c r="E2">
        <v>0</v>
      </c>
      <c r="F2">
        <f>IF(C2+D2=2,1,0)</f>
        <v>0</v>
      </c>
      <c r="G2">
        <f>IF(C2+D2=0,1,0)</f>
        <v>1</v>
      </c>
      <c r="H2">
        <f>IF(C2&gt;D2,1,0)</f>
        <v>0</v>
      </c>
      <c r="I2">
        <f>IF(C2&lt;D2,1,0)</f>
        <v>0</v>
      </c>
      <c r="J2">
        <f>IF(C2+E2=2,1,0)</f>
        <v>0</v>
      </c>
      <c r="K2">
        <f>IF(C2+E2=0,1,0)</f>
        <v>1</v>
      </c>
      <c r="L2">
        <f>IF(C2&gt;E2,1,0)</f>
        <v>0</v>
      </c>
      <c r="M2">
        <f>IF(C2&lt;E2,1,0)</f>
        <v>0</v>
      </c>
      <c r="N2">
        <f>IF(D2+E2=2,1,0)</f>
        <v>0</v>
      </c>
      <c r="O2">
        <f>IF(D2+E2=0,1,0)</f>
        <v>1</v>
      </c>
      <c r="P2">
        <f>IF(D2&gt;E2,1,0)</f>
        <v>0</v>
      </c>
      <c r="Q2">
        <f>IF(D2&lt;E2,1,0)</f>
        <v>0</v>
      </c>
      <c r="T2" t="s">
        <v>0</v>
      </c>
      <c r="U2">
        <v>1</v>
      </c>
      <c r="V2">
        <v>0</v>
      </c>
      <c r="W2">
        <v>0</v>
      </c>
      <c r="X2">
        <v>0</v>
      </c>
      <c r="Y2">
        <f>IF(V2+W2=2,1,0)</f>
        <v>0</v>
      </c>
      <c r="Z2">
        <f>IF(V2+W2=0,1,0)</f>
        <v>1</v>
      </c>
      <c r="AA2">
        <f>IF(V2&gt;W2,1,0)</f>
        <v>0</v>
      </c>
      <c r="AB2">
        <f>IF(V2&lt;W2,1,0)</f>
        <v>0</v>
      </c>
      <c r="AC2">
        <f>IF(V2+X2=2,1,0)</f>
        <v>0</v>
      </c>
      <c r="AD2">
        <f>IF(V2+X2=0,1,0)</f>
        <v>1</v>
      </c>
      <c r="AE2">
        <f>IF(V2&gt;X2,1,0)</f>
        <v>0</v>
      </c>
      <c r="AF2">
        <f>IF(V2&lt;X2,1,0)</f>
        <v>0</v>
      </c>
      <c r="AG2">
        <f>IF(W2+X2=2,1,0)</f>
        <v>0</v>
      </c>
      <c r="AH2">
        <f>IF(W2+X2=0,1,0)</f>
        <v>1</v>
      </c>
      <c r="AI2">
        <f>IF(W2&gt;X2,1,0)</f>
        <v>0</v>
      </c>
      <c r="AJ2">
        <f>IF(W2&lt;X2,1,0)</f>
        <v>0</v>
      </c>
    </row>
    <row r="3" spans="1:36" x14ac:dyDescent="0.35">
      <c r="A3" t="s">
        <v>1</v>
      </c>
      <c r="B3">
        <v>1</v>
      </c>
      <c r="C3">
        <v>1</v>
      </c>
      <c r="D3">
        <v>1</v>
      </c>
      <c r="E3">
        <v>1</v>
      </c>
      <c r="F3">
        <f>IF(C3+D3=2,1,0)</f>
        <v>1</v>
      </c>
      <c r="G3">
        <f t="shared" ref="G3:G25" si="0">IF(C3+D3=0,1,0)</f>
        <v>0</v>
      </c>
      <c r="H3">
        <f t="shared" ref="H3:H25" si="1">IF(C3&gt;D3,1,0)</f>
        <v>0</v>
      </c>
      <c r="I3">
        <f t="shared" ref="I3:I25" si="2">IF(C3&lt;D3,1,0)</f>
        <v>0</v>
      </c>
      <c r="J3">
        <f t="shared" ref="J3:J25" si="3">IF(C3+E3=2,1,0)</f>
        <v>1</v>
      </c>
      <c r="K3">
        <f t="shared" ref="K3:K25" si="4">IF(C3+E3=0,1,0)</f>
        <v>0</v>
      </c>
      <c r="L3">
        <f t="shared" ref="L3:L25" si="5">IF(C3&gt;E3,1,0)</f>
        <v>0</v>
      </c>
      <c r="M3">
        <f t="shared" ref="M3:M25" si="6">IF(C3&lt;E3,1,0)</f>
        <v>0</v>
      </c>
      <c r="N3">
        <f t="shared" ref="N3:N25" si="7">IF(D3+E3=2,1,0)</f>
        <v>1</v>
      </c>
      <c r="O3">
        <f t="shared" ref="O3:O25" si="8">IF(D3+E3=0,1,0)</f>
        <v>0</v>
      </c>
      <c r="P3">
        <f t="shared" ref="P3:P25" si="9">IF(D3&gt;E3,1,0)</f>
        <v>0</v>
      </c>
      <c r="Q3">
        <f t="shared" ref="Q3:Q25" si="10">IF(D3&lt;E3,1,0)</f>
        <v>0</v>
      </c>
      <c r="T3" t="s">
        <v>0</v>
      </c>
      <c r="U3">
        <v>2</v>
      </c>
      <c r="V3">
        <v>0</v>
      </c>
      <c r="W3">
        <v>0</v>
      </c>
      <c r="X3">
        <v>0</v>
      </c>
      <c r="Y3">
        <f t="shared" ref="Y3:Y6" si="11">IF(V3+W3=2,1,0)</f>
        <v>0</v>
      </c>
      <c r="Z3">
        <f t="shared" ref="Z3:Z6" si="12">IF(V3+W3=0,1,0)</f>
        <v>1</v>
      </c>
      <c r="AA3">
        <f t="shared" ref="AA3:AA6" si="13">IF(V3&gt;W3,1,0)</f>
        <v>0</v>
      </c>
      <c r="AB3">
        <f t="shared" ref="AB3:AB6" si="14">IF(V3&lt;W3,1,0)</f>
        <v>0</v>
      </c>
      <c r="AC3">
        <f t="shared" ref="AC3:AC6" si="15">IF(V3+X3=2,1,0)</f>
        <v>0</v>
      </c>
      <c r="AD3">
        <f t="shared" ref="AD3:AD5" si="16">IF(V3+X3=0,1,0)</f>
        <v>1</v>
      </c>
      <c r="AE3">
        <f t="shared" ref="AE3" si="17">IF(V3&gt;X3,1,0)</f>
        <v>0</v>
      </c>
      <c r="AF3">
        <f t="shared" ref="AF3:AF6" si="18">IF(V3&lt;X3,1,0)</f>
        <v>0</v>
      </c>
      <c r="AG3">
        <f t="shared" ref="AG3:AG6" si="19">IF(W3+X3=2,1,0)</f>
        <v>0</v>
      </c>
      <c r="AH3">
        <f t="shared" ref="AH3:AH6" si="20">IF(W3+X3=0,1,0)</f>
        <v>1</v>
      </c>
      <c r="AI3">
        <f t="shared" ref="AI3:AI6" si="21">IF(W3&gt;X3,1,0)</f>
        <v>0</v>
      </c>
      <c r="AJ3">
        <f t="shared" ref="AJ3:AJ6" si="22">IF(W3&lt;X3,1,0)</f>
        <v>0</v>
      </c>
    </row>
    <row r="4" spans="1:36" x14ac:dyDescent="0.35">
      <c r="A4" t="s">
        <v>2</v>
      </c>
      <c r="B4">
        <v>1</v>
      </c>
      <c r="C4">
        <v>0</v>
      </c>
      <c r="D4">
        <v>0</v>
      </c>
      <c r="E4">
        <v>0</v>
      </c>
      <c r="F4">
        <f t="shared" ref="F4:F25" si="23">IF(C4+D4=2,1,0)</f>
        <v>0</v>
      </c>
      <c r="G4">
        <f t="shared" si="0"/>
        <v>1</v>
      </c>
      <c r="H4">
        <f t="shared" si="1"/>
        <v>0</v>
      </c>
      <c r="I4">
        <f t="shared" si="2"/>
        <v>0</v>
      </c>
      <c r="J4">
        <f t="shared" si="3"/>
        <v>0</v>
      </c>
      <c r="K4">
        <f t="shared" si="4"/>
        <v>1</v>
      </c>
      <c r="L4">
        <f t="shared" si="5"/>
        <v>0</v>
      </c>
      <c r="M4">
        <f t="shared" si="6"/>
        <v>0</v>
      </c>
      <c r="N4">
        <f t="shared" si="7"/>
        <v>0</v>
      </c>
      <c r="O4">
        <f t="shared" si="8"/>
        <v>1</v>
      </c>
      <c r="P4">
        <f t="shared" si="9"/>
        <v>0</v>
      </c>
      <c r="Q4">
        <f t="shared" si="10"/>
        <v>0</v>
      </c>
      <c r="T4" t="s">
        <v>0</v>
      </c>
      <c r="U4">
        <v>3</v>
      </c>
      <c r="V4">
        <v>1</v>
      </c>
      <c r="W4">
        <v>0</v>
      </c>
      <c r="X4">
        <v>0</v>
      </c>
      <c r="Y4">
        <f t="shared" si="11"/>
        <v>0</v>
      </c>
      <c r="Z4">
        <f t="shared" si="12"/>
        <v>0</v>
      </c>
      <c r="AA4">
        <f t="shared" si="13"/>
        <v>1</v>
      </c>
      <c r="AB4">
        <f t="shared" si="14"/>
        <v>0</v>
      </c>
      <c r="AC4">
        <f t="shared" si="15"/>
        <v>0</v>
      </c>
      <c r="AD4">
        <f t="shared" si="16"/>
        <v>0</v>
      </c>
      <c r="AE4">
        <f>IF(V4&gt;X4,1,0)</f>
        <v>1</v>
      </c>
      <c r="AF4">
        <f t="shared" si="18"/>
        <v>0</v>
      </c>
      <c r="AG4">
        <f t="shared" si="19"/>
        <v>0</v>
      </c>
      <c r="AH4">
        <f t="shared" si="20"/>
        <v>1</v>
      </c>
      <c r="AI4">
        <f t="shared" si="21"/>
        <v>0</v>
      </c>
      <c r="AJ4">
        <f t="shared" si="22"/>
        <v>0</v>
      </c>
    </row>
    <row r="5" spans="1:36" x14ac:dyDescent="0.35">
      <c r="A5" t="s">
        <v>3</v>
      </c>
      <c r="B5">
        <v>1</v>
      </c>
      <c r="C5">
        <v>1</v>
      </c>
      <c r="D5">
        <v>1</v>
      </c>
      <c r="E5">
        <v>1</v>
      </c>
      <c r="F5">
        <f t="shared" si="23"/>
        <v>1</v>
      </c>
      <c r="G5">
        <f t="shared" si="0"/>
        <v>0</v>
      </c>
      <c r="H5">
        <f t="shared" si="1"/>
        <v>0</v>
      </c>
      <c r="I5">
        <f t="shared" si="2"/>
        <v>0</v>
      </c>
      <c r="J5">
        <f t="shared" si="3"/>
        <v>1</v>
      </c>
      <c r="K5">
        <f t="shared" si="4"/>
        <v>0</v>
      </c>
      <c r="L5">
        <f t="shared" si="5"/>
        <v>0</v>
      </c>
      <c r="M5">
        <f t="shared" si="6"/>
        <v>0</v>
      </c>
      <c r="N5">
        <f t="shared" si="7"/>
        <v>1</v>
      </c>
      <c r="O5">
        <f t="shared" si="8"/>
        <v>0</v>
      </c>
      <c r="P5">
        <f t="shared" si="9"/>
        <v>0</v>
      </c>
      <c r="Q5">
        <f t="shared" si="10"/>
        <v>0</v>
      </c>
      <c r="T5" t="s">
        <v>0</v>
      </c>
      <c r="U5">
        <v>4</v>
      </c>
      <c r="V5">
        <v>0</v>
      </c>
      <c r="W5">
        <v>0</v>
      </c>
      <c r="X5">
        <v>1</v>
      </c>
      <c r="Y5">
        <f t="shared" si="11"/>
        <v>0</v>
      </c>
      <c r="Z5">
        <f t="shared" si="12"/>
        <v>1</v>
      </c>
      <c r="AA5">
        <f t="shared" si="13"/>
        <v>0</v>
      </c>
      <c r="AB5">
        <f t="shared" si="14"/>
        <v>0</v>
      </c>
      <c r="AC5">
        <f t="shared" si="15"/>
        <v>0</v>
      </c>
      <c r="AD5">
        <f t="shared" si="16"/>
        <v>0</v>
      </c>
      <c r="AE5">
        <f t="shared" ref="AE5:AE6" si="24">IF(V5&gt;X5,1,0)</f>
        <v>0</v>
      </c>
      <c r="AF5">
        <f t="shared" si="18"/>
        <v>1</v>
      </c>
      <c r="AG5">
        <f t="shared" si="19"/>
        <v>0</v>
      </c>
      <c r="AH5">
        <f t="shared" si="20"/>
        <v>0</v>
      </c>
      <c r="AI5">
        <f t="shared" si="21"/>
        <v>0</v>
      </c>
      <c r="AJ5">
        <f t="shared" si="22"/>
        <v>1</v>
      </c>
    </row>
    <row r="6" spans="1:36" x14ac:dyDescent="0.35">
      <c r="F6" s="1">
        <f>SUM(F2:F5)</f>
        <v>2</v>
      </c>
      <c r="G6" s="1">
        <f t="shared" ref="G6:Q6" si="25">SUM(G2:G5)</f>
        <v>2</v>
      </c>
      <c r="H6" s="1">
        <f t="shared" si="25"/>
        <v>0</v>
      </c>
      <c r="I6" s="1">
        <f t="shared" si="25"/>
        <v>0</v>
      </c>
      <c r="J6" s="1">
        <f t="shared" si="25"/>
        <v>2</v>
      </c>
      <c r="K6" s="1">
        <f t="shared" si="25"/>
        <v>2</v>
      </c>
      <c r="L6" s="1">
        <f t="shared" si="25"/>
        <v>0</v>
      </c>
      <c r="M6" s="1">
        <f t="shared" si="25"/>
        <v>0</v>
      </c>
      <c r="N6" s="1">
        <f t="shared" si="25"/>
        <v>2</v>
      </c>
      <c r="O6" s="1">
        <f t="shared" si="25"/>
        <v>2</v>
      </c>
      <c r="P6" s="1">
        <f t="shared" si="25"/>
        <v>0</v>
      </c>
      <c r="Q6" s="1">
        <f t="shared" si="25"/>
        <v>0</v>
      </c>
      <c r="T6" t="s">
        <v>0</v>
      </c>
      <c r="U6">
        <v>5</v>
      </c>
      <c r="V6">
        <v>0</v>
      </c>
      <c r="W6">
        <v>1</v>
      </c>
      <c r="X6">
        <v>1</v>
      </c>
      <c r="Y6">
        <f t="shared" si="11"/>
        <v>0</v>
      </c>
      <c r="Z6">
        <f t="shared" si="12"/>
        <v>0</v>
      </c>
      <c r="AA6">
        <f t="shared" si="13"/>
        <v>0</v>
      </c>
      <c r="AB6">
        <f t="shared" si="14"/>
        <v>1</v>
      </c>
      <c r="AC6">
        <f t="shared" si="15"/>
        <v>0</v>
      </c>
      <c r="AD6">
        <f>IF(V6+X6=0,1,0)</f>
        <v>0</v>
      </c>
      <c r="AE6">
        <f t="shared" si="24"/>
        <v>0</v>
      </c>
      <c r="AF6">
        <f t="shared" si="18"/>
        <v>1</v>
      </c>
      <c r="AG6">
        <f t="shared" si="19"/>
        <v>1</v>
      </c>
      <c r="AH6">
        <f t="shared" si="20"/>
        <v>0</v>
      </c>
      <c r="AI6">
        <f t="shared" si="21"/>
        <v>0</v>
      </c>
      <c r="AJ6">
        <f t="shared" si="22"/>
        <v>0</v>
      </c>
    </row>
    <row r="7" spans="1:36" x14ac:dyDescent="0.35">
      <c r="A7" t="s">
        <v>0</v>
      </c>
      <c r="B7">
        <v>2</v>
      </c>
      <c r="C7">
        <v>0</v>
      </c>
      <c r="D7">
        <v>0</v>
      </c>
      <c r="E7">
        <v>0</v>
      </c>
      <c r="F7">
        <f t="shared" si="23"/>
        <v>0</v>
      </c>
      <c r="G7">
        <f t="shared" si="0"/>
        <v>1</v>
      </c>
      <c r="H7">
        <f t="shared" si="1"/>
        <v>0</v>
      </c>
      <c r="I7">
        <f t="shared" si="2"/>
        <v>0</v>
      </c>
      <c r="J7">
        <f t="shared" si="3"/>
        <v>0</v>
      </c>
      <c r="K7">
        <f t="shared" si="4"/>
        <v>1</v>
      </c>
      <c r="L7">
        <f t="shared" si="5"/>
        <v>0</v>
      </c>
      <c r="M7">
        <f t="shared" si="6"/>
        <v>0</v>
      </c>
      <c r="N7">
        <f t="shared" si="7"/>
        <v>0</v>
      </c>
      <c r="O7">
        <f t="shared" si="8"/>
        <v>1</v>
      </c>
      <c r="P7">
        <f t="shared" si="9"/>
        <v>0</v>
      </c>
      <c r="Q7">
        <f t="shared" si="10"/>
        <v>0</v>
      </c>
      <c r="V7" s="1">
        <f>SUM(V2:V6)</f>
        <v>1</v>
      </c>
      <c r="W7" s="1">
        <f t="shared" ref="W7:AJ7" si="26">SUM(W2:W6)</f>
        <v>1</v>
      </c>
      <c r="X7" s="1">
        <f t="shared" si="26"/>
        <v>2</v>
      </c>
      <c r="Y7" s="1">
        <f>SUM(Y2:Y6)</f>
        <v>0</v>
      </c>
      <c r="Z7" s="1">
        <f t="shared" si="26"/>
        <v>3</v>
      </c>
      <c r="AA7" s="1">
        <f t="shared" si="26"/>
        <v>1</v>
      </c>
      <c r="AB7" s="1">
        <f t="shared" si="26"/>
        <v>1</v>
      </c>
      <c r="AC7" s="1">
        <f t="shared" si="26"/>
        <v>0</v>
      </c>
      <c r="AD7" s="1">
        <f t="shared" si="26"/>
        <v>2</v>
      </c>
      <c r="AE7" s="1">
        <f t="shared" si="26"/>
        <v>1</v>
      </c>
      <c r="AF7" s="1">
        <f t="shared" si="26"/>
        <v>2</v>
      </c>
      <c r="AG7" s="1">
        <f t="shared" si="26"/>
        <v>1</v>
      </c>
      <c r="AH7" s="1">
        <f t="shared" si="26"/>
        <v>3</v>
      </c>
      <c r="AI7" s="1">
        <f t="shared" si="26"/>
        <v>0</v>
      </c>
      <c r="AJ7" s="1">
        <f t="shared" si="26"/>
        <v>1</v>
      </c>
    </row>
    <row r="8" spans="1:36" x14ac:dyDescent="0.35">
      <c r="A8" t="s">
        <v>1</v>
      </c>
      <c r="B8">
        <v>2</v>
      </c>
      <c r="C8">
        <v>1</v>
      </c>
      <c r="D8">
        <v>1</v>
      </c>
      <c r="E8">
        <v>1</v>
      </c>
      <c r="F8">
        <f t="shared" si="23"/>
        <v>1</v>
      </c>
      <c r="G8">
        <f t="shared" si="0"/>
        <v>0</v>
      </c>
      <c r="H8">
        <f t="shared" si="1"/>
        <v>0</v>
      </c>
      <c r="I8">
        <f t="shared" si="2"/>
        <v>0</v>
      </c>
      <c r="J8">
        <f t="shared" si="3"/>
        <v>1</v>
      </c>
      <c r="K8">
        <f t="shared" si="4"/>
        <v>0</v>
      </c>
      <c r="L8">
        <f t="shared" si="5"/>
        <v>0</v>
      </c>
      <c r="M8">
        <f t="shared" si="6"/>
        <v>0</v>
      </c>
      <c r="N8">
        <f t="shared" si="7"/>
        <v>1</v>
      </c>
      <c r="O8">
        <f t="shared" si="8"/>
        <v>0</v>
      </c>
      <c r="P8">
        <f t="shared" si="9"/>
        <v>0</v>
      </c>
      <c r="Q8">
        <f t="shared" si="10"/>
        <v>0</v>
      </c>
      <c r="T8" t="s">
        <v>1</v>
      </c>
      <c r="U8">
        <v>1</v>
      </c>
      <c r="V8">
        <v>1</v>
      </c>
      <c r="W8">
        <v>1</v>
      </c>
      <c r="X8">
        <v>1</v>
      </c>
      <c r="Y8">
        <f>IF(V8+W8=2,1,0)</f>
        <v>1</v>
      </c>
      <c r="Z8">
        <f t="shared" ref="Z8:Z12" si="27">IF(V8+W8=0,1,0)</f>
        <v>0</v>
      </c>
      <c r="AA8">
        <f t="shared" ref="AA8:AA12" si="28">IF(V8&gt;W8,1,0)</f>
        <v>0</v>
      </c>
      <c r="AB8">
        <f t="shared" ref="AB8:AB11" si="29">IF(V8&lt;W8,1,0)</f>
        <v>0</v>
      </c>
      <c r="AC8">
        <f t="shared" ref="AC8:AC12" si="30">IF(V8+X8=2,1,0)</f>
        <v>1</v>
      </c>
      <c r="AD8">
        <f t="shared" ref="AD8:AD12" si="31">IF(V8+X8=0,1,0)</f>
        <v>0</v>
      </c>
      <c r="AE8">
        <f t="shared" ref="AE8:AE12" si="32">IF(V8&gt;X8,1,0)</f>
        <v>0</v>
      </c>
      <c r="AF8">
        <f t="shared" ref="AF8:AF12" si="33">IF(V8&lt;X8,1,0)</f>
        <v>0</v>
      </c>
      <c r="AG8">
        <f t="shared" ref="AG8:AG12" si="34">IF(W8+X8=2,1,0)</f>
        <v>1</v>
      </c>
      <c r="AH8">
        <f t="shared" ref="AH8:AH12" si="35">IF(W8+X8=0,1,0)</f>
        <v>0</v>
      </c>
      <c r="AI8">
        <f t="shared" ref="AI8:AI12" si="36">IF(W8&gt;X8,1,0)</f>
        <v>0</v>
      </c>
      <c r="AJ8">
        <f t="shared" ref="AJ8:AJ12" si="37">IF(W8&lt;X8,1,0)</f>
        <v>0</v>
      </c>
    </row>
    <row r="9" spans="1:36" x14ac:dyDescent="0.35">
      <c r="A9" t="s">
        <v>2</v>
      </c>
      <c r="B9">
        <v>2</v>
      </c>
      <c r="C9">
        <v>1</v>
      </c>
      <c r="D9">
        <v>0</v>
      </c>
      <c r="E9">
        <v>1</v>
      </c>
      <c r="F9">
        <f t="shared" si="23"/>
        <v>0</v>
      </c>
      <c r="G9">
        <f t="shared" si="0"/>
        <v>0</v>
      </c>
      <c r="H9">
        <f t="shared" si="1"/>
        <v>1</v>
      </c>
      <c r="I9">
        <f t="shared" si="2"/>
        <v>0</v>
      </c>
      <c r="J9">
        <f t="shared" si="3"/>
        <v>1</v>
      </c>
      <c r="K9">
        <f t="shared" si="4"/>
        <v>0</v>
      </c>
      <c r="L9">
        <f t="shared" si="5"/>
        <v>0</v>
      </c>
      <c r="M9">
        <f t="shared" si="6"/>
        <v>0</v>
      </c>
      <c r="N9">
        <f t="shared" si="7"/>
        <v>0</v>
      </c>
      <c r="O9">
        <f t="shared" si="8"/>
        <v>0</v>
      </c>
      <c r="P9">
        <f t="shared" si="9"/>
        <v>0</v>
      </c>
      <c r="Q9">
        <f>IF(D9&lt;E9,1,0)</f>
        <v>1</v>
      </c>
      <c r="T9" t="s">
        <v>1</v>
      </c>
      <c r="U9">
        <v>2</v>
      </c>
      <c r="V9">
        <v>1</v>
      </c>
      <c r="W9">
        <v>1</v>
      </c>
      <c r="X9">
        <v>1</v>
      </c>
      <c r="Y9">
        <f t="shared" ref="Y9:Y12" si="38">IF(V9+W9=2,1,0)</f>
        <v>1</v>
      </c>
      <c r="Z9">
        <f t="shared" si="27"/>
        <v>0</v>
      </c>
      <c r="AA9">
        <f t="shared" si="28"/>
        <v>0</v>
      </c>
      <c r="AB9">
        <f t="shared" si="29"/>
        <v>0</v>
      </c>
      <c r="AC9">
        <f t="shared" si="30"/>
        <v>1</v>
      </c>
      <c r="AD9">
        <f t="shared" si="31"/>
        <v>0</v>
      </c>
      <c r="AE9">
        <f t="shared" si="32"/>
        <v>0</v>
      </c>
      <c r="AF9">
        <f t="shared" si="33"/>
        <v>0</v>
      </c>
      <c r="AG9">
        <f t="shared" si="34"/>
        <v>1</v>
      </c>
      <c r="AH9">
        <f t="shared" si="35"/>
        <v>0</v>
      </c>
      <c r="AI9">
        <f t="shared" si="36"/>
        <v>0</v>
      </c>
      <c r="AJ9">
        <f t="shared" si="37"/>
        <v>0</v>
      </c>
    </row>
    <row r="10" spans="1:36" x14ac:dyDescent="0.35">
      <c r="A10" t="s">
        <v>3</v>
      </c>
      <c r="B10">
        <v>2</v>
      </c>
      <c r="C10">
        <v>1</v>
      </c>
      <c r="D10">
        <v>1</v>
      </c>
      <c r="E10">
        <v>1</v>
      </c>
      <c r="F10">
        <f t="shared" si="23"/>
        <v>1</v>
      </c>
      <c r="G10">
        <f t="shared" si="0"/>
        <v>0</v>
      </c>
      <c r="H10">
        <f t="shared" si="1"/>
        <v>0</v>
      </c>
      <c r="I10">
        <f t="shared" si="2"/>
        <v>0</v>
      </c>
      <c r="J10">
        <f t="shared" si="3"/>
        <v>1</v>
      </c>
      <c r="K10">
        <f t="shared" si="4"/>
        <v>0</v>
      </c>
      <c r="L10">
        <f t="shared" si="5"/>
        <v>0</v>
      </c>
      <c r="M10">
        <f t="shared" si="6"/>
        <v>0</v>
      </c>
      <c r="N10">
        <f t="shared" si="7"/>
        <v>1</v>
      </c>
      <c r="O10">
        <f t="shared" si="8"/>
        <v>0</v>
      </c>
      <c r="P10">
        <f t="shared" si="9"/>
        <v>0</v>
      </c>
      <c r="Q10">
        <f t="shared" si="10"/>
        <v>0</v>
      </c>
      <c r="T10" t="s">
        <v>1</v>
      </c>
      <c r="U10">
        <v>3</v>
      </c>
      <c r="V10">
        <v>1</v>
      </c>
      <c r="W10">
        <v>1</v>
      </c>
      <c r="X10">
        <v>1</v>
      </c>
      <c r="Y10">
        <f t="shared" si="38"/>
        <v>1</v>
      </c>
      <c r="Z10">
        <f t="shared" si="27"/>
        <v>0</v>
      </c>
      <c r="AA10">
        <f t="shared" si="28"/>
        <v>0</v>
      </c>
      <c r="AB10">
        <f t="shared" si="29"/>
        <v>0</v>
      </c>
      <c r="AC10">
        <f t="shared" si="30"/>
        <v>1</v>
      </c>
      <c r="AD10">
        <f t="shared" si="31"/>
        <v>0</v>
      </c>
      <c r="AE10">
        <f t="shared" si="32"/>
        <v>0</v>
      </c>
      <c r="AF10">
        <f t="shared" si="33"/>
        <v>0</v>
      </c>
      <c r="AG10">
        <f t="shared" si="34"/>
        <v>1</v>
      </c>
      <c r="AH10">
        <f t="shared" si="35"/>
        <v>0</v>
      </c>
      <c r="AI10">
        <f t="shared" si="36"/>
        <v>0</v>
      </c>
      <c r="AJ10">
        <f t="shared" si="37"/>
        <v>0</v>
      </c>
    </row>
    <row r="11" spans="1:36" x14ac:dyDescent="0.35">
      <c r="F11" s="1">
        <f>SUM(F7:F10)</f>
        <v>2</v>
      </c>
      <c r="G11" s="1">
        <f t="shared" ref="G11" si="39">SUM(G7:G10)</f>
        <v>1</v>
      </c>
      <c r="H11" s="1">
        <f t="shared" ref="H11" si="40">SUM(H7:H10)</f>
        <v>1</v>
      </c>
      <c r="I11" s="1">
        <f t="shared" ref="I11" si="41">SUM(I7:I10)</f>
        <v>0</v>
      </c>
      <c r="J11" s="1">
        <f t="shared" ref="J11" si="42">SUM(J7:J10)</f>
        <v>3</v>
      </c>
      <c r="K11" s="1">
        <f t="shared" ref="K11" si="43">SUM(K7:K10)</f>
        <v>1</v>
      </c>
      <c r="L11" s="1">
        <f t="shared" ref="L11" si="44">SUM(L7:L10)</f>
        <v>0</v>
      </c>
      <c r="M11" s="1">
        <f t="shared" ref="M11" si="45">SUM(M7:M10)</f>
        <v>0</v>
      </c>
      <c r="N11" s="1">
        <f t="shared" ref="N11" si="46">SUM(N7:N10)</f>
        <v>2</v>
      </c>
      <c r="O11" s="1">
        <f t="shared" ref="O11" si="47">SUM(O7:O10)</f>
        <v>1</v>
      </c>
      <c r="P11" s="1">
        <f t="shared" ref="P11" si="48">SUM(P7:P10)</f>
        <v>0</v>
      </c>
      <c r="Q11" s="1">
        <f t="shared" ref="Q11" si="49">SUM(Q7:Q10)</f>
        <v>1</v>
      </c>
      <c r="T11" t="s">
        <v>1</v>
      </c>
      <c r="U11">
        <v>4</v>
      </c>
      <c r="V11">
        <v>1</v>
      </c>
      <c r="W11">
        <v>1</v>
      </c>
      <c r="X11">
        <v>1</v>
      </c>
      <c r="Y11">
        <f t="shared" si="38"/>
        <v>1</v>
      </c>
      <c r="Z11">
        <f t="shared" si="27"/>
        <v>0</v>
      </c>
      <c r="AA11">
        <f t="shared" si="28"/>
        <v>0</v>
      </c>
      <c r="AB11">
        <f t="shared" si="29"/>
        <v>0</v>
      </c>
      <c r="AC11">
        <f t="shared" si="30"/>
        <v>1</v>
      </c>
      <c r="AD11">
        <f t="shared" si="31"/>
        <v>0</v>
      </c>
      <c r="AE11">
        <f t="shared" si="32"/>
        <v>0</v>
      </c>
      <c r="AF11">
        <f t="shared" si="33"/>
        <v>0</v>
      </c>
      <c r="AG11">
        <f t="shared" si="34"/>
        <v>1</v>
      </c>
      <c r="AH11">
        <f t="shared" si="35"/>
        <v>0</v>
      </c>
      <c r="AI11">
        <f t="shared" si="36"/>
        <v>0</v>
      </c>
      <c r="AJ11">
        <f t="shared" si="37"/>
        <v>0</v>
      </c>
    </row>
    <row r="12" spans="1:36" x14ac:dyDescent="0.35">
      <c r="A12" t="s">
        <v>0</v>
      </c>
      <c r="B12">
        <v>3</v>
      </c>
      <c r="C12">
        <v>1</v>
      </c>
      <c r="D12">
        <v>0</v>
      </c>
      <c r="E12">
        <v>0</v>
      </c>
      <c r="F12">
        <f t="shared" si="23"/>
        <v>0</v>
      </c>
      <c r="G12">
        <f t="shared" si="0"/>
        <v>0</v>
      </c>
      <c r="H12">
        <f t="shared" si="1"/>
        <v>1</v>
      </c>
      <c r="I12">
        <f t="shared" si="2"/>
        <v>0</v>
      </c>
      <c r="J12">
        <f t="shared" si="3"/>
        <v>0</v>
      </c>
      <c r="K12">
        <f t="shared" si="4"/>
        <v>0</v>
      </c>
      <c r="L12">
        <f>IF(C12&gt;E12,1,0)</f>
        <v>1</v>
      </c>
      <c r="M12">
        <f t="shared" si="6"/>
        <v>0</v>
      </c>
      <c r="N12">
        <f t="shared" si="7"/>
        <v>0</v>
      </c>
      <c r="O12">
        <f t="shared" si="8"/>
        <v>1</v>
      </c>
      <c r="P12">
        <f t="shared" si="9"/>
        <v>0</v>
      </c>
      <c r="Q12">
        <f t="shared" si="10"/>
        <v>0</v>
      </c>
      <c r="T12" t="s">
        <v>1</v>
      </c>
      <c r="U12">
        <v>5</v>
      </c>
      <c r="V12">
        <v>0</v>
      </c>
      <c r="W12">
        <v>1</v>
      </c>
      <c r="X12">
        <v>1</v>
      </c>
      <c r="Y12">
        <f t="shared" si="38"/>
        <v>0</v>
      </c>
      <c r="Z12">
        <f t="shared" si="27"/>
        <v>0</v>
      </c>
      <c r="AA12">
        <f t="shared" si="28"/>
        <v>0</v>
      </c>
      <c r="AB12">
        <f>IF(V12&lt;W12,1,0)</f>
        <v>1</v>
      </c>
      <c r="AC12">
        <f t="shared" si="30"/>
        <v>0</v>
      </c>
      <c r="AD12">
        <f t="shared" si="31"/>
        <v>0</v>
      </c>
      <c r="AE12">
        <f t="shared" si="32"/>
        <v>0</v>
      </c>
      <c r="AF12">
        <f t="shared" si="33"/>
        <v>1</v>
      </c>
      <c r="AG12">
        <f t="shared" si="34"/>
        <v>1</v>
      </c>
      <c r="AH12">
        <f t="shared" si="35"/>
        <v>0</v>
      </c>
      <c r="AI12">
        <f t="shared" si="36"/>
        <v>0</v>
      </c>
      <c r="AJ12">
        <f t="shared" si="37"/>
        <v>0</v>
      </c>
    </row>
    <row r="13" spans="1:36" x14ac:dyDescent="0.35">
      <c r="A13" t="s">
        <v>1</v>
      </c>
      <c r="B13">
        <v>3</v>
      </c>
      <c r="C13">
        <v>1</v>
      </c>
      <c r="D13">
        <v>1</v>
      </c>
      <c r="E13">
        <v>1</v>
      </c>
      <c r="F13">
        <f t="shared" si="23"/>
        <v>1</v>
      </c>
      <c r="G13">
        <f t="shared" si="0"/>
        <v>0</v>
      </c>
      <c r="H13">
        <f t="shared" si="1"/>
        <v>0</v>
      </c>
      <c r="I13">
        <f t="shared" si="2"/>
        <v>0</v>
      </c>
      <c r="J13">
        <f t="shared" si="3"/>
        <v>1</v>
      </c>
      <c r="K13">
        <f t="shared" si="4"/>
        <v>0</v>
      </c>
      <c r="L13">
        <f t="shared" si="5"/>
        <v>0</v>
      </c>
      <c r="M13">
        <f t="shared" si="6"/>
        <v>0</v>
      </c>
      <c r="N13">
        <f t="shared" si="7"/>
        <v>1</v>
      </c>
      <c r="O13">
        <f t="shared" si="8"/>
        <v>0</v>
      </c>
      <c r="P13">
        <f t="shared" si="9"/>
        <v>0</v>
      </c>
      <c r="Q13">
        <f t="shared" si="10"/>
        <v>0</v>
      </c>
      <c r="V13" s="1">
        <f>SUM(V8:V12)</f>
        <v>4</v>
      </c>
      <c r="W13" s="1">
        <f t="shared" ref="W13" si="50">SUM(W8:W12)</f>
        <v>5</v>
      </c>
      <c r="X13" s="1">
        <f t="shared" ref="X13" si="51">SUM(X8:X12)</f>
        <v>5</v>
      </c>
      <c r="Y13" s="1">
        <f t="shared" ref="Y13" si="52">SUM(Y8:Y12)</f>
        <v>4</v>
      </c>
      <c r="Z13" s="1">
        <f t="shared" ref="Z13" si="53">SUM(Z8:Z12)</f>
        <v>0</v>
      </c>
      <c r="AA13" s="1">
        <f t="shared" ref="AA13" si="54">SUM(AA8:AA12)</f>
        <v>0</v>
      </c>
      <c r="AB13" s="1">
        <f t="shared" ref="AB13" si="55">SUM(AB8:AB12)</f>
        <v>1</v>
      </c>
      <c r="AC13" s="1">
        <f t="shared" ref="AC13" si="56">SUM(AC8:AC12)</f>
        <v>4</v>
      </c>
      <c r="AD13" s="1">
        <f t="shared" ref="AD13" si="57">SUM(AD8:AD12)</f>
        <v>0</v>
      </c>
      <c r="AE13" s="1">
        <f t="shared" ref="AE13" si="58">SUM(AE8:AE12)</f>
        <v>0</v>
      </c>
      <c r="AF13" s="1">
        <f t="shared" ref="AF13" si="59">SUM(AF8:AF12)</f>
        <v>1</v>
      </c>
      <c r="AG13" s="1">
        <f t="shared" ref="AG13" si="60">SUM(AG8:AG12)</f>
        <v>5</v>
      </c>
      <c r="AH13" s="1">
        <f t="shared" ref="AH13" si="61">SUM(AH8:AH12)</f>
        <v>0</v>
      </c>
      <c r="AI13" s="1">
        <f t="shared" ref="AI13" si="62">SUM(AI8:AI12)</f>
        <v>0</v>
      </c>
      <c r="AJ13" s="1">
        <f t="shared" ref="AJ13" si="63">SUM(AJ8:AJ12)</f>
        <v>0</v>
      </c>
    </row>
    <row r="14" spans="1:36" x14ac:dyDescent="0.35">
      <c r="A14" t="s">
        <v>2</v>
      </c>
      <c r="B14">
        <v>3</v>
      </c>
      <c r="C14">
        <v>0</v>
      </c>
      <c r="D14">
        <v>0</v>
      </c>
      <c r="E14">
        <v>0</v>
      </c>
      <c r="F14">
        <f t="shared" si="23"/>
        <v>0</v>
      </c>
      <c r="G14">
        <f t="shared" si="0"/>
        <v>1</v>
      </c>
      <c r="H14">
        <f t="shared" si="1"/>
        <v>0</v>
      </c>
      <c r="I14">
        <f t="shared" si="2"/>
        <v>0</v>
      </c>
      <c r="J14">
        <f t="shared" si="3"/>
        <v>0</v>
      </c>
      <c r="K14">
        <f t="shared" si="4"/>
        <v>1</v>
      </c>
      <c r="L14">
        <f t="shared" si="5"/>
        <v>0</v>
      </c>
      <c r="M14">
        <f t="shared" si="6"/>
        <v>0</v>
      </c>
      <c r="N14">
        <f t="shared" si="7"/>
        <v>0</v>
      </c>
      <c r="O14">
        <f t="shared" si="8"/>
        <v>1</v>
      </c>
      <c r="P14">
        <f t="shared" si="9"/>
        <v>0</v>
      </c>
      <c r="Q14">
        <f t="shared" si="10"/>
        <v>0</v>
      </c>
      <c r="T14" t="s">
        <v>2</v>
      </c>
      <c r="U14">
        <v>1</v>
      </c>
      <c r="V14">
        <v>0</v>
      </c>
      <c r="W14">
        <v>0</v>
      </c>
      <c r="X14">
        <v>0</v>
      </c>
      <c r="Y14">
        <f t="shared" ref="Y14:Y18" si="64">IF(V14+W14=2,1,0)</f>
        <v>0</v>
      </c>
      <c r="Z14">
        <f t="shared" ref="Z14:Z18" si="65">IF(V14+W14=0,1,0)</f>
        <v>1</v>
      </c>
      <c r="AA14">
        <f t="shared" ref="AA14:AA18" si="66">IF(V14&gt;W14,1,0)</f>
        <v>0</v>
      </c>
      <c r="AB14">
        <f t="shared" ref="AB14:AB18" si="67">IF(V14&lt;W14,1,0)</f>
        <v>0</v>
      </c>
      <c r="AC14">
        <f t="shared" ref="AC14:AC18" si="68">IF(V14+X14=2,1,0)</f>
        <v>0</v>
      </c>
      <c r="AD14">
        <f t="shared" ref="AD14:AD18" si="69">IF(V14+X14=0,1,0)</f>
        <v>1</v>
      </c>
      <c r="AE14">
        <f t="shared" ref="AE14:AE18" si="70">IF(V14&gt;X14,1,0)</f>
        <v>0</v>
      </c>
      <c r="AF14">
        <f t="shared" ref="AF14:AF18" si="71">IF(V14&lt;X14,1,0)</f>
        <v>0</v>
      </c>
      <c r="AG14">
        <f t="shared" ref="AG14:AG18" si="72">IF(W14+X14=2,1,0)</f>
        <v>0</v>
      </c>
      <c r="AH14">
        <f t="shared" ref="AH14:AH18" si="73">IF(W14+X14=0,1,0)</f>
        <v>1</v>
      </c>
      <c r="AI14">
        <f t="shared" ref="AI14:AI18" si="74">IF(W14&gt;X14,1,0)</f>
        <v>0</v>
      </c>
      <c r="AJ14">
        <f t="shared" ref="AJ14" si="75">IF(W14&lt;X14,1,0)</f>
        <v>0</v>
      </c>
    </row>
    <row r="15" spans="1:36" x14ac:dyDescent="0.35">
      <c r="A15" t="s">
        <v>3</v>
      </c>
      <c r="B15">
        <v>3</v>
      </c>
      <c r="C15">
        <v>1</v>
      </c>
      <c r="D15">
        <v>1</v>
      </c>
      <c r="E15">
        <v>1</v>
      </c>
      <c r="F15">
        <f t="shared" si="23"/>
        <v>1</v>
      </c>
      <c r="G15">
        <f t="shared" si="0"/>
        <v>0</v>
      </c>
      <c r="H15">
        <f t="shared" si="1"/>
        <v>0</v>
      </c>
      <c r="I15">
        <f t="shared" si="2"/>
        <v>0</v>
      </c>
      <c r="J15">
        <f t="shared" si="3"/>
        <v>1</v>
      </c>
      <c r="K15">
        <f t="shared" si="4"/>
        <v>0</v>
      </c>
      <c r="L15">
        <f t="shared" si="5"/>
        <v>0</v>
      </c>
      <c r="M15">
        <f t="shared" si="6"/>
        <v>0</v>
      </c>
      <c r="N15">
        <f t="shared" si="7"/>
        <v>1</v>
      </c>
      <c r="O15">
        <f t="shared" si="8"/>
        <v>0</v>
      </c>
      <c r="P15">
        <f t="shared" si="9"/>
        <v>0</v>
      </c>
      <c r="Q15">
        <f t="shared" si="10"/>
        <v>0</v>
      </c>
      <c r="T15" t="s">
        <v>2</v>
      </c>
      <c r="U15">
        <v>2</v>
      </c>
      <c r="V15">
        <v>1</v>
      </c>
      <c r="W15">
        <v>0</v>
      </c>
      <c r="X15">
        <v>1</v>
      </c>
      <c r="Y15">
        <f t="shared" si="64"/>
        <v>0</v>
      </c>
      <c r="Z15">
        <f t="shared" si="65"/>
        <v>0</v>
      </c>
      <c r="AA15">
        <f t="shared" si="66"/>
        <v>1</v>
      </c>
      <c r="AB15">
        <f t="shared" si="67"/>
        <v>0</v>
      </c>
      <c r="AC15">
        <f t="shared" si="68"/>
        <v>1</v>
      </c>
      <c r="AD15">
        <f t="shared" si="69"/>
        <v>0</v>
      </c>
      <c r="AE15">
        <f t="shared" si="70"/>
        <v>0</v>
      </c>
      <c r="AF15">
        <f t="shared" si="71"/>
        <v>0</v>
      </c>
      <c r="AG15">
        <f t="shared" si="72"/>
        <v>0</v>
      </c>
      <c r="AH15">
        <f t="shared" si="73"/>
        <v>0</v>
      </c>
      <c r="AI15">
        <f t="shared" si="74"/>
        <v>0</v>
      </c>
      <c r="AJ15">
        <f>IF(W15&lt;X15,1,0)</f>
        <v>1</v>
      </c>
    </row>
    <row r="16" spans="1:36" x14ac:dyDescent="0.35">
      <c r="F16" s="1">
        <f>SUM(F12:F15)</f>
        <v>2</v>
      </c>
      <c r="G16" s="1">
        <f t="shared" ref="G16" si="76">SUM(G12:G15)</f>
        <v>1</v>
      </c>
      <c r="H16" s="1">
        <f t="shared" ref="H16" si="77">SUM(H12:H15)</f>
        <v>1</v>
      </c>
      <c r="I16" s="1">
        <f t="shared" ref="I16" si="78">SUM(I12:I15)</f>
        <v>0</v>
      </c>
      <c r="J16" s="1">
        <f t="shared" ref="J16" si="79">SUM(J12:J15)</f>
        <v>2</v>
      </c>
      <c r="K16" s="1">
        <f t="shared" ref="K16" si="80">SUM(K12:K15)</f>
        <v>1</v>
      </c>
      <c r="L16" s="1">
        <f t="shared" ref="L16" si="81">SUM(L12:L15)</f>
        <v>1</v>
      </c>
      <c r="M16" s="1">
        <f t="shared" ref="M16" si="82">SUM(M12:M15)</f>
        <v>0</v>
      </c>
      <c r="N16" s="1">
        <f t="shared" ref="N16" si="83">SUM(N12:N15)</f>
        <v>2</v>
      </c>
      <c r="O16" s="1">
        <f t="shared" ref="O16" si="84">SUM(O12:O15)</f>
        <v>2</v>
      </c>
      <c r="P16" s="1">
        <f t="shared" ref="P16" si="85">SUM(P12:P15)</f>
        <v>0</v>
      </c>
      <c r="Q16" s="1">
        <f t="shared" ref="Q16" si="86">SUM(Q12:Q15)</f>
        <v>0</v>
      </c>
      <c r="T16" t="s">
        <v>2</v>
      </c>
      <c r="U16">
        <v>3</v>
      </c>
      <c r="V16">
        <v>0</v>
      </c>
      <c r="W16">
        <v>0</v>
      </c>
      <c r="X16">
        <v>0</v>
      </c>
      <c r="Y16">
        <f t="shared" si="64"/>
        <v>0</v>
      </c>
      <c r="Z16">
        <f t="shared" si="65"/>
        <v>1</v>
      </c>
      <c r="AA16">
        <f t="shared" si="66"/>
        <v>0</v>
      </c>
      <c r="AB16">
        <f t="shared" si="67"/>
        <v>0</v>
      </c>
      <c r="AC16">
        <f t="shared" si="68"/>
        <v>0</v>
      </c>
      <c r="AD16">
        <f t="shared" si="69"/>
        <v>1</v>
      </c>
      <c r="AE16">
        <f t="shared" si="70"/>
        <v>0</v>
      </c>
      <c r="AF16">
        <f t="shared" si="71"/>
        <v>0</v>
      </c>
      <c r="AG16">
        <f t="shared" si="72"/>
        <v>0</v>
      </c>
      <c r="AH16">
        <f t="shared" si="73"/>
        <v>1</v>
      </c>
      <c r="AI16">
        <f t="shared" si="74"/>
        <v>0</v>
      </c>
      <c r="AJ16">
        <f t="shared" ref="AJ16:AJ18" si="87">IF(W16&lt;X16,1,0)</f>
        <v>0</v>
      </c>
    </row>
    <row r="17" spans="1:36" x14ac:dyDescent="0.35">
      <c r="A17" t="s">
        <v>0</v>
      </c>
      <c r="B17">
        <v>4</v>
      </c>
      <c r="C17">
        <v>0</v>
      </c>
      <c r="D17">
        <v>0</v>
      </c>
      <c r="E17">
        <v>1</v>
      </c>
      <c r="F17">
        <f t="shared" si="23"/>
        <v>0</v>
      </c>
      <c r="G17">
        <f t="shared" si="0"/>
        <v>1</v>
      </c>
      <c r="H17">
        <f t="shared" si="1"/>
        <v>0</v>
      </c>
      <c r="I17">
        <f t="shared" si="2"/>
        <v>0</v>
      </c>
      <c r="J17">
        <f t="shared" si="3"/>
        <v>0</v>
      </c>
      <c r="K17">
        <f t="shared" si="4"/>
        <v>0</v>
      </c>
      <c r="L17">
        <f t="shared" si="5"/>
        <v>0</v>
      </c>
      <c r="M17">
        <f t="shared" si="6"/>
        <v>1</v>
      </c>
      <c r="N17">
        <f t="shared" si="7"/>
        <v>0</v>
      </c>
      <c r="O17">
        <f t="shared" si="8"/>
        <v>0</v>
      </c>
      <c r="P17">
        <f t="shared" si="9"/>
        <v>0</v>
      </c>
      <c r="Q17">
        <f t="shared" si="10"/>
        <v>1</v>
      </c>
      <c r="T17" t="s">
        <v>2</v>
      </c>
      <c r="U17">
        <v>4</v>
      </c>
      <c r="V17">
        <v>0</v>
      </c>
      <c r="W17">
        <v>0</v>
      </c>
      <c r="X17">
        <v>1</v>
      </c>
      <c r="Y17">
        <f t="shared" si="64"/>
        <v>0</v>
      </c>
      <c r="Z17">
        <f t="shared" si="65"/>
        <v>1</v>
      </c>
      <c r="AA17">
        <f t="shared" si="66"/>
        <v>0</v>
      </c>
      <c r="AB17">
        <f t="shared" si="67"/>
        <v>0</v>
      </c>
      <c r="AC17">
        <f t="shared" si="68"/>
        <v>0</v>
      </c>
      <c r="AD17">
        <f t="shared" si="69"/>
        <v>0</v>
      </c>
      <c r="AE17">
        <f t="shared" si="70"/>
        <v>0</v>
      </c>
      <c r="AF17">
        <f t="shared" si="71"/>
        <v>1</v>
      </c>
      <c r="AG17">
        <f t="shared" si="72"/>
        <v>0</v>
      </c>
      <c r="AH17">
        <f t="shared" si="73"/>
        <v>0</v>
      </c>
      <c r="AI17">
        <f t="shared" si="74"/>
        <v>0</v>
      </c>
      <c r="AJ17">
        <f t="shared" si="87"/>
        <v>1</v>
      </c>
    </row>
    <row r="18" spans="1:36" x14ac:dyDescent="0.35">
      <c r="A18" t="s">
        <v>1</v>
      </c>
      <c r="B18">
        <v>4</v>
      </c>
      <c r="C18">
        <v>1</v>
      </c>
      <c r="D18">
        <v>1</v>
      </c>
      <c r="E18">
        <v>1</v>
      </c>
      <c r="F18">
        <f t="shared" si="23"/>
        <v>1</v>
      </c>
      <c r="G18">
        <f t="shared" si="0"/>
        <v>0</v>
      </c>
      <c r="H18">
        <f t="shared" si="1"/>
        <v>0</v>
      </c>
      <c r="I18">
        <f t="shared" si="2"/>
        <v>0</v>
      </c>
      <c r="J18">
        <f t="shared" si="3"/>
        <v>1</v>
      </c>
      <c r="K18">
        <f t="shared" si="4"/>
        <v>0</v>
      </c>
      <c r="L18">
        <f t="shared" si="5"/>
        <v>0</v>
      </c>
      <c r="M18">
        <f t="shared" si="6"/>
        <v>0</v>
      </c>
      <c r="N18">
        <f t="shared" si="7"/>
        <v>1</v>
      </c>
      <c r="O18">
        <f t="shared" si="8"/>
        <v>0</v>
      </c>
      <c r="P18">
        <f t="shared" si="9"/>
        <v>0</v>
      </c>
      <c r="Q18">
        <f t="shared" si="10"/>
        <v>0</v>
      </c>
      <c r="T18" t="s">
        <v>2</v>
      </c>
      <c r="U18">
        <v>5</v>
      </c>
      <c r="V18">
        <v>1</v>
      </c>
      <c r="W18">
        <v>1</v>
      </c>
      <c r="X18">
        <v>1</v>
      </c>
      <c r="Y18">
        <f t="shared" si="64"/>
        <v>1</v>
      </c>
      <c r="Z18">
        <f t="shared" si="65"/>
        <v>0</v>
      </c>
      <c r="AA18">
        <f t="shared" si="66"/>
        <v>0</v>
      </c>
      <c r="AB18">
        <f t="shared" si="67"/>
        <v>0</v>
      </c>
      <c r="AC18">
        <f t="shared" si="68"/>
        <v>1</v>
      </c>
      <c r="AD18">
        <f t="shared" si="69"/>
        <v>0</v>
      </c>
      <c r="AE18">
        <f t="shared" si="70"/>
        <v>0</v>
      </c>
      <c r="AF18">
        <f t="shared" si="71"/>
        <v>0</v>
      </c>
      <c r="AG18">
        <f t="shared" si="72"/>
        <v>1</v>
      </c>
      <c r="AH18">
        <f t="shared" si="73"/>
        <v>0</v>
      </c>
      <c r="AI18">
        <f t="shared" si="74"/>
        <v>0</v>
      </c>
      <c r="AJ18">
        <f t="shared" si="87"/>
        <v>0</v>
      </c>
    </row>
    <row r="19" spans="1:36" x14ac:dyDescent="0.35">
      <c r="A19" t="s">
        <v>2</v>
      </c>
      <c r="B19">
        <v>4</v>
      </c>
      <c r="C19">
        <v>0</v>
      </c>
      <c r="D19">
        <v>0</v>
      </c>
      <c r="E19">
        <v>1</v>
      </c>
      <c r="F19">
        <f t="shared" si="23"/>
        <v>0</v>
      </c>
      <c r="G19">
        <f t="shared" si="0"/>
        <v>1</v>
      </c>
      <c r="H19">
        <f t="shared" si="1"/>
        <v>0</v>
      </c>
      <c r="I19">
        <f t="shared" si="2"/>
        <v>0</v>
      </c>
      <c r="J19">
        <f t="shared" si="3"/>
        <v>0</v>
      </c>
      <c r="K19">
        <f t="shared" si="4"/>
        <v>0</v>
      </c>
      <c r="L19">
        <f t="shared" si="5"/>
        <v>0</v>
      </c>
      <c r="M19">
        <f t="shared" si="6"/>
        <v>1</v>
      </c>
      <c r="N19">
        <f t="shared" si="7"/>
        <v>0</v>
      </c>
      <c r="O19">
        <f t="shared" si="8"/>
        <v>0</v>
      </c>
      <c r="P19">
        <f t="shared" si="9"/>
        <v>0</v>
      </c>
      <c r="Q19">
        <f t="shared" si="10"/>
        <v>1</v>
      </c>
      <c r="V19" s="1">
        <f>SUM(V14:V18)</f>
        <v>2</v>
      </c>
      <c r="W19" s="1">
        <f t="shared" ref="W19" si="88">SUM(W14:W18)</f>
        <v>1</v>
      </c>
      <c r="X19" s="1">
        <f t="shared" ref="X19" si="89">SUM(X14:X18)</f>
        <v>3</v>
      </c>
      <c r="Y19" s="1">
        <f t="shared" ref="Y19" si="90">SUM(Y14:Y18)</f>
        <v>1</v>
      </c>
      <c r="Z19" s="1">
        <f t="shared" ref="Z19" si="91">SUM(Z14:Z18)</f>
        <v>3</v>
      </c>
      <c r="AA19" s="1">
        <f t="shared" ref="AA19" si="92">SUM(AA14:AA18)</f>
        <v>1</v>
      </c>
      <c r="AB19" s="1">
        <f t="shared" ref="AB19" si="93">SUM(AB14:AB18)</f>
        <v>0</v>
      </c>
      <c r="AC19" s="1">
        <f t="shared" ref="AC19" si="94">SUM(AC14:AC18)</f>
        <v>2</v>
      </c>
      <c r="AD19" s="1">
        <f t="shared" ref="AD19" si="95">SUM(AD14:AD18)</f>
        <v>2</v>
      </c>
      <c r="AE19" s="1">
        <f t="shared" ref="AE19" si="96">SUM(AE14:AE18)</f>
        <v>0</v>
      </c>
      <c r="AF19" s="1">
        <f t="shared" ref="AF19" si="97">SUM(AF14:AF18)</f>
        <v>1</v>
      </c>
      <c r="AG19" s="1">
        <f t="shared" ref="AG19" si="98">SUM(AG14:AG18)</f>
        <v>1</v>
      </c>
      <c r="AH19" s="1">
        <f t="shared" ref="AH19" si="99">SUM(AH14:AH18)</f>
        <v>2</v>
      </c>
      <c r="AI19" s="1">
        <f t="shared" ref="AI19" si="100">SUM(AI14:AI18)</f>
        <v>0</v>
      </c>
      <c r="AJ19" s="1">
        <f t="shared" ref="AJ19" si="101">SUM(AJ14:AJ18)</f>
        <v>2</v>
      </c>
    </row>
    <row r="20" spans="1:36" x14ac:dyDescent="0.35">
      <c r="A20" t="s">
        <v>3</v>
      </c>
      <c r="B20">
        <v>4</v>
      </c>
      <c r="C20">
        <v>1</v>
      </c>
      <c r="D20">
        <v>1</v>
      </c>
      <c r="E20">
        <v>1</v>
      </c>
      <c r="F20">
        <f t="shared" si="23"/>
        <v>1</v>
      </c>
      <c r="G20">
        <f t="shared" si="0"/>
        <v>0</v>
      </c>
      <c r="H20">
        <f t="shared" si="1"/>
        <v>0</v>
      </c>
      <c r="I20">
        <f t="shared" si="2"/>
        <v>0</v>
      </c>
      <c r="J20">
        <f t="shared" si="3"/>
        <v>1</v>
      </c>
      <c r="K20">
        <f t="shared" si="4"/>
        <v>0</v>
      </c>
      <c r="L20">
        <f t="shared" si="5"/>
        <v>0</v>
      </c>
      <c r="M20">
        <f t="shared" si="6"/>
        <v>0</v>
      </c>
      <c r="N20">
        <f t="shared" si="7"/>
        <v>1</v>
      </c>
      <c r="O20">
        <f t="shared" si="8"/>
        <v>0</v>
      </c>
      <c r="P20">
        <f t="shared" si="9"/>
        <v>0</v>
      </c>
      <c r="Q20">
        <f t="shared" si="10"/>
        <v>0</v>
      </c>
      <c r="T20" t="s">
        <v>3</v>
      </c>
      <c r="U20">
        <v>1</v>
      </c>
      <c r="V20">
        <v>1</v>
      </c>
      <c r="W20">
        <v>1</v>
      </c>
      <c r="X20">
        <v>1</v>
      </c>
      <c r="Y20">
        <f t="shared" ref="Y20:Y24" si="102">IF(V20+W20=2,1,0)</f>
        <v>1</v>
      </c>
      <c r="Z20">
        <f t="shared" ref="Z20:Z24" si="103">IF(V20+W20=0,1,0)</f>
        <v>0</v>
      </c>
      <c r="AA20">
        <f t="shared" ref="AA20:AA24" si="104">IF(V20&gt;W20,1,0)</f>
        <v>0</v>
      </c>
      <c r="AB20">
        <f t="shared" ref="AB20:AB24" si="105">IF(V20&lt;W20,1,0)</f>
        <v>0</v>
      </c>
      <c r="AC20">
        <f t="shared" ref="AC20:AC24" si="106">IF(V20+X20=2,1,0)</f>
        <v>1</v>
      </c>
      <c r="AD20">
        <f t="shared" ref="AD20:AD24" si="107">IF(V20+X20=0,1,0)</f>
        <v>0</v>
      </c>
      <c r="AE20">
        <f t="shared" ref="AE20:AE24" si="108">IF(V20&gt;X20,1,0)</f>
        <v>0</v>
      </c>
      <c r="AF20">
        <f t="shared" ref="AF20:AF24" si="109">IF(V20&lt;X20,1,0)</f>
        <v>0</v>
      </c>
      <c r="AG20">
        <f t="shared" ref="AG20:AG24" si="110">IF(W20+X20=2,1,0)</f>
        <v>1</v>
      </c>
      <c r="AH20">
        <f t="shared" ref="AH20:AH24" si="111">IF(W20+X20=0,1,0)</f>
        <v>0</v>
      </c>
      <c r="AI20">
        <f t="shared" ref="AI20:AI24" si="112">IF(W20&gt;X20,1,0)</f>
        <v>0</v>
      </c>
      <c r="AJ20">
        <f t="shared" ref="AJ20:AJ24" si="113">IF(W20&lt;X20,1,0)</f>
        <v>0</v>
      </c>
    </row>
    <row r="21" spans="1:36" x14ac:dyDescent="0.35">
      <c r="F21" s="1">
        <f>SUM(F17:F20)</f>
        <v>2</v>
      </c>
      <c r="G21" s="1">
        <f t="shared" ref="G21" si="114">SUM(G17:G20)</f>
        <v>2</v>
      </c>
      <c r="H21" s="1">
        <f t="shared" ref="H21" si="115">SUM(H17:H20)</f>
        <v>0</v>
      </c>
      <c r="I21" s="1">
        <f t="shared" ref="I21" si="116">SUM(I17:I20)</f>
        <v>0</v>
      </c>
      <c r="J21" s="1">
        <f t="shared" ref="J21" si="117">SUM(J17:J20)</f>
        <v>2</v>
      </c>
      <c r="K21" s="1">
        <f t="shared" ref="K21" si="118">SUM(K17:K20)</f>
        <v>0</v>
      </c>
      <c r="L21" s="1">
        <f t="shared" ref="L21" si="119">SUM(L17:L20)</f>
        <v>0</v>
      </c>
      <c r="M21" s="1">
        <f t="shared" ref="M21" si="120">SUM(M17:M20)</f>
        <v>2</v>
      </c>
      <c r="N21" s="1">
        <f t="shared" ref="N21" si="121">SUM(N17:N20)</f>
        <v>2</v>
      </c>
      <c r="O21" s="1">
        <f t="shared" ref="O21" si="122">SUM(O17:O20)</f>
        <v>0</v>
      </c>
      <c r="P21" s="1">
        <f t="shared" ref="P21" si="123">SUM(P17:P20)</f>
        <v>0</v>
      </c>
      <c r="Q21" s="1">
        <f t="shared" ref="Q21" si="124">SUM(Q17:Q20)</f>
        <v>2</v>
      </c>
      <c r="T21" t="s">
        <v>3</v>
      </c>
      <c r="U21">
        <v>2</v>
      </c>
      <c r="V21">
        <v>1</v>
      </c>
      <c r="W21">
        <v>1</v>
      </c>
      <c r="X21">
        <v>1</v>
      </c>
      <c r="Y21">
        <f t="shared" si="102"/>
        <v>1</v>
      </c>
      <c r="Z21">
        <f t="shared" si="103"/>
        <v>0</v>
      </c>
      <c r="AA21">
        <f t="shared" si="104"/>
        <v>0</v>
      </c>
      <c r="AB21">
        <f t="shared" si="105"/>
        <v>0</v>
      </c>
      <c r="AC21">
        <f t="shared" si="106"/>
        <v>1</v>
      </c>
      <c r="AD21">
        <f t="shared" si="107"/>
        <v>0</v>
      </c>
      <c r="AE21">
        <f t="shared" si="108"/>
        <v>0</v>
      </c>
      <c r="AF21">
        <f t="shared" si="109"/>
        <v>0</v>
      </c>
      <c r="AG21">
        <f t="shared" si="110"/>
        <v>1</v>
      </c>
      <c r="AH21">
        <f t="shared" si="111"/>
        <v>0</v>
      </c>
      <c r="AI21">
        <f t="shared" si="112"/>
        <v>0</v>
      </c>
      <c r="AJ21">
        <f t="shared" si="113"/>
        <v>0</v>
      </c>
    </row>
    <row r="22" spans="1:36" x14ac:dyDescent="0.35">
      <c r="A22" t="s">
        <v>0</v>
      </c>
      <c r="B22">
        <v>5</v>
      </c>
      <c r="C22">
        <v>0</v>
      </c>
      <c r="D22">
        <v>1</v>
      </c>
      <c r="E22">
        <v>1</v>
      </c>
      <c r="F22">
        <f t="shared" si="23"/>
        <v>0</v>
      </c>
      <c r="G22">
        <f t="shared" si="0"/>
        <v>0</v>
      </c>
      <c r="H22">
        <f t="shared" si="1"/>
        <v>0</v>
      </c>
      <c r="I22">
        <f t="shared" si="2"/>
        <v>1</v>
      </c>
      <c r="J22">
        <f t="shared" si="3"/>
        <v>0</v>
      </c>
      <c r="K22">
        <f>IF(C22+E22=0,1,0)</f>
        <v>0</v>
      </c>
      <c r="L22">
        <f t="shared" si="5"/>
        <v>0</v>
      </c>
      <c r="M22">
        <f t="shared" si="6"/>
        <v>1</v>
      </c>
      <c r="N22">
        <f t="shared" si="7"/>
        <v>1</v>
      </c>
      <c r="O22">
        <f t="shared" si="8"/>
        <v>0</v>
      </c>
      <c r="P22">
        <f t="shared" si="9"/>
        <v>0</v>
      </c>
      <c r="Q22">
        <f t="shared" si="10"/>
        <v>0</v>
      </c>
      <c r="T22" t="s">
        <v>3</v>
      </c>
      <c r="U22">
        <v>3</v>
      </c>
      <c r="V22">
        <v>1</v>
      </c>
      <c r="W22">
        <v>1</v>
      </c>
      <c r="X22">
        <v>1</v>
      </c>
      <c r="Y22">
        <f t="shared" si="102"/>
        <v>1</v>
      </c>
      <c r="Z22">
        <f t="shared" si="103"/>
        <v>0</v>
      </c>
      <c r="AA22">
        <f t="shared" si="104"/>
        <v>0</v>
      </c>
      <c r="AB22">
        <f t="shared" si="105"/>
        <v>0</v>
      </c>
      <c r="AC22">
        <f t="shared" si="106"/>
        <v>1</v>
      </c>
      <c r="AD22">
        <f t="shared" si="107"/>
        <v>0</v>
      </c>
      <c r="AE22">
        <f t="shared" si="108"/>
        <v>0</v>
      </c>
      <c r="AF22">
        <f t="shared" si="109"/>
        <v>0</v>
      </c>
      <c r="AG22">
        <f t="shared" si="110"/>
        <v>1</v>
      </c>
      <c r="AH22">
        <f t="shared" si="111"/>
        <v>0</v>
      </c>
      <c r="AI22">
        <f t="shared" si="112"/>
        <v>0</v>
      </c>
      <c r="AJ22">
        <f t="shared" si="113"/>
        <v>0</v>
      </c>
    </row>
    <row r="23" spans="1:36" x14ac:dyDescent="0.35">
      <c r="A23" t="s">
        <v>1</v>
      </c>
      <c r="B23">
        <v>5</v>
      </c>
      <c r="C23">
        <v>0</v>
      </c>
      <c r="D23">
        <v>1</v>
      </c>
      <c r="E23">
        <v>1</v>
      </c>
      <c r="F23">
        <f t="shared" si="23"/>
        <v>0</v>
      </c>
      <c r="G23">
        <f t="shared" si="0"/>
        <v>0</v>
      </c>
      <c r="H23">
        <f t="shared" si="1"/>
        <v>0</v>
      </c>
      <c r="I23">
        <f>IF(C23&lt;D23,1,0)</f>
        <v>1</v>
      </c>
      <c r="J23">
        <f t="shared" si="3"/>
        <v>0</v>
      </c>
      <c r="K23">
        <f t="shared" si="4"/>
        <v>0</v>
      </c>
      <c r="L23">
        <f t="shared" si="5"/>
        <v>0</v>
      </c>
      <c r="M23">
        <f t="shared" si="6"/>
        <v>1</v>
      </c>
      <c r="N23">
        <f t="shared" si="7"/>
        <v>1</v>
      </c>
      <c r="O23">
        <f t="shared" si="8"/>
        <v>0</v>
      </c>
      <c r="P23">
        <f t="shared" si="9"/>
        <v>0</v>
      </c>
      <c r="Q23">
        <f t="shared" si="10"/>
        <v>0</v>
      </c>
      <c r="T23" t="s">
        <v>3</v>
      </c>
      <c r="U23">
        <v>4</v>
      </c>
      <c r="V23">
        <v>1</v>
      </c>
      <c r="W23">
        <v>1</v>
      </c>
      <c r="X23">
        <v>1</v>
      </c>
      <c r="Y23">
        <f t="shared" si="102"/>
        <v>1</v>
      </c>
      <c r="Z23">
        <f t="shared" si="103"/>
        <v>0</v>
      </c>
      <c r="AA23">
        <f t="shared" si="104"/>
        <v>0</v>
      </c>
      <c r="AB23">
        <f t="shared" si="105"/>
        <v>0</v>
      </c>
      <c r="AC23">
        <f t="shared" si="106"/>
        <v>1</v>
      </c>
      <c r="AD23">
        <f>IF(V23+X23=0,1,0)</f>
        <v>0</v>
      </c>
      <c r="AE23">
        <f t="shared" si="108"/>
        <v>0</v>
      </c>
      <c r="AF23">
        <f t="shared" si="109"/>
        <v>0</v>
      </c>
      <c r="AG23">
        <f t="shared" si="110"/>
        <v>1</v>
      </c>
      <c r="AH23">
        <f t="shared" si="111"/>
        <v>0</v>
      </c>
      <c r="AI23">
        <f t="shared" si="112"/>
        <v>0</v>
      </c>
      <c r="AJ23">
        <f t="shared" si="113"/>
        <v>0</v>
      </c>
    </row>
    <row r="24" spans="1:36" x14ac:dyDescent="0.35">
      <c r="A24" t="s">
        <v>2</v>
      </c>
      <c r="B24">
        <v>5</v>
      </c>
      <c r="C24">
        <v>1</v>
      </c>
      <c r="D24">
        <v>1</v>
      </c>
      <c r="E24">
        <v>1</v>
      </c>
      <c r="F24">
        <f t="shared" si="23"/>
        <v>1</v>
      </c>
      <c r="G24">
        <f t="shared" si="0"/>
        <v>0</v>
      </c>
      <c r="H24">
        <f t="shared" si="1"/>
        <v>0</v>
      </c>
      <c r="I24">
        <f t="shared" si="2"/>
        <v>0</v>
      </c>
      <c r="J24">
        <f t="shared" si="3"/>
        <v>1</v>
      </c>
      <c r="K24">
        <f t="shared" si="4"/>
        <v>0</v>
      </c>
      <c r="L24">
        <f t="shared" si="5"/>
        <v>0</v>
      </c>
      <c r="M24">
        <f t="shared" si="6"/>
        <v>0</v>
      </c>
      <c r="N24">
        <f t="shared" si="7"/>
        <v>1</v>
      </c>
      <c r="O24">
        <f t="shared" si="8"/>
        <v>0</v>
      </c>
      <c r="P24">
        <f t="shared" si="9"/>
        <v>0</v>
      </c>
      <c r="Q24">
        <f t="shared" si="10"/>
        <v>0</v>
      </c>
      <c r="T24" t="s">
        <v>3</v>
      </c>
      <c r="U24">
        <v>5</v>
      </c>
      <c r="V24">
        <v>1</v>
      </c>
      <c r="W24">
        <v>1</v>
      </c>
      <c r="X24">
        <v>1</v>
      </c>
      <c r="Y24">
        <f t="shared" si="102"/>
        <v>1</v>
      </c>
      <c r="Z24">
        <f t="shared" si="103"/>
        <v>0</v>
      </c>
      <c r="AA24">
        <f t="shared" si="104"/>
        <v>0</v>
      </c>
      <c r="AB24">
        <f t="shared" si="105"/>
        <v>0</v>
      </c>
      <c r="AC24">
        <f t="shared" si="106"/>
        <v>1</v>
      </c>
      <c r="AD24">
        <f t="shared" si="107"/>
        <v>0</v>
      </c>
      <c r="AE24">
        <f t="shared" si="108"/>
        <v>0</v>
      </c>
      <c r="AF24">
        <f t="shared" si="109"/>
        <v>0</v>
      </c>
      <c r="AG24">
        <f t="shared" si="110"/>
        <v>1</v>
      </c>
      <c r="AH24">
        <f t="shared" si="111"/>
        <v>0</v>
      </c>
      <c r="AI24">
        <f t="shared" si="112"/>
        <v>0</v>
      </c>
      <c r="AJ24">
        <f t="shared" si="113"/>
        <v>0</v>
      </c>
    </row>
    <row r="25" spans="1:36" x14ac:dyDescent="0.35">
      <c r="A25" t="s">
        <v>3</v>
      </c>
      <c r="B25">
        <v>5</v>
      </c>
      <c r="C25">
        <v>1</v>
      </c>
      <c r="D25">
        <v>1</v>
      </c>
      <c r="E25">
        <v>1</v>
      </c>
      <c r="F25">
        <f t="shared" si="23"/>
        <v>1</v>
      </c>
      <c r="G25">
        <f t="shared" si="0"/>
        <v>0</v>
      </c>
      <c r="H25">
        <f t="shared" si="1"/>
        <v>0</v>
      </c>
      <c r="I25">
        <f t="shared" si="2"/>
        <v>0</v>
      </c>
      <c r="J25">
        <f t="shared" si="3"/>
        <v>1</v>
      </c>
      <c r="K25">
        <f t="shared" si="4"/>
        <v>0</v>
      </c>
      <c r="L25">
        <f t="shared" si="5"/>
        <v>0</v>
      </c>
      <c r="M25">
        <f t="shared" si="6"/>
        <v>0</v>
      </c>
      <c r="N25">
        <f t="shared" si="7"/>
        <v>1</v>
      </c>
      <c r="O25">
        <f t="shared" si="8"/>
        <v>0</v>
      </c>
      <c r="P25">
        <f t="shared" si="9"/>
        <v>0</v>
      </c>
      <c r="Q25">
        <f t="shared" si="10"/>
        <v>0</v>
      </c>
      <c r="V25" s="1">
        <f>SUM(V20:V24)</f>
        <v>5</v>
      </c>
      <c r="W25" s="1">
        <f t="shared" ref="W25" si="125">SUM(W20:W24)</f>
        <v>5</v>
      </c>
      <c r="X25" s="1">
        <f t="shared" ref="X25" si="126">SUM(X20:X24)</f>
        <v>5</v>
      </c>
      <c r="Y25" s="1">
        <f t="shared" ref="Y25" si="127">SUM(Y20:Y24)</f>
        <v>5</v>
      </c>
      <c r="Z25" s="1">
        <f t="shared" ref="Z25" si="128">SUM(Z20:Z24)</f>
        <v>0</v>
      </c>
      <c r="AA25" s="1">
        <f t="shared" ref="AA25" si="129">SUM(AA20:AA24)</f>
        <v>0</v>
      </c>
      <c r="AB25" s="1">
        <f t="shared" ref="AB25" si="130">SUM(AB20:AB24)</f>
        <v>0</v>
      </c>
      <c r="AC25" s="1">
        <f t="shared" ref="AC25" si="131">SUM(AC20:AC24)</f>
        <v>5</v>
      </c>
      <c r="AD25" s="1">
        <f t="shared" ref="AD25" si="132">SUM(AD20:AD24)</f>
        <v>0</v>
      </c>
      <c r="AE25" s="1">
        <f t="shared" ref="AE25" si="133">SUM(AE20:AE24)</f>
        <v>0</v>
      </c>
      <c r="AF25" s="1">
        <f t="shared" ref="AF25" si="134">SUM(AF20:AF24)</f>
        <v>0</v>
      </c>
      <c r="AG25" s="1">
        <f t="shared" ref="AG25" si="135">SUM(AG20:AG24)</f>
        <v>5</v>
      </c>
      <c r="AH25" s="1">
        <f t="shared" ref="AH25" si="136">SUM(AH20:AH24)</f>
        <v>0</v>
      </c>
      <c r="AI25" s="1">
        <f t="shared" ref="AI25" si="137">SUM(AI20:AI24)</f>
        <v>0</v>
      </c>
      <c r="AJ25" s="1">
        <f t="shared" ref="AJ25" si="138">SUM(AJ20:AJ24)</f>
        <v>0</v>
      </c>
    </row>
    <row r="26" spans="1:36" x14ac:dyDescent="0.35">
      <c r="F26" s="1">
        <f>SUM(F22:F25)</f>
        <v>2</v>
      </c>
      <c r="G26" s="1">
        <f t="shared" ref="G26" si="139">SUM(G22:G25)</f>
        <v>0</v>
      </c>
      <c r="H26" s="1">
        <f t="shared" ref="H26" si="140">SUM(H22:H25)</f>
        <v>0</v>
      </c>
      <c r="I26" s="1">
        <f t="shared" ref="I26" si="141">SUM(I22:I25)</f>
        <v>2</v>
      </c>
      <c r="J26" s="1">
        <f t="shared" ref="J26" si="142">SUM(J22:J25)</f>
        <v>2</v>
      </c>
      <c r="K26" s="1">
        <f t="shared" ref="K26" si="143">SUM(K22:K25)</f>
        <v>0</v>
      </c>
      <c r="L26" s="1">
        <f t="shared" ref="L26" si="144">SUM(L22:L25)</f>
        <v>0</v>
      </c>
      <c r="M26" s="1">
        <f t="shared" ref="M26" si="145">SUM(M22:M25)</f>
        <v>2</v>
      </c>
      <c r="N26" s="1">
        <f t="shared" ref="N26" si="146">SUM(N22:N25)</f>
        <v>4</v>
      </c>
      <c r="O26" s="1">
        <f t="shared" ref="O26" si="147">SUM(O22:O25)</f>
        <v>0</v>
      </c>
      <c r="P26" s="1">
        <f t="shared" ref="P26" si="148">SUM(P22:P25)</f>
        <v>0</v>
      </c>
      <c r="Q26" s="1">
        <f t="shared" ref="Q26" si="149">SUM(Q22:Q25)</f>
        <v>0</v>
      </c>
    </row>
    <row r="27" spans="1:36" x14ac:dyDescent="0.35">
      <c r="A27" t="s">
        <v>21</v>
      </c>
      <c r="C27">
        <f>SUM(C2:C25)</f>
        <v>12</v>
      </c>
      <c r="D27">
        <f>SUM(D2:D25)</f>
        <v>12</v>
      </c>
      <c r="E27">
        <f>SUM(E2:E25)</f>
        <v>15</v>
      </c>
      <c r="F27" s="1">
        <f t="shared" ref="F27:Q27" si="150">SUM(F22:F25,F17:F20,F12:F15,F7:F10,F2:F5)</f>
        <v>10</v>
      </c>
      <c r="G27" s="1">
        <f t="shared" si="150"/>
        <v>6</v>
      </c>
      <c r="H27" s="1">
        <f t="shared" si="150"/>
        <v>2</v>
      </c>
      <c r="I27" s="1">
        <f t="shared" si="150"/>
        <v>2</v>
      </c>
      <c r="J27" s="1">
        <f t="shared" si="150"/>
        <v>11</v>
      </c>
      <c r="K27" s="1">
        <f t="shared" si="150"/>
        <v>4</v>
      </c>
      <c r="L27" s="1">
        <f t="shared" si="150"/>
        <v>1</v>
      </c>
      <c r="M27" s="1">
        <f t="shared" si="150"/>
        <v>4</v>
      </c>
      <c r="N27" s="1">
        <f t="shared" si="150"/>
        <v>12</v>
      </c>
      <c r="O27" s="1">
        <f t="shared" si="150"/>
        <v>5</v>
      </c>
      <c r="P27" s="1">
        <f t="shared" si="150"/>
        <v>0</v>
      </c>
      <c r="Q27" s="1">
        <f t="shared" si="150"/>
        <v>3</v>
      </c>
    </row>
    <row r="33" spans="3:34" x14ac:dyDescent="0.35">
      <c r="C33" s="2"/>
      <c r="D33" s="2"/>
    </row>
    <row r="34" spans="3:34" x14ac:dyDescent="0.35">
      <c r="C34" s="1"/>
      <c r="D34" s="1"/>
      <c r="E34" s="1"/>
      <c r="F34" s="23" t="s">
        <v>28</v>
      </c>
      <c r="G34" s="23"/>
      <c r="H34" s="23"/>
      <c r="I34" s="23"/>
      <c r="J34" s="23"/>
      <c r="K34" s="24" t="s">
        <v>29</v>
      </c>
      <c r="L34" s="24"/>
      <c r="M34" s="24"/>
      <c r="N34" s="24"/>
      <c r="O34" s="24"/>
      <c r="P34" s="22" t="s">
        <v>30</v>
      </c>
      <c r="Q34" s="22"/>
      <c r="R34" s="22"/>
      <c r="S34" s="22"/>
      <c r="T34" s="22"/>
      <c r="W34" s="23" t="s">
        <v>28</v>
      </c>
      <c r="X34" s="23"/>
      <c r="Y34" s="23"/>
      <c r="Z34" s="23"/>
      <c r="AA34" s="24" t="s">
        <v>29</v>
      </c>
      <c r="AB34" s="24"/>
      <c r="AC34" s="24"/>
      <c r="AD34" s="24"/>
      <c r="AE34" s="22" t="s">
        <v>30</v>
      </c>
      <c r="AF34" s="22"/>
      <c r="AG34" s="22"/>
      <c r="AH34" s="22"/>
    </row>
    <row r="35" spans="3:34" x14ac:dyDescent="0.35">
      <c r="C35" s="7"/>
      <c r="D35" s="7"/>
      <c r="E35" s="13" t="s">
        <v>27</v>
      </c>
      <c r="F35" s="11">
        <v>1</v>
      </c>
      <c r="G35" s="12">
        <v>2</v>
      </c>
      <c r="H35" s="12">
        <v>3</v>
      </c>
      <c r="I35" s="11">
        <v>4</v>
      </c>
      <c r="J35" s="11">
        <v>5</v>
      </c>
      <c r="K35" s="15">
        <v>1</v>
      </c>
      <c r="L35" s="16">
        <v>2</v>
      </c>
      <c r="M35" s="16">
        <v>3</v>
      </c>
      <c r="N35" s="15">
        <v>4</v>
      </c>
      <c r="O35" s="15">
        <v>5</v>
      </c>
      <c r="P35" s="17">
        <v>1</v>
      </c>
      <c r="Q35" s="18">
        <v>2</v>
      </c>
      <c r="R35" s="18">
        <v>3</v>
      </c>
      <c r="S35" s="17">
        <v>4</v>
      </c>
      <c r="T35" s="17">
        <v>5</v>
      </c>
      <c r="V35" s="19" t="s">
        <v>26</v>
      </c>
      <c r="W35" s="12" t="s">
        <v>0</v>
      </c>
      <c r="X35" s="12" t="s">
        <v>1</v>
      </c>
      <c r="Y35" s="12" t="s">
        <v>2</v>
      </c>
      <c r="Z35" s="12" t="s">
        <v>3</v>
      </c>
      <c r="AA35" s="16" t="s">
        <v>0</v>
      </c>
      <c r="AB35" s="16" t="s">
        <v>1</v>
      </c>
      <c r="AC35" s="16" t="s">
        <v>2</v>
      </c>
      <c r="AD35" s="16" t="s">
        <v>3</v>
      </c>
      <c r="AE35" s="18" t="s">
        <v>0</v>
      </c>
      <c r="AF35" s="18" t="s">
        <v>1</v>
      </c>
      <c r="AG35" s="18" t="s">
        <v>2</v>
      </c>
      <c r="AH35" s="18" t="s">
        <v>3</v>
      </c>
    </row>
    <row r="36" spans="3:34" x14ac:dyDescent="0.35">
      <c r="E36" s="14" t="s">
        <v>22</v>
      </c>
      <c r="F36" s="8">
        <f>F6/(F6+I6)</f>
        <v>1</v>
      </c>
      <c r="G36" s="8">
        <f>F11/(F11+I11)</f>
        <v>1</v>
      </c>
      <c r="H36" s="8">
        <f>F16/(F16+I16)</f>
        <v>1</v>
      </c>
      <c r="I36" s="8">
        <f>F21/(F21+I21)</f>
        <v>1</v>
      </c>
      <c r="J36" s="8">
        <f>F26/(F26+I26)</f>
        <v>0.5</v>
      </c>
      <c r="K36" s="9">
        <f>J6/(J6+M6)</f>
        <v>1</v>
      </c>
      <c r="L36" s="9">
        <f>J11/(J11+M11)</f>
        <v>1</v>
      </c>
      <c r="M36" s="9">
        <f>J16/(J16+M16)</f>
        <v>1</v>
      </c>
      <c r="N36" s="9">
        <f>J21/(J21+M21)</f>
        <v>0.5</v>
      </c>
      <c r="O36" s="9">
        <f>J26/(J26+M26)</f>
        <v>0.5</v>
      </c>
      <c r="P36" s="10">
        <f>N6/(N6+Q6)</f>
        <v>1</v>
      </c>
      <c r="Q36" s="10">
        <f>N11/(N11+Q11)</f>
        <v>0.66666666666666663</v>
      </c>
      <c r="R36" s="10">
        <f>N16/(N16+Q16)</f>
        <v>1</v>
      </c>
      <c r="S36" s="10">
        <f>N21/(N21+Q21)</f>
        <v>0.5</v>
      </c>
      <c r="T36" s="10">
        <f>N26/(N26+Q26)</f>
        <v>1</v>
      </c>
      <c r="V36" s="14" t="s">
        <v>22</v>
      </c>
      <c r="W36" s="8">
        <f>Y7/(Y7+AB7)</f>
        <v>0</v>
      </c>
      <c r="X36" s="8">
        <f>Y13/(Y13+AB13)</f>
        <v>0.8</v>
      </c>
      <c r="Y36" s="8">
        <f>Y19/(Y19+AB19)</f>
        <v>1</v>
      </c>
      <c r="Z36" s="8">
        <f>Y25/(Y25+AB25)</f>
        <v>1</v>
      </c>
      <c r="AA36" s="9">
        <f>AC7/(AC7+AF7)</f>
        <v>0</v>
      </c>
      <c r="AB36" s="9">
        <f>AC13/(AC13+AF13)</f>
        <v>0.8</v>
      </c>
      <c r="AC36" s="9">
        <f>AC19/(AC19+AF19)</f>
        <v>0.66666666666666663</v>
      </c>
      <c r="AD36" s="9">
        <f>AC25/(AC25+AF25)</f>
        <v>1</v>
      </c>
      <c r="AE36" s="10">
        <f>AG7/(AG7+AJ7)</f>
        <v>0.5</v>
      </c>
      <c r="AF36" s="10">
        <f>AG13/(AG13+AJ13)</f>
        <v>1</v>
      </c>
      <c r="AG36" s="10">
        <f>AG19/(AG19+AJ19)</f>
        <v>0.33333333333333331</v>
      </c>
      <c r="AH36" s="10">
        <f>AG25/(AG25+AJ25)</f>
        <v>1</v>
      </c>
    </row>
    <row r="37" spans="3:34" x14ac:dyDescent="0.35">
      <c r="E37" s="14" t="s">
        <v>23</v>
      </c>
      <c r="F37" s="8">
        <f>G6/(G6+I6)</f>
        <v>1</v>
      </c>
      <c r="G37" s="8">
        <f>G11/(G11+I11)</f>
        <v>1</v>
      </c>
      <c r="H37" s="8">
        <f>G16/(G16+I16)</f>
        <v>1</v>
      </c>
      <c r="I37" s="8">
        <f>G21/(G21+I21)</f>
        <v>1</v>
      </c>
      <c r="J37" s="8">
        <f>G26/(G26+I26)</f>
        <v>0</v>
      </c>
      <c r="K37" s="9">
        <f>K6/(K6+M6)</f>
        <v>1</v>
      </c>
      <c r="L37" s="9">
        <f>K11/(K11+M11)</f>
        <v>1</v>
      </c>
      <c r="M37" s="9">
        <f>K16/(K16+M16)</f>
        <v>1</v>
      </c>
      <c r="N37" s="9">
        <f>K21/(K21+M21)</f>
        <v>0</v>
      </c>
      <c r="O37" s="9">
        <f>K26/(K26+M26)</f>
        <v>0</v>
      </c>
      <c r="P37" s="10">
        <f>O6/(O6+Q6)</f>
        <v>1</v>
      </c>
      <c r="Q37" s="10">
        <f>O11/(O11+Q11)</f>
        <v>0.5</v>
      </c>
      <c r="R37" s="10">
        <f>O16/(O16+Q16)</f>
        <v>1</v>
      </c>
      <c r="S37" s="10">
        <f>O21/(O21+Q21)</f>
        <v>0</v>
      </c>
      <c r="T37" s="10" t="e">
        <f>O26/(O26+Q26)</f>
        <v>#DIV/0!</v>
      </c>
      <c r="V37" s="14" t="s">
        <v>23</v>
      </c>
      <c r="W37" s="8">
        <f>Z7/(Z7+AB7)</f>
        <v>0.75</v>
      </c>
      <c r="X37" s="8">
        <f>Z13/(Z13+AB13)</f>
        <v>0</v>
      </c>
      <c r="Y37" s="8">
        <f>Z19/(Z19+AB19)</f>
        <v>1</v>
      </c>
      <c r="Z37" s="8" t="e">
        <f>Z25/(Z25+AB25)</f>
        <v>#DIV/0!</v>
      </c>
      <c r="AA37" s="9">
        <f>AD7/(AD7+AF7)</f>
        <v>0.5</v>
      </c>
      <c r="AB37" s="9">
        <f>AD13/(AD13+AF13)</f>
        <v>0</v>
      </c>
      <c r="AC37" s="9">
        <f>AD19/(AD19+AF19)</f>
        <v>0.66666666666666663</v>
      </c>
      <c r="AD37" s="9" t="e">
        <f>AD25/(AD25+AF25)</f>
        <v>#DIV/0!</v>
      </c>
      <c r="AE37" s="10">
        <f>AH7/(AH7+AJ7)</f>
        <v>0.75</v>
      </c>
      <c r="AF37" s="10" t="e">
        <f>AH13/(AH13+AJ13)</f>
        <v>#DIV/0!</v>
      </c>
      <c r="AG37" s="10">
        <f>AH19/(AH19+AJ19)</f>
        <v>0.5</v>
      </c>
      <c r="AH37" s="10" t="e">
        <f>AH25/(AH25+AJ25)</f>
        <v>#DIV/0!</v>
      </c>
    </row>
    <row r="38" spans="3:34" x14ac:dyDescent="0.35">
      <c r="E38" s="14" t="s">
        <v>24</v>
      </c>
      <c r="F38" s="8">
        <f>F6/(F6+H6)</f>
        <v>1</v>
      </c>
      <c r="G38" s="8">
        <f>F11/(F11+H11)</f>
        <v>0.66666666666666663</v>
      </c>
      <c r="H38" s="8">
        <f>F16/(F16+H16)</f>
        <v>0.66666666666666663</v>
      </c>
      <c r="I38" s="8">
        <f>F21/(F21+H21)</f>
        <v>1</v>
      </c>
      <c r="J38" s="8">
        <f>F26/(F26+H26)</f>
        <v>1</v>
      </c>
      <c r="K38" s="9">
        <f>J6/(J6+L6)</f>
        <v>1</v>
      </c>
      <c r="L38" s="9">
        <f>J11/(J11+L11)</f>
        <v>1</v>
      </c>
      <c r="M38" s="9">
        <f>J16/(J16+L16)</f>
        <v>0.66666666666666663</v>
      </c>
      <c r="N38" s="9">
        <f>J21/(J21+L21)</f>
        <v>1</v>
      </c>
      <c r="O38" s="9">
        <f>J26/(J26+L26)</f>
        <v>1</v>
      </c>
      <c r="P38" s="10">
        <f>N6/(N6+P6)</f>
        <v>1</v>
      </c>
      <c r="Q38" s="10">
        <f>N11/(N11+P11)</f>
        <v>1</v>
      </c>
      <c r="R38" s="10">
        <f>N16/(N16+P16)</f>
        <v>1</v>
      </c>
      <c r="S38" s="10">
        <f>N21/(N21+P21)</f>
        <v>1</v>
      </c>
      <c r="T38" s="10">
        <f>N26/(N26+P26)</f>
        <v>1</v>
      </c>
      <c r="V38" s="14" t="s">
        <v>24</v>
      </c>
      <c r="W38" s="8">
        <f>Y7/(Y7+AA7)</f>
        <v>0</v>
      </c>
      <c r="X38" s="8">
        <f>Y13/(Y13+AA13)</f>
        <v>1</v>
      </c>
      <c r="Y38" s="8">
        <f>Y19/(Y19+AA19)</f>
        <v>0.5</v>
      </c>
      <c r="Z38" s="8">
        <f>Y25/(Y25+AA25)</f>
        <v>1</v>
      </c>
      <c r="AA38" s="9">
        <f>AC7/(AC7+AE7)</f>
        <v>0</v>
      </c>
      <c r="AB38" s="9">
        <f>AC13/(AC13+AE13)</f>
        <v>1</v>
      </c>
      <c r="AC38" s="9">
        <f>AC19/(AC19+AE19)</f>
        <v>1</v>
      </c>
      <c r="AD38" s="9">
        <f>AC25/(AC25+AE25)</f>
        <v>1</v>
      </c>
      <c r="AE38" s="10">
        <f>AG7/(AG7+AI7)</f>
        <v>1</v>
      </c>
      <c r="AF38" s="10">
        <f>AG13/(AG13+AI13)</f>
        <v>1</v>
      </c>
      <c r="AG38" s="10">
        <f>AG19/(AG19+AI19)</f>
        <v>1</v>
      </c>
      <c r="AH38" s="10">
        <f>AG25/(AG25+AI25)</f>
        <v>1</v>
      </c>
    </row>
    <row r="39" spans="3:34" x14ac:dyDescent="0.35">
      <c r="V39" s="2"/>
      <c r="W39" s="2"/>
    </row>
    <row r="41" spans="3:34" x14ac:dyDescent="0.35">
      <c r="E41" t="s">
        <v>25</v>
      </c>
    </row>
    <row r="42" spans="3:34" x14ac:dyDescent="0.35">
      <c r="E42" t="s">
        <v>22</v>
      </c>
      <c r="F42" s="8">
        <f>F27/(F27+I27)</f>
        <v>0.83333333333333337</v>
      </c>
      <c r="J42" s="9">
        <f>J27/(J27+M27)</f>
        <v>0.73333333333333328</v>
      </c>
      <c r="N42" s="10">
        <f>N27/(N27+Q27)</f>
        <v>0.8</v>
      </c>
    </row>
    <row r="43" spans="3:34" x14ac:dyDescent="0.35">
      <c r="E43" t="s">
        <v>23</v>
      </c>
      <c r="F43" s="8">
        <f>(G27/(G27+I27))</f>
        <v>0.75</v>
      </c>
      <c r="J43" s="9">
        <f>(K27/(K27+M27))</f>
        <v>0.5</v>
      </c>
      <c r="N43" s="10">
        <f>(O27/(O27+Q27))</f>
        <v>0.625</v>
      </c>
    </row>
    <row r="44" spans="3:34" x14ac:dyDescent="0.35">
      <c r="E44" t="s">
        <v>24</v>
      </c>
      <c r="F44" s="8">
        <f>F27/(F27+H27)</f>
        <v>0.83333333333333337</v>
      </c>
      <c r="J44" s="9">
        <f>J27/(J27+L27)</f>
        <v>0.91666666666666663</v>
      </c>
      <c r="N44" s="10">
        <f>N27/(N27+P27)</f>
        <v>1</v>
      </c>
    </row>
  </sheetData>
  <mergeCells count="6">
    <mergeCell ref="AE34:AH34"/>
    <mergeCell ref="F34:J34"/>
    <mergeCell ref="K34:O34"/>
    <mergeCell ref="P34:T34"/>
    <mergeCell ref="W34:Z34"/>
    <mergeCell ref="AA34:AD3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F11A5-4CBE-4FBB-AEBB-B2FA6069EE04}">
  <dimension ref="A1:H21"/>
  <sheetViews>
    <sheetView workbookViewId="0">
      <selection activeCell="I12" sqref="I12"/>
    </sheetView>
  </sheetViews>
  <sheetFormatPr defaultRowHeight="14.5" x14ac:dyDescent="0.35"/>
  <sheetData>
    <row r="1" spans="1:8" x14ac:dyDescent="0.35">
      <c r="A1" s="6" t="s">
        <v>4</v>
      </c>
      <c r="B1" s="6" t="s">
        <v>5</v>
      </c>
      <c r="C1" s="6" t="s">
        <v>6</v>
      </c>
      <c r="D1" s="6" t="s">
        <v>7</v>
      </c>
      <c r="E1" s="6" t="s">
        <v>8</v>
      </c>
    </row>
    <row r="2" spans="1:8" x14ac:dyDescent="0.35">
      <c r="A2" t="s">
        <v>0</v>
      </c>
      <c r="B2">
        <v>1</v>
      </c>
      <c r="C2">
        <v>0</v>
      </c>
      <c r="D2">
        <v>0</v>
      </c>
      <c r="E2">
        <v>0</v>
      </c>
    </row>
    <row r="3" spans="1:8" x14ac:dyDescent="0.35">
      <c r="A3" t="s">
        <v>1</v>
      </c>
      <c r="B3">
        <v>1</v>
      </c>
      <c r="C3">
        <v>1</v>
      </c>
      <c r="D3">
        <v>1</v>
      </c>
      <c r="E3">
        <v>1</v>
      </c>
    </row>
    <row r="4" spans="1:8" x14ac:dyDescent="0.35">
      <c r="A4" t="s">
        <v>2</v>
      </c>
      <c r="B4">
        <v>1</v>
      </c>
      <c r="C4">
        <v>0</v>
      </c>
      <c r="D4">
        <v>0</v>
      </c>
      <c r="E4">
        <v>0</v>
      </c>
    </row>
    <row r="5" spans="1:8" x14ac:dyDescent="0.35">
      <c r="A5" t="s">
        <v>3</v>
      </c>
      <c r="B5">
        <v>1</v>
      </c>
      <c r="C5">
        <v>1</v>
      </c>
      <c r="D5">
        <v>1</v>
      </c>
      <c r="E5">
        <v>1</v>
      </c>
    </row>
    <row r="6" spans="1:8" x14ac:dyDescent="0.35">
      <c r="A6" t="s">
        <v>0</v>
      </c>
      <c r="B6">
        <v>2</v>
      </c>
      <c r="C6">
        <v>0</v>
      </c>
      <c r="D6">
        <v>0</v>
      </c>
      <c r="E6">
        <v>0</v>
      </c>
    </row>
    <row r="7" spans="1:8" x14ac:dyDescent="0.35">
      <c r="A7" t="s">
        <v>1</v>
      </c>
      <c r="B7">
        <v>2</v>
      </c>
      <c r="C7">
        <v>1</v>
      </c>
      <c r="D7">
        <v>1</v>
      </c>
      <c r="E7">
        <v>1</v>
      </c>
    </row>
    <row r="8" spans="1:8" x14ac:dyDescent="0.35">
      <c r="A8" t="s">
        <v>2</v>
      </c>
      <c r="B8">
        <v>2</v>
      </c>
      <c r="C8">
        <v>1</v>
      </c>
      <c r="D8">
        <v>0</v>
      </c>
      <c r="E8">
        <v>1</v>
      </c>
    </row>
    <row r="9" spans="1:8" x14ac:dyDescent="0.35">
      <c r="A9" t="s">
        <v>3</v>
      </c>
      <c r="B9">
        <v>2</v>
      </c>
      <c r="C9">
        <v>1</v>
      </c>
      <c r="D9">
        <v>1</v>
      </c>
      <c r="E9">
        <v>1</v>
      </c>
    </row>
    <row r="10" spans="1:8" x14ac:dyDescent="0.35">
      <c r="A10" t="s">
        <v>0</v>
      </c>
      <c r="B10">
        <v>3</v>
      </c>
      <c r="C10">
        <v>1</v>
      </c>
      <c r="D10">
        <v>0</v>
      </c>
      <c r="E10">
        <v>0</v>
      </c>
    </row>
    <row r="11" spans="1:8" x14ac:dyDescent="0.35">
      <c r="A11" t="s">
        <v>1</v>
      </c>
      <c r="B11">
        <v>3</v>
      </c>
      <c r="C11">
        <v>1</v>
      </c>
      <c r="D11">
        <v>1</v>
      </c>
      <c r="E11">
        <v>1</v>
      </c>
    </row>
    <row r="12" spans="1:8" x14ac:dyDescent="0.35">
      <c r="A12" t="s">
        <v>2</v>
      </c>
      <c r="B12">
        <v>3</v>
      </c>
      <c r="C12">
        <v>0</v>
      </c>
      <c r="D12">
        <v>0</v>
      </c>
      <c r="E12">
        <v>0</v>
      </c>
    </row>
    <row r="13" spans="1:8" x14ac:dyDescent="0.35">
      <c r="A13" t="s">
        <v>3</v>
      </c>
      <c r="B13">
        <v>3</v>
      </c>
      <c r="C13">
        <v>1</v>
      </c>
      <c r="D13">
        <v>1</v>
      </c>
      <c r="E13">
        <v>1</v>
      </c>
    </row>
    <row r="14" spans="1:8" x14ac:dyDescent="0.35">
      <c r="A14" t="s">
        <v>0</v>
      </c>
      <c r="B14">
        <v>4</v>
      </c>
      <c r="C14">
        <v>0</v>
      </c>
      <c r="D14">
        <v>0</v>
      </c>
      <c r="E14">
        <v>1</v>
      </c>
    </row>
    <row r="15" spans="1:8" x14ac:dyDescent="0.35">
      <c r="A15" t="s">
        <v>1</v>
      </c>
      <c r="B15">
        <v>4</v>
      </c>
      <c r="C15">
        <v>1</v>
      </c>
      <c r="D15">
        <v>1</v>
      </c>
      <c r="E15">
        <v>1</v>
      </c>
    </row>
    <row r="16" spans="1:8" x14ac:dyDescent="0.35">
      <c r="A16" t="s">
        <v>2</v>
      </c>
      <c r="B16">
        <v>4</v>
      </c>
      <c r="C16">
        <v>0</v>
      </c>
      <c r="D16">
        <v>0</v>
      </c>
      <c r="E16">
        <v>1</v>
      </c>
      <c r="H16" t="s">
        <v>32</v>
      </c>
    </row>
    <row r="17" spans="1:5" x14ac:dyDescent="0.35">
      <c r="A17" t="s">
        <v>3</v>
      </c>
      <c r="B17">
        <v>4</v>
      </c>
      <c r="C17">
        <v>1</v>
      </c>
      <c r="D17">
        <v>1</v>
      </c>
      <c r="E17">
        <v>1</v>
      </c>
    </row>
    <row r="18" spans="1:5" x14ac:dyDescent="0.35">
      <c r="A18" t="s">
        <v>0</v>
      </c>
      <c r="B18">
        <v>5</v>
      </c>
      <c r="C18">
        <v>0</v>
      </c>
      <c r="D18">
        <v>1</v>
      </c>
      <c r="E18">
        <v>1</v>
      </c>
    </row>
    <row r="19" spans="1:5" x14ac:dyDescent="0.35">
      <c r="A19" t="s">
        <v>1</v>
      </c>
      <c r="B19">
        <v>5</v>
      </c>
      <c r="C19">
        <v>0</v>
      </c>
      <c r="D19">
        <v>1</v>
      </c>
      <c r="E19">
        <v>1</v>
      </c>
    </row>
    <row r="20" spans="1:5" x14ac:dyDescent="0.35">
      <c r="A20" t="s">
        <v>2</v>
      </c>
      <c r="B20">
        <v>5</v>
      </c>
      <c r="C20">
        <v>1</v>
      </c>
      <c r="D20">
        <v>1</v>
      </c>
      <c r="E20">
        <v>1</v>
      </c>
    </row>
    <row r="21" spans="1:5" x14ac:dyDescent="0.35">
      <c r="A21" t="s">
        <v>3</v>
      </c>
      <c r="B21">
        <v>5</v>
      </c>
      <c r="C21">
        <v>1</v>
      </c>
      <c r="D21">
        <v>1</v>
      </c>
      <c r="E2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ABE7A-D09A-48F6-9362-332FB298B278}">
  <dimension ref="A1:D61"/>
  <sheetViews>
    <sheetView workbookViewId="0">
      <selection sqref="A1:D1048576"/>
    </sheetView>
  </sheetViews>
  <sheetFormatPr defaultRowHeight="14.5" x14ac:dyDescent="0.35"/>
  <sheetData>
    <row r="1" spans="1:4" x14ac:dyDescent="0.35">
      <c r="A1" s="6" t="s">
        <v>4</v>
      </c>
      <c r="B1" s="6" t="s">
        <v>5</v>
      </c>
      <c r="D1" t="s">
        <v>31</v>
      </c>
    </row>
    <row r="2" spans="1:4" x14ac:dyDescent="0.35">
      <c r="A2" t="s">
        <v>0</v>
      </c>
      <c r="B2">
        <v>1</v>
      </c>
      <c r="C2" t="s">
        <v>6</v>
      </c>
      <c r="D2">
        <v>0</v>
      </c>
    </row>
    <row r="3" spans="1:4" x14ac:dyDescent="0.35">
      <c r="A3" t="s">
        <v>1</v>
      </c>
      <c r="B3">
        <v>1</v>
      </c>
      <c r="C3" t="s">
        <v>6</v>
      </c>
      <c r="D3">
        <v>1</v>
      </c>
    </row>
    <row r="4" spans="1:4" x14ac:dyDescent="0.35">
      <c r="A4" t="s">
        <v>2</v>
      </c>
      <c r="B4">
        <v>1</v>
      </c>
      <c r="C4" t="s">
        <v>6</v>
      </c>
      <c r="D4">
        <v>0</v>
      </c>
    </row>
    <row r="5" spans="1:4" x14ac:dyDescent="0.35">
      <c r="A5" t="s">
        <v>3</v>
      </c>
      <c r="B5">
        <v>1</v>
      </c>
      <c r="C5" t="s">
        <v>6</v>
      </c>
      <c r="D5">
        <v>1</v>
      </c>
    </row>
    <row r="6" spans="1:4" x14ac:dyDescent="0.35">
      <c r="A6" t="s">
        <v>0</v>
      </c>
      <c r="B6">
        <v>2</v>
      </c>
      <c r="C6" t="s">
        <v>6</v>
      </c>
      <c r="D6">
        <v>0</v>
      </c>
    </row>
    <row r="7" spans="1:4" x14ac:dyDescent="0.35">
      <c r="A7" t="s">
        <v>1</v>
      </c>
      <c r="B7">
        <v>2</v>
      </c>
      <c r="C7" t="s">
        <v>6</v>
      </c>
      <c r="D7">
        <v>1</v>
      </c>
    </row>
    <row r="8" spans="1:4" x14ac:dyDescent="0.35">
      <c r="A8" t="s">
        <v>2</v>
      </c>
      <c r="B8">
        <v>2</v>
      </c>
      <c r="C8" t="s">
        <v>6</v>
      </c>
      <c r="D8">
        <v>1</v>
      </c>
    </row>
    <row r="9" spans="1:4" x14ac:dyDescent="0.35">
      <c r="A9" t="s">
        <v>3</v>
      </c>
      <c r="B9">
        <v>2</v>
      </c>
      <c r="C9" t="s">
        <v>6</v>
      </c>
      <c r="D9">
        <v>1</v>
      </c>
    </row>
    <row r="10" spans="1:4" x14ac:dyDescent="0.35">
      <c r="A10" t="s">
        <v>0</v>
      </c>
      <c r="B10">
        <v>3</v>
      </c>
      <c r="C10" t="s">
        <v>6</v>
      </c>
      <c r="D10">
        <v>1</v>
      </c>
    </row>
    <row r="11" spans="1:4" x14ac:dyDescent="0.35">
      <c r="A11" t="s">
        <v>1</v>
      </c>
      <c r="B11">
        <v>3</v>
      </c>
      <c r="C11" t="s">
        <v>6</v>
      </c>
      <c r="D11">
        <v>1</v>
      </c>
    </row>
    <row r="12" spans="1:4" x14ac:dyDescent="0.35">
      <c r="A12" t="s">
        <v>2</v>
      </c>
      <c r="B12">
        <v>3</v>
      </c>
      <c r="C12" t="s">
        <v>6</v>
      </c>
      <c r="D12">
        <v>0</v>
      </c>
    </row>
    <row r="13" spans="1:4" x14ac:dyDescent="0.35">
      <c r="A13" t="s">
        <v>3</v>
      </c>
      <c r="B13">
        <v>3</v>
      </c>
      <c r="C13" t="s">
        <v>6</v>
      </c>
      <c r="D13">
        <v>1</v>
      </c>
    </row>
    <row r="14" spans="1:4" x14ac:dyDescent="0.35">
      <c r="A14" t="s">
        <v>0</v>
      </c>
      <c r="B14">
        <v>4</v>
      </c>
      <c r="C14" t="s">
        <v>6</v>
      </c>
      <c r="D14">
        <v>0</v>
      </c>
    </row>
    <row r="15" spans="1:4" x14ac:dyDescent="0.35">
      <c r="A15" t="s">
        <v>1</v>
      </c>
      <c r="B15">
        <v>4</v>
      </c>
      <c r="C15" t="s">
        <v>6</v>
      </c>
      <c r="D15">
        <v>1</v>
      </c>
    </row>
    <row r="16" spans="1:4" x14ac:dyDescent="0.35">
      <c r="A16" t="s">
        <v>2</v>
      </c>
      <c r="B16">
        <v>4</v>
      </c>
      <c r="C16" t="s">
        <v>6</v>
      </c>
      <c r="D16">
        <v>0</v>
      </c>
    </row>
    <row r="17" spans="1:4" x14ac:dyDescent="0.35">
      <c r="A17" t="s">
        <v>3</v>
      </c>
      <c r="B17">
        <v>4</v>
      </c>
      <c r="C17" t="s">
        <v>6</v>
      </c>
      <c r="D17">
        <v>1</v>
      </c>
    </row>
    <row r="18" spans="1:4" x14ac:dyDescent="0.35">
      <c r="A18" t="s">
        <v>0</v>
      </c>
      <c r="B18">
        <v>5</v>
      </c>
      <c r="C18" t="s">
        <v>6</v>
      </c>
      <c r="D18">
        <v>0</v>
      </c>
    </row>
    <row r="19" spans="1:4" x14ac:dyDescent="0.35">
      <c r="A19" t="s">
        <v>1</v>
      </c>
      <c r="B19">
        <v>5</v>
      </c>
      <c r="C19" t="s">
        <v>6</v>
      </c>
      <c r="D19">
        <v>0</v>
      </c>
    </row>
    <row r="20" spans="1:4" x14ac:dyDescent="0.35">
      <c r="A20" t="s">
        <v>2</v>
      </c>
      <c r="B20">
        <v>5</v>
      </c>
      <c r="C20" t="s">
        <v>6</v>
      </c>
      <c r="D20">
        <v>1</v>
      </c>
    </row>
    <row r="21" spans="1:4" x14ac:dyDescent="0.35">
      <c r="A21" t="s">
        <v>3</v>
      </c>
      <c r="B21">
        <v>5</v>
      </c>
      <c r="C21" t="s">
        <v>6</v>
      </c>
      <c r="D21">
        <v>1</v>
      </c>
    </row>
    <row r="22" spans="1:4" x14ac:dyDescent="0.35">
      <c r="A22" t="s">
        <v>0</v>
      </c>
      <c r="B22">
        <v>1</v>
      </c>
      <c r="C22" t="s">
        <v>7</v>
      </c>
      <c r="D22">
        <v>0</v>
      </c>
    </row>
    <row r="23" spans="1:4" x14ac:dyDescent="0.35">
      <c r="A23" t="s">
        <v>1</v>
      </c>
      <c r="B23">
        <v>1</v>
      </c>
      <c r="C23" t="s">
        <v>7</v>
      </c>
      <c r="D23">
        <v>1</v>
      </c>
    </row>
    <row r="24" spans="1:4" x14ac:dyDescent="0.35">
      <c r="A24" t="s">
        <v>2</v>
      </c>
      <c r="B24">
        <v>1</v>
      </c>
      <c r="C24" t="s">
        <v>7</v>
      </c>
      <c r="D24">
        <v>0</v>
      </c>
    </row>
    <row r="25" spans="1:4" x14ac:dyDescent="0.35">
      <c r="A25" t="s">
        <v>3</v>
      </c>
      <c r="B25">
        <v>1</v>
      </c>
      <c r="C25" t="s">
        <v>7</v>
      </c>
      <c r="D25">
        <v>1</v>
      </c>
    </row>
    <row r="26" spans="1:4" x14ac:dyDescent="0.35">
      <c r="A26" t="s">
        <v>0</v>
      </c>
      <c r="B26">
        <v>2</v>
      </c>
      <c r="C26" t="s">
        <v>7</v>
      </c>
      <c r="D26">
        <v>0</v>
      </c>
    </row>
    <row r="27" spans="1:4" x14ac:dyDescent="0.35">
      <c r="A27" t="s">
        <v>1</v>
      </c>
      <c r="B27">
        <v>2</v>
      </c>
      <c r="C27" t="s">
        <v>7</v>
      </c>
      <c r="D27">
        <v>1</v>
      </c>
    </row>
    <row r="28" spans="1:4" x14ac:dyDescent="0.35">
      <c r="A28" t="s">
        <v>2</v>
      </c>
      <c r="B28">
        <v>2</v>
      </c>
      <c r="C28" t="s">
        <v>7</v>
      </c>
      <c r="D28">
        <v>0</v>
      </c>
    </row>
    <row r="29" spans="1:4" x14ac:dyDescent="0.35">
      <c r="A29" t="s">
        <v>3</v>
      </c>
      <c r="B29">
        <v>2</v>
      </c>
      <c r="C29" t="s">
        <v>7</v>
      </c>
      <c r="D29">
        <v>1</v>
      </c>
    </row>
    <row r="30" spans="1:4" x14ac:dyDescent="0.35">
      <c r="A30" t="s">
        <v>0</v>
      </c>
      <c r="B30">
        <v>3</v>
      </c>
      <c r="C30" t="s">
        <v>7</v>
      </c>
      <c r="D30">
        <v>0</v>
      </c>
    </row>
    <row r="31" spans="1:4" x14ac:dyDescent="0.35">
      <c r="A31" t="s">
        <v>1</v>
      </c>
      <c r="B31">
        <v>3</v>
      </c>
      <c r="C31" t="s">
        <v>7</v>
      </c>
      <c r="D31">
        <v>1</v>
      </c>
    </row>
    <row r="32" spans="1:4" x14ac:dyDescent="0.35">
      <c r="A32" t="s">
        <v>2</v>
      </c>
      <c r="B32">
        <v>3</v>
      </c>
      <c r="C32" t="s">
        <v>7</v>
      </c>
      <c r="D32">
        <v>0</v>
      </c>
    </row>
    <row r="33" spans="1:4" x14ac:dyDescent="0.35">
      <c r="A33" t="s">
        <v>3</v>
      </c>
      <c r="B33">
        <v>3</v>
      </c>
      <c r="C33" t="s">
        <v>7</v>
      </c>
      <c r="D33">
        <v>1</v>
      </c>
    </row>
    <row r="34" spans="1:4" x14ac:dyDescent="0.35">
      <c r="A34" t="s">
        <v>0</v>
      </c>
      <c r="B34">
        <v>4</v>
      </c>
      <c r="C34" t="s">
        <v>7</v>
      </c>
      <c r="D34">
        <v>0</v>
      </c>
    </row>
    <row r="35" spans="1:4" x14ac:dyDescent="0.35">
      <c r="A35" t="s">
        <v>1</v>
      </c>
      <c r="B35">
        <v>4</v>
      </c>
      <c r="C35" t="s">
        <v>7</v>
      </c>
      <c r="D35">
        <v>1</v>
      </c>
    </row>
    <row r="36" spans="1:4" x14ac:dyDescent="0.35">
      <c r="A36" t="s">
        <v>2</v>
      </c>
      <c r="B36">
        <v>4</v>
      </c>
      <c r="C36" t="s">
        <v>7</v>
      </c>
      <c r="D36">
        <v>0</v>
      </c>
    </row>
    <row r="37" spans="1:4" x14ac:dyDescent="0.35">
      <c r="A37" t="s">
        <v>3</v>
      </c>
      <c r="B37">
        <v>4</v>
      </c>
      <c r="C37" t="s">
        <v>7</v>
      </c>
      <c r="D37">
        <v>1</v>
      </c>
    </row>
    <row r="38" spans="1:4" x14ac:dyDescent="0.35">
      <c r="A38" t="s">
        <v>0</v>
      </c>
      <c r="B38">
        <v>5</v>
      </c>
      <c r="C38" t="s">
        <v>7</v>
      </c>
      <c r="D38">
        <v>1</v>
      </c>
    </row>
    <row r="39" spans="1:4" x14ac:dyDescent="0.35">
      <c r="A39" t="s">
        <v>1</v>
      </c>
      <c r="B39">
        <v>5</v>
      </c>
      <c r="C39" t="s">
        <v>7</v>
      </c>
      <c r="D39">
        <v>1</v>
      </c>
    </row>
    <row r="40" spans="1:4" x14ac:dyDescent="0.35">
      <c r="A40" t="s">
        <v>2</v>
      </c>
      <c r="B40">
        <v>5</v>
      </c>
      <c r="C40" t="s">
        <v>7</v>
      </c>
      <c r="D40">
        <v>1</v>
      </c>
    </row>
    <row r="41" spans="1:4" x14ac:dyDescent="0.35">
      <c r="A41" t="s">
        <v>3</v>
      </c>
      <c r="B41">
        <v>5</v>
      </c>
      <c r="C41" t="s">
        <v>7</v>
      </c>
      <c r="D41">
        <v>1</v>
      </c>
    </row>
    <row r="42" spans="1:4" x14ac:dyDescent="0.35">
      <c r="A42" t="s">
        <v>0</v>
      </c>
      <c r="B42">
        <v>1</v>
      </c>
      <c r="C42" t="s">
        <v>8</v>
      </c>
      <c r="D42">
        <v>0</v>
      </c>
    </row>
    <row r="43" spans="1:4" x14ac:dyDescent="0.35">
      <c r="A43" t="s">
        <v>1</v>
      </c>
      <c r="B43">
        <v>1</v>
      </c>
      <c r="C43" t="s">
        <v>8</v>
      </c>
      <c r="D43">
        <v>1</v>
      </c>
    </row>
    <row r="44" spans="1:4" x14ac:dyDescent="0.35">
      <c r="A44" t="s">
        <v>2</v>
      </c>
      <c r="B44">
        <v>1</v>
      </c>
      <c r="C44" t="s">
        <v>8</v>
      </c>
      <c r="D44">
        <v>0</v>
      </c>
    </row>
    <row r="45" spans="1:4" x14ac:dyDescent="0.35">
      <c r="A45" t="s">
        <v>3</v>
      </c>
      <c r="B45">
        <v>1</v>
      </c>
      <c r="C45" t="s">
        <v>8</v>
      </c>
      <c r="D45">
        <v>1</v>
      </c>
    </row>
    <row r="46" spans="1:4" x14ac:dyDescent="0.35">
      <c r="A46" t="s">
        <v>0</v>
      </c>
      <c r="B46">
        <v>2</v>
      </c>
      <c r="C46" t="s">
        <v>8</v>
      </c>
      <c r="D46">
        <v>0</v>
      </c>
    </row>
    <row r="47" spans="1:4" x14ac:dyDescent="0.35">
      <c r="A47" t="s">
        <v>1</v>
      </c>
      <c r="B47">
        <v>2</v>
      </c>
      <c r="C47" t="s">
        <v>8</v>
      </c>
      <c r="D47">
        <v>1</v>
      </c>
    </row>
    <row r="48" spans="1:4" x14ac:dyDescent="0.35">
      <c r="A48" t="s">
        <v>2</v>
      </c>
      <c r="B48">
        <v>2</v>
      </c>
      <c r="C48" t="s">
        <v>8</v>
      </c>
      <c r="D48">
        <v>1</v>
      </c>
    </row>
    <row r="49" spans="1:4" x14ac:dyDescent="0.35">
      <c r="A49" t="s">
        <v>3</v>
      </c>
      <c r="B49">
        <v>2</v>
      </c>
      <c r="C49" t="s">
        <v>8</v>
      </c>
      <c r="D49">
        <v>1</v>
      </c>
    </row>
    <row r="50" spans="1:4" x14ac:dyDescent="0.35">
      <c r="A50" t="s">
        <v>0</v>
      </c>
      <c r="B50">
        <v>3</v>
      </c>
      <c r="C50" t="s">
        <v>8</v>
      </c>
      <c r="D50">
        <v>0</v>
      </c>
    </row>
    <row r="51" spans="1:4" x14ac:dyDescent="0.35">
      <c r="A51" t="s">
        <v>1</v>
      </c>
      <c r="B51">
        <v>3</v>
      </c>
      <c r="C51" t="s">
        <v>8</v>
      </c>
      <c r="D51">
        <v>1</v>
      </c>
    </row>
    <row r="52" spans="1:4" x14ac:dyDescent="0.35">
      <c r="A52" t="s">
        <v>2</v>
      </c>
      <c r="B52">
        <v>3</v>
      </c>
      <c r="C52" t="s">
        <v>8</v>
      </c>
      <c r="D52">
        <v>0</v>
      </c>
    </row>
    <row r="53" spans="1:4" x14ac:dyDescent="0.35">
      <c r="A53" t="s">
        <v>3</v>
      </c>
      <c r="B53">
        <v>3</v>
      </c>
      <c r="C53" t="s">
        <v>8</v>
      </c>
      <c r="D53">
        <v>1</v>
      </c>
    </row>
    <row r="54" spans="1:4" x14ac:dyDescent="0.35">
      <c r="A54" t="s">
        <v>0</v>
      </c>
      <c r="B54">
        <v>4</v>
      </c>
      <c r="C54" t="s">
        <v>8</v>
      </c>
      <c r="D54">
        <v>1</v>
      </c>
    </row>
    <row r="55" spans="1:4" x14ac:dyDescent="0.35">
      <c r="A55" t="s">
        <v>1</v>
      </c>
      <c r="B55">
        <v>4</v>
      </c>
      <c r="C55" t="s">
        <v>8</v>
      </c>
      <c r="D55">
        <v>1</v>
      </c>
    </row>
    <row r="56" spans="1:4" x14ac:dyDescent="0.35">
      <c r="A56" t="s">
        <v>2</v>
      </c>
      <c r="B56">
        <v>4</v>
      </c>
      <c r="C56" t="s">
        <v>8</v>
      </c>
      <c r="D56">
        <v>1</v>
      </c>
    </row>
    <row r="57" spans="1:4" x14ac:dyDescent="0.35">
      <c r="A57" t="s">
        <v>3</v>
      </c>
      <c r="B57">
        <v>4</v>
      </c>
      <c r="C57" t="s">
        <v>8</v>
      </c>
      <c r="D57">
        <v>1</v>
      </c>
    </row>
    <row r="58" spans="1:4" x14ac:dyDescent="0.35">
      <c r="A58" t="s">
        <v>0</v>
      </c>
      <c r="B58">
        <v>5</v>
      </c>
      <c r="C58" t="s">
        <v>8</v>
      </c>
      <c r="D58">
        <v>1</v>
      </c>
    </row>
    <row r="59" spans="1:4" x14ac:dyDescent="0.35">
      <c r="A59" t="s">
        <v>1</v>
      </c>
      <c r="B59">
        <v>5</v>
      </c>
      <c r="C59" t="s">
        <v>8</v>
      </c>
      <c r="D59">
        <v>1</v>
      </c>
    </row>
    <row r="60" spans="1:4" x14ac:dyDescent="0.35">
      <c r="A60" t="s">
        <v>2</v>
      </c>
      <c r="B60">
        <v>5</v>
      </c>
      <c r="C60" t="s">
        <v>8</v>
      </c>
      <c r="D60">
        <v>1</v>
      </c>
    </row>
    <row r="61" spans="1:4" x14ac:dyDescent="0.35">
      <c r="A61" t="s">
        <v>3</v>
      </c>
      <c r="B61">
        <v>5</v>
      </c>
      <c r="C61" t="s">
        <v>8</v>
      </c>
      <c r="D6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BBA24-2F3C-4E9C-98F3-FC4D1A71BF65}">
  <dimension ref="A1:D64"/>
  <sheetViews>
    <sheetView tabSelected="1" workbookViewId="0">
      <selection activeCell="F14" sqref="F14"/>
    </sheetView>
  </sheetViews>
  <sheetFormatPr defaultRowHeight="14.5" x14ac:dyDescent="0.35"/>
  <cols>
    <col min="4" max="4" width="13.1796875" style="25" customWidth="1"/>
  </cols>
  <sheetData>
    <row r="1" spans="1:4" ht="43.5" x14ac:dyDescent="0.35">
      <c r="A1" s="20" t="s">
        <v>4</v>
      </c>
      <c r="B1" s="20" t="s">
        <v>5</v>
      </c>
      <c r="C1" s="21" t="s">
        <v>33</v>
      </c>
      <c r="D1" s="26" t="s">
        <v>34</v>
      </c>
    </row>
    <row r="2" spans="1:4" x14ac:dyDescent="0.35">
      <c r="A2" t="s">
        <v>0</v>
      </c>
      <c r="B2">
        <v>1</v>
      </c>
      <c r="C2" t="s">
        <v>6</v>
      </c>
      <c r="D2" s="25">
        <v>0</v>
      </c>
    </row>
    <row r="3" spans="1:4" x14ac:dyDescent="0.35">
      <c r="A3" t="s">
        <v>1</v>
      </c>
      <c r="B3">
        <v>1</v>
      </c>
      <c r="C3" t="s">
        <v>6</v>
      </c>
      <c r="D3" s="25">
        <v>0</v>
      </c>
    </row>
    <row r="4" spans="1:4" x14ac:dyDescent="0.35">
      <c r="A4" t="s">
        <v>2</v>
      </c>
      <c r="B4">
        <v>1</v>
      </c>
      <c r="C4" t="s">
        <v>6</v>
      </c>
      <c r="D4" s="25">
        <v>0</v>
      </c>
    </row>
    <row r="5" spans="1:4" x14ac:dyDescent="0.35">
      <c r="A5" t="s">
        <v>3</v>
      </c>
      <c r="B5">
        <v>1</v>
      </c>
      <c r="C5" t="s">
        <v>6</v>
      </c>
      <c r="D5" s="25">
        <v>1</v>
      </c>
    </row>
    <row r="6" spans="1:4" x14ac:dyDescent="0.35">
      <c r="A6" t="s">
        <v>0</v>
      </c>
      <c r="B6">
        <v>2</v>
      </c>
      <c r="C6" t="s">
        <v>6</v>
      </c>
      <c r="D6" s="25">
        <v>0</v>
      </c>
    </row>
    <row r="7" spans="1:4" x14ac:dyDescent="0.35">
      <c r="A7" t="s">
        <v>1</v>
      </c>
      <c r="B7">
        <v>2</v>
      </c>
      <c r="C7" t="s">
        <v>6</v>
      </c>
      <c r="D7" s="25">
        <v>0</v>
      </c>
    </row>
    <row r="8" spans="1:4" x14ac:dyDescent="0.35">
      <c r="A8" t="s">
        <v>2</v>
      </c>
      <c r="B8">
        <v>2</v>
      </c>
      <c r="C8" t="s">
        <v>6</v>
      </c>
      <c r="D8" s="25">
        <v>1</v>
      </c>
    </row>
    <row r="9" spans="1:4" x14ac:dyDescent="0.35">
      <c r="A9" t="s">
        <v>3</v>
      </c>
      <c r="B9">
        <v>2</v>
      </c>
      <c r="C9" t="s">
        <v>6</v>
      </c>
      <c r="D9" s="25">
        <v>1</v>
      </c>
    </row>
    <row r="10" spans="1:4" x14ac:dyDescent="0.35">
      <c r="A10" t="s">
        <v>0</v>
      </c>
      <c r="B10">
        <v>3</v>
      </c>
      <c r="C10" t="s">
        <v>6</v>
      </c>
      <c r="D10" s="25">
        <v>0</v>
      </c>
    </row>
    <row r="11" spans="1:4" x14ac:dyDescent="0.35">
      <c r="A11" t="s">
        <v>1</v>
      </c>
      <c r="B11">
        <v>3</v>
      </c>
      <c r="C11" t="s">
        <v>6</v>
      </c>
      <c r="D11" s="25">
        <v>1</v>
      </c>
    </row>
    <row r="12" spans="1:4" x14ac:dyDescent="0.35">
      <c r="A12" t="s">
        <v>2</v>
      </c>
      <c r="B12">
        <v>3</v>
      </c>
      <c r="C12" t="s">
        <v>6</v>
      </c>
      <c r="D12" s="25">
        <v>0</v>
      </c>
    </row>
    <row r="13" spans="1:4" x14ac:dyDescent="0.35">
      <c r="A13" t="s">
        <v>3</v>
      </c>
      <c r="B13">
        <v>3</v>
      </c>
      <c r="C13" t="s">
        <v>6</v>
      </c>
      <c r="D13" s="25">
        <v>1</v>
      </c>
    </row>
    <row r="14" spans="1:4" x14ac:dyDescent="0.35">
      <c r="A14" t="s">
        <v>0</v>
      </c>
      <c r="B14">
        <v>4</v>
      </c>
      <c r="C14" t="s">
        <v>6</v>
      </c>
      <c r="D14" s="25">
        <v>1</v>
      </c>
    </row>
    <row r="15" spans="1:4" x14ac:dyDescent="0.35">
      <c r="A15" t="s">
        <v>1</v>
      </c>
      <c r="B15">
        <v>4</v>
      </c>
      <c r="C15" t="s">
        <v>6</v>
      </c>
      <c r="D15" s="25">
        <v>1</v>
      </c>
    </row>
    <row r="16" spans="1:4" x14ac:dyDescent="0.35">
      <c r="A16" t="s">
        <v>2</v>
      </c>
      <c r="B16">
        <v>4</v>
      </c>
      <c r="C16" t="s">
        <v>6</v>
      </c>
      <c r="D16" s="25">
        <v>1</v>
      </c>
    </row>
    <row r="17" spans="1:4" x14ac:dyDescent="0.35">
      <c r="A17" t="s">
        <v>3</v>
      </c>
      <c r="B17">
        <v>4</v>
      </c>
      <c r="C17" t="s">
        <v>6</v>
      </c>
      <c r="D17" s="25">
        <v>1</v>
      </c>
    </row>
    <row r="18" spans="1:4" x14ac:dyDescent="0.35">
      <c r="A18" t="s">
        <v>0</v>
      </c>
      <c r="B18">
        <v>5</v>
      </c>
      <c r="C18" t="s">
        <v>6</v>
      </c>
      <c r="D18" s="25">
        <v>0</v>
      </c>
    </row>
    <row r="19" spans="1:4" x14ac:dyDescent="0.35">
      <c r="A19" t="s">
        <v>1</v>
      </c>
      <c r="B19">
        <v>5</v>
      </c>
      <c r="C19" t="s">
        <v>6</v>
      </c>
      <c r="D19" s="25">
        <v>0</v>
      </c>
    </row>
    <row r="20" spans="1:4" x14ac:dyDescent="0.35">
      <c r="A20" t="s">
        <v>2</v>
      </c>
      <c r="B20">
        <v>5</v>
      </c>
      <c r="C20" t="s">
        <v>6</v>
      </c>
      <c r="D20" s="25">
        <v>0</v>
      </c>
    </row>
    <row r="21" spans="1:4" x14ac:dyDescent="0.35">
      <c r="A21" t="s">
        <v>3</v>
      </c>
      <c r="B21">
        <v>5</v>
      </c>
      <c r="C21" t="s">
        <v>6</v>
      </c>
      <c r="D21" s="25">
        <v>1</v>
      </c>
    </row>
    <row r="22" spans="1:4" x14ac:dyDescent="0.35">
      <c r="D22" s="25">
        <f t="shared" ref="D22" si="0">SUM(D2:D21)</f>
        <v>10</v>
      </c>
    </row>
    <row r="23" spans="1:4" x14ac:dyDescent="0.35">
      <c r="A23" t="s">
        <v>0</v>
      </c>
      <c r="B23">
        <v>1</v>
      </c>
      <c r="C23" t="s">
        <v>7</v>
      </c>
      <c r="D23" s="25">
        <v>0</v>
      </c>
    </row>
    <row r="24" spans="1:4" x14ac:dyDescent="0.35">
      <c r="A24" t="s">
        <v>1</v>
      </c>
      <c r="B24">
        <v>1</v>
      </c>
      <c r="C24" t="s">
        <v>7</v>
      </c>
      <c r="D24" s="25">
        <v>1</v>
      </c>
    </row>
    <row r="25" spans="1:4" x14ac:dyDescent="0.35">
      <c r="A25" t="s">
        <v>2</v>
      </c>
      <c r="B25">
        <v>1</v>
      </c>
      <c r="C25" t="s">
        <v>7</v>
      </c>
      <c r="D25" s="25">
        <v>0</v>
      </c>
    </row>
    <row r="26" spans="1:4" x14ac:dyDescent="0.35">
      <c r="A26" t="s">
        <v>3</v>
      </c>
      <c r="B26">
        <v>1</v>
      </c>
      <c r="C26" t="s">
        <v>7</v>
      </c>
      <c r="D26" s="25">
        <v>1</v>
      </c>
    </row>
    <row r="27" spans="1:4" x14ac:dyDescent="0.35">
      <c r="A27" t="s">
        <v>0</v>
      </c>
      <c r="B27">
        <v>2</v>
      </c>
      <c r="C27" t="s">
        <v>7</v>
      </c>
      <c r="D27" s="25">
        <v>1</v>
      </c>
    </row>
    <row r="28" spans="1:4" x14ac:dyDescent="0.35">
      <c r="A28" t="s">
        <v>1</v>
      </c>
      <c r="B28">
        <v>2</v>
      </c>
      <c r="C28" t="s">
        <v>7</v>
      </c>
      <c r="D28" s="25">
        <v>0</v>
      </c>
    </row>
    <row r="29" spans="1:4" x14ac:dyDescent="0.35">
      <c r="A29" t="s">
        <v>2</v>
      </c>
      <c r="B29">
        <v>2</v>
      </c>
      <c r="C29" t="s">
        <v>7</v>
      </c>
      <c r="D29" s="25">
        <v>0</v>
      </c>
    </row>
    <row r="30" spans="1:4" x14ac:dyDescent="0.35">
      <c r="A30" t="s">
        <v>3</v>
      </c>
      <c r="B30">
        <v>2</v>
      </c>
      <c r="C30" t="s">
        <v>7</v>
      </c>
      <c r="D30" s="25">
        <v>1</v>
      </c>
    </row>
    <row r="31" spans="1:4" x14ac:dyDescent="0.35">
      <c r="A31" t="s">
        <v>0</v>
      </c>
      <c r="B31">
        <v>3</v>
      </c>
      <c r="C31" t="s">
        <v>7</v>
      </c>
      <c r="D31" s="25">
        <v>0</v>
      </c>
    </row>
    <row r="32" spans="1:4" x14ac:dyDescent="0.35">
      <c r="A32" t="s">
        <v>1</v>
      </c>
      <c r="B32">
        <v>3</v>
      </c>
      <c r="C32" t="s">
        <v>7</v>
      </c>
      <c r="D32" s="25">
        <v>1</v>
      </c>
    </row>
    <row r="33" spans="1:4" x14ac:dyDescent="0.35">
      <c r="A33" t="s">
        <v>2</v>
      </c>
      <c r="B33">
        <v>3</v>
      </c>
      <c r="C33" t="s">
        <v>7</v>
      </c>
      <c r="D33" s="25">
        <v>0</v>
      </c>
    </row>
    <row r="34" spans="1:4" x14ac:dyDescent="0.35">
      <c r="A34" t="s">
        <v>3</v>
      </c>
      <c r="B34">
        <v>3</v>
      </c>
      <c r="C34" t="s">
        <v>7</v>
      </c>
      <c r="D34" s="25">
        <v>1</v>
      </c>
    </row>
    <row r="35" spans="1:4" x14ac:dyDescent="0.35">
      <c r="A35" t="s">
        <v>0</v>
      </c>
      <c r="B35">
        <v>4</v>
      </c>
      <c r="C35" t="s">
        <v>7</v>
      </c>
      <c r="D35" s="25">
        <v>0</v>
      </c>
    </row>
    <row r="36" spans="1:4" x14ac:dyDescent="0.35">
      <c r="A36" t="s">
        <v>1</v>
      </c>
      <c r="B36">
        <v>4</v>
      </c>
      <c r="C36" t="s">
        <v>7</v>
      </c>
      <c r="D36" s="25">
        <v>0</v>
      </c>
    </row>
    <row r="37" spans="1:4" x14ac:dyDescent="0.35">
      <c r="A37" t="s">
        <v>2</v>
      </c>
      <c r="B37">
        <v>4</v>
      </c>
      <c r="C37" t="s">
        <v>7</v>
      </c>
      <c r="D37" s="25">
        <v>0</v>
      </c>
    </row>
    <row r="38" spans="1:4" x14ac:dyDescent="0.35">
      <c r="A38" t="s">
        <v>3</v>
      </c>
      <c r="B38">
        <v>4</v>
      </c>
      <c r="C38" t="s">
        <v>7</v>
      </c>
      <c r="D38" s="25">
        <v>1</v>
      </c>
    </row>
    <row r="39" spans="1:4" x14ac:dyDescent="0.35">
      <c r="A39" t="s">
        <v>0</v>
      </c>
      <c r="B39">
        <v>5</v>
      </c>
      <c r="C39" t="s">
        <v>7</v>
      </c>
      <c r="D39" s="25">
        <v>0</v>
      </c>
    </row>
    <row r="40" spans="1:4" x14ac:dyDescent="0.35">
      <c r="A40" t="s">
        <v>1</v>
      </c>
      <c r="B40">
        <v>5</v>
      </c>
      <c r="C40" t="s">
        <v>7</v>
      </c>
      <c r="D40" s="25">
        <v>0</v>
      </c>
    </row>
    <row r="41" spans="1:4" x14ac:dyDescent="0.35">
      <c r="A41" t="s">
        <v>2</v>
      </c>
      <c r="B41">
        <v>5</v>
      </c>
      <c r="C41" t="s">
        <v>7</v>
      </c>
      <c r="D41" s="25">
        <v>0</v>
      </c>
    </row>
    <row r="42" spans="1:4" x14ac:dyDescent="0.35">
      <c r="A42" t="s">
        <v>3</v>
      </c>
      <c r="B42">
        <v>5</v>
      </c>
      <c r="C42" t="s">
        <v>7</v>
      </c>
      <c r="D42" s="25">
        <v>1</v>
      </c>
    </row>
    <row r="43" spans="1:4" x14ac:dyDescent="0.35">
      <c r="D43" s="25">
        <f t="shared" ref="D43" si="1">SUM(D23:D42)</f>
        <v>8</v>
      </c>
    </row>
    <row r="44" spans="1:4" x14ac:dyDescent="0.35">
      <c r="A44" t="s">
        <v>0</v>
      </c>
      <c r="B44">
        <v>1</v>
      </c>
      <c r="C44" t="s">
        <v>8</v>
      </c>
      <c r="D44" s="25">
        <v>0</v>
      </c>
    </row>
    <row r="45" spans="1:4" x14ac:dyDescent="0.35">
      <c r="A45" t="s">
        <v>1</v>
      </c>
      <c r="B45">
        <v>1</v>
      </c>
      <c r="C45" t="s">
        <v>8</v>
      </c>
      <c r="D45" s="25">
        <v>0</v>
      </c>
    </row>
    <row r="46" spans="1:4" x14ac:dyDescent="0.35">
      <c r="A46" t="s">
        <v>2</v>
      </c>
      <c r="B46">
        <v>1</v>
      </c>
      <c r="C46" t="s">
        <v>8</v>
      </c>
      <c r="D46" s="25">
        <v>1</v>
      </c>
    </row>
    <row r="47" spans="1:4" x14ac:dyDescent="0.35">
      <c r="A47" t="s">
        <v>3</v>
      </c>
      <c r="B47">
        <v>1</v>
      </c>
      <c r="C47" t="s">
        <v>8</v>
      </c>
      <c r="D47" s="25">
        <v>1</v>
      </c>
    </row>
    <row r="48" spans="1:4" x14ac:dyDescent="0.35">
      <c r="A48" t="s">
        <v>0</v>
      </c>
      <c r="B48">
        <v>2</v>
      </c>
      <c r="C48" t="s">
        <v>8</v>
      </c>
      <c r="D48" s="25">
        <v>0</v>
      </c>
    </row>
    <row r="49" spans="1:4" x14ac:dyDescent="0.35">
      <c r="A49" t="s">
        <v>1</v>
      </c>
      <c r="B49">
        <v>2</v>
      </c>
      <c r="C49" t="s">
        <v>8</v>
      </c>
      <c r="D49" s="25">
        <v>0</v>
      </c>
    </row>
    <row r="50" spans="1:4" x14ac:dyDescent="0.35">
      <c r="A50" t="s">
        <v>2</v>
      </c>
      <c r="B50">
        <v>2</v>
      </c>
      <c r="C50" t="s">
        <v>8</v>
      </c>
      <c r="D50" s="25">
        <v>1</v>
      </c>
    </row>
    <row r="51" spans="1:4" x14ac:dyDescent="0.35">
      <c r="A51" t="s">
        <v>3</v>
      </c>
      <c r="B51">
        <v>2</v>
      </c>
      <c r="C51" t="s">
        <v>8</v>
      </c>
      <c r="D51" s="25">
        <v>1</v>
      </c>
    </row>
    <row r="52" spans="1:4" x14ac:dyDescent="0.35">
      <c r="A52" t="s">
        <v>0</v>
      </c>
      <c r="B52">
        <v>3</v>
      </c>
      <c r="C52" t="s">
        <v>8</v>
      </c>
      <c r="D52" s="25">
        <v>0</v>
      </c>
    </row>
    <row r="53" spans="1:4" x14ac:dyDescent="0.35">
      <c r="A53" t="s">
        <v>1</v>
      </c>
      <c r="B53">
        <v>3</v>
      </c>
      <c r="C53" t="s">
        <v>8</v>
      </c>
      <c r="D53" s="25">
        <v>1</v>
      </c>
    </row>
    <row r="54" spans="1:4" x14ac:dyDescent="0.35">
      <c r="A54" t="s">
        <v>2</v>
      </c>
      <c r="B54">
        <v>3</v>
      </c>
      <c r="C54" t="s">
        <v>8</v>
      </c>
      <c r="D54" s="25">
        <v>0</v>
      </c>
    </row>
    <row r="55" spans="1:4" x14ac:dyDescent="0.35">
      <c r="A55" t="s">
        <v>3</v>
      </c>
      <c r="B55">
        <v>3</v>
      </c>
      <c r="C55" t="s">
        <v>8</v>
      </c>
      <c r="D55" s="25">
        <v>1</v>
      </c>
    </row>
    <row r="56" spans="1:4" x14ac:dyDescent="0.35">
      <c r="A56" t="s">
        <v>0</v>
      </c>
      <c r="B56">
        <v>4</v>
      </c>
      <c r="C56" t="s">
        <v>8</v>
      </c>
      <c r="D56" s="25">
        <v>0</v>
      </c>
    </row>
    <row r="57" spans="1:4" x14ac:dyDescent="0.35">
      <c r="A57" t="s">
        <v>1</v>
      </c>
      <c r="B57">
        <v>4</v>
      </c>
      <c r="C57" t="s">
        <v>8</v>
      </c>
      <c r="D57" s="25">
        <v>1</v>
      </c>
    </row>
    <row r="58" spans="1:4" x14ac:dyDescent="0.35">
      <c r="A58" t="s">
        <v>2</v>
      </c>
      <c r="B58">
        <v>4</v>
      </c>
      <c r="C58" t="s">
        <v>8</v>
      </c>
      <c r="D58" s="25">
        <v>0</v>
      </c>
    </row>
    <row r="59" spans="1:4" x14ac:dyDescent="0.35">
      <c r="A59" t="s">
        <v>3</v>
      </c>
      <c r="B59">
        <v>4</v>
      </c>
      <c r="C59" t="s">
        <v>8</v>
      </c>
      <c r="D59" s="25">
        <v>1</v>
      </c>
    </row>
    <row r="60" spans="1:4" x14ac:dyDescent="0.35">
      <c r="A60" t="s">
        <v>0</v>
      </c>
      <c r="B60">
        <v>5</v>
      </c>
      <c r="C60" t="s">
        <v>8</v>
      </c>
      <c r="D60" s="25">
        <v>0</v>
      </c>
    </row>
    <row r="61" spans="1:4" x14ac:dyDescent="0.35">
      <c r="A61" t="s">
        <v>1</v>
      </c>
      <c r="B61">
        <v>5</v>
      </c>
      <c r="C61" t="s">
        <v>8</v>
      </c>
      <c r="D61" s="25">
        <v>0</v>
      </c>
    </row>
    <row r="62" spans="1:4" x14ac:dyDescent="0.35">
      <c r="A62" t="s">
        <v>2</v>
      </c>
      <c r="B62">
        <v>5</v>
      </c>
      <c r="C62" t="s">
        <v>8</v>
      </c>
      <c r="D62" s="25">
        <v>0</v>
      </c>
    </row>
    <row r="63" spans="1:4" x14ac:dyDescent="0.35">
      <c r="A63" t="s">
        <v>3</v>
      </c>
      <c r="B63">
        <v>5</v>
      </c>
      <c r="C63" t="s">
        <v>8</v>
      </c>
      <c r="D63" s="25">
        <v>1</v>
      </c>
    </row>
    <row r="64" spans="1:4" x14ac:dyDescent="0.35">
      <c r="D64" s="25">
        <f t="shared" ref="D64" si="2">SUM(D44:D63)</f>
        <v>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Phase 1 Data</vt:lpstr>
      <vt:lpstr>Sheet2</vt:lpstr>
      <vt:lpstr>JMP logistic regression format</vt:lpstr>
      <vt:lpstr>Phase 1 Env Sal BW DEUF VMMS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Sharma, Manan</dc:creator>
  <cp:lastModifiedBy>Sharma, Manan</cp:lastModifiedBy>
  <dcterms:created xsi:type="dcterms:W3CDTF">2022-08-25T15:23:47Z</dcterms:created>
  <dcterms:modified xsi:type="dcterms:W3CDTF">2023-03-23T03:21:00Z</dcterms:modified>
</cp:coreProperties>
</file>