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Wallis\Desktop\"/>
    </mc:Choice>
  </mc:AlternateContent>
  <xr:revisionPtr revIDLastSave="0" documentId="13_ncr:1_{ACC6810D-5528-4FC4-A1B0-CD097B072784}" xr6:coauthVersionLast="46" xr6:coauthVersionMax="46" xr10:uidLastSave="{00000000-0000-0000-0000-000000000000}"/>
  <bookViews>
    <workbookView xWindow="-120" yWindow="-120" windowWidth="29040" windowHeight="15840" xr2:uid="{13399B99-F498-4FAB-8632-0A499E8C2B60}"/>
  </bookViews>
  <sheets>
    <sheet name="TiterAndDisease" sheetId="1" r:id="rId1"/>
    <sheet name="Phenolics" sheetId="7" r:id="rId2"/>
    <sheet name="Terpenoids" sheetId="6" r:id="rId3"/>
    <sheet name="AminoAcids" sheetId="3" r:id="rId4"/>
    <sheet name="Sugars" sheetId="5" r:id="rId5"/>
    <sheet name="FruitCharacters" sheetId="2" r:id="rId6"/>
  </sheets>
  <definedNames>
    <definedName name="_xlnm.Print_Titles" localSheetId="0">TiterAndDisease!$1:$1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1" i="6" l="1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5" i="3"/>
  <c r="H4" i="3"/>
  <c r="H3" i="3"/>
  <c r="H2" i="3"/>
  <c r="L181" i="1"/>
  <c r="L179" i="1"/>
  <c r="L178" i="1"/>
  <c r="L176" i="1"/>
  <c r="L174" i="1"/>
  <c r="L173" i="1"/>
  <c r="L172" i="1"/>
  <c r="L171" i="1"/>
  <c r="L168" i="1"/>
  <c r="L167" i="1"/>
  <c r="L166" i="1"/>
  <c r="L165" i="1"/>
  <c r="L163" i="1"/>
  <c r="L161" i="1"/>
  <c r="L160" i="1"/>
  <c r="L158" i="1"/>
  <c r="L156" i="1"/>
  <c r="L155" i="1"/>
  <c r="L154" i="1"/>
  <c r="L153" i="1"/>
  <c r="L150" i="1"/>
  <c r="L149" i="1"/>
  <c r="L148" i="1"/>
  <c r="L147" i="1"/>
  <c r="L145" i="1"/>
  <c r="L144" i="1"/>
  <c r="L142" i="1"/>
  <c r="L140" i="1"/>
  <c r="L121" i="1"/>
  <c r="L119" i="1"/>
  <c r="L118" i="1"/>
  <c r="L115" i="1"/>
  <c r="L114" i="1"/>
  <c r="L112" i="1"/>
  <c r="L110" i="1"/>
  <c r="L106" i="1"/>
  <c r="L105" i="1"/>
  <c r="L90" i="1"/>
  <c r="L89" i="1"/>
  <c r="L88" i="1"/>
  <c r="L86" i="1"/>
  <c r="L85" i="1"/>
  <c r="L83" i="1"/>
  <c r="L82" i="1"/>
  <c r="L80" i="1"/>
  <c r="L76" i="1"/>
  <c r="L74" i="1"/>
  <c r="L60" i="1"/>
  <c r="L59" i="1"/>
  <c r="L57" i="1"/>
  <c r="L56" i="1"/>
  <c r="L55" i="1"/>
  <c r="L53" i="1"/>
  <c r="L51" i="1"/>
  <c r="L50" i="1"/>
  <c r="L45" i="1"/>
  <c r="L31" i="1"/>
  <c r="L29" i="1"/>
  <c r="L27" i="1"/>
  <c r="L26" i="1"/>
  <c r="L25" i="1"/>
  <c r="L23" i="1"/>
  <c r="L22" i="1"/>
  <c r="L21" i="1"/>
  <c r="L16" i="1"/>
  <c r="L15" i="1"/>
</calcChain>
</file>

<file path=xl/sharedStrings.xml><?xml version="1.0" encoding="utf-8"?>
<sst xmlns="http://schemas.openxmlformats.org/spreadsheetml/2006/main" count="4481" uniqueCount="235">
  <si>
    <t>Cult</t>
  </si>
  <si>
    <t>CultCode</t>
  </si>
  <si>
    <t>Description</t>
  </si>
  <si>
    <t>CTV</t>
  </si>
  <si>
    <t>CTVCode</t>
  </si>
  <si>
    <t>Severity</t>
  </si>
  <si>
    <t>Treatment</t>
  </si>
  <si>
    <t>Rep</t>
  </si>
  <si>
    <t>Rep Avg. (Ct)</t>
  </si>
  <si>
    <t>SP</t>
  </si>
  <si>
    <t>Kg</t>
  </si>
  <si>
    <t>Lbs</t>
  </si>
  <si>
    <t>Height15cm</t>
  </si>
  <si>
    <t>Height30cm</t>
  </si>
  <si>
    <t>Height45cm</t>
  </si>
  <si>
    <t>LISBON LEMON</t>
  </si>
  <si>
    <t>LEM</t>
  </si>
  <si>
    <t>HC</t>
  </si>
  <si>
    <t>Healthy</t>
  </si>
  <si>
    <t>healthy</t>
  </si>
  <si>
    <t>MCA13-Pos Non-VT</t>
  </si>
  <si>
    <t>S1- mild</t>
  </si>
  <si>
    <t>S1</t>
  </si>
  <si>
    <t>mild</t>
  </si>
  <si>
    <t>S2</t>
  </si>
  <si>
    <t>S3</t>
  </si>
  <si>
    <t>T30- mild</t>
  </si>
  <si>
    <t>T30</t>
  </si>
  <si>
    <t>T36- mild</t>
  </si>
  <si>
    <t>T36</t>
  </si>
  <si>
    <t>MCA13-Pos VT</t>
  </si>
  <si>
    <t>RB- mild</t>
  </si>
  <si>
    <t>RB</t>
  </si>
  <si>
    <t>MCA13-Neg T30</t>
  </si>
  <si>
    <t>severe</t>
  </si>
  <si>
    <t>P108-AT39</t>
  </si>
  <si>
    <t>P108</t>
  </si>
  <si>
    <t>RH</t>
  </si>
  <si>
    <t>Svl1 (RH)</t>
  </si>
  <si>
    <t>SEVL</t>
  </si>
  <si>
    <t>SY568</t>
  </si>
  <si>
    <t>MINNEOLA</t>
  </si>
  <si>
    <t>MIN</t>
  </si>
  <si>
    <t>W. MURCOTT</t>
  </si>
  <si>
    <t>MUR</t>
  </si>
  <si>
    <t>WASH NAVEL</t>
  </si>
  <si>
    <t>NAV</t>
  </si>
  <si>
    <t>ORO BLANCO GF</t>
  </si>
  <si>
    <t>ORO</t>
  </si>
  <si>
    <t>MIDKNIGHT VAL</t>
  </si>
  <si>
    <t>VAL</t>
  </si>
  <si>
    <t>Fruit label</t>
  </si>
  <si>
    <t>Cultivar</t>
  </si>
  <si>
    <t>Genotype</t>
  </si>
  <si>
    <t>CTV Status</t>
  </si>
  <si>
    <t>Date evaluated</t>
  </si>
  <si>
    <t>Total # fruit</t>
  </si>
  <si>
    <t>Avg per fruit weight (10 or less fruit)</t>
  </si>
  <si>
    <t>height: width ratio</t>
  </si>
  <si>
    <t>Brix</t>
  </si>
  <si>
    <t>% Acidity</t>
  </si>
  <si>
    <t>sugar/acid ratio</t>
  </si>
  <si>
    <t>Lightness* 
10 fruit average</t>
  </si>
  <si>
    <t>Chroma* 
10 fruit average</t>
  </si>
  <si>
    <t>Hue* 
10 fruit average</t>
  </si>
  <si>
    <t>LEM-1</t>
  </si>
  <si>
    <t>HEALTHY</t>
  </si>
  <si>
    <t>Neg</t>
  </si>
  <si>
    <t>LEM-3</t>
  </si>
  <si>
    <t>Pos?</t>
  </si>
  <si>
    <t>LEM-4</t>
  </si>
  <si>
    <t>Pos</t>
  </si>
  <si>
    <t>LEM-5</t>
  </si>
  <si>
    <t>LEM-6</t>
  </si>
  <si>
    <t>LEM-2</t>
  </si>
  <si>
    <t>VT</t>
  </si>
  <si>
    <t>LEM-7</t>
  </si>
  <si>
    <t>LEM-8</t>
  </si>
  <si>
    <t>LEM-9</t>
  </si>
  <si>
    <t>LEM-10</t>
  </si>
  <si>
    <t>VT+S1</t>
  </si>
  <si>
    <t>MIN-1</t>
  </si>
  <si>
    <t>MIN-3</t>
  </si>
  <si>
    <t>MIN-4</t>
  </si>
  <si>
    <t>MIN-5</t>
  </si>
  <si>
    <t>MIN-6</t>
  </si>
  <si>
    <t>MIN-2</t>
  </si>
  <si>
    <t>MIN-7</t>
  </si>
  <si>
    <t>MIN-8</t>
  </si>
  <si>
    <t>MIN-9</t>
  </si>
  <si>
    <t>MIN-10</t>
  </si>
  <si>
    <t>MUR-1</t>
  </si>
  <si>
    <t>MUR-3</t>
  </si>
  <si>
    <t>MUR-4</t>
  </si>
  <si>
    <t>MUR-5</t>
  </si>
  <si>
    <t>MUR-6</t>
  </si>
  <si>
    <t>MUR-2</t>
  </si>
  <si>
    <t>MUR-7</t>
  </si>
  <si>
    <t>MUR-8</t>
  </si>
  <si>
    <t>MUR-9</t>
  </si>
  <si>
    <t>MUR-10</t>
  </si>
  <si>
    <t>NAV-1</t>
  </si>
  <si>
    <t>NAV-3</t>
  </si>
  <si>
    <t>NAV-4</t>
  </si>
  <si>
    <t>NAV-5</t>
  </si>
  <si>
    <t>NAV-6</t>
  </si>
  <si>
    <t>NAV-2</t>
  </si>
  <si>
    <t>NAV-7</t>
  </si>
  <si>
    <t>NAV-8</t>
  </si>
  <si>
    <t>NAV-9</t>
  </si>
  <si>
    <t>NAV-10</t>
  </si>
  <si>
    <t>ORO-1</t>
  </si>
  <si>
    <t xml:space="preserve">ORO BLANCO </t>
  </si>
  <si>
    <t>ORO-3</t>
  </si>
  <si>
    <t>ORO-4</t>
  </si>
  <si>
    <t>ORO-5</t>
  </si>
  <si>
    <t>ORO-6</t>
  </si>
  <si>
    <t>ORO-2</t>
  </si>
  <si>
    <t>ORO-7</t>
  </si>
  <si>
    <t>ORO-8</t>
  </si>
  <si>
    <t>ORO-9</t>
  </si>
  <si>
    <t>ORO-10</t>
  </si>
  <si>
    <t>VAL-1</t>
  </si>
  <si>
    <t>VAL-3</t>
  </si>
  <si>
    <t>VAL-4</t>
  </si>
  <si>
    <t>VAL-5</t>
  </si>
  <si>
    <t>VAL-6</t>
  </si>
  <si>
    <t>VAL-2</t>
  </si>
  <si>
    <t>VAL-7</t>
  </si>
  <si>
    <t>VAL-8</t>
  </si>
  <si>
    <t>VAL-9</t>
  </si>
  <si>
    <t>VAL-10</t>
  </si>
  <si>
    <t>Year</t>
  </si>
  <si>
    <t>SampNum</t>
  </si>
  <si>
    <t>Isolate</t>
  </si>
  <si>
    <t>Strain</t>
  </si>
  <si>
    <t>Degree of severity</t>
  </si>
  <si>
    <t>totalAAs</t>
  </si>
  <si>
    <t>alanine micromol/g</t>
  </si>
  <si>
    <t>glycine</t>
  </si>
  <si>
    <t>valine</t>
  </si>
  <si>
    <t>leucine</t>
  </si>
  <si>
    <t>isoleucine</t>
  </si>
  <si>
    <t>theronine</t>
  </si>
  <si>
    <t>serine</t>
  </si>
  <si>
    <t>proline</t>
  </si>
  <si>
    <t>asparagine</t>
  </si>
  <si>
    <t>aspartic acid</t>
  </si>
  <si>
    <t>methionine</t>
  </si>
  <si>
    <t>glutamic aicd</t>
  </si>
  <si>
    <t>phenylalanine</t>
  </si>
  <si>
    <t>glutamine</t>
  </si>
  <si>
    <t>ornithine</t>
  </si>
  <si>
    <t>lysine</t>
  </si>
  <si>
    <t>histidine</t>
  </si>
  <si>
    <t>tyrosine</t>
  </si>
  <si>
    <t>tryptophan</t>
  </si>
  <si>
    <t>L. Lemon</t>
  </si>
  <si>
    <t>CCTEA 65</t>
  </si>
  <si>
    <t>Mild</t>
  </si>
  <si>
    <t>P09.1b</t>
  </si>
  <si>
    <t>Mur-AT4</t>
  </si>
  <si>
    <t>CCTEA 115</t>
  </si>
  <si>
    <t>CCTEA 441</t>
  </si>
  <si>
    <t>VT- severe</t>
  </si>
  <si>
    <t>Severe</t>
  </si>
  <si>
    <t>M Valencia</t>
  </si>
  <si>
    <t>Minneola</t>
  </si>
  <si>
    <t>Murcott</t>
  </si>
  <si>
    <t>Oro Blanco</t>
  </si>
  <si>
    <t>W. Navel</t>
  </si>
  <si>
    <t>Sample</t>
  </si>
  <si>
    <t>sucrose mg/g</t>
  </si>
  <si>
    <t>glucose</t>
  </si>
  <si>
    <t>fructose</t>
  </si>
  <si>
    <t>total terpenoids ppm</t>
  </si>
  <si>
    <t>a-pinene A</t>
  </si>
  <si>
    <t>a-pinene microg</t>
  </si>
  <si>
    <t>camphene</t>
  </si>
  <si>
    <t>b-pinene A</t>
  </si>
  <si>
    <t xml:space="preserve">b-pinene </t>
  </si>
  <si>
    <t>b-myrcene</t>
  </si>
  <si>
    <t>a-phellandrene</t>
  </si>
  <si>
    <t>d-3-carene</t>
  </si>
  <si>
    <t>p-cymene</t>
  </si>
  <si>
    <t>limonene</t>
  </si>
  <si>
    <t>trans-b-ocimene</t>
  </si>
  <si>
    <t>cis-b-ocimene</t>
  </si>
  <si>
    <t>a-terpinolene</t>
  </si>
  <si>
    <t>linalool</t>
  </si>
  <si>
    <t>carvone</t>
  </si>
  <si>
    <t>citral</t>
  </si>
  <si>
    <t>b-caryophellene</t>
  </si>
  <si>
    <t>a-terpinene area</t>
  </si>
  <si>
    <t>ukA area</t>
  </si>
  <si>
    <t>y-terpinene area</t>
  </si>
  <si>
    <t>myrtenol area</t>
  </si>
  <si>
    <t>pulegone area</t>
  </si>
  <si>
    <t>bornyl acetate area</t>
  </si>
  <si>
    <t>damasceone 1 area</t>
  </si>
  <si>
    <t>damasceone 2 area</t>
  </si>
  <si>
    <t>Sample ID</t>
  </si>
  <si>
    <t>Total Phenolics ppm</t>
  </si>
  <si>
    <t>uk flavone 1</t>
  </si>
  <si>
    <t>luteolin-7-rutinoside</t>
  </si>
  <si>
    <t>uk flavone 2</t>
  </si>
  <si>
    <t>isorhoifolin-4-glucosde</t>
  </si>
  <si>
    <t>lucenin-2</t>
  </si>
  <si>
    <t>apigenin 6-C-glucosyl-7-O-(6-malyl-glucoside)</t>
  </si>
  <si>
    <t>vicenin-2</t>
  </si>
  <si>
    <t>rhoifolin</t>
  </si>
  <si>
    <t>naringin</t>
  </si>
  <si>
    <t>narirutin</t>
  </si>
  <si>
    <t>eriocitrin</t>
  </si>
  <si>
    <t>uk flavanone 1</t>
  </si>
  <si>
    <t>didymin</t>
  </si>
  <si>
    <t>hesperetin-7-O-glucoside</t>
  </si>
  <si>
    <t>hesperidin</t>
  </si>
  <si>
    <t>rutin</t>
  </si>
  <si>
    <t>stellarin-2</t>
  </si>
  <si>
    <t>lucenin-2 4-methyl ether</t>
  </si>
  <si>
    <t>diosmin</t>
  </si>
  <si>
    <t>chrysoeriol-7-O-rutinoside</t>
  </si>
  <si>
    <t>uk polymethoxylated flavone dimer</t>
  </si>
  <si>
    <t>uk flavonol methyl ester</t>
  </si>
  <si>
    <t>uk polymethoxylated flavone</t>
  </si>
  <si>
    <t>Isosinensetin</t>
  </si>
  <si>
    <t>sinensetin</t>
  </si>
  <si>
    <t>Hexamethyl-O-quercetagetin</t>
  </si>
  <si>
    <t>Tetramethyl-O-scutellarein</t>
  </si>
  <si>
    <t>nobiletin</t>
  </si>
  <si>
    <t>heptamethoxyflavone</t>
  </si>
  <si>
    <t>natsudaidain</t>
  </si>
  <si>
    <t>tangeretin</t>
  </si>
  <si>
    <t>hexamethoxyflavone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</si>
</sst>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350-0816-497B-9A83-60C0A2D3B04B}">
  <dimension ref="A1:AL203"/>
  <sheetViews>
    <sheetView tabSelected="1" showWhiteSpace="0" zoomScaleNormal="100" workbookViewId="0"/>
  </sheetViews>
  <sheetFormatPr defaultColWidth="9.140625" defaultRowHeight="15" x14ac:dyDescent="0.25"/>
  <cols>
    <col min="1" max="2" width="15.140625" style="8" customWidth="1"/>
    <col min="3" max="6" width="18.5703125" style="8" customWidth="1"/>
    <col min="7" max="7" width="10.85546875" style="8" customWidth="1"/>
    <col min="8" max="8" width="7.5703125" style="8" customWidth="1"/>
    <col min="9" max="9" width="13.42578125" style="8" customWidth="1"/>
    <col min="10" max="10" width="7.85546875" style="8" customWidth="1"/>
    <col min="11" max="11" width="7.5703125" style="10" customWidth="1"/>
    <col min="12" max="12" width="8.28515625" style="10" customWidth="1"/>
    <col min="13" max="13" width="15.5703125" style="10" customWidth="1"/>
    <col min="14" max="14" width="14.140625" style="10" customWidth="1"/>
    <col min="15" max="15" width="15" style="8" customWidth="1"/>
    <col min="16" max="16" width="7.28515625" style="8" customWidth="1"/>
    <col min="17" max="38" width="9.140625" style="11"/>
    <col min="39" max="16384" width="9.140625" style="8"/>
  </cols>
  <sheetData>
    <row r="1" spans="1:38" s="5" customFormat="1" ht="14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5" t="s">
        <v>14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x14ac:dyDescent="0.25">
      <c r="A2" s="8" t="s">
        <v>15</v>
      </c>
      <c r="B2" s="8" t="s">
        <v>16</v>
      </c>
      <c r="C2" s="8" t="s">
        <v>17</v>
      </c>
      <c r="D2" s="8" t="s">
        <v>18</v>
      </c>
      <c r="E2" s="8" t="s">
        <v>17</v>
      </c>
      <c r="F2" s="8" t="s">
        <v>19</v>
      </c>
      <c r="G2" s="8">
        <v>1</v>
      </c>
      <c r="H2" s="8">
        <v>1</v>
      </c>
      <c r="I2" s="9">
        <v>31.354381027559448</v>
      </c>
      <c r="J2" s="10"/>
      <c r="O2" s="10"/>
      <c r="P2" s="10"/>
    </row>
    <row r="3" spans="1:38" x14ac:dyDescent="0.25">
      <c r="A3" s="8" t="s">
        <v>15</v>
      </c>
      <c r="B3" s="8" t="s">
        <v>16</v>
      </c>
      <c r="C3" s="8" t="s">
        <v>17</v>
      </c>
      <c r="D3" s="8" t="s">
        <v>18</v>
      </c>
      <c r="E3" s="8" t="s">
        <v>17</v>
      </c>
      <c r="F3" s="8" t="s">
        <v>19</v>
      </c>
      <c r="G3" s="8">
        <v>1</v>
      </c>
      <c r="H3" s="8">
        <v>2</v>
      </c>
      <c r="I3" s="9">
        <v>29.37369938083302</v>
      </c>
      <c r="J3" s="8">
        <v>0</v>
      </c>
      <c r="K3" s="10">
        <v>12.22</v>
      </c>
      <c r="L3" s="10">
        <v>27</v>
      </c>
      <c r="M3" s="10">
        <v>6.625</v>
      </c>
      <c r="N3" s="10">
        <v>6.25</v>
      </c>
      <c r="O3" s="10">
        <v>5.875</v>
      </c>
      <c r="P3" s="10"/>
    </row>
    <row r="4" spans="1:38" x14ac:dyDescent="0.25">
      <c r="A4" s="8" t="s">
        <v>15</v>
      </c>
      <c r="B4" s="8" t="s">
        <v>16</v>
      </c>
      <c r="C4" s="8" t="s">
        <v>17</v>
      </c>
      <c r="D4" s="8" t="s">
        <v>18</v>
      </c>
      <c r="E4" s="8" t="s">
        <v>17</v>
      </c>
      <c r="F4" s="8" t="s">
        <v>19</v>
      </c>
      <c r="G4" s="8">
        <v>1</v>
      </c>
      <c r="H4" s="8">
        <v>3</v>
      </c>
      <c r="I4" s="9">
        <v>32.006118719541966</v>
      </c>
      <c r="J4" s="8">
        <v>0</v>
      </c>
      <c r="K4" s="10">
        <v>10.26</v>
      </c>
      <c r="L4" s="10">
        <v>23.4</v>
      </c>
      <c r="M4" s="10">
        <v>6.375</v>
      </c>
      <c r="N4" s="10">
        <v>6.5</v>
      </c>
      <c r="O4" s="10">
        <v>6</v>
      </c>
      <c r="P4" s="10"/>
    </row>
    <row r="5" spans="1:38" x14ac:dyDescent="0.25">
      <c r="A5" s="8" t="s">
        <v>15</v>
      </c>
      <c r="B5" s="8" t="s">
        <v>16</v>
      </c>
      <c r="C5" s="8" t="s">
        <v>20</v>
      </c>
      <c r="D5" s="8" t="s">
        <v>21</v>
      </c>
      <c r="E5" s="8" t="s">
        <v>22</v>
      </c>
      <c r="F5" s="8" t="s">
        <v>23</v>
      </c>
      <c r="G5" s="8">
        <v>3</v>
      </c>
      <c r="H5" s="8">
        <v>1</v>
      </c>
      <c r="I5" s="9">
        <v>29.348187575358825</v>
      </c>
      <c r="J5" s="8">
        <v>0</v>
      </c>
      <c r="K5" s="10">
        <v>15.56</v>
      </c>
      <c r="L5" s="10">
        <v>34.6</v>
      </c>
      <c r="M5" s="10">
        <v>7.375</v>
      </c>
      <c r="N5" s="10">
        <v>5.5</v>
      </c>
      <c r="O5" s="10">
        <v>4.375</v>
      </c>
      <c r="P5" s="10"/>
    </row>
    <row r="6" spans="1:38" x14ac:dyDescent="0.25">
      <c r="A6" s="8" t="s">
        <v>15</v>
      </c>
      <c r="B6" s="8" t="s">
        <v>16</v>
      </c>
      <c r="C6" s="8" t="s">
        <v>20</v>
      </c>
      <c r="D6" s="8" t="s">
        <v>21</v>
      </c>
      <c r="E6" s="8" t="s">
        <v>24</v>
      </c>
      <c r="F6" s="8" t="s">
        <v>23</v>
      </c>
      <c r="G6" s="8">
        <v>3</v>
      </c>
      <c r="H6" s="8">
        <v>2</v>
      </c>
      <c r="I6" s="9">
        <v>32.101987796324487</v>
      </c>
      <c r="O6" s="10"/>
      <c r="P6" s="10"/>
    </row>
    <row r="7" spans="1:38" x14ac:dyDescent="0.25">
      <c r="A7" s="8" t="s">
        <v>15</v>
      </c>
      <c r="B7" s="8" t="s">
        <v>16</v>
      </c>
      <c r="C7" s="8" t="s">
        <v>20</v>
      </c>
      <c r="D7" s="8" t="s">
        <v>21</v>
      </c>
      <c r="E7" s="8" t="s">
        <v>25</v>
      </c>
      <c r="F7" s="8" t="s">
        <v>23</v>
      </c>
      <c r="G7" s="8">
        <v>3</v>
      </c>
      <c r="H7" s="8">
        <v>3</v>
      </c>
      <c r="I7" s="9">
        <v>28.382755467527584</v>
      </c>
      <c r="J7" s="8">
        <v>0</v>
      </c>
      <c r="K7" s="10">
        <v>19.14</v>
      </c>
      <c r="L7" s="10">
        <v>42.25</v>
      </c>
      <c r="M7" s="10">
        <v>7.5</v>
      </c>
      <c r="N7" s="10">
        <v>6.75</v>
      </c>
      <c r="O7" s="10">
        <v>5.875</v>
      </c>
      <c r="P7" s="10"/>
    </row>
    <row r="8" spans="1:38" x14ac:dyDescent="0.25">
      <c r="A8" s="8" t="s">
        <v>15</v>
      </c>
      <c r="B8" s="8" t="s">
        <v>16</v>
      </c>
      <c r="C8" s="8" t="s">
        <v>20</v>
      </c>
      <c r="D8" s="8" t="s">
        <v>26</v>
      </c>
      <c r="E8" s="8" t="s">
        <v>27</v>
      </c>
      <c r="F8" s="8" t="s">
        <v>23</v>
      </c>
      <c r="G8" s="8">
        <v>3</v>
      </c>
      <c r="H8" s="8">
        <v>7</v>
      </c>
      <c r="I8" s="9">
        <v>29.551742230441416</v>
      </c>
      <c r="J8" s="8">
        <v>0</v>
      </c>
      <c r="K8" s="10">
        <v>16.98</v>
      </c>
      <c r="L8" s="10">
        <v>37.65</v>
      </c>
      <c r="M8" s="10">
        <v>7</v>
      </c>
      <c r="N8" s="10">
        <v>6.75</v>
      </c>
      <c r="O8" s="10">
        <v>7</v>
      </c>
      <c r="P8" s="10"/>
    </row>
    <row r="9" spans="1:38" x14ac:dyDescent="0.25">
      <c r="A9" s="8" t="s">
        <v>15</v>
      </c>
      <c r="B9" s="8" t="s">
        <v>16</v>
      </c>
      <c r="C9" s="8" t="s">
        <v>20</v>
      </c>
      <c r="D9" s="8" t="s">
        <v>26</v>
      </c>
      <c r="E9" s="8" t="s">
        <v>27</v>
      </c>
      <c r="F9" s="8" t="s">
        <v>23</v>
      </c>
      <c r="G9" s="8">
        <v>3</v>
      </c>
      <c r="H9" s="8">
        <v>8</v>
      </c>
      <c r="I9" s="9">
        <v>32.283603814447737</v>
      </c>
      <c r="O9" s="10"/>
      <c r="P9" s="10"/>
    </row>
    <row r="10" spans="1:38" x14ac:dyDescent="0.25">
      <c r="A10" s="8" t="s">
        <v>15</v>
      </c>
      <c r="B10" s="8" t="s">
        <v>16</v>
      </c>
      <c r="C10" s="8" t="s">
        <v>20</v>
      </c>
      <c r="D10" s="8" t="s">
        <v>26</v>
      </c>
      <c r="E10" s="8" t="s">
        <v>27</v>
      </c>
      <c r="F10" s="8" t="s">
        <v>23</v>
      </c>
      <c r="G10" s="8">
        <v>3</v>
      </c>
      <c r="H10" s="8">
        <v>9</v>
      </c>
      <c r="I10" s="9">
        <v>26.565892740171712</v>
      </c>
      <c r="J10" s="8">
        <v>0</v>
      </c>
      <c r="K10" s="10">
        <v>13</v>
      </c>
      <c r="L10" s="10">
        <v>28.8</v>
      </c>
      <c r="M10" s="10">
        <v>6.5</v>
      </c>
      <c r="N10" s="10">
        <v>6.625</v>
      </c>
      <c r="O10" s="10">
        <v>5.75</v>
      </c>
      <c r="P10" s="10"/>
    </row>
    <row r="11" spans="1:38" x14ac:dyDescent="0.25">
      <c r="A11" s="8" t="s">
        <v>15</v>
      </c>
      <c r="B11" s="8" t="s">
        <v>16</v>
      </c>
      <c r="C11" s="8" t="s">
        <v>20</v>
      </c>
      <c r="D11" s="8" t="s">
        <v>28</v>
      </c>
      <c r="E11" s="8" t="s">
        <v>29</v>
      </c>
      <c r="F11" s="8" t="s">
        <v>23</v>
      </c>
      <c r="G11" s="8">
        <v>3</v>
      </c>
      <c r="H11" s="8">
        <v>4</v>
      </c>
      <c r="I11" s="9">
        <v>28.3622199529987</v>
      </c>
      <c r="J11" s="8">
        <v>0</v>
      </c>
      <c r="K11" s="10">
        <v>15.2</v>
      </c>
      <c r="L11" s="10">
        <v>33.15</v>
      </c>
      <c r="M11" s="10">
        <v>7.375</v>
      </c>
      <c r="N11" s="10">
        <v>5.75</v>
      </c>
      <c r="O11" s="10">
        <v>5</v>
      </c>
      <c r="P11" s="10"/>
    </row>
    <row r="12" spans="1:38" x14ac:dyDescent="0.25">
      <c r="A12" s="8" t="s">
        <v>15</v>
      </c>
      <c r="B12" s="8" t="s">
        <v>16</v>
      </c>
      <c r="C12" s="8" t="s">
        <v>20</v>
      </c>
      <c r="D12" s="8" t="s">
        <v>28</v>
      </c>
      <c r="E12" s="8" t="s">
        <v>29</v>
      </c>
      <c r="F12" s="8" t="s">
        <v>23</v>
      </c>
      <c r="G12" s="8">
        <v>3</v>
      </c>
      <c r="H12" s="8">
        <v>5</v>
      </c>
      <c r="I12" s="9">
        <v>28.435406983147619</v>
      </c>
      <c r="J12" s="8">
        <v>0</v>
      </c>
      <c r="K12" s="10">
        <v>11.52</v>
      </c>
      <c r="L12" s="10">
        <v>25.45</v>
      </c>
      <c r="M12" s="10">
        <v>6.25</v>
      </c>
      <c r="N12" s="10">
        <v>6</v>
      </c>
      <c r="O12" s="10">
        <v>5.625</v>
      </c>
      <c r="P12" s="10"/>
    </row>
    <row r="13" spans="1:38" x14ac:dyDescent="0.25">
      <c r="A13" s="8" t="s">
        <v>15</v>
      </c>
      <c r="B13" s="8" t="s">
        <v>16</v>
      </c>
      <c r="C13" s="8" t="s">
        <v>20</v>
      </c>
      <c r="D13" s="8" t="s">
        <v>28</v>
      </c>
      <c r="E13" s="8" t="s">
        <v>29</v>
      </c>
      <c r="F13" s="8" t="s">
        <v>23</v>
      </c>
      <c r="G13" s="8">
        <v>3</v>
      </c>
      <c r="H13" s="8">
        <v>6</v>
      </c>
      <c r="I13" s="9">
        <v>27.609165324862818</v>
      </c>
      <c r="O13" s="10"/>
      <c r="P13" s="10"/>
    </row>
    <row r="14" spans="1:38" x14ac:dyDescent="0.25">
      <c r="A14" s="8" t="s">
        <v>15</v>
      </c>
      <c r="B14" s="8" t="s">
        <v>16</v>
      </c>
      <c r="C14" s="8" t="s">
        <v>30</v>
      </c>
      <c r="D14" s="8" t="s">
        <v>31</v>
      </c>
      <c r="E14" s="8" t="s">
        <v>32</v>
      </c>
      <c r="F14" s="8" t="s">
        <v>23</v>
      </c>
      <c r="G14" s="8">
        <v>3</v>
      </c>
      <c r="H14" s="8">
        <v>1</v>
      </c>
      <c r="I14" s="9">
        <v>20.063800401803206</v>
      </c>
      <c r="O14" s="10"/>
      <c r="P14" s="10"/>
    </row>
    <row r="15" spans="1:38" x14ac:dyDescent="0.25">
      <c r="A15" s="8" t="s">
        <v>15</v>
      </c>
      <c r="B15" s="8" t="s">
        <v>16</v>
      </c>
      <c r="C15" s="8" t="s">
        <v>30</v>
      </c>
      <c r="D15" s="8" t="s">
        <v>31</v>
      </c>
      <c r="E15" s="8" t="s">
        <v>32</v>
      </c>
      <c r="F15" s="8" t="s">
        <v>23</v>
      </c>
      <c r="G15" s="8">
        <v>3</v>
      </c>
      <c r="H15" s="8">
        <v>2</v>
      </c>
      <c r="I15" s="9">
        <v>21.34640154492778</v>
      </c>
      <c r="J15" s="8">
        <v>0</v>
      </c>
      <c r="K15" s="10">
        <v>15.74</v>
      </c>
      <c r="L15" s="10">
        <f>K15*2.2</f>
        <v>34.628</v>
      </c>
      <c r="M15" s="10">
        <v>6.75</v>
      </c>
      <c r="N15" s="10">
        <v>6.75</v>
      </c>
      <c r="O15" s="10">
        <v>5</v>
      </c>
      <c r="P15" s="10"/>
    </row>
    <row r="16" spans="1:38" x14ac:dyDescent="0.25">
      <c r="A16" s="8" t="s">
        <v>15</v>
      </c>
      <c r="B16" s="8" t="s">
        <v>16</v>
      </c>
      <c r="C16" s="8" t="s">
        <v>30</v>
      </c>
      <c r="D16" s="8" t="s">
        <v>31</v>
      </c>
      <c r="E16" s="8" t="s">
        <v>32</v>
      </c>
      <c r="F16" s="8" t="s">
        <v>23</v>
      </c>
      <c r="G16" s="8">
        <v>3</v>
      </c>
      <c r="H16" s="8">
        <v>3</v>
      </c>
      <c r="I16" s="9">
        <v>19.943723504378816</v>
      </c>
      <c r="J16" s="8">
        <v>0</v>
      </c>
      <c r="K16" s="10">
        <v>18.84</v>
      </c>
      <c r="L16" s="10">
        <f>K16*2.2</f>
        <v>41.448</v>
      </c>
      <c r="M16" s="10">
        <v>7.25</v>
      </c>
      <c r="N16" s="10">
        <v>7.25</v>
      </c>
      <c r="O16" s="10">
        <v>5.125</v>
      </c>
      <c r="P16" s="10"/>
    </row>
    <row r="17" spans="1:16" s="11" customFormat="1" x14ac:dyDescent="0.25">
      <c r="A17" s="8" t="s">
        <v>15</v>
      </c>
      <c r="B17" s="8" t="s">
        <v>16</v>
      </c>
      <c r="C17" s="8" t="s">
        <v>33</v>
      </c>
      <c r="D17" s="8">
        <v>441</v>
      </c>
      <c r="E17" s="8">
        <v>441</v>
      </c>
      <c r="F17" s="8" t="s">
        <v>34</v>
      </c>
      <c r="G17" s="8">
        <v>4</v>
      </c>
      <c r="H17" s="8">
        <v>1</v>
      </c>
      <c r="I17" s="9">
        <v>31.735452710320374</v>
      </c>
      <c r="J17" s="8">
        <v>0</v>
      </c>
      <c r="K17" s="10">
        <v>13.58</v>
      </c>
      <c r="L17" s="10">
        <v>29.7</v>
      </c>
      <c r="M17" s="10">
        <v>6.375</v>
      </c>
      <c r="N17" s="10">
        <v>5.25</v>
      </c>
      <c r="O17" s="10">
        <v>4.875</v>
      </c>
      <c r="P17" s="10"/>
    </row>
    <row r="18" spans="1:16" s="11" customFormat="1" x14ac:dyDescent="0.25">
      <c r="A18" s="8" t="s">
        <v>15</v>
      </c>
      <c r="B18" s="8" t="s">
        <v>16</v>
      </c>
      <c r="C18" s="8" t="s">
        <v>33</v>
      </c>
      <c r="D18" s="8">
        <v>441</v>
      </c>
      <c r="E18" s="8">
        <v>441</v>
      </c>
      <c r="F18" s="8" t="s">
        <v>34</v>
      </c>
      <c r="G18" s="8">
        <v>4</v>
      </c>
      <c r="H18" s="8">
        <v>2</v>
      </c>
      <c r="I18" s="9">
        <v>22.476439222005304</v>
      </c>
      <c r="J18" s="8"/>
      <c r="K18" s="10"/>
      <c r="L18" s="10"/>
      <c r="M18" s="10"/>
      <c r="N18" s="10"/>
      <c r="O18" s="10"/>
      <c r="P18" s="10"/>
    </row>
    <row r="19" spans="1:16" s="11" customFormat="1" x14ac:dyDescent="0.25">
      <c r="A19" s="8" t="s">
        <v>15</v>
      </c>
      <c r="B19" s="8" t="s">
        <v>16</v>
      </c>
      <c r="C19" s="8" t="s">
        <v>33</v>
      </c>
      <c r="D19" s="8">
        <v>441</v>
      </c>
      <c r="E19" s="8">
        <v>441</v>
      </c>
      <c r="F19" s="8" t="s">
        <v>34</v>
      </c>
      <c r="G19" s="8">
        <v>4</v>
      </c>
      <c r="H19" s="8">
        <v>3</v>
      </c>
      <c r="I19" s="9">
        <v>30.003819018677053</v>
      </c>
      <c r="J19" s="8">
        <v>0</v>
      </c>
      <c r="K19" s="10">
        <v>9.26</v>
      </c>
      <c r="L19" s="10">
        <v>20.399999999999999</v>
      </c>
      <c r="M19" s="10">
        <v>6</v>
      </c>
      <c r="N19" s="10">
        <v>6</v>
      </c>
      <c r="O19" s="10">
        <v>5.25</v>
      </c>
      <c r="P19" s="10"/>
    </row>
    <row r="20" spans="1:16" s="11" customFormat="1" x14ac:dyDescent="0.25">
      <c r="A20" s="8" t="s">
        <v>15</v>
      </c>
      <c r="B20" s="8" t="s">
        <v>16</v>
      </c>
      <c r="C20" s="8" t="s">
        <v>30</v>
      </c>
      <c r="D20" s="12" t="s">
        <v>35</v>
      </c>
      <c r="E20" s="12" t="s">
        <v>36</v>
      </c>
      <c r="F20" s="12" t="s">
        <v>34</v>
      </c>
      <c r="G20" s="8">
        <v>4</v>
      </c>
      <c r="H20" s="8">
        <v>13</v>
      </c>
      <c r="I20" s="9">
        <v>23.629782713908941</v>
      </c>
      <c r="J20" s="8"/>
      <c r="K20" s="10"/>
      <c r="L20" s="10"/>
      <c r="M20" s="10"/>
      <c r="N20" s="10"/>
      <c r="O20" s="10"/>
      <c r="P20" s="10"/>
    </row>
    <row r="21" spans="1:16" s="11" customFormat="1" x14ac:dyDescent="0.25">
      <c r="A21" s="8" t="s">
        <v>15</v>
      </c>
      <c r="B21" s="8" t="s">
        <v>16</v>
      </c>
      <c r="C21" s="8" t="s">
        <v>30</v>
      </c>
      <c r="D21" s="12" t="s">
        <v>35</v>
      </c>
      <c r="E21" s="12" t="s">
        <v>36</v>
      </c>
      <c r="F21" s="12" t="s">
        <v>34</v>
      </c>
      <c r="G21" s="8">
        <v>4</v>
      </c>
      <c r="H21" s="8">
        <v>14</v>
      </c>
      <c r="I21" s="9">
        <v>23.259612383728118</v>
      </c>
      <c r="J21" s="8">
        <v>0</v>
      </c>
      <c r="K21" s="10">
        <v>15.88</v>
      </c>
      <c r="L21" s="10">
        <f>K21*2.2</f>
        <v>34.936000000000007</v>
      </c>
      <c r="M21" s="10">
        <v>6.875</v>
      </c>
      <c r="N21" s="10">
        <v>6.75</v>
      </c>
      <c r="O21" s="10">
        <v>0</v>
      </c>
      <c r="P21" s="10"/>
    </row>
    <row r="22" spans="1:16" s="11" customFormat="1" x14ac:dyDescent="0.25">
      <c r="A22" s="8" t="s">
        <v>15</v>
      </c>
      <c r="B22" s="8" t="s">
        <v>16</v>
      </c>
      <c r="C22" s="8" t="s">
        <v>30</v>
      </c>
      <c r="D22" s="12" t="s">
        <v>35</v>
      </c>
      <c r="E22" s="12" t="s">
        <v>36</v>
      </c>
      <c r="F22" s="12" t="s">
        <v>34</v>
      </c>
      <c r="G22" s="8">
        <v>4</v>
      </c>
      <c r="H22" s="8">
        <v>15</v>
      </c>
      <c r="I22" s="9">
        <v>24.537182951556467</v>
      </c>
      <c r="J22" s="8">
        <v>0</v>
      </c>
      <c r="K22" s="10">
        <v>15.36</v>
      </c>
      <c r="L22" s="10">
        <f>K22*2.2</f>
        <v>33.792000000000002</v>
      </c>
      <c r="M22" s="10">
        <v>6.625</v>
      </c>
      <c r="N22" s="10">
        <v>6.5</v>
      </c>
      <c r="O22" s="10">
        <v>0</v>
      </c>
      <c r="P22" s="10"/>
    </row>
    <row r="23" spans="1:16" s="11" customFormat="1" x14ac:dyDescent="0.25">
      <c r="A23" s="8" t="s">
        <v>15</v>
      </c>
      <c r="B23" s="8" t="s">
        <v>16</v>
      </c>
      <c r="C23" s="8" t="s">
        <v>30</v>
      </c>
      <c r="D23" s="8" t="s">
        <v>37</v>
      </c>
      <c r="E23" s="8" t="s">
        <v>37</v>
      </c>
      <c r="F23" s="12" t="s">
        <v>34</v>
      </c>
      <c r="G23" s="8">
        <v>4</v>
      </c>
      <c r="H23" s="8">
        <v>4</v>
      </c>
      <c r="I23" s="9">
        <v>22.343477863027918</v>
      </c>
      <c r="J23" s="8">
        <v>0</v>
      </c>
      <c r="K23" s="10">
        <v>9.92</v>
      </c>
      <c r="L23" s="10">
        <f>K23*2.2</f>
        <v>21.824000000000002</v>
      </c>
      <c r="M23" s="10">
        <v>6</v>
      </c>
      <c r="N23" s="10">
        <v>6</v>
      </c>
      <c r="O23" s="10">
        <v>4.25</v>
      </c>
      <c r="P23" s="10"/>
    </row>
    <row r="24" spans="1:16" s="11" customFormat="1" x14ac:dyDescent="0.25">
      <c r="A24" s="8" t="s">
        <v>15</v>
      </c>
      <c r="B24" s="8" t="s">
        <v>16</v>
      </c>
      <c r="C24" s="8" t="s">
        <v>30</v>
      </c>
      <c r="D24" s="8" t="s">
        <v>37</v>
      </c>
      <c r="E24" s="8" t="s">
        <v>37</v>
      </c>
      <c r="F24" s="12" t="s">
        <v>34</v>
      </c>
      <c r="G24" s="8">
        <v>4</v>
      </c>
      <c r="H24" s="8">
        <v>5</v>
      </c>
      <c r="I24" s="9">
        <v>22.821600605989421</v>
      </c>
      <c r="J24" s="8"/>
      <c r="K24" s="10"/>
      <c r="L24" s="10"/>
      <c r="M24" s="10"/>
      <c r="N24" s="10"/>
      <c r="O24" s="10"/>
      <c r="P24" s="10"/>
    </row>
    <row r="25" spans="1:16" s="11" customFormat="1" x14ac:dyDescent="0.25">
      <c r="A25" s="8" t="s">
        <v>15</v>
      </c>
      <c r="B25" s="8" t="s">
        <v>16</v>
      </c>
      <c r="C25" s="8" t="s">
        <v>30</v>
      </c>
      <c r="D25" s="8" t="s">
        <v>37</v>
      </c>
      <c r="E25" s="8" t="s">
        <v>37</v>
      </c>
      <c r="F25" s="12" t="s">
        <v>34</v>
      </c>
      <c r="G25" s="8">
        <v>4</v>
      </c>
      <c r="H25" s="8">
        <v>6</v>
      </c>
      <c r="I25" s="9">
        <v>23.053734238589275</v>
      </c>
      <c r="J25" s="8">
        <v>0</v>
      </c>
      <c r="K25" s="10">
        <v>16.32</v>
      </c>
      <c r="L25" s="10">
        <f>K25*2.2</f>
        <v>35.904000000000003</v>
      </c>
      <c r="M25" s="10">
        <v>7</v>
      </c>
      <c r="N25" s="10">
        <v>5.5</v>
      </c>
      <c r="O25" s="10">
        <v>5.25</v>
      </c>
      <c r="P25" s="10"/>
    </row>
    <row r="26" spans="1:16" s="11" customFormat="1" x14ac:dyDescent="0.25">
      <c r="A26" s="8" t="s">
        <v>15</v>
      </c>
      <c r="B26" s="8" t="s">
        <v>16</v>
      </c>
      <c r="C26" s="8" t="s">
        <v>30</v>
      </c>
      <c r="D26" s="8" t="s">
        <v>38</v>
      </c>
      <c r="E26" s="8" t="s">
        <v>39</v>
      </c>
      <c r="F26" s="12" t="s">
        <v>34</v>
      </c>
      <c r="G26" s="8">
        <v>4</v>
      </c>
      <c r="H26" s="8">
        <v>7</v>
      </c>
      <c r="I26" s="9">
        <v>21.53507532983377</v>
      </c>
      <c r="J26" s="8">
        <v>0</v>
      </c>
      <c r="K26" s="10">
        <v>9.8800000000000008</v>
      </c>
      <c r="L26" s="10">
        <f>K26*2.2</f>
        <v>21.736000000000004</v>
      </c>
      <c r="M26" s="10">
        <v>6</v>
      </c>
      <c r="N26" s="10">
        <v>5.625</v>
      </c>
      <c r="O26" s="10">
        <v>5.5</v>
      </c>
      <c r="P26" s="10"/>
    </row>
    <row r="27" spans="1:16" s="11" customFormat="1" x14ac:dyDescent="0.25">
      <c r="A27" s="8" t="s">
        <v>15</v>
      </c>
      <c r="B27" s="8" t="s">
        <v>16</v>
      </c>
      <c r="C27" s="8" t="s">
        <v>30</v>
      </c>
      <c r="D27" s="8" t="s">
        <v>38</v>
      </c>
      <c r="E27" s="8" t="s">
        <v>39</v>
      </c>
      <c r="F27" s="12" t="s">
        <v>34</v>
      </c>
      <c r="G27" s="8">
        <v>4</v>
      </c>
      <c r="H27" s="8">
        <v>8</v>
      </c>
      <c r="I27" s="9">
        <v>20.432892159221289</v>
      </c>
      <c r="J27" s="8">
        <v>0</v>
      </c>
      <c r="K27" s="10">
        <v>8.8000000000000007</v>
      </c>
      <c r="L27" s="10">
        <f>K27*2.2</f>
        <v>19.360000000000003</v>
      </c>
      <c r="M27" s="10">
        <v>5.625</v>
      </c>
      <c r="N27" s="10">
        <v>5.25</v>
      </c>
      <c r="O27" s="10">
        <v>4.125</v>
      </c>
      <c r="P27" s="10"/>
    </row>
    <row r="28" spans="1:16" s="11" customFormat="1" x14ac:dyDescent="0.25">
      <c r="A28" s="8" t="s">
        <v>15</v>
      </c>
      <c r="B28" s="8" t="s">
        <v>16</v>
      </c>
      <c r="C28" s="8" t="s">
        <v>30</v>
      </c>
      <c r="D28" s="8" t="s">
        <v>38</v>
      </c>
      <c r="E28" s="8" t="s">
        <v>39</v>
      </c>
      <c r="F28" s="12" t="s">
        <v>34</v>
      </c>
      <c r="G28" s="8">
        <v>4</v>
      </c>
      <c r="H28" s="8">
        <v>9</v>
      </c>
      <c r="I28" s="9">
        <v>20.79648952444477</v>
      </c>
      <c r="J28" s="8"/>
      <c r="K28" s="10"/>
      <c r="L28" s="10"/>
      <c r="M28" s="10"/>
      <c r="N28" s="10"/>
      <c r="O28" s="10"/>
      <c r="P28" s="10"/>
    </row>
    <row r="29" spans="1:16" s="11" customFormat="1" x14ac:dyDescent="0.25">
      <c r="A29" s="8" t="s">
        <v>15</v>
      </c>
      <c r="B29" s="8" t="s">
        <v>16</v>
      </c>
      <c r="C29" s="8" t="s">
        <v>30</v>
      </c>
      <c r="D29" s="8" t="s">
        <v>40</v>
      </c>
      <c r="E29" s="8" t="s">
        <v>40</v>
      </c>
      <c r="F29" s="12" t="s">
        <v>34</v>
      </c>
      <c r="G29" s="8">
        <v>4</v>
      </c>
      <c r="H29" s="8">
        <v>10</v>
      </c>
      <c r="I29" s="9">
        <v>18.976476399736288</v>
      </c>
      <c r="J29" s="8">
        <v>0.5</v>
      </c>
      <c r="K29" s="10">
        <v>16.399999999999999</v>
      </c>
      <c r="L29" s="10">
        <f>K29*2.2</f>
        <v>36.08</v>
      </c>
      <c r="M29" s="10">
        <v>6.875</v>
      </c>
      <c r="N29" s="10">
        <v>6.625</v>
      </c>
      <c r="O29" s="10">
        <v>6.125</v>
      </c>
      <c r="P29" s="10"/>
    </row>
    <row r="30" spans="1:16" s="11" customFormat="1" x14ac:dyDescent="0.25">
      <c r="A30" s="8" t="s">
        <v>15</v>
      </c>
      <c r="B30" s="8" t="s">
        <v>16</v>
      </c>
      <c r="C30" s="8" t="s">
        <v>30</v>
      </c>
      <c r="D30" s="8" t="s">
        <v>40</v>
      </c>
      <c r="E30" s="8" t="s">
        <v>40</v>
      </c>
      <c r="F30" s="12" t="s">
        <v>34</v>
      </c>
      <c r="G30" s="8">
        <v>4</v>
      </c>
      <c r="H30" s="8">
        <v>11</v>
      </c>
      <c r="I30" s="9">
        <v>18.994088678670501</v>
      </c>
      <c r="J30" s="8"/>
      <c r="K30" s="10"/>
      <c r="L30" s="10"/>
      <c r="M30" s="10"/>
      <c r="N30" s="10"/>
      <c r="O30" s="10"/>
      <c r="P30" s="10"/>
    </row>
    <row r="31" spans="1:16" s="11" customFormat="1" x14ac:dyDescent="0.25">
      <c r="A31" s="8" t="s">
        <v>15</v>
      </c>
      <c r="B31" s="8" t="s">
        <v>16</v>
      </c>
      <c r="C31" s="8" t="s">
        <v>30</v>
      </c>
      <c r="D31" s="8" t="s">
        <v>40</v>
      </c>
      <c r="E31" s="8" t="s">
        <v>40</v>
      </c>
      <c r="F31" s="12" t="s">
        <v>34</v>
      </c>
      <c r="G31" s="8">
        <v>4</v>
      </c>
      <c r="H31" s="8">
        <v>12</v>
      </c>
      <c r="I31" s="9">
        <v>22.171944997627236</v>
      </c>
      <c r="J31" s="8">
        <v>0</v>
      </c>
      <c r="K31" s="10">
        <v>13.9</v>
      </c>
      <c r="L31" s="10">
        <f>K31*2.2</f>
        <v>30.580000000000002</v>
      </c>
      <c r="M31" s="10">
        <v>6.75</v>
      </c>
      <c r="N31" s="10">
        <v>6.25</v>
      </c>
      <c r="O31" s="10">
        <v>5.26</v>
      </c>
      <c r="P31" s="10"/>
    </row>
    <row r="32" spans="1:16" s="11" customFormat="1" x14ac:dyDescent="0.25">
      <c r="A32" s="8" t="s">
        <v>41</v>
      </c>
      <c r="B32" s="8" t="s">
        <v>42</v>
      </c>
      <c r="C32" s="8" t="s">
        <v>17</v>
      </c>
      <c r="D32" s="8" t="s">
        <v>18</v>
      </c>
      <c r="E32" s="8" t="s">
        <v>17</v>
      </c>
      <c r="F32" s="8" t="s">
        <v>19</v>
      </c>
      <c r="G32" s="8">
        <v>1</v>
      </c>
      <c r="H32" s="8">
        <v>1</v>
      </c>
      <c r="I32" s="9">
        <v>32.796703338623047</v>
      </c>
      <c r="J32" s="8">
        <v>0</v>
      </c>
      <c r="K32" s="10">
        <v>7</v>
      </c>
      <c r="L32" s="10">
        <v>15.45</v>
      </c>
      <c r="M32" s="10">
        <v>6</v>
      </c>
      <c r="N32" s="10">
        <v>5.5</v>
      </c>
      <c r="O32" s="10">
        <v>5.25</v>
      </c>
      <c r="P32" s="10"/>
    </row>
    <row r="33" spans="1:16" s="11" customFormat="1" x14ac:dyDescent="0.25">
      <c r="A33" s="8" t="s">
        <v>41</v>
      </c>
      <c r="B33" s="8" t="s">
        <v>42</v>
      </c>
      <c r="C33" s="8" t="s">
        <v>17</v>
      </c>
      <c r="D33" s="8" t="s">
        <v>18</v>
      </c>
      <c r="E33" s="8" t="s">
        <v>17</v>
      </c>
      <c r="F33" s="8" t="s">
        <v>19</v>
      </c>
      <c r="G33" s="8">
        <v>1</v>
      </c>
      <c r="H33" s="8">
        <v>2</v>
      </c>
      <c r="I33" s="9">
        <v>32.908999125162758</v>
      </c>
      <c r="J33" s="8">
        <v>0</v>
      </c>
      <c r="K33" s="10">
        <v>4.66</v>
      </c>
      <c r="L33" s="10">
        <v>10.25</v>
      </c>
      <c r="M33" s="10">
        <v>5.125</v>
      </c>
      <c r="N33" s="10">
        <v>5</v>
      </c>
      <c r="O33" s="10">
        <v>4.875</v>
      </c>
      <c r="P33" s="10"/>
    </row>
    <row r="34" spans="1:16" s="11" customFormat="1" x14ac:dyDescent="0.25">
      <c r="A34" s="8" t="s">
        <v>41</v>
      </c>
      <c r="B34" s="8" t="s">
        <v>42</v>
      </c>
      <c r="C34" s="8" t="s">
        <v>17</v>
      </c>
      <c r="D34" s="8" t="s">
        <v>18</v>
      </c>
      <c r="E34" s="8" t="s">
        <v>17</v>
      </c>
      <c r="F34" s="8" t="s">
        <v>19</v>
      </c>
      <c r="G34" s="8">
        <v>1</v>
      </c>
      <c r="H34" s="8">
        <v>3</v>
      </c>
      <c r="I34" s="9">
        <v>25.99165573120117</v>
      </c>
      <c r="J34" s="10"/>
      <c r="K34" s="10"/>
      <c r="L34" s="10"/>
      <c r="M34" s="10"/>
      <c r="N34" s="10"/>
      <c r="O34" s="10"/>
      <c r="P34" s="10"/>
    </row>
    <row r="35" spans="1:16" s="11" customFormat="1" x14ac:dyDescent="0.25">
      <c r="A35" s="8" t="s">
        <v>41</v>
      </c>
      <c r="B35" s="8" t="s">
        <v>42</v>
      </c>
      <c r="C35" s="8" t="s">
        <v>20</v>
      </c>
      <c r="D35" s="8" t="s">
        <v>21</v>
      </c>
      <c r="E35" s="8" t="s">
        <v>22</v>
      </c>
      <c r="F35" s="8" t="s">
        <v>23</v>
      </c>
      <c r="G35" s="8">
        <v>3</v>
      </c>
      <c r="H35" s="8">
        <v>1</v>
      </c>
      <c r="I35" s="9">
        <v>25.153080749511719</v>
      </c>
      <c r="J35" s="8"/>
      <c r="K35" s="10"/>
      <c r="L35" s="10"/>
      <c r="M35" s="10"/>
      <c r="N35" s="10"/>
      <c r="O35" s="10"/>
      <c r="P35" s="10"/>
    </row>
    <row r="36" spans="1:16" s="11" customFormat="1" x14ac:dyDescent="0.25">
      <c r="A36" s="8" t="s">
        <v>41</v>
      </c>
      <c r="B36" s="8" t="s">
        <v>42</v>
      </c>
      <c r="C36" s="8" t="s">
        <v>20</v>
      </c>
      <c r="D36" s="8" t="s">
        <v>21</v>
      </c>
      <c r="E36" s="8" t="s">
        <v>24</v>
      </c>
      <c r="F36" s="8" t="s">
        <v>23</v>
      </c>
      <c r="G36" s="8">
        <v>3</v>
      </c>
      <c r="H36" s="8">
        <v>2</v>
      </c>
      <c r="I36" s="9">
        <v>25.587521743774413</v>
      </c>
      <c r="J36" s="8">
        <v>0.5</v>
      </c>
      <c r="K36" s="10">
        <v>5.34</v>
      </c>
      <c r="L36" s="10">
        <v>11.8</v>
      </c>
      <c r="M36" s="10">
        <v>5.375</v>
      </c>
      <c r="N36" s="10">
        <v>5.25</v>
      </c>
      <c r="O36" s="10">
        <v>5</v>
      </c>
      <c r="P36" s="10"/>
    </row>
    <row r="37" spans="1:16" s="11" customFormat="1" x14ac:dyDescent="0.25">
      <c r="A37" s="8" t="s">
        <v>41</v>
      </c>
      <c r="B37" s="8" t="s">
        <v>42</v>
      </c>
      <c r="C37" s="8" t="s">
        <v>20</v>
      </c>
      <c r="D37" s="8" t="s">
        <v>21</v>
      </c>
      <c r="E37" s="8" t="s">
        <v>25</v>
      </c>
      <c r="F37" s="8" t="s">
        <v>23</v>
      </c>
      <c r="G37" s="8">
        <v>3</v>
      </c>
      <c r="H37" s="8">
        <v>3</v>
      </c>
      <c r="I37" s="9">
        <v>25.367287063598631</v>
      </c>
      <c r="J37" s="8">
        <v>0.5</v>
      </c>
      <c r="K37" s="10">
        <v>7.88</v>
      </c>
      <c r="L37" s="10">
        <v>17.350000000000001</v>
      </c>
      <c r="M37" s="10">
        <v>5</v>
      </c>
      <c r="N37" s="10">
        <v>4.75</v>
      </c>
      <c r="O37" s="10">
        <v>4.875</v>
      </c>
      <c r="P37" s="10"/>
    </row>
    <row r="38" spans="1:16" s="11" customFormat="1" x14ac:dyDescent="0.25">
      <c r="A38" s="8" t="s">
        <v>41</v>
      </c>
      <c r="B38" s="8" t="s">
        <v>42</v>
      </c>
      <c r="C38" s="8" t="s">
        <v>30</v>
      </c>
      <c r="D38" s="8" t="s">
        <v>38</v>
      </c>
      <c r="E38" s="8" t="s">
        <v>39</v>
      </c>
      <c r="F38" s="8" t="s">
        <v>23</v>
      </c>
      <c r="G38" s="8">
        <v>3</v>
      </c>
      <c r="H38" s="8">
        <v>9</v>
      </c>
      <c r="I38" s="9">
        <v>28.022527313232423</v>
      </c>
      <c r="J38" s="8"/>
      <c r="K38" s="10"/>
      <c r="L38" s="10"/>
      <c r="M38" s="10"/>
      <c r="N38" s="10"/>
      <c r="O38" s="10"/>
      <c r="P38" s="10"/>
    </row>
    <row r="39" spans="1:16" s="11" customFormat="1" x14ac:dyDescent="0.25">
      <c r="A39" s="8" t="s">
        <v>41</v>
      </c>
      <c r="B39" s="8" t="s">
        <v>42</v>
      </c>
      <c r="C39" s="8" t="s">
        <v>20</v>
      </c>
      <c r="D39" s="8" t="s">
        <v>26</v>
      </c>
      <c r="E39" s="8" t="s">
        <v>27</v>
      </c>
      <c r="F39" s="8" t="s">
        <v>23</v>
      </c>
      <c r="G39" s="8">
        <v>3</v>
      </c>
      <c r="H39" s="8">
        <v>7</v>
      </c>
      <c r="I39" s="9">
        <v>31.836147785186768</v>
      </c>
      <c r="J39" s="8">
        <v>0</v>
      </c>
      <c r="K39" s="10">
        <v>7.82</v>
      </c>
      <c r="L39" s="10">
        <v>17.25</v>
      </c>
      <c r="M39" s="10">
        <v>5.25</v>
      </c>
      <c r="N39" s="10">
        <v>5.125</v>
      </c>
      <c r="O39" s="10">
        <v>4.875</v>
      </c>
      <c r="P39" s="10"/>
    </row>
    <row r="40" spans="1:16" s="11" customFormat="1" x14ac:dyDescent="0.25">
      <c r="A40" s="8" t="s">
        <v>41</v>
      </c>
      <c r="B40" s="8" t="s">
        <v>42</v>
      </c>
      <c r="C40" s="8" t="s">
        <v>20</v>
      </c>
      <c r="D40" s="8" t="s">
        <v>26</v>
      </c>
      <c r="E40" s="8" t="s">
        <v>27</v>
      </c>
      <c r="F40" s="8" t="s">
        <v>23</v>
      </c>
      <c r="G40" s="8">
        <v>3</v>
      </c>
      <c r="H40" s="8">
        <v>8</v>
      </c>
      <c r="I40" s="9">
        <v>29.545030975341795</v>
      </c>
      <c r="J40" s="8">
        <v>0</v>
      </c>
      <c r="K40" s="10">
        <v>5.25</v>
      </c>
      <c r="L40" s="10">
        <v>11.55</v>
      </c>
      <c r="M40" s="8">
        <v>4.5</v>
      </c>
      <c r="N40" s="10">
        <v>4.75</v>
      </c>
      <c r="O40" s="10">
        <v>4.375</v>
      </c>
      <c r="P40" s="10"/>
    </row>
    <row r="41" spans="1:16" s="11" customFormat="1" x14ac:dyDescent="0.25">
      <c r="A41" s="8" t="s">
        <v>41</v>
      </c>
      <c r="B41" s="8" t="s">
        <v>42</v>
      </c>
      <c r="C41" s="8" t="s">
        <v>20</v>
      </c>
      <c r="D41" s="8" t="s">
        <v>28</v>
      </c>
      <c r="E41" s="8" t="s">
        <v>29</v>
      </c>
      <c r="F41" s="8" t="s">
        <v>23</v>
      </c>
      <c r="G41" s="8">
        <v>3</v>
      </c>
      <c r="H41" s="8">
        <v>4</v>
      </c>
      <c r="I41" s="9">
        <v>29.753039169311524</v>
      </c>
      <c r="J41" s="8">
        <v>0</v>
      </c>
      <c r="K41" s="10">
        <v>6.62</v>
      </c>
      <c r="L41" s="10">
        <v>14.75</v>
      </c>
      <c r="M41" s="10">
        <v>5.875</v>
      </c>
      <c r="N41" s="10">
        <v>5.5</v>
      </c>
      <c r="O41" s="10">
        <v>5</v>
      </c>
      <c r="P41" s="10"/>
    </row>
    <row r="42" spans="1:16" s="11" customFormat="1" x14ac:dyDescent="0.25">
      <c r="A42" s="8" t="s">
        <v>41</v>
      </c>
      <c r="B42" s="8" t="s">
        <v>42</v>
      </c>
      <c r="C42" s="8" t="s">
        <v>20</v>
      </c>
      <c r="D42" s="8" t="s">
        <v>28</v>
      </c>
      <c r="E42" s="8" t="s">
        <v>29</v>
      </c>
      <c r="F42" s="8" t="s">
        <v>23</v>
      </c>
      <c r="G42" s="8">
        <v>3</v>
      </c>
      <c r="H42" s="8">
        <v>5</v>
      </c>
      <c r="I42" s="9">
        <v>28.72947883605957</v>
      </c>
      <c r="J42" s="8"/>
      <c r="K42" s="10"/>
      <c r="L42" s="10"/>
      <c r="M42" s="10"/>
      <c r="N42" s="10"/>
      <c r="O42" s="10"/>
      <c r="P42" s="10"/>
    </row>
    <row r="43" spans="1:16" s="11" customFormat="1" x14ac:dyDescent="0.25">
      <c r="A43" s="8" t="s">
        <v>41</v>
      </c>
      <c r="B43" s="8" t="s">
        <v>42</v>
      </c>
      <c r="C43" s="8" t="s">
        <v>20</v>
      </c>
      <c r="D43" s="8" t="s">
        <v>28</v>
      </c>
      <c r="E43" s="8" t="s">
        <v>29</v>
      </c>
      <c r="F43" s="8" t="s">
        <v>23</v>
      </c>
      <c r="G43" s="8">
        <v>3</v>
      </c>
      <c r="H43" s="8">
        <v>6</v>
      </c>
      <c r="I43" s="9">
        <v>28.587186050415038</v>
      </c>
      <c r="J43" s="8">
        <v>0</v>
      </c>
      <c r="K43" s="10">
        <v>5.5</v>
      </c>
      <c r="L43" s="10">
        <v>12.15</v>
      </c>
      <c r="M43" s="10">
        <v>4.875</v>
      </c>
      <c r="N43" s="10">
        <v>4.625</v>
      </c>
      <c r="O43" s="10">
        <v>4.25</v>
      </c>
      <c r="P43" s="10"/>
    </row>
    <row r="44" spans="1:16" s="11" customFormat="1" x14ac:dyDescent="0.25">
      <c r="A44" s="8" t="s">
        <v>41</v>
      </c>
      <c r="B44" s="8" t="s">
        <v>42</v>
      </c>
      <c r="C44" s="8" t="s">
        <v>30</v>
      </c>
      <c r="D44" s="8" t="s">
        <v>31</v>
      </c>
      <c r="E44" s="8" t="s">
        <v>32</v>
      </c>
      <c r="F44" s="8" t="s">
        <v>23</v>
      </c>
      <c r="G44" s="8">
        <v>3</v>
      </c>
      <c r="H44" s="8">
        <v>2</v>
      </c>
      <c r="I44" s="9">
        <v>19.615619659423828</v>
      </c>
      <c r="J44" s="8">
        <v>0</v>
      </c>
      <c r="K44" s="10">
        <v>4.5599999999999996</v>
      </c>
      <c r="L44" s="10">
        <v>10.050000000000001</v>
      </c>
      <c r="M44" s="10">
        <v>5</v>
      </c>
      <c r="N44" s="10">
        <v>4.625</v>
      </c>
      <c r="O44" s="10">
        <v>3.875</v>
      </c>
      <c r="P44" s="10"/>
    </row>
    <row r="45" spans="1:16" s="11" customFormat="1" x14ac:dyDescent="0.25">
      <c r="A45" s="8" t="s">
        <v>41</v>
      </c>
      <c r="B45" s="8" t="s">
        <v>42</v>
      </c>
      <c r="C45" s="8" t="s">
        <v>30</v>
      </c>
      <c r="D45" s="8" t="s">
        <v>31</v>
      </c>
      <c r="E45" s="8" t="s">
        <v>32</v>
      </c>
      <c r="F45" s="8" t="s">
        <v>23</v>
      </c>
      <c r="G45" s="8">
        <v>3</v>
      </c>
      <c r="H45" s="8">
        <v>3</v>
      </c>
      <c r="I45" s="9">
        <v>19.365746688842773</v>
      </c>
      <c r="J45" s="8">
        <v>0</v>
      </c>
      <c r="K45" s="10">
        <v>5.24</v>
      </c>
      <c r="L45" s="10">
        <f>K45*2.2</f>
        <v>11.528000000000002</v>
      </c>
      <c r="M45" s="10">
        <v>5</v>
      </c>
      <c r="N45" s="10">
        <v>5.125</v>
      </c>
      <c r="O45" s="10">
        <v>4.5</v>
      </c>
      <c r="P45" s="10"/>
    </row>
    <row r="46" spans="1:16" s="11" customFormat="1" x14ac:dyDescent="0.25">
      <c r="A46" s="8" t="s">
        <v>41</v>
      </c>
      <c r="B46" s="8" t="s">
        <v>42</v>
      </c>
      <c r="C46" s="8" t="s">
        <v>30</v>
      </c>
      <c r="D46" s="8" t="s">
        <v>31</v>
      </c>
      <c r="E46" s="8" t="s">
        <v>32</v>
      </c>
      <c r="F46" s="8" t="s">
        <v>23</v>
      </c>
      <c r="G46" s="8">
        <v>3</v>
      </c>
      <c r="H46" s="8">
        <v>4</v>
      </c>
      <c r="I46" s="9">
        <v>21.085092163085939</v>
      </c>
      <c r="J46" s="8"/>
      <c r="K46" s="10"/>
      <c r="L46" s="10"/>
      <c r="M46" s="10"/>
      <c r="N46" s="10"/>
      <c r="O46" s="10"/>
      <c r="P46" s="10"/>
    </row>
    <row r="47" spans="1:16" s="11" customFormat="1" x14ac:dyDescent="0.25">
      <c r="A47" s="8" t="s">
        <v>41</v>
      </c>
      <c r="B47" s="8" t="s">
        <v>42</v>
      </c>
      <c r="C47" s="8" t="s">
        <v>33</v>
      </c>
      <c r="D47" s="8">
        <v>441</v>
      </c>
      <c r="E47" s="8">
        <v>441</v>
      </c>
      <c r="F47" s="8" t="s">
        <v>34</v>
      </c>
      <c r="G47" s="8">
        <v>4</v>
      </c>
      <c r="H47" s="8">
        <v>1</v>
      </c>
      <c r="I47" s="9">
        <v>32.754365921020508</v>
      </c>
      <c r="J47" s="8">
        <v>0</v>
      </c>
      <c r="K47" s="10">
        <v>5.86</v>
      </c>
      <c r="L47" s="10">
        <v>12.55</v>
      </c>
      <c r="M47" s="10">
        <v>5.375</v>
      </c>
      <c r="N47" s="10">
        <v>5.375</v>
      </c>
      <c r="O47" s="10">
        <v>4.25</v>
      </c>
      <c r="P47" s="10"/>
    </row>
    <row r="48" spans="1:16" s="11" customFormat="1" x14ac:dyDescent="0.25">
      <c r="A48" s="8" t="s">
        <v>41</v>
      </c>
      <c r="B48" s="8" t="s">
        <v>42</v>
      </c>
      <c r="C48" s="8" t="s">
        <v>33</v>
      </c>
      <c r="D48" s="8">
        <v>441</v>
      </c>
      <c r="E48" s="8">
        <v>441</v>
      </c>
      <c r="F48" s="8" t="s">
        <v>34</v>
      </c>
      <c r="G48" s="8">
        <v>4</v>
      </c>
      <c r="H48" s="8">
        <v>2</v>
      </c>
      <c r="I48" s="9">
        <v>28.486018753051759</v>
      </c>
      <c r="J48" s="8"/>
      <c r="K48" s="10"/>
      <c r="L48" s="10"/>
      <c r="M48" s="10"/>
      <c r="N48" s="10"/>
      <c r="O48" s="10"/>
      <c r="P48" s="10"/>
    </row>
    <row r="49" spans="1:16" s="11" customFormat="1" x14ac:dyDescent="0.25">
      <c r="A49" s="8" t="s">
        <v>41</v>
      </c>
      <c r="B49" s="8" t="s">
        <v>42</v>
      </c>
      <c r="C49" s="8" t="s">
        <v>33</v>
      </c>
      <c r="D49" s="8">
        <v>441</v>
      </c>
      <c r="E49" s="8">
        <v>441</v>
      </c>
      <c r="F49" s="8" t="s">
        <v>34</v>
      </c>
      <c r="G49" s="8">
        <v>4</v>
      </c>
      <c r="H49" s="8">
        <v>3</v>
      </c>
      <c r="I49" s="9">
        <v>22.682056045532228</v>
      </c>
      <c r="J49" s="8">
        <v>0</v>
      </c>
      <c r="K49" s="10">
        <v>5.9</v>
      </c>
      <c r="L49" s="10">
        <v>13</v>
      </c>
      <c r="M49" s="10">
        <v>6</v>
      </c>
      <c r="N49" s="10">
        <v>5.25</v>
      </c>
      <c r="O49" s="10">
        <v>3.75</v>
      </c>
      <c r="P49" s="10"/>
    </row>
    <row r="50" spans="1:16" s="11" customFormat="1" x14ac:dyDescent="0.25">
      <c r="A50" s="8" t="s">
        <v>41</v>
      </c>
      <c r="B50" s="8" t="s">
        <v>42</v>
      </c>
      <c r="C50" s="8" t="s">
        <v>30</v>
      </c>
      <c r="D50" s="12" t="s">
        <v>35</v>
      </c>
      <c r="E50" s="12" t="s">
        <v>36</v>
      </c>
      <c r="F50" s="12" t="s">
        <v>34</v>
      </c>
      <c r="G50" s="8">
        <v>4</v>
      </c>
      <c r="H50" s="8">
        <v>13</v>
      </c>
      <c r="I50" s="9">
        <v>21.070298004150391</v>
      </c>
      <c r="J50" s="8">
        <v>0</v>
      </c>
      <c r="K50" s="10">
        <v>7.4</v>
      </c>
      <c r="L50" s="10">
        <f>K50*2.2</f>
        <v>16.28</v>
      </c>
      <c r="M50" s="10">
        <v>5.25</v>
      </c>
      <c r="N50" s="10">
        <v>5</v>
      </c>
      <c r="O50" s="10">
        <v>5</v>
      </c>
      <c r="P50" s="10"/>
    </row>
    <row r="51" spans="1:16" s="11" customFormat="1" x14ac:dyDescent="0.25">
      <c r="A51" s="8" t="s">
        <v>41</v>
      </c>
      <c r="B51" s="8" t="s">
        <v>42</v>
      </c>
      <c r="C51" s="8" t="s">
        <v>30</v>
      </c>
      <c r="D51" s="12" t="s">
        <v>35</v>
      </c>
      <c r="E51" s="12" t="s">
        <v>36</v>
      </c>
      <c r="F51" s="12" t="s">
        <v>34</v>
      </c>
      <c r="G51" s="8">
        <v>4</v>
      </c>
      <c r="H51" s="8">
        <v>14</v>
      </c>
      <c r="I51" s="9">
        <v>21.045085525512697</v>
      </c>
      <c r="J51" s="8">
        <v>0.25</v>
      </c>
      <c r="K51" s="10">
        <v>10.8</v>
      </c>
      <c r="L51" s="10">
        <f>K51*2.2</f>
        <v>23.760000000000005</v>
      </c>
      <c r="M51" s="10">
        <v>5.5</v>
      </c>
      <c r="N51" s="10">
        <v>5.25</v>
      </c>
      <c r="O51" s="10">
        <v>5.25</v>
      </c>
      <c r="P51" s="10"/>
    </row>
    <row r="52" spans="1:16" s="11" customFormat="1" x14ac:dyDescent="0.25">
      <c r="A52" s="8" t="s">
        <v>41</v>
      </c>
      <c r="B52" s="8" t="s">
        <v>42</v>
      </c>
      <c r="C52" s="8" t="s">
        <v>30</v>
      </c>
      <c r="D52" s="12" t="s">
        <v>35</v>
      </c>
      <c r="E52" s="12" t="s">
        <v>36</v>
      </c>
      <c r="F52" s="12" t="s">
        <v>34</v>
      </c>
      <c r="G52" s="8">
        <v>4</v>
      </c>
      <c r="H52" s="8">
        <v>15</v>
      </c>
      <c r="I52" s="9">
        <v>20.674677276611327</v>
      </c>
      <c r="J52" s="8"/>
      <c r="K52" s="10"/>
      <c r="L52" s="10"/>
      <c r="M52" s="10"/>
      <c r="N52" s="10"/>
      <c r="O52" s="10"/>
      <c r="P52" s="10"/>
    </row>
    <row r="53" spans="1:16" s="11" customFormat="1" x14ac:dyDescent="0.25">
      <c r="A53" s="8" t="s">
        <v>41</v>
      </c>
      <c r="B53" s="8" t="s">
        <v>42</v>
      </c>
      <c r="C53" s="8" t="s">
        <v>30</v>
      </c>
      <c r="D53" s="8" t="s">
        <v>37</v>
      </c>
      <c r="E53" s="8" t="s">
        <v>37</v>
      </c>
      <c r="F53" s="12" t="s">
        <v>34</v>
      </c>
      <c r="G53" s="8">
        <v>4</v>
      </c>
      <c r="H53" s="8">
        <v>5</v>
      </c>
      <c r="I53" s="9">
        <v>21.898174667358397</v>
      </c>
      <c r="J53" s="8">
        <v>0.5</v>
      </c>
      <c r="K53" s="10">
        <v>6.5</v>
      </c>
      <c r="L53" s="10">
        <f>K53*2.2</f>
        <v>14.3</v>
      </c>
      <c r="M53" s="10">
        <v>5</v>
      </c>
      <c r="N53" s="10">
        <v>4.75</v>
      </c>
      <c r="O53" s="10">
        <v>3.75</v>
      </c>
      <c r="P53" s="10"/>
    </row>
    <row r="54" spans="1:16" s="11" customFormat="1" x14ac:dyDescent="0.25">
      <c r="A54" s="8" t="s">
        <v>41</v>
      </c>
      <c r="B54" s="8" t="s">
        <v>42</v>
      </c>
      <c r="C54" s="8" t="s">
        <v>30</v>
      </c>
      <c r="D54" s="8" t="s">
        <v>37</v>
      </c>
      <c r="E54" s="8" t="s">
        <v>37</v>
      </c>
      <c r="F54" s="12" t="s">
        <v>34</v>
      </c>
      <c r="G54" s="8">
        <v>4</v>
      </c>
      <c r="H54" s="8">
        <v>6</v>
      </c>
      <c r="I54" s="9">
        <v>22.226532745361329</v>
      </c>
      <c r="J54" s="8"/>
      <c r="K54" s="10"/>
      <c r="L54" s="10"/>
      <c r="M54" s="10"/>
      <c r="N54" s="10"/>
      <c r="O54" s="10"/>
      <c r="P54" s="10"/>
    </row>
    <row r="55" spans="1:16" s="11" customFormat="1" x14ac:dyDescent="0.25">
      <c r="A55" s="8" t="s">
        <v>41</v>
      </c>
      <c r="B55" s="8" t="s">
        <v>42</v>
      </c>
      <c r="C55" s="8" t="s">
        <v>30</v>
      </c>
      <c r="D55" s="8" t="s">
        <v>37</v>
      </c>
      <c r="E55" s="8" t="s">
        <v>37</v>
      </c>
      <c r="F55" s="12" t="s">
        <v>34</v>
      </c>
      <c r="G55" s="8">
        <v>4</v>
      </c>
      <c r="H55" s="8">
        <v>7</v>
      </c>
      <c r="I55" s="9">
        <v>22.447601318359375</v>
      </c>
      <c r="J55" s="8">
        <v>0.5</v>
      </c>
      <c r="K55" s="10">
        <v>5.58</v>
      </c>
      <c r="L55" s="10">
        <f>K55*2.2</f>
        <v>12.276000000000002</v>
      </c>
      <c r="M55" s="10">
        <v>5.625</v>
      </c>
      <c r="N55" s="10">
        <v>5</v>
      </c>
      <c r="O55" s="10">
        <v>4.75</v>
      </c>
      <c r="P55" s="10"/>
    </row>
    <row r="56" spans="1:16" s="11" customFormat="1" x14ac:dyDescent="0.25">
      <c r="A56" s="8" t="s">
        <v>41</v>
      </c>
      <c r="B56" s="8" t="s">
        <v>42</v>
      </c>
      <c r="C56" s="8" t="s">
        <v>30</v>
      </c>
      <c r="D56" s="8" t="s">
        <v>38</v>
      </c>
      <c r="E56" s="8" t="s">
        <v>39</v>
      </c>
      <c r="F56" s="12" t="s">
        <v>34</v>
      </c>
      <c r="G56" s="8">
        <v>4</v>
      </c>
      <c r="H56" s="8">
        <v>8</v>
      </c>
      <c r="I56" s="9">
        <v>20.175286865234376</v>
      </c>
      <c r="J56" s="8">
        <v>0</v>
      </c>
      <c r="K56" s="10">
        <v>7.2</v>
      </c>
      <c r="L56" s="10">
        <f>K56*2.2</f>
        <v>15.840000000000002</v>
      </c>
      <c r="M56" s="10">
        <v>5.25</v>
      </c>
      <c r="N56" s="10">
        <v>5</v>
      </c>
      <c r="O56" s="10">
        <v>4.625</v>
      </c>
      <c r="P56" s="10"/>
    </row>
    <row r="57" spans="1:16" s="11" customFormat="1" x14ac:dyDescent="0.25">
      <c r="A57" s="8" t="s">
        <v>41</v>
      </c>
      <c r="B57" s="8" t="s">
        <v>42</v>
      </c>
      <c r="C57" s="8" t="s">
        <v>30</v>
      </c>
      <c r="D57" s="8" t="s">
        <v>38</v>
      </c>
      <c r="E57" s="8" t="s">
        <v>39</v>
      </c>
      <c r="F57" s="12" t="s">
        <v>34</v>
      </c>
      <c r="G57" s="8">
        <v>4</v>
      </c>
      <c r="H57" s="8">
        <v>9</v>
      </c>
      <c r="I57" s="9">
        <v>20.313453292846681</v>
      </c>
      <c r="J57" s="8">
        <v>0</v>
      </c>
      <c r="K57" s="10">
        <v>6.64</v>
      </c>
      <c r="L57" s="10">
        <f>K57*2.2</f>
        <v>14.608000000000001</v>
      </c>
      <c r="M57" s="10">
        <v>5.125</v>
      </c>
      <c r="N57" s="10">
        <v>4.75</v>
      </c>
      <c r="O57" s="10">
        <v>4.75</v>
      </c>
      <c r="P57" s="10"/>
    </row>
    <row r="58" spans="1:16" s="11" customFormat="1" x14ac:dyDescent="0.25">
      <c r="A58" s="8" t="s">
        <v>41</v>
      </c>
      <c r="B58" s="8" t="s">
        <v>42</v>
      </c>
      <c r="C58" s="8" t="s">
        <v>30</v>
      </c>
      <c r="D58" s="8" t="s">
        <v>40</v>
      </c>
      <c r="E58" s="8" t="s">
        <v>40</v>
      </c>
      <c r="F58" s="12" t="s">
        <v>34</v>
      </c>
      <c r="G58" s="8">
        <v>4</v>
      </c>
      <c r="H58" s="8">
        <v>10</v>
      </c>
      <c r="I58" s="9">
        <v>20.325534439086915</v>
      </c>
      <c r="J58" s="8"/>
      <c r="K58" s="10"/>
      <c r="L58" s="10"/>
      <c r="M58" s="10"/>
      <c r="N58" s="10"/>
      <c r="O58" s="10"/>
      <c r="P58" s="10"/>
    </row>
    <row r="59" spans="1:16" s="11" customFormat="1" x14ac:dyDescent="0.25">
      <c r="A59" s="8" t="s">
        <v>41</v>
      </c>
      <c r="B59" s="8" t="s">
        <v>42</v>
      </c>
      <c r="C59" s="8" t="s">
        <v>30</v>
      </c>
      <c r="D59" s="8" t="s">
        <v>40</v>
      </c>
      <c r="E59" s="8" t="s">
        <v>40</v>
      </c>
      <c r="F59" s="12" t="s">
        <v>34</v>
      </c>
      <c r="G59" s="8">
        <v>4</v>
      </c>
      <c r="H59" s="8">
        <v>11</v>
      </c>
      <c r="I59" s="9">
        <v>20.792107009887694</v>
      </c>
      <c r="J59" s="8">
        <v>3</v>
      </c>
      <c r="K59" s="10">
        <v>4.72</v>
      </c>
      <c r="L59" s="10">
        <f>K59*2.2</f>
        <v>10.384</v>
      </c>
      <c r="M59" s="10">
        <v>4.75</v>
      </c>
      <c r="N59" s="10">
        <v>4.5</v>
      </c>
      <c r="O59" s="10">
        <v>4.5</v>
      </c>
      <c r="P59" s="10"/>
    </row>
    <row r="60" spans="1:16" s="11" customFormat="1" x14ac:dyDescent="0.25">
      <c r="A60" s="8" t="s">
        <v>41</v>
      </c>
      <c r="B60" s="8" t="s">
        <v>42</v>
      </c>
      <c r="C60" s="8" t="s">
        <v>30</v>
      </c>
      <c r="D60" s="8" t="s">
        <v>40</v>
      </c>
      <c r="E60" s="8" t="s">
        <v>40</v>
      </c>
      <c r="F60" s="12" t="s">
        <v>34</v>
      </c>
      <c r="G60" s="8">
        <v>4</v>
      </c>
      <c r="H60" s="8">
        <v>12</v>
      </c>
      <c r="I60" s="9">
        <v>19.580843734741212</v>
      </c>
      <c r="J60" s="8">
        <v>5</v>
      </c>
      <c r="K60" s="10">
        <v>6.82</v>
      </c>
      <c r="L60" s="10">
        <f>K60*2.2</f>
        <v>15.004000000000001</v>
      </c>
      <c r="M60" s="10">
        <v>5</v>
      </c>
      <c r="N60" s="10">
        <v>3.75</v>
      </c>
      <c r="O60" s="10">
        <v>0</v>
      </c>
      <c r="P60" s="10"/>
    </row>
    <row r="61" spans="1:16" s="11" customFormat="1" x14ac:dyDescent="0.25">
      <c r="A61" s="8" t="s">
        <v>41</v>
      </c>
      <c r="B61" s="8" t="s">
        <v>42</v>
      </c>
      <c r="C61" s="8" t="s">
        <v>30</v>
      </c>
      <c r="D61" s="8" t="s">
        <v>26</v>
      </c>
      <c r="E61" s="8" t="s">
        <v>27</v>
      </c>
      <c r="F61" s="12" t="s">
        <v>34</v>
      </c>
      <c r="G61" s="8">
        <v>4</v>
      </c>
      <c r="H61" s="8">
        <v>1</v>
      </c>
      <c r="I61" s="9">
        <v>19.954250335693359</v>
      </c>
      <c r="J61" s="8"/>
      <c r="K61" s="10"/>
      <c r="L61" s="10"/>
      <c r="M61" s="10"/>
      <c r="N61" s="10"/>
      <c r="O61" s="10"/>
      <c r="P61" s="10"/>
    </row>
    <row r="62" spans="1:16" s="11" customFormat="1" x14ac:dyDescent="0.25">
      <c r="A62" s="8" t="s">
        <v>43</v>
      </c>
      <c r="B62" s="8" t="s">
        <v>44</v>
      </c>
      <c r="C62" s="8" t="s">
        <v>17</v>
      </c>
      <c r="D62" s="8" t="s">
        <v>18</v>
      </c>
      <c r="E62" s="8" t="s">
        <v>17</v>
      </c>
      <c r="F62" s="8" t="s">
        <v>19</v>
      </c>
      <c r="G62" s="8">
        <v>1</v>
      </c>
      <c r="H62" s="8">
        <v>1</v>
      </c>
      <c r="I62" s="9">
        <v>33.551022847493492</v>
      </c>
      <c r="J62" s="8"/>
      <c r="K62" s="10"/>
      <c r="L62" s="10"/>
      <c r="M62" s="10"/>
      <c r="N62" s="10"/>
      <c r="O62" s="10"/>
      <c r="P62" s="10"/>
    </row>
    <row r="63" spans="1:16" s="11" customFormat="1" x14ac:dyDescent="0.25">
      <c r="A63" s="8" t="s">
        <v>43</v>
      </c>
      <c r="B63" s="8" t="s">
        <v>44</v>
      </c>
      <c r="C63" s="8" t="s">
        <v>17</v>
      </c>
      <c r="D63" s="8" t="s">
        <v>18</v>
      </c>
      <c r="E63" s="8" t="s">
        <v>17</v>
      </c>
      <c r="F63" s="8" t="s">
        <v>19</v>
      </c>
      <c r="G63" s="8">
        <v>1</v>
      </c>
      <c r="H63" s="8">
        <v>2</v>
      </c>
      <c r="I63" s="9">
        <v>34.364891052246072</v>
      </c>
      <c r="J63" s="8">
        <v>0</v>
      </c>
      <c r="K63" s="10">
        <v>7.24</v>
      </c>
      <c r="L63" s="10">
        <v>15.9</v>
      </c>
      <c r="M63" s="10">
        <v>5.25</v>
      </c>
      <c r="N63" s="10">
        <v>5</v>
      </c>
      <c r="O63" s="10">
        <v>4.625</v>
      </c>
      <c r="P63" s="10"/>
    </row>
    <row r="64" spans="1:16" s="11" customFormat="1" x14ac:dyDescent="0.25">
      <c r="A64" s="8" t="s">
        <v>43</v>
      </c>
      <c r="B64" s="8" t="s">
        <v>44</v>
      </c>
      <c r="C64" s="8" t="s">
        <v>17</v>
      </c>
      <c r="D64" s="8" t="s">
        <v>18</v>
      </c>
      <c r="E64" s="8" t="s">
        <v>17</v>
      </c>
      <c r="F64" s="8" t="s">
        <v>19</v>
      </c>
      <c r="G64" s="8">
        <v>1</v>
      </c>
      <c r="H64" s="8">
        <v>3</v>
      </c>
      <c r="I64" s="9">
        <v>34.402364095052064</v>
      </c>
      <c r="J64" s="8">
        <v>0</v>
      </c>
      <c r="K64" s="10">
        <v>5.5</v>
      </c>
      <c r="L64" s="10">
        <v>12.15</v>
      </c>
      <c r="M64" s="10">
        <v>5</v>
      </c>
      <c r="N64" s="10">
        <v>0</v>
      </c>
      <c r="O64" s="10">
        <v>0</v>
      </c>
      <c r="P64" s="10"/>
    </row>
    <row r="65" spans="1:16" s="11" customFormat="1" x14ac:dyDescent="0.25">
      <c r="A65" s="8" t="s">
        <v>43</v>
      </c>
      <c r="B65" s="8" t="s">
        <v>44</v>
      </c>
      <c r="C65" s="8" t="s">
        <v>20</v>
      </c>
      <c r="D65" s="8" t="s">
        <v>21</v>
      </c>
      <c r="E65" s="8" t="s">
        <v>22</v>
      </c>
      <c r="F65" s="8" t="s">
        <v>23</v>
      </c>
      <c r="G65" s="8">
        <v>3</v>
      </c>
      <c r="H65" s="8">
        <v>1</v>
      </c>
      <c r="I65" s="9">
        <v>27.778443336486816</v>
      </c>
      <c r="J65" s="8"/>
      <c r="K65" s="10"/>
      <c r="L65" s="10"/>
      <c r="M65" s="10"/>
      <c r="N65" s="10"/>
      <c r="O65" s="10"/>
      <c r="P65" s="10"/>
    </row>
    <row r="66" spans="1:16" s="11" customFormat="1" x14ac:dyDescent="0.25">
      <c r="A66" s="8" t="s">
        <v>43</v>
      </c>
      <c r="B66" s="8" t="s">
        <v>44</v>
      </c>
      <c r="C66" s="8" t="s">
        <v>20</v>
      </c>
      <c r="D66" s="8" t="s">
        <v>21</v>
      </c>
      <c r="E66" s="8" t="s">
        <v>24</v>
      </c>
      <c r="F66" s="8" t="s">
        <v>23</v>
      </c>
      <c r="G66" s="8">
        <v>3</v>
      </c>
      <c r="H66" s="8">
        <v>2</v>
      </c>
      <c r="I66" s="9">
        <v>27.184512138366699</v>
      </c>
      <c r="J66" s="8">
        <v>0</v>
      </c>
      <c r="K66" s="10">
        <v>8.5</v>
      </c>
      <c r="L66" s="10">
        <v>18.75</v>
      </c>
      <c r="M66" s="10">
        <v>6</v>
      </c>
      <c r="N66" s="10">
        <v>5.75</v>
      </c>
      <c r="O66" s="10">
        <v>4.5</v>
      </c>
      <c r="P66" s="10"/>
    </row>
    <row r="67" spans="1:16" s="11" customFormat="1" x14ac:dyDescent="0.25">
      <c r="A67" s="8" t="s">
        <v>43</v>
      </c>
      <c r="B67" s="8" t="s">
        <v>44</v>
      </c>
      <c r="C67" s="8" t="s">
        <v>20</v>
      </c>
      <c r="D67" s="8" t="s">
        <v>21</v>
      </c>
      <c r="E67" s="8" t="s">
        <v>25</v>
      </c>
      <c r="F67" s="8" t="s">
        <v>23</v>
      </c>
      <c r="G67" s="8">
        <v>3</v>
      </c>
      <c r="H67" s="8">
        <v>3</v>
      </c>
      <c r="I67" s="9">
        <v>33.608782450358071</v>
      </c>
      <c r="J67" s="8">
        <v>0.5</v>
      </c>
      <c r="K67" s="10">
        <v>9.3000000000000007</v>
      </c>
      <c r="L67" s="10">
        <v>20.5</v>
      </c>
      <c r="M67" s="10">
        <v>6</v>
      </c>
      <c r="N67" s="10">
        <v>6</v>
      </c>
      <c r="O67" s="10">
        <v>0</v>
      </c>
      <c r="P67" s="10"/>
    </row>
    <row r="68" spans="1:16" s="11" customFormat="1" x14ac:dyDescent="0.25">
      <c r="A68" s="8" t="s">
        <v>43</v>
      </c>
      <c r="B68" s="8" t="s">
        <v>44</v>
      </c>
      <c r="C68" s="8" t="s">
        <v>20</v>
      </c>
      <c r="D68" s="8" t="s">
        <v>26</v>
      </c>
      <c r="E68" s="8" t="s">
        <v>27</v>
      </c>
      <c r="F68" s="8" t="s">
        <v>23</v>
      </c>
      <c r="G68" s="8">
        <v>3</v>
      </c>
      <c r="H68" s="8">
        <v>7</v>
      </c>
      <c r="I68" s="9">
        <v>33.716419219970703</v>
      </c>
      <c r="J68" s="8">
        <v>0</v>
      </c>
      <c r="K68" s="10">
        <v>6.26</v>
      </c>
      <c r="L68" s="10">
        <v>13.85</v>
      </c>
      <c r="M68" s="10">
        <v>5.375</v>
      </c>
      <c r="N68" s="10">
        <v>4</v>
      </c>
      <c r="O68" s="10">
        <v>3.5</v>
      </c>
      <c r="P68" s="10"/>
    </row>
    <row r="69" spans="1:16" s="11" customFormat="1" x14ac:dyDescent="0.25">
      <c r="A69" s="8" t="s">
        <v>43</v>
      </c>
      <c r="B69" s="8" t="s">
        <v>44</v>
      </c>
      <c r="C69" s="8" t="s">
        <v>20</v>
      </c>
      <c r="D69" s="8" t="s">
        <v>26</v>
      </c>
      <c r="E69" s="8" t="s">
        <v>27</v>
      </c>
      <c r="F69" s="8" t="s">
        <v>23</v>
      </c>
      <c r="G69" s="8">
        <v>3</v>
      </c>
      <c r="H69" s="8">
        <v>8</v>
      </c>
      <c r="I69" s="9">
        <v>32.949906349182129</v>
      </c>
      <c r="J69" s="8"/>
      <c r="K69" s="10"/>
      <c r="L69" s="10"/>
      <c r="M69" s="10"/>
      <c r="N69" s="10"/>
      <c r="O69" s="10"/>
      <c r="P69" s="10"/>
    </row>
    <row r="70" spans="1:16" s="11" customFormat="1" x14ac:dyDescent="0.25">
      <c r="A70" s="8" t="s">
        <v>43</v>
      </c>
      <c r="B70" s="8" t="s">
        <v>44</v>
      </c>
      <c r="C70" s="8" t="s">
        <v>20</v>
      </c>
      <c r="D70" s="8" t="s">
        <v>26</v>
      </c>
      <c r="E70" s="8" t="s">
        <v>27</v>
      </c>
      <c r="F70" s="8" t="s">
        <v>23</v>
      </c>
      <c r="G70" s="8">
        <v>3</v>
      </c>
      <c r="H70" s="8">
        <v>9</v>
      </c>
      <c r="I70" s="9">
        <v>33.899697621663414</v>
      </c>
      <c r="J70" s="8">
        <v>0</v>
      </c>
      <c r="K70" s="10">
        <v>9.26</v>
      </c>
      <c r="L70" s="10">
        <v>20.399999999999999</v>
      </c>
      <c r="M70" s="10">
        <v>6</v>
      </c>
      <c r="N70" s="10">
        <v>4.5</v>
      </c>
      <c r="O70" s="10">
        <v>3.25</v>
      </c>
      <c r="P70" s="10"/>
    </row>
    <row r="71" spans="1:16" s="11" customFormat="1" x14ac:dyDescent="0.25">
      <c r="A71" s="8" t="s">
        <v>43</v>
      </c>
      <c r="B71" s="8" t="s">
        <v>44</v>
      </c>
      <c r="C71" s="8" t="s">
        <v>20</v>
      </c>
      <c r="D71" s="8" t="s">
        <v>28</v>
      </c>
      <c r="E71" s="8" t="s">
        <v>29</v>
      </c>
      <c r="F71" s="8" t="s">
        <v>23</v>
      </c>
      <c r="G71" s="8">
        <v>3</v>
      </c>
      <c r="H71" s="8">
        <v>4</v>
      </c>
      <c r="I71" s="9">
        <v>34.438305854797363</v>
      </c>
      <c r="J71" s="8"/>
      <c r="K71" s="10"/>
      <c r="L71" s="10"/>
      <c r="M71" s="10"/>
      <c r="N71" s="10"/>
      <c r="O71" s="10"/>
      <c r="P71" s="10"/>
    </row>
    <row r="72" spans="1:16" s="11" customFormat="1" x14ac:dyDescent="0.25">
      <c r="A72" s="8" t="s">
        <v>43</v>
      </c>
      <c r="B72" s="8" t="s">
        <v>44</v>
      </c>
      <c r="C72" s="8" t="s">
        <v>20</v>
      </c>
      <c r="D72" s="8" t="s">
        <v>28</v>
      </c>
      <c r="E72" s="8" t="s">
        <v>29</v>
      </c>
      <c r="F72" s="8" t="s">
        <v>23</v>
      </c>
      <c r="G72" s="8">
        <v>3</v>
      </c>
      <c r="H72" s="8">
        <v>5</v>
      </c>
      <c r="I72" s="9">
        <v>30.959622701009113</v>
      </c>
      <c r="J72" s="8">
        <v>0</v>
      </c>
      <c r="K72" s="10">
        <v>6.66</v>
      </c>
      <c r="L72" s="10">
        <v>14.65</v>
      </c>
      <c r="M72" s="10">
        <v>5.375</v>
      </c>
      <c r="N72" s="10">
        <v>4.25</v>
      </c>
      <c r="O72" s="10">
        <v>3</v>
      </c>
      <c r="P72" s="10"/>
    </row>
    <row r="73" spans="1:16" s="11" customFormat="1" x14ac:dyDescent="0.25">
      <c r="A73" s="8" t="s">
        <v>43</v>
      </c>
      <c r="B73" s="8" t="s">
        <v>44</v>
      </c>
      <c r="C73" s="8" t="s">
        <v>20</v>
      </c>
      <c r="D73" s="8" t="s">
        <v>28</v>
      </c>
      <c r="E73" s="8" t="s">
        <v>29</v>
      </c>
      <c r="F73" s="8" t="s">
        <v>23</v>
      </c>
      <c r="G73" s="8">
        <v>3</v>
      </c>
      <c r="H73" s="8">
        <v>6</v>
      </c>
      <c r="I73" s="9">
        <v>32.141109466552734</v>
      </c>
      <c r="J73" s="8">
        <v>0</v>
      </c>
      <c r="K73" s="10">
        <v>8.66</v>
      </c>
      <c r="L73" s="10">
        <v>19.100000000000001</v>
      </c>
      <c r="M73" s="10">
        <v>5.5</v>
      </c>
      <c r="N73" s="10">
        <v>5.375</v>
      </c>
      <c r="O73" s="10">
        <v>4.5</v>
      </c>
      <c r="P73" s="10"/>
    </row>
    <row r="74" spans="1:16" s="11" customFormat="1" x14ac:dyDescent="0.25">
      <c r="A74" s="8" t="s">
        <v>43</v>
      </c>
      <c r="B74" s="8" t="s">
        <v>44</v>
      </c>
      <c r="C74" s="8" t="s">
        <v>30</v>
      </c>
      <c r="D74" s="8" t="s">
        <v>31</v>
      </c>
      <c r="E74" s="8" t="s">
        <v>32</v>
      </c>
      <c r="F74" s="8" t="s">
        <v>23</v>
      </c>
      <c r="G74" s="8">
        <v>3</v>
      </c>
      <c r="H74" s="8">
        <v>1</v>
      </c>
      <c r="I74" s="9">
        <v>30.38456916809082</v>
      </c>
      <c r="J74" s="8">
        <v>0</v>
      </c>
      <c r="K74" s="10">
        <v>8.76</v>
      </c>
      <c r="L74" s="10">
        <f>K74*2.2</f>
        <v>19.272000000000002</v>
      </c>
      <c r="M74" s="10">
        <v>6.5</v>
      </c>
      <c r="N74" s="10">
        <v>5</v>
      </c>
      <c r="O74" s="10">
        <v>3.75</v>
      </c>
      <c r="P74" s="10"/>
    </row>
    <row r="75" spans="1:16" s="11" customFormat="1" x14ac:dyDescent="0.25">
      <c r="A75" s="8" t="s">
        <v>43</v>
      </c>
      <c r="B75" s="8" t="s">
        <v>44</v>
      </c>
      <c r="C75" s="8" t="s">
        <v>30</v>
      </c>
      <c r="D75" s="8" t="s">
        <v>31</v>
      </c>
      <c r="E75" s="8" t="s">
        <v>32</v>
      </c>
      <c r="F75" s="8" t="s">
        <v>23</v>
      </c>
      <c r="G75" s="8">
        <v>3</v>
      </c>
      <c r="H75" s="8">
        <v>2</v>
      </c>
      <c r="I75" s="9">
        <v>31.549760818481445</v>
      </c>
      <c r="J75" s="8"/>
      <c r="K75" s="10"/>
      <c r="L75" s="10"/>
      <c r="M75" s="10"/>
      <c r="N75" s="10"/>
      <c r="O75" s="10"/>
      <c r="P75" s="10"/>
    </row>
    <row r="76" spans="1:16" s="11" customFormat="1" x14ac:dyDescent="0.25">
      <c r="A76" s="8" t="s">
        <v>43</v>
      </c>
      <c r="B76" s="8" t="s">
        <v>44</v>
      </c>
      <c r="C76" s="8" t="s">
        <v>30</v>
      </c>
      <c r="D76" s="8" t="s">
        <v>31</v>
      </c>
      <c r="E76" s="8" t="s">
        <v>32</v>
      </c>
      <c r="F76" s="8" t="s">
        <v>23</v>
      </c>
      <c r="G76" s="8">
        <v>3</v>
      </c>
      <c r="H76" s="8">
        <v>3</v>
      </c>
      <c r="I76" s="9">
        <v>21.424581527709961</v>
      </c>
      <c r="J76" s="8">
        <v>0</v>
      </c>
      <c r="K76" s="10">
        <v>8.56</v>
      </c>
      <c r="L76" s="10">
        <f>K76*2.2</f>
        <v>18.832000000000004</v>
      </c>
      <c r="M76" s="10">
        <v>5.75</v>
      </c>
      <c r="N76" s="10">
        <v>6</v>
      </c>
      <c r="O76" s="10">
        <v>5.25</v>
      </c>
      <c r="P76" s="10"/>
    </row>
    <row r="77" spans="1:16" s="11" customFormat="1" x14ac:dyDescent="0.25">
      <c r="A77" s="8" t="s">
        <v>43</v>
      </c>
      <c r="B77" s="8" t="s">
        <v>44</v>
      </c>
      <c r="C77" s="8" t="s">
        <v>33</v>
      </c>
      <c r="D77" s="8">
        <v>441</v>
      </c>
      <c r="E77" s="8">
        <v>441</v>
      </c>
      <c r="F77" s="8" t="s">
        <v>34</v>
      </c>
      <c r="G77" s="8">
        <v>4</v>
      </c>
      <c r="H77" s="8">
        <v>1</v>
      </c>
      <c r="I77" s="9">
        <v>31.634803136189777</v>
      </c>
      <c r="J77" s="8">
        <v>0</v>
      </c>
      <c r="K77" s="10">
        <v>8.3800000000000008</v>
      </c>
      <c r="L77" s="10">
        <v>18.5</v>
      </c>
      <c r="M77" s="10">
        <v>6.125</v>
      </c>
      <c r="N77" s="10">
        <v>4.625</v>
      </c>
      <c r="O77" s="10">
        <v>0</v>
      </c>
      <c r="P77" s="10"/>
    </row>
    <row r="78" spans="1:16" s="11" customFormat="1" x14ac:dyDescent="0.25">
      <c r="A78" s="8" t="s">
        <v>43</v>
      </c>
      <c r="B78" s="8" t="s">
        <v>44</v>
      </c>
      <c r="C78" s="8" t="s">
        <v>33</v>
      </c>
      <c r="D78" s="8">
        <v>441</v>
      </c>
      <c r="E78" s="8">
        <v>441</v>
      </c>
      <c r="F78" s="8" t="s">
        <v>34</v>
      </c>
      <c r="G78" s="8">
        <v>4</v>
      </c>
      <c r="H78" s="8">
        <v>2</v>
      </c>
      <c r="I78" s="9">
        <v>28.61604118347168</v>
      </c>
      <c r="J78" s="8">
        <v>0</v>
      </c>
      <c r="K78" s="10">
        <v>7.12</v>
      </c>
      <c r="L78" s="10">
        <v>15.7</v>
      </c>
      <c r="M78" s="10">
        <v>5.875</v>
      </c>
      <c r="N78" s="10">
        <v>5.25</v>
      </c>
      <c r="O78" s="10">
        <v>5</v>
      </c>
      <c r="P78" s="10"/>
    </row>
    <row r="79" spans="1:16" s="11" customFormat="1" x14ac:dyDescent="0.25">
      <c r="A79" s="8" t="s">
        <v>43</v>
      </c>
      <c r="B79" s="8" t="s">
        <v>44</v>
      </c>
      <c r="C79" s="8" t="s">
        <v>33</v>
      </c>
      <c r="D79" s="8">
        <v>441</v>
      </c>
      <c r="E79" s="8">
        <v>441</v>
      </c>
      <c r="F79" s="8" t="s">
        <v>34</v>
      </c>
      <c r="G79" s="8">
        <v>4</v>
      </c>
      <c r="H79" s="8">
        <v>3</v>
      </c>
      <c r="I79" s="9">
        <v>31.025354862213135</v>
      </c>
      <c r="J79" s="8"/>
      <c r="K79" s="10"/>
      <c r="L79" s="10"/>
      <c r="M79" s="10"/>
      <c r="N79" s="10"/>
      <c r="O79" s="10"/>
      <c r="P79" s="10"/>
    </row>
    <row r="80" spans="1:16" s="11" customFormat="1" x14ac:dyDescent="0.25">
      <c r="A80" s="8" t="s">
        <v>43</v>
      </c>
      <c r="B80" s="8" t="s">
        <v>44</v>
      </c>
      <c r="C80" s="8" t="s">
        <v>30</v>
      </c>
      <c r="D80" s="12" t="s">
        <v>35</v>
      </c>
      <c r="E80" s="12" t="s">
        <v>36</v>
      </c>
      <c r="F80" s="12" t="s">
        <v>34</v>
      </c>
      <c r="G80" s="8">
        <v>4</v>
      </c>
      <c r="H80" s="8">
        <v>13</v>
      </c>
      <c r="I80" s="9">
        <v>24.34031867980957</v>
      </c>
      <c r="J80" s="8">
        <v>0.5</v>
      </c>
      <c r="K80" s="10">
        <v>9.58</v>
      </c>
      <c r="L80" s="10">
        <f>K80*2.2</f>
        <v>21.076000000000001</v>
      </c>
      <c r="M80" s="10">
        <v>6.25</v>
      </c>
      <c r="N80" s="10">
        <v>6</v>
      </c>
      <c r="O80" s="10">
        <v>4.75</v>
      </c>
      <c r="P80" s="10"/>
    </row>
    <row r="81" spans="1:16" s="11" customFormat="1" x14ac:dyDescent="0.25">
      <c r="A81" s="8" t="s">
        <v>43</v>
      </c>
      <c r="B81" s="8" t="s">
        <v>44</v>
      </c>
      <c r="C81" s="8" t="s">
        <v>30</v>
      </c>
      <c r="D81" s="12" t="s">
        <v>35</v>
      </c>
      <c r="E81" s="12" t="s">
        <v>36</v>
      </c>
      <c r="F81" s="12" t="s">
        <v>34</v>
      </c>
      <c r="G81" s="8">
        <v>4</v>
      </c>
      <c r="H81" s="8">
        <v>14</v>
      </c>
      <c r="I81" s="9">
        <v>24.245633316040038</v>
      </c>
      <c r="J81" s="8"/>
      <c r="K81" s="10"/>
      <c r="L81" s="10"/>
      <c r="M81" s="10"/>
      <c r="N81" s="10"/>
      <c r="O81" s="10"/>
      <c r="P81" s="10"/>
    </row>
    <row r="82" spans="1:16" s="11" customFormat="1" x14ac:dyDescent="0.25">
      <c r="A82" s="8" t="s">
        <v>43</v>
      </c>
      <c r="B82" s="8" t="s">
        <v>44</v>
      </c>
      <c r="C82" s="8" t="s">
        <v>30</v>
      </c>
      <c r="D82" s="12" t="s">
        <v>35</v>
      </c>
      <c r="E82" s="12" t="s">
        <v>36</v>
      </c>
      <c r="F82" s="12" t="s">
        <v>34</v>
      </c>
      <c r="G82" s="8">
        <v>4</v>
      </c>
      <c r="H82" s="8">
        <v>15</v>
      </c>
      <c r="I82" s="9">
        <v>22.789101028442381</v>
      </c>
      <c r="J82" s="8">
        <v>0.25</v>
      </c>
      <c r="K82" s="10">
        <v>7.8</v>
      </c>
      <c r="L82" s="10">
        <f>K82*2.2</f>
        <v>17.16</v>
      </c>
      <c r="M82" s="10">
        <v>5.625</v>
      </c>
      <c r="N82" s="10">
        <v>5.375</v>
      </c>
      <c r="O82" s="10">
        <v>5.125</v>
      </c>
      <c r="P82" s="10"/>
    </row>
    <row r="83" spans="1:16" s="11" customFormat="1" x14ac:dyDescent="0.25">
      <c r="A83" s="8" t="s">
        <v>43</v>
      </c>
      <c r="B83" s="8" t="s">
        <v>44</v>
      </c>
      <c r="C83" s="8" t="s">
        <v>30</v>
      </c>
      <c r="D83" s="8" t="s">
        <v>37</v>
      </c>
      <c r="E83" s="8" t="s">
        <v>37</v>
      </c>
      <c r="F83" s="12" t="s">
        <v>34</v>
      </c>
      <c r="G83" s="8">
        <v>4</v>
      </c>
      <c r="H83" s="8">
        <v>4</v>
      </c>
      <c r="I83" s="9">
        <v>21.127794647216795</v>
      </c>
      <c r="J83" s="8">
        <v>0.5</v>
      </c>
      <c r="K83" s="10">
        <v>6.92</v>
      </c>
      <c r="L83" s="10">
        <f>K83*2.2</f>
        <v>15.224</v>
      </c>
      <c r="M83" s="10">
        <v>5.5</v>
      </c>
      <c r="N83" s="10">
        <v>5.375</v>
      </c>
      <c r="O83" s="10">
        <v>3.375</v>
      </c>
      <c r="P83" s="10"/>
    </row>
    <row r="84" spans="1:16" s="11" customFormat="1" x14ac:dyDescent="0.25">
      <c r="A84" s="8" t="s">
        <v>43</v>
      </c>
      <c r="B84" s="8" t="s">
        <v>44</v>
      </c>
      <c r="C84" s="8" t="s">
        <v>30</v>
      </c>
      <c r="D84" s="8" t="s">
        <v>37</v>
      </c>
      <c r="E84" s="8" t="s">
        <v>37</v>
      </c>
      <c r="F84" s="12" t="s">
        <v>34</v>
      </c>
      <c r="G84" s="8">
        <v>4</v>
      </c>
      <c r="H84" s="8">
        <v>5</v>
      </c>
      <c r="I84" s="9">
        <v>20.872629928588868</v>
      </c>
      <c r="J84" s="8"/>
      <c r="K84" s="10"/>
      <c r="L84" s="10"/>
      <c r="M84" s="10"/>
      <c r="N84" s="10"/>
      <c r="O84" s="10"/>
      <c r="P84" s="10"/>
    </row>
    <row r="85" spans="1:16" s="11" customFormat="1" x14ac:dyDescent="0.25">
      <c r="A85" s="8" t="s">
        <v>43</v>
      </c>
      <c r="B85" s="8" t="s">
        <v>44</v>
      </c>
      <c r="C85" s="8" t="s">
        <v>30</v>
      </c>
      <c r="D85" s="8" t="s">
        <v>37</v>
      </c>
      <c r="E85" s="8" t="s">
        <v>37</v>
      </c>
      <c r="F85" s="12" t="s">
        <v>34</v>
      </c>
      <c r="G85" s="8">
        <v>4</v>
      </c>
      <c r="H85" s="8">
        <v>6</v>
      </c>
      <c r="I85" s="9">
        <v>21.331379318237303</v>
      </c>
      <c r="J85" s="8">
        <v>0.5</v>
      </c>
      <c r="K85" s="10">
        <v>7.6</v>
      </c>
      <c r="L85" s="10">
        <f>K85*2.2</f>
        <v>16.72</v>
      </c>
      <c r="M85" s="10">
        <v>5.75</v>
      </c>
      <c r="N85" s="10">
        <v>4.625</v>
      </c>
      <c r="O85" s="10">
        <v>3.875</v>
      </c>
      <c r="P85" s="10"/>
    </row>
    <row r="86" spans="1:16" s="11" customFormat="1" x14ac:dyDescent="0.25">
      <c r="A86" s="8" t="s">
        <v>43</v>
      </c>
      <c r="B86" s="8" t="s">
        <v>44</v>
      </c>
      <c r="C86" s="8" t="s">
        <v>30</v>
      </c>
      <c r="D86" s="8" t="s">
        <v>38</v>
      </c>
      <c r="E86" s="8" t="s">
        <v>39</v>
      </c>
      <c r="F86" s="12" t="s">
        <v>34</v>
      </c>
      <c r="G86" s="8">
        <v>4</v>
      </c>
      <c r="H86" s="8">
        <v>7</v>
      </c>
      <c r="I86" s="9">
        <v>20.193014526367186</v>
      </c>
      <c r="J86" s="8">
        <v>0</v>
      </c>
      <c r="K86" s="10">
        <v>6.1</v>
      </c>
      <c r="L86" s="10">
        <f>K86*2.2</f>
        <v>13.42</v>
      </c>
      <c r="M86" s="10">
        <v>4.25</v>
      </c>
      <c r="N86" s="10">
        <v>4.25</v>
      </c>
      <c r="O86" s="10">
        <v>3.5</v>
      </c>
      <c r="P86" s="10"/>
    </row>
    <row r="87" spans="1:16" s="11" customFormat="1" x14ac:dyDescent="0.25">
      <c r="A87" s="8" t="s">
        <v>43</v>
      </c>
      <c r="B87" s="8" t="s">
        <v>44</v>
      </c>
      <c r="C87" s="8" t="s">
        <v>30</v>
      </c>
      <c r="D87" s="8" t="s">
        <v>38</v>
      </c>
      <c r="E87" s="8" t="s">
        <v>39</v>
      </c>
      <c r="F87" s="12" t="s">
        <v>34</v>
      </c>
      <c r="G87" s="8">
        <v>4</v>
      </c>
      <c r="H87" s="8">
        <v>8</v>
      </c>
      <c r="I87" s="9">
        <v>20.517180252075196</v>
      </c>
      <c r="J87" s="8"/>
      <c r="K87" s="10"/>
      <c r="L87" s="10"/>
      <c r="M87" s="10"/>
      <c r="N87" s="10"/>
      <c r="O87" s="10"/>
      <c r="P87" s="10"/>
    </row>
    <row r="88" spans="1:16" s="11" customFormat="1" x14ac:dyDescent="0.25">
      <c r="A88" s="8" t="s">
        <v>43</v>
      </c>
      <c r="B88" s="8" t="s">
        <v>44</v>
      </c>
      <c r="C88" s="8" t="s">
        <v>30</v>
      </c>
      <c r="D88" s="8" t="s">
        <v>38</v>
      </c>
      <c r="E88" s="8" t="s">
        <v>39</v>
      </c>
      <c r="F88" s="12" t="s">
        <v>34</v>
      </c>
      <c r="G88" s="8">
        <v>4</v>
      </c>
      <c r="H88" s="8">
        <v>9</v>
      </c>
      <c r="I88" s="9">
        <v>19.978329849243163</v>
      </c>
      <c r="J88" s="8">
        <v>0.25</v>
      </c>
      <c r="K88" s="10">
        <v>7.8</v>
      </c>
      <c r="L88" s="10">
        <f>K88*2.2</f>
        <v>17.16</v>
      </c>
      <c r="M88" s="10">
        <v>5.875</v>
      </c>
      <c r="N88" s="10">
        <v>5.75</v>
      </c>
      <c r="O88" s="10">
        <v>4.5</v>
      </c>
      <c r="P88" s="10"/>
    </row>
    <row r="89" spans="1:16" s="11" customFormat="1" x14ac:dyDescent="0.25">
      <c r="A89" s="8" t="s">
        <v>43</v>
      </c>
      <c r="B89" s="8" t="s">
        <v>44</v>
      </c>
      <c r="C89" s="8" t="s">
        <v>30</v>
      </c>
      <c r="D89" s="8" t="s">
        <v>40</v>
      </c>
      <c r="E89" s="8" t="s">
        <v>40</v>
      </c>
      <c r="F89" s="12" t="s">
        <v>34</v>
      </c>
      <c r="G89" s="8">
        <v>4</v>
      </c>
      <c r="H89" s="8">
        <v>10</v>
      </c>
      <c r="I89" s="9">
        <v>18.749343872070313</v>
      </c>
      <c r="J89" s="8">
        <v>0</v>
      </c>
      <c r="K89" s="10">
        <v>6.42</v>
      </c>
      <c r="L89" s="10">
        <f>K89*2.2</f>
        <v>14.124000000000001</v>
      </c>
      <c r="M89" s="10">
        <v>5.625</v>
      </c>
      <c r="N89" s="10">
        <v>5.25</v>
      </c>
      <c r="O89" s="10">
        <v>0</v>
      </c>
      <c r="P89" s="10"/>
    </row>
    <row r="90" spans="1:16" s="11" customFormat="1" x14ac:dyDescent="0.25">
      <c r="A90" s="8" t="s">
        <v>43</v>
      </c>
      <c r="B90" s="8" t="s">
        <v>44</v>
      </c>
      <c r="C90" s="8" t="s">
        <v>30</v>
      </c>
      <c r="D90" s="8" t="s">
        <v>40</v>
      </c>
      <c r="E90" s="8" t="s">
        <v>40</v>
      </c>
      <c r="F90" s="12" t="s">
        <v>34</v>
      </c>
      <c r="G90" s="8">
        <v>4</v>
      </c>
      <c r="H90" s="8">
        <v>11</v>
      </c>
      <c r="I90" s="9">
        <v>21.245819568634033</v>
      </c>
      <c r="J90" s="8">
        <v>0.75</v>
      </c>
      <c r="K90" s="10">
        <v>8.4</v>
      </c>
      <c r="L90" s="10">
        <f>K90*2.2</f>
        <v>18.480000000000004</v>
      </c>
      <c r="M90" s="10">
        <v>6.125</v>
      </c>
      <c r="N90" s="10">
        <v>6.5</v>
      </c>
      <c r="O90" s="10">
        <v>0</v>
      </c>
      <c r="P90" s="10"/>
    </row>
    <row r="91" spans="1:16" s="11" customFormat="1" x14ac:dyDescent="0.25">
      <c r="A91" s="8" t="s">
        <v>43</v>
      </c>
      <c r="B91" s="8" t="s">
        <v>44</v>
      </c>
      <c r="C91" s="8" t="s">
        <v>30</v>
      </c>
      <c r="D91" s="8" t="s">
        <v>40</v>
      </c>
      <c r="E91" s="8" t="s">
        <v>40</v>
      </c>
      <c r="F91" s="12" t="s">
        <v>34</v>
      </c>
      <c r="G91" s="8">
        <v>4</v>
      </c>
      <c r="H91" s="8">
        <v>12</v>
      </c>
      <c r="I91" s="9">
        <v>20.988656044006348</v>
      </c>
      <c r="J91" s="8"/>
      <c r="K91" s="10"/>
      <c r="L91" s="10"/>
      <c r="M91" s="10"/>
      <c r="N91" s="10"/>
      <c r="O91" s="10"/>
      <c r="P91" s="10"/>
    </row>
    <row r="92" spans="1:16" s="11" customFormat="1" x14ac:dyDescent="0.25">
      <c r="A92" s="8" t="s">
        <v>45</v>
      </c>
      <c r="B92" s="8" t="s">
        <v>46</v>
      </c>
      <c r="C92" s="8" t="s">
        <v>17</v>
      </c>
      <c r="D92" s="8" t="s">
        <v>18</v>
      </c>
      <c r="E92" s="8" t="s">
        <v>17</v>
      </c>
      <c r="F92" s="8" t="s">
        <v>19</v>
      </c>
      <c r="G92" s="8">
        <v>1</v>
      </c>
      <c r="H92" s="8">
        <v>1</v>
      </c>
      <c r="I92" s="9">
        <v>32.804985809326169</v>
      </c>
      <c r="J92" s="8">
        <v>0</v>
      </c>
      <c r="K92" s="10">
        <v>5.94</v>
      </c>
      <c r="L92" s="10">
        <v>13.1</v>
      </c>
      <c r="M92" s="10">
        <v>4.75</v>
      </c>
      <c r="N92" s="10">
        <v>4.5</v>
      </c>
      <c r="O92" s="10">
        <v>3.625</v>
      </c>
      <c r="P92" s="10"/>
    </row>
    <row r="93" spans="1:16" s="11" customFormat="1" x14ac:dyDescent="0.25">
      <c r="A93" s="8" t="s">
        <v>45</v>
      </c>
      <c r="B93" s="8" t="s">
        <v>46</v>
      </c>
      <c r="C93" s="8" t="s">
        <v>17</v>
      </c>
      <c r="D93" s="8" t="s">
        <v>18</v>
      </c>
      <c r="E93" s="8" t="s">
        <v>17</v>
      </c>
      <c r="F93" s="8" t="s">
        <v>19</v>
      </c>
      <c r="G93" s="8">
        <v>1</v>
      </c>
      <c r="H93" s="8">
        <v>2</v>
      </c>
      <c r="I93" s="9">
        <v>31.465712356567384</v>
      </c>
      <c r="J93" s="10"/>
      <c r="K93" s="10"/>
      <c r="L93" s="10"/>
      <c r="M93" s="10"/>
      <c r="N93" s="10"/>
      <c r="O93" s="10"/>
      <c r="P93" s="10"/>
    </row>
    <row r="94" spans="1:16" s="11" customFormat="1" x14ac:dyDescent="0.25">
      <c r="A94" s="8" t="s">
        <v>45</v>
      </c>
      <c r="B94" s="8" t="s">
        <v>46</v>
      </c>
      <c r="C94" s="8" t="s">
        <v>17</v>
      </c>
      <c r="D94" s="8" t="s">
        <v>18</v>
      </c>
      <c r="E94" s="8" t="s">
        <v>17</v>
      </c>
      <c r="F94" s="8" t="s">
        <v>19</v>
      </c>
      <c r="G94" s="8">
        <v>1</v>
      </c>
      <c r="H94" s="8">
        <v>3</v>
      </c>
      <c r="I94" s="9">
        <v>33.466123580932617</v>
      </c>
      <c r="J94" s="8">
        <v>0</v>
      </c>
      <c r="K94" s="10">
        <v>3.56</v>
      </c>
      <c r="L94" s="10">
        <v>7.85</v>
      </c>
      <c r="M94" s="10">
        <v>4.75</v>
      </c>
      <c r="N94" s="10">
        <v>4.625</v>
      </c>
      <c r="O94" s="10">
        <v>3.5</v>
      </c>
      <c r="P94" s="10"/>
    </row>
    <row r="95" spans="1:16" s="11" customFormat="1" x14ac:dyDescent="0.25">
      <c r="A95" s="8" t="s">
        <v>45</v>
      </c>
      <c r="B95" s="8" t="s">
        <v>46</v>
      </c>
      <c r="C95" s="8" t="s">
        <v>20</v>
      </c>
      <c r="D95" s="8" t="s">
        <v>21</v>
      </c>
      <c r="E95" s="8" t="s">
        <v>22</v>
      </c>
      <c r="F95" s="8" t="s">
        <v>23</v>
      </c>
      <c r="G95" s="8">
        <v>3</v>
      </c>
      <c r="H95" s="8">
        <v>1</v>
      </c>
      <c r="I95" s="9">
        <v>24.535822677612305</v>
      </c>
      <c r="J95" s="8">
        <v>0.5</v>
      </c>
      <c r="K95" s="10">
        <v>5.82</v>
      </c>
      <c r="L95" s="10">
        <v>12.8</v>
      </c>
      <c r="M95" s="10">
        <v>5.25</v>
      </c>
      <c r="N95" s="10">
        <v>5.5</v>
      </c>
      <c r="O95" s="10">
        <v>4.75</v>
      </c>
      <c r="P95" s="10"/>
    </row>
    <row r="96" spans="1:16" s="11" customFormat="1" x14ac:dyDescent="0.25">
      <c r="A96" s="8" t="s">
        <v>45</v>
      </c>
      <c r="B96" s="8" t="s">
        <v>46</v>
      </c>
      <c r="C96" s="8" t="s">
        <v>20</v>
      </c>
      <c r="D96" s="8" t="s">
        <v>21</v>
      </c>
      <c r="E96" s="8" t="s">
        <v>24</v>
      </c>
      <c r="F96" s="8" t="s">
        <v>23</v>
      </c>
      <c r="G96" s="8">
        <v>3</v>
      </c>
      <c r="H96" s="8">
        <v>2</v>
      </c>
      <c r="I96" s="9">
        <v>25.12603416442871</v>
      </c>
      <c r="J96" s="8">
        <v>0.5</v>
      </c>
      <c r="K96" s="10">
        <v>5.0999999999999996</v>
      </c>
      <c r="L96" s="10">
        <v>11.25</v>
      </c>
      <c r="M96" s="10">
        <v>5</v>
      </c>
      <c r="N96" s="10">
        <v>4.875</v>
      </c>
      <c r="O96" s="10">
        <v>0</v>
      </c>
      <c r="P96" s="10"/>
    </row>
    <row r="97" spans="1:16" s="11" customFormat="1" x14ac:dyDescent="0.25">
      <c r="A97" s="8" t="s">
        <v>45</v>
      </c>
      <c r="B97" s="8" t="s">
        <v>46</v>
      </c>
      <c r="C97" s="8" t="s">
        <v>20</v>
      </c>
      <c r="D97" s="8" t="s">
        <v>21</v>
      </c>
      <c r="E97" s="8" t="s">
        <v>25</v>
      </c>
      <c r="F97" s="8" t="s">
        <v>23</v>
      </c>
      <c r="G97" s="8">
        <v>3</v>
      </c>
      <c r="H97" s="8">
        <v>3</v>
      </c>
      <c r="I97" s="9">
        <v>24.720103454589843</v>
      </c>
      <c r="J97" s="8"/>
      <c r="K97" s="10"/>
      <c r="L97" s="10"/>
      <c r="M97" s="10"/>
      <c r="N97" s="10"/>
      <c r="O97" s="10"/>
      <c r="P97" s="10"/>
    </row>
    <row r="98" spans="1:16" s="11" customFormat="1" x14ac:dyDescent="0.25">
      <c r="A98" s="8" t="s">
        <v>45</v>
      </c>
      <c r="B98" s="8" t="s">
        <v>46</v>
      </c>
      <c r="C98" s="8" t="s">
        <v>20</v>
      </c>
      <c r="D98" s="8" t="s">
        <v>26</v>
      </c>
      <c r="E98" s="8" t="s">
        <v>27</v>
      </c>
      <c r="F98" s="8" t="s">
        <v>23</v>
      </c>
      <c r="G98" s="8">
        <v>3</v>
      </c>
      <c r="H98" s="8">
        <v>7</v>
      </c>
      <c r="I98" s="9">
        <v>28.145806884765626</v>
      </c>
      <c r="J98" s="8">
        <v>0</v>
      </c>
      <c r="K98" s="10">
        <v>3.32</v>
      </c>
      <c r="L98" s="10">
        <v>7.35</v>
      </c>
      <c r="M98" s="10">
        <v>4</v>
      </c>
      <c r="N98" s="10">
        <v>3.75</v>
      </c>
      <c r="O98" s="10">
        <v>3.375</v>
      </c>
      <c r="P98" s="10"/>
    </row>
    <row r="99" spans="1:16" s="11" customFormat="1" x14ac:dyDescent="0.25">
      <c r="A99" s="8" t="s">
        <v>45</v>
      </c>
      <c r="B99" s="8" t="s">
        <v>46</v>
      </c>
      <c r="C99" s="8" t="s">
        <v>20</v>
      </c>
      <c r="D99" s="8" t="s">
        <v>26</v>
      </c>
      <c r="E99" s="8" t="s">
        <v>27</v>
      </c>
      <c r="F99" s="8" t="s">
        <v>23</v>
      </c>
      <c r="G99" s="8">
        <v>3</v>
      </c>
      <c r="H99" s="8">
        <v>8</v>
      </c>
      <c r="I99" s="9">
        <v>29.485028076171876</v>
      </c>
      <c r="J99" s="8"/>
      <c r="K99" s="10"/>
      <c r="L99" s="10"/>
      <c r="M99" s="10"/>
      <c r="N99" s="10"/>
      <c r="O99" s="10"/>
      <c r="P99" s="10"/>
    </row>
    <row r="100" spans="1:16" s="11" customFormat="1" x14ac:dyDescent="0.25">
      <c r="A100" s="8" t="s">
        <v>45</v>
      </c>
      <c r="B100" s="8" t="s">
        <v>46</v>
      </c>
      <c r="C100" s="8" t="s">
        <v>20</v>
      </c>
      <c r="D100" s="8" t="s">
        <v>26</v>
      </c>
      <c r="E100" s="8" t="s">
        <v>27</v>
      </c>
      <c r="F100" s="8" t="s">
        <v>23</v>
      </c>
      <c r="G100" s="8">
        <v>3</v>
      </c>
      <c r="H100" s="8">
        <v>9</v>
      </c>
      <c r="I100" s="9">
        <v>32.534816360473634</v>
      </c>
      <c r="J100" s="8">
        <v>0</v>
      </c>
      <c r="K100" s="10">
        <v>6.28</v>
      </c>
      <c r="L100" s="10">
        <v>13.9</v>
      </c>
      <c r="M100" s="10">
        <v>5.25</v>
      </c>
      <c r="N100" s="10">
        <v>5</v>
      </c>
      <c r="O100" s="10">
        <v>4.25</v>
      </c>
      <c r="P100" s="10"/>
    </row>
    <row r="101" spans="1:16" s="11" customFormat="1" x14ac:dyDescent="0.25">
      <c r="A101" s="8" t="s">
        <v>45</v>
      </c>
      <c r="B101" s="8" t="s">
        <v>46</v>
      </c>
      <c r="C101" s="8" t="s">
        <v>20</v>
      </c>
      <c r="D101" s="8" t="s">
        <v>28</v>
      </c>
      <c r="E101" s="8" t="s">
        <v>29</v>
      </c>
      <c r="F101" s="8" t="s">
        <v>23</v>
      </c>
      <c r="G101" s="8">
        <v>3</v>
      </c>
      <c r="H101" s="8">
        <v>4</v>
      </c>
      <c r="I101" s="9">
        <v>23.004901504516603</v>
      </c>
      <c r="J101" s="8">
        <v>0</v>
      </c>
      <c r="K101" s="10">
        <v>4.96</v>
      </c>
      <c r="L101" s="10">
        <v>11</v>
      </c>
      <c r="M101" s="10">
        <v>5.375</v>
      </c>
      <c r="N101" s="10">
        <v>4.875</v>
      </c>
      <c r="O101" s="10">
        <v>0</v>
      </c>
      <c r="P101" s="10"/>
    </row>
    <row r="102" spans="1:16" s="11" customFormat="1" x14ac:dyDescent="0.25">
      <c r="A102" s="8" t="s">
        <v>45</v>
      </c>
      <c r="B102" s="8" t="s">
        <v>46</v>
      </c>
      <c r="C102" s="8" t="s">
        <v>20</v>
      </c>
      <c r="D102" s="8" t="s">
        <v>28</v>
      </c>
      <c r="E102" s="8" t="s">
        <v>29</v>
      </c>
      <c r="F102" s="8" t="s">
        <v>23</v>
      </c>
      <c r="G102" s="8">
        <v>3</v>
      </c>
      <c r="H102" s="8">
        <v>5</v>
      </c>
      <c r="I102" s="9">
        <v>22.529211807250977</v>
      </c>
      <c r="J102" s="8"/>
      <c r="K102" s="10"/>
      <c r="L102" s="10"/>
      <c r="M102" s="10"/>
      <c r="N102" s="10"/>
      <c r="O102" s="10"/>
      <c r="P102" s="10"/>
    </row>
    <row r="103" spans="1:16" s="11" customFormat="1" x14ac:dyDescent="0.25">
      <c r="A103" s="8" t="s">
        <v>45</v>
      </c>
      <c r="B103" s="8" t="s">
        <v>46</v>
      </c>
      <c r="C103" s="8" t="s">
        <v>20</v>
      </c>
      <c r="D103" s="8" t="s">
        <v>28</v>
      </c>
      <c r="E103" s="8" t="s">
        <v>29</v>
      </c>
      <c r="F103" s="8" t="s">
        <v>23</v>
      </c>
      <c r="G103" s="8">
        <v>3</v>
      </c>
      <c r="H103" s="8">
        <v>6</v>
      </c>
      <c r="I103" s="9">
        <v>23.998735427856445</v>
      </c>
      <c r="J103" s="8">
        <v>0</v>
      </c>
      <c r="K103" s="10">
        <v>5.75</v>
      </c>
      <c r="L103" s="10">
        <v>12.7</v>
      </c>
      <c r="M103" s="10">
        <v>5.875</v>
      </c>
      <c r="N103" s="10">
        <v>4.75</v>
      </c>
      <c r="O103" s="10">
        <v>4.25</v>
      </c>
      <c r="P103" s="10"/>
    </row>
    <row r="104" spans="1:16" s="11" customFormat="1" x14ac:dyDescent="0.25">
      <c r="A104" s="8" t="s">
        <v>45</v>
      </c>
      <c r="B104" s="8" t="s">
        <v>46</v>
      </c>
      <c r="C104" s="8" t="s">
        <v>30</v>
      </c>
      <c r="D104" s="8" t="s">
        <v>31</v>
      </c>
      <c r="E104" s="8" t="s">
        <v>32</v>
      </c>
      <c r="F104" s="8" t="s">
        <v>23</v>
      </c>
      <c r="G104" s="8">
        <v>3</v>
      </c>
      <c r="H104" s="8">
        <v>1</v>
      </c>
      <c r="I104" s="9">
        <v>18.962389945983887</v>
      </c>
      <c r="J104" s="8"/>
      <c r="K104" s="10"/>
      <c r="L104" s="10"/>
      <c r="M104" s="10"/>
      <c r="N104" s="10"/>
      <c r="O104" s="10"/>
      <c r="P104" s="10"/>
    </row>
    <row r="105" spans="1:16" s="11" customFormat="1" x14ac:dyDescent="0.25">
      <c r="A105" s="8" t="s">
        <v>45</v>
      </c>
      <c r="B105" s="8" t="s">
        <v>46</v>
      </c>
      <c r="C105" s="8" t="s">
        <v>30</v>
      </c>
      <c r="D105" s="8" t="s">
        <v>31</v>
      </c>
      <c r="E105" s="8" t="s">
        <v>32</v>
      </c>
      <c r="F105" s="8" t="s">
        <v>23</v>
      </c>
      <c r="G105" s="8">
        <v>3</v>
      </c>
      <c r="H105" s="8">
        <v>2</v>
      </c>
      <c r="I105" s="9">
        <v>17.738957023620607</v>
      </c>
      <c r="J105" s="8">
        <v>0</v>
      </c>
      <c r="K105" s="10">
        <v>4.3099999999999996</v>
      </c>
      <c r="L105" s="10">
        <f>K105*2.2</f>
        <v>9.4819999999999993</v>
      </c>
      <c r="M105" s="10">
        <v>4.375</v>
      </c>
      <c r="N105" s="10">
        <v>4.125</v>
      </c>
      <c r="O105" s="10">
        <v>3.25</v>
      </c>
      <c r="P105" s="10"/>
    </row>
    <row r="106" spans="1:16" s="11" customFormat="1" x14ac:dyDescent="0.25">
      <c r="A106" s="8" t="s">
        <v>45</v>
      </c>
      <c r="B106" s="8" t="s">
        <v>46</v>
      </c>
      <c r="C106" s="8" t="s">
        <v>30</v>
      </c>
      <c r="D106" s="8" t="s">
        <v>31</v>
      </c>
      <c r="E106" s="8" t="s">
        <v>32</v>
      </c>
      <c r="F106" s="8" t="s">
        <v>23</v>
      </c>
      <c r="G106" s="8">
        <v>3</v>
      </c>
      <c r="H106" s="8">
        <v>3</v>
      </c>
      <c r="I106" s="9">
        <v>18.812190628051759</v>
      </c>
      <c r="J106" s="8">
        <v>0</v>
      </c>
      <c r="K106" s="10">
        <v>6.72</v>
      </c>
      <c r="L106" s="10">
        <f>K106*2.2</f>
        <v>14.784000000000001</v>
      </c>
      <c r="M106" s="10">
        <v>5</v>
      </c>
      <c r="N106" s="10">
        <v>5.125</v>
      </c>
      <c r="O106" s="10">
        <v>4.5</v>
      </c>
      <c r="P106" s="10"/>
    </row>
    <row r="107" spans="1:16" s="11" customFormat="1" x14ac:dyDescent="0.25">
      <c r="A107" s="8" t="s">
        <v>45</v>
      </c>
      <c r="B107" s="8" t="s">
        <v>46</v>
      </c>
      <c r="C107" s="8" t="s">
        <v>33</v>
      </c>
      <c r="D107" s="8">
        <v>441</v>
      </c>
      <c r="E107" s="8">
        <v>441</v>
      </c>
      <c r="F107" s="8" t="s">
        <v>34</v>
      </c>
      <c r="G107" s="8">
        <v>4</v>
      </c>
      <c r="H107" s="8">
        <v>1</v>
      </c>
      <c r="I107" s="9">
        <v>27.620413208007811</v>
      </c>
      <c r="J107" s="8">
        <v>0.5</v>
      </c>
      <c r="K107" s="10">
        <v>5.44</v>
      </c>
      <c r="L107" s="10">
        <v>11.95</v>
      </c>
      <c r="M107" s="10">
        <v>5.25</v>
      </c>
      <c r="N107" s="10">
        <v>5</v>
      </c>
      <c r="O107" s="10">
        <v>4.125</v>
      </c>
      <c r="P107" s="10"/>
    </row>
    <row r="108" spans="1:16" s="11" customFormat="1" x14ac:dyDescent="0.25">
      <c r="A108" s="8" t="s">
        <v>45</v>
      </c>
      <c r="B108" s="8" t="s">
        <v>46</v>
      </c>
      <c r="C108" s="8" t="s">
        <v>33</v>
      </c>
      <c r="D108" s="8">
        <v>441</v>
      </c>
      <c r="E108" s="8">
        <v>441</v>
      </c>
      <c r="F108" s="8" t="s">
        <v>34</v>
      </c>
      <c r="G108" s="8">
        <v>4</v>
      </c>
      <c r="H108" s="8">
        <v>2</v>
      </c>
      <c r="I108" s="9">
        <v>24.241677474975585</v>
      </c>
      <c r="J108" s="8">
        <v>1.5</v>
      </c>
      <c r="K108" s="10">
        <v>5.86</v>
      </c>
      <c r="L108" s="10">
        <v>12.95</v>
      </c>
      <c r="M108" s="10">
        <v>5.5</v>
      </c>
      <c r="N108" s="10">
        <v>5.25</v>
      </c>
      <c r="O108" s="10">
        <v>4</v>
      </c>
      <c r="P108" s="10"/>
    </row>
    <row r="109" spans="1:16" s="11" customFormat="1" x14ac:dyDescent="0.25">
      <c r="A109" s="8" t="s">
        <v>45</v>
      </c>
      <c r="B109" s="8" t="s">
        <v>46</v>
      </c>
      <c r="C109" s="8" t="s">
        <v>33</v>
      </c>
      <c r="D109" s="8">
        <v>441</v>
      </c>
      <c r="E109" s="8">
        <v>441</v>
      </c>
      <c r="F109" s="8" t="s">
        <v>34</v>
      </c>
      <c r="G109" s="8">
        <v>4</v>
      </c>
      <c r="H109" s="8">
        <v>3</v>
      </c>
      <c r="I109" s="9">
        <v>23.567771530151369</v>
      </c>
      <c r="J109" s="8"/>
      <c r="K109" s="10"/>
      <c r="L109" s="10"/>
      <c r="M109" s="10"/>
      <c r="N109" s="10"/>
      <c r="O109" s="10"/>
      <c r="P109" s="10"/>
    </row>
    <row r="110" spans="1:16" s="11" customFormat="1" x14ac:dyDescent="0.25">
      <c r="A110" s="8" t="s">
        <v>45</v>
      </c>
      <c r="B110" s="8" t="s">
        <v>46</v>
      </c>
      <c r="C110" s="8" t="s">
        <v>30</v>
      </c>
      <c r="D110" s="12" t="s">
        <v>35</v>
      </c>
      <c r="E110" s="12" t="s">
        <v>36</v>
      </c>
      <c r="F110" s="12" t="s">
        <v>34</v>
      </c>
      <c r="G110" s="8">
        <v>4</v>
      </c>
      <c r="H110" s="8">
        <v>13</v>
      </c>
      <c r="I110" s="9">
        <v>19.808654022216796</v>
      </c>
      <c r="J110" s="8">
        <v>0.75</v>
      </c>
      <c r="K110" s="10">
        <v>4.84</v>
      </c>
      <c r="L110" s="10">
        <f>K110*2.2</f>
        <v>10.648</v>
      </c>
      <c r="M110" s="10">
        <v>5.25</v>
      </c>
      <c r="N110" s="10">
        <v>4.75</v>
      </c>
      <c r="O110" s="10">
        <v>0</v>
      </c>
      <c r="P110" s="10"/>
    </row>
    <row r="111" spans="1:16" s="11" customFormat="1" x14ac:dyDescent="0.25">
      <c r="A111" s="8" t="s">
        <v>45</v>
      </c>
      <c r="B111" s="8" t="s">
        <v>46</v>
      </c>
      <c r="C111" s="8" t="s">
        <v>30</v>
      </c>
      <c r="D111" s="12" t="s">
        <v>35</v>
      </c>
      <c r="E111" s="12" t="s">
        <v>36</v>
      </c>
      <c r="F111" s="12" t="s">
        <v>34</v>
      </c>
      <c r="G111" s="8">
        <v>4</v>
      </c>
      <c r="H111" s="8">
        <v>14</v>
      </c>
      <c r="I111" s="9">
        <v>19.979495429992674</v>
      </c>
      <c r="J111" s="8"/>
      <c r="K111" s="10"/>
      <c r="L111" s="10"/>
      <c r="M111" s="10"/>
      <c r="N111" s="10"/>
      <c r="O111" s="10"/>
      <c r="P111" s="10"/>
    </row>
    <row r="112" spans="1:16" s="11" customFormat="1" x14ac:dyDescent="0.25">
      <c r="A112" s="8" t="s">
        <v>45</v>
      </c>
      <c r="B112" s="8" t="s">
        <v>46</v>
      </c>
      <c r="C112" s="8" t="s">
        <v>30</v>
      </c>
      <c r="D112" s="12" t="s">
        <v>35</v>
      </c>
      <c r="E112" s="12" t="s">
        <v>36</v>
      </c>
      <c r="F112" s="12" t="s">
        <v>34</v>
      </c>
      <c r="G112" s="8">
        <v>4</v>
      </c>
      <c r="H112" s="8">
        <v>15</v>
      </c>
      <c r="I112" s="9">
        <v>18.814974784851074</v>
      </c>
      <c r="J112" s="8">
        <v>0.5</v>
      </c>
      <c r="K112" s="10">
        <v>6.08</v>
      </c>
      <c r="L112" s="10">
        <f>K112*2.2</f>
        <v>13.376000000000001</v>
      </c>
      <c r="M112" s="10">
        <v>5.5</v>
      </c>
      <c r="N112" s="10">
        <v>3.75</v>
      </c>
      <c r="O112" s="10">
        <v>3.25</v>
      </c>
      <c r="P112" s="10"/>
    </row>
    <row r="113" spans="1:16" s="11" customFormat="1" x14ac:dyDescent="0.25">
      <c r="A113" s="8" t="s">
        <v>45</v>
      </c>
      <c r="B113" s="8" t="s">
        <v>46</v>
      </c>
      <c r="C113" s="8" t="s">
        <v>30</v>
      </c>
      <c r="D113" s="8" t="s">
        <v>37</v>
      </c>
      <c r="E113" s="8" t="s">
        <v>37</v>
      </c>
      <c r="F113" s="12" t="s">
        <v>34</v>
      </c>
      <c r="G113" s="8">
        <v>4</v>
      </c>
      <c r="H113" s="8">
        <v>4</v>
      </c>
      <c r="I113" s="9">
        <v>19.833573341369629</v>
      </c>
      <c r="J113" s="8"/>
      <c r="K113" s="10"/>
      <c r="L113" s="10"/>
      <c r="M113" s="10"/>
      <c r="N113" s="10"/>
      <c r="O113" s="10"/>
      <c r="P113" s="10"/>
    </row>
    <row r="114" spans="1:16" s="11" customFormat="1" x14ac:dyDescent="0.25">
      <c r="A114" s="8" t="s">
        <v>45</v>
      </c>
      <c r="B114" s="8" t="s">
        <v>46</v>
      </c>
      <c r="C114" s="8" t="s">
        <v>30</v>
      </c>
      <c r="D114" s="8" t="s">
        <v>37</v>
      </c>
      <c r="E114" s="8" t="s">
        <v>37</v>
      </c>
      <c r="F114" s="12" t="s">
        <v>34</v>
      </c>
      <c r="G114" s="8">
        <v>4</v>
      </c>
      <c r="H114" s="8">
        <v>5</v>
      </c>
      <c r="I114" s="9">
        <v>19.2471622467041</v>
      </c>
      <c r="J114" s="8">
        <v>0.5</v>
      </c>
      <c r="K114" s="10">
        <v>5.6</v>
      </c>
      <c r="L114" s="10">
        <f>K114*2.2</f>
        <v>12.32</v>
      </c>
      <c r="M114" s="10">
        <v>5</v>
      </c>
      <c r="N114" s="10">
        <v>4.75</v>
      </c>
      <c r="O114" s="10">
        <v>3</v>
      </c>
      <c r="P114" s="10"/>
    </row>
    <row r="115" spans="1:16" s="11" customFormat="1" x14ac:dyDescent="0.25">
      <c r="A115" s="8" t="s">
        <v>45</v>
      </c>
      <c r="B115" s="8" t="s">
        <v>46</v>
      </c>
      <c r="C115" s="8" t="s">
        <v>30</v>
      </c>
      <c r="D115" s="8" t="s">
        <v>37</v>
      </c>
      <c r="E115" s="8" t="s">
        <v>37</v>
      </c>
      <c r="F115" s="12" t="s">
        <v>34</v>
      </c>
      <c r="G115" s="8">
        <v>4</v>
      </c>
      <c r="H115" s="8">
        <v>6</v>
      </c>
      <c r="I115" s="9">
        <v>19.882582092285155</v>
      </c>
      <c r="J115" s="8">
        <v>0</v>
      </c>
      <c r="K115" s="10">
        <v>5.82</v>
      </c>
      <c r="L115" s="10">
        <f>K115*2.2</f>
        <v>12.804000000000002</v>
      </c>
      <c r="M115" s="10">
        <v>5</v>
      </c>
      <c r="N115" s="10">
        <v>4.875</v>
      </c>
      <c r="O115" s="10">
        <v>4.75</v>
      </c>
      <c r="P115" s="10"/>
    </row>
    <row r="116" spans="1:16" s="11" customFormat="1" x14ac:dyDescent="0.25">
      <c r="A116" s="8" t="s">
        <v>45</v>
      </c>
      <c r="B116" s="8" t="s">
        <v>46</v>
      </c>
      <c r="C116" s="8" t="s">
        <v>30</v>
      </c>
      <c r="D116" s="8" t="s">
        <v>38</v>
      </c>
      <c r="E116" s="8" t="s">
        <v>39</v>
      </c>
      <c r="F116" s="12" t="s">
        <v>34</v>
      </c>
      <c r="G116" s="8">
        <v>4</v>
      </c>
      <c r="H116" s="8">
        <v>7</v>
      </c>
      <c r="I116" s="9">
        <v>19.10601634979248</v>
      </c>
      <c r="J116" s="8"/>
      <c r="K116" s="10"/>
      <c r="L116" s="10"/>
      <c r="M116" s="10"/>
      <c r="N116" s="10"/>
      <c r="O116" s="10"/>
      <c r="P116" s="10"/>
    </row>
    <row r="117" spans="1:16" s="11" customFormat="1" x14ac:dyDescent="0.25">
      <c r="A117" s="8" t="s">
        <v>45</v>
      </c>
      <c r="B117" s="8" t="s">
        <v>46</v>
      </c>
      <c r="C117" s="8" t="s">
        <v>30</v>
      </c>
      <c r="D117" s="8" t="s">
        <v>38</v>
      </c>
      <c r="E117" s="8" t="s">
        <v>39</v>
      </c>
      <c r="F117" s="12" t="s">
        <v>34</v>
      </c>
      <c r="G117" s="8">
        <v>4</v>
      </c>
      <c r="H117" s="8">
        <v>8</v>
      </c>
      <c r="I117" s="9">
        <v>18.070490074157714</v>
      </c>
      <c r="J117" s="8">
        <v>0.5</v>
      </c>
      <c r="K117" s="10">
        <v>7.92</v>
      </c>
      <c r="L117" s="10">
        <v>17.420000000000002</v>
      </c>
      <c r="M117" s="10">
        <v>5.5</v>
      </c>
      <c r="N117" s="10">
        <v>5.63</v>
      </c>
      <c r="O117" s="10">
        <v>4.63</v>
      </c>
      <c r="P117" s="10"/>
    </row>
    <row r="118" spans="1:16" s="11" customFormat="1" x14ac:dyDescent="0.25">
      <c r="A118" s="8" t="s">
        <v>45</v>
      </c>
      <c r="B118" s="8" t="s">
        <v>46</v>
      </c>
      <c r="C118" s="8" t="s">
        <v>30</v>
      </c>
      <c r="D118" s="8" t="s">
        <v>38</v>
      </c>
      <c r="E118" s="8" t="s">
        <v>39</v>
      </c>
      <c r="F118" s="12" t="s">
        <v>34</v>
      </c>
      <c r="G118" s="8">
        <v>4</v>
      </c>
      <c r="H118" s="8">
        <v>9</v>
      </c>
      <c r="I118" s="9">
        <v>18.840239715576171</v>
      </c>
      <c r="J118" s="8">
        <v>0.75</v>
      </c>
      <c r="K118" s="10">
        <v>6.2</v>
      </c>
      <c r="L118" s="10">
        <f>K118*2.2</f>
        <v>13.640000000000002</v>
      </c>
      <c r="M118" s="10">
        <v>5.125</v>
      </c>
      <c r="N118" s="10">
        <v>5.5</v>
      </c>
      <c r="O118" s="10">
        <v>4.25</v>
      </c>
      <c r="P118" s="10"/>
    </row>
    <row r="119" spans="1:16" s="11" customFormat="1" x14ac:dyDescent="0.25">
      <c r="A119" s="8" t="s">
        <v>45</v>
      </c>
      <c r="B119" s="8" t="s">
        <v>46</v>
      </c>
      <c r="C119" s="8" t="s">
        <v>30</v>
      </c>
      <c r="D119" s="8" t="s">
        <v>40</v>
      </c>
      <c r="E119" s="8" t="s">
        <v>40</v>
      </c>
      <c r="F119" s="12" t="s">
        <v>34</v>
      </c>
      <c r="G119" s="8">
        <v>4</v>
      </c>
      <c r="H119" s="8">
        <v>10</v>
      </c>
      <c r="I119" s="9">
        <v>18.587011146545411</v>
      </c>
      <c r="J119" s="8">
        <v>1</v>
      </c>
      <c r="K119" s="10">
        <v>5.96</v>
      </c>
      <c r="L119" s="10">
        <f>K119*2.2</f>
        <v>13.112</v>
      </c>
      <c r="M119" s="10">
        <v>5</v>
      </c>
      <c r="N119" s="10">
        <v>4.875</v>
      </c>
      <c r="O119" s="10">
        <v>0</v>
      </c>
      <c r="P119" s="10"/>
    </row>
    <row r="120" spans="1:16" s="11" customFormat="1" x14ac:dyDescent="0.25">
      <c r="A120" s="8" t="s">
        <v>45</v>
      </c>
      <c r="B120" s="8" t="s">
        <v>46</v>
      </c>
      <c r="C120" s="8" t="s">
        <v>30</v>
      </c>
      <c r="D120" s="8" t="s">
        <v>40</v>
      </c>
      <c r="E120" s="8" t="s">
        <v>40</v>
      </c>
      <c r="F120" s="12" t="s">
        <v>34</v>
      </c>
      <c r="G120" s="8">
        <v>4</v>
      </c>
      <c r="H120" s="8">
        <v>11</v>
      </c>
      <c r="I120" s="9">
        <v>18.466741180419923</v>
      </c>
      <c r="J120" s="8"/>
      <c r="K120" s="10"/>
      <c r="L120" s="10"/>
      <c r="M120" s="10"/>
      <c r="N120" s="10"/>
      <c r="O120" s="10"/>
      <c r="P120" s="10"/>
    </row>
    <row r="121" spans="1:16" s="11" customFormat="1" x14ac:dyDescent="0.25">
      <c r="A121" s="8" t="s">
        <v>45</v>
      </c>
      <c r="B121" s="8" t="s">
        <v>46</v>
      </c>
      <c r="C121" s="8" t="s">
        <v>30</v>
      </c>
      <c r="D121" s="8" t="s">
        <v>40</v>
      </c>
      <c r="E121" s="8" t="s">
        <v>40</v>
      </c>
      <c r="F121" s="12" t="s">
        <v>34</v>
      </c>
      <c r="G121" s="8">
        <v>4</v>
      </c>
      <c r="H121" s="8">
        <v>12</v>
      </c>
      <c r="I121" s="9">
        <v>18.755426788330077</v>
      </c>
      <c r="J121" s="8">
        <v>2</v>
      </c>
      <c r="K121" s="10">
        <v>5.4</v>
      </c>
      <c r="L121" s="10">
        <f>K121*2.2</f>
        <v>11.880000000000003</v>
      </c>
      <c r="M121" s="10">
        <v>5</v>
      </c>
      <c r="N121" s="10">
        <v>4.75</v>
      </c>
      <c r="O121" s="10">
        <v>0</v>
      </c>
      <c r="P121" s="10"/>
    </row>
    <row r="122" spans="1:16" s="11" customFormat="1" x14ac:dyDescent="0.25">
      <c r="A122" s="8" t="s">
        <v>47</v>
      </c>
      <c r="B122" s="8" t="s">
        <v>48</v>
      </c>
      <c r="C122" s="8" t="s">
        <v>17</v>
      </c>
      <c r="D122" s="8" t="s">
        <v>18</v>
      </c>
      <c r="E122" s="8" t="s">
        <v>17</v>
      </c>
      <c r="F122" s="8" t="s">
        <v>19</v>
      </c>
      <c r="G122" s="8">
        <v>1</v>
      </c>
      <c r="H122" s="8">
        <v>1</v>
      </c>
      <c r="I122" s="9">
        <v>32.500644065662506</v>
      </c>
      <c r="J122" s="8">
        <v>0</v>
      </c>
      <c r="K122" s="10">
        <v>7.26</v>
      </c>
      <c r="L122" s="10">
        <v>16</v>
      </c>
      <c r="M122" s="10">
        <v>6.375</v>
      </c>
      <c r="N122" s="10">
        <v>6</v>
      </c>
      <c r="O122" s="10">
        <v>6</v>
      </c>
      <c r="P122" s="10"/>
    </row>
    <row r="123" spans="1:16" s="11" customFormat="1" x14ac:dyDescent="0.25">
      <c r="A123" s="8" t="s">
        <v>47</v>
      </c>
      <c r="B123" s="8" t="s">
        <v>48</v>
      </c>
      <c r="C123" s="8" t="s">
        <v>17</v>
      </c>
      <c r="D123" s="8" t="s">
        <v>18</v>
      </c>
      <c r="E123" s="8" t="s">
        <v>17</v>
      </c>
      <c r="F123" s="8" t="s">
        <v>19</v>
      </c>
      <c r="G123" s="8">
        <v>1</v>
      </c>
      <c r="H123" s="8">
        <v>2</v>
      </c>
      <c r="I123" s="9">
        <v>32.411388715776049</v>
      </c>
      <c r="J123" s="10"/>
      <c r="K123" s="10"/>
      <c r="L123" s="10"/>
      <c r="M123" s="10"/>
      <c r="N123" s="10"/>
      <c r="O123" s="10"/>
      <c r="P123" s="10"/>
    </row>
    <row r="124" spans="1:16" s="11" customFormat="1" x14ac:dyDescent="0.25">
      <c r="A124" s="8" t="s">
        <v>47</v>
      </c>
      <c r="B124" s="8" t="s">
        <v>48</v>
      </c>
      <c r="C124" s="8" t="s">
        <v>17</v>
      </c>
      <c r="D124" s="8" t="s">
        <v>18</v>
      </c>
      <c r="E124" s="8" t="s">
        <v>17</v>
      </c>
      <c r="F124" s="8" t="s">
        <v>19</v>
      </c>
      <c r="G124" s="8">
        <v>1</v>
      </c>
      <c r="H124" s="8">
        <v>3</v>
      </c>
      <c r="I124" s="9">
        <v>32.876570457059415</v>
      </c>
      <c r="J124" s="8">
        <v>0</v>
      </c>
      <c r="K124" s="10">
        <v>12.24</v>
      </c>
      <c r="L124" s="10">
        <v>26.95</v>
      </c>
      <c r="M124" s="10">
        <v>7.5</v>
      </c>
      <c r="N124" s="10">
        <v>7.75</v>
      </c>
      <c r="O124" s="10">
        <v>6</v>
      </c>
      <c r="P124" s="10"/>
    </row>
    <row r="125" spans="1:16" s="11" customFormat="1" x14ac:dyDescent="0.25">
      <c r="A125" s="8" t="s">
        <v>47</v>
      </c>
      <c r="B125" s="8" t="s">
        <v>48</v>
      </c>
      <c r="C125" s="8" t="s">
        <v>20</v>
      </c>
      <c r="D125" s="8" t="s">
        <v>21</v>
      </c>
      <c r="E125" s="8" t="s">
        <v>22</v>
      </c>
      <c r="F125" s="8" t="s">
        <v>23</v>
      </c>
      <c r="G125" s="8">
        <v>3</v>
      </c>
      <c r="H125" s="8">
        <v>1</v>
      </c>
      <c r="I125" s="9">
        <v>33.029856170691041</v>
      </c>
      <c r="J125" s="8">
        <v>0.5</v>
      </c>
      <c r="K125" s="10">
        <v>15.3</v>
      </c>
      <c r="L125" s="10">
        <v>33.549999999999997</v>
      </c>
      <c r="M125" s="10">
        <v>7.5</v>
      </c>
      <c r="N125" s="10">
        <v>7.5</v>
      </c>
      <c r="O125" s="10">
        <v>6.375</v>
      </c>
      <c r="P125" s="10"/>
    </row>
    <row r="126" spans="1:16" s="11" customFormat="1" x14ac:dyDescent="0.25">
      <c r="A126" s="8" t="s">
        <v>47</v>
      </c>
      <c r="B126" s="8" t="s">
        <v>48</v>
      </c>
      <c r="C126" s="8" t="s">
        <v>20</v>
      </c>
      <c r="D126" s="8" t="s">
        <v>21</v>
      </c>
      <c r="E126" s="8" t="s">
        <v>24</v>
      </c>
      <c r="F126" s="8" t="s">
        <v>23</v>
      </c>
      <c r="G126" s="8">
        <v>3</v>
      </c>
      <c r="H126" s="8">
        <v>2</v>
      </c>
      <c r="I126" s="9">
        <v>34.17497790046739</v>
      </c>
      <c r="J126" s="8">
        <v>0.5</v>
      </c>
      <c r="K126" s="10">
        <v>11.5</v>
      </c>
      <c r="L126" s="10">
        <v>25.35</v>
      </c>
      <c r="M126" s="10">
        <v>7</v>
      </c>
      <c r="N126" s="10">
        <v>6.75</v>
      </c>
      <c r="O126" s="10">
        <v>6.125</v>
      </c>
      <c r="P126" s="10"/>
    </row>
    <row r="127" spans="1:16" s="11" customFormat="1" x14ac:dyDescent="0.25">
      <c r="A127" s="8" t="s">
        <v>47</v>
      </c>
      <c r="B127" s="8" t="s">
        <v>48</v>
      </c>
      <c r="C127" s="8" t="s">
        <v>20</v>
      </c>
      <c r="D127" s="8" t="s">
        <v>21</v>
      </c>
      <c r="E127" s="8" t="s">
        <v>25</v>
      </c>
      <c r="F127" s="8" t="s">
        <v>23</v>
      </c>
      <c r="G127" s="8">
        <v>3</v>
      </c>
      <c r="H127" s="8">
        <v>3</v>
      </c>
      <c r="I127" s="9">
        <v>34.05636736217027</v>
      </c>
      <c r="J127" s="8"/>
      <c r="K127" s="10"/>
      <c r="L127" s="10"/>
      <c r="M127" s="10"/>
      <c r="N127" s="10"/>
      <c r="O127" s="10"/>
      <c r="P127" s="10"/>
    </row>
    <row r="128" spans="1:16" s="11" customFormat="1" x14ac:dyDescent="0.25">
      <c r="A128" s="8" t="s">
        <v>47</v>
      </c>
      <c r="B128" s="8" t="s">
        <v>48</v>
      </c>
      <c r="C128" s="8" t="s">
        <v>20</v>
      </c>
      <c r="D128" s="8" t="s">
        <v>26</v>
      </c>
      <c r="E128" s="8" t="s">
        <v>27</v>
      </c>
      <c r="F128" s="8" t="s">
        <v>23</v>
      </c>
      <c r="G128" s="8">
        <v>3</v>
      </c>
      <c r="H128" s="8">
        <v>7</v>
      </c>
      <c r="I128" s="9">
        <v>30.250820198966892</v>
      </c>
      <c r="J128" s="8">
        <v>0</v>
      </c>
      <c r="K128" s="10">
        <v>9.02</v>
      </c>
      <c r="L128" s="10">
        <v>19.899999999999999</v>
      </c>
      <c r="M128" s="10">
        <v>6.5</v>
      </c>
      <c r="N128" s="10">
        <v>6.25</v>
      </c>
      <c r="O128" s="10">
        <v>6</v>
      </c>
      <c r="P128" s="10"/>
    </row>
    <row r="129" spans="1:16" s="11" customFormat="1" x14ac:dyDescent="0.25">
      <c r="A129" s="8" t="s">
        <v>47</v>
      </c>
      <c r="B129" s="8" t="s">
        <v>48</v>
      </c>
      <c r="C129" s="8" t="s">
        <v>20</v>
      </c>
      <c r="D129" s="8" t="s">
        <v>26</v>
      </c>
      <c r="E129" s="8" t="s">
        <v>27</v>
      </c>
      <c r="F129" s="8" t="s">
        <v>23</v>
      </c>
      <c r="G129" s="8">
        <v>3</v>
      </c>
      <c r="H129" s="8">
        <v>8</v>
      </c>
      <c r="I129" s="9">
        <v>33.303029583691959</v>
      </c>
      <c r="J129" s="8">
        <v>0</v>
      </c>
      <c r="K129" s="10">
        <v>10.14</v>
      </c>
      <c r="L129" s="10">
        <v>22.4</v>
      </c>
      <c r="M129" s="10">
        <v>7</v>
      </c>
      <c r="N129" s="10">
        <v>6.625</v>
      </c>
      <c r="O129" s="10">
        <v>6.5</v>
      </c>
      <c r="P129" s="10"/>
    </row>
    <row r="130" spans="1:16" s="11" customFormat="1" x14ac:dyDescent="0.25">
      <c r="A130" s="8" t="s">
        <v>47</v>
      </c>
      <c r="B130" s="8" t="s">
        <v>48</v>
      </c>
      <c r="C130" s="8" t="s">
        <v>20</v>
      </c>
      <c r="D130" s="8" t="s">
        <v>26</v>
      </c>
      <c r="E130" s="8" t="s">
        <v>27</v>
      </c>
      <c r="F130" s="8" t="s">
        <v>23</v>
      </c>
      <c r="G130" s="8">
        <v>3</v>
      </c>
      <c r="H130" s="8">
        <v>9</v>
      </c>
      <c r="I130" s="9">
        <v>32.359331569960439</v>
      </c>
      <c r="J130" s="8"/>
      <c r="K130" s="10"/>
      <c r="L130" s="10"/>
      <c r="M130" s="10"/>
      <c r="N130" s="10"/>
      <c r="O130" s="10"/>
      <c r="P130" s="10"/>
    </row>
    <row r="131" spans="1:16" s="11" customFormat="1" x14ac:dyDescent="0.25">
      <c r="A131" s="8" t="s">
        <v>47</v>
      </c>
      <c r="B131" s="8" t="s">
        <v>48</v>
      </c>
      <c r="C131" s="8" t="s">
        <v>20</v>
      </c>
      <c r="D131" s="8" t="s">
        <v>28</v>
      </c>
      <c r="E131" s="8" t="s">
        <v>29</v>
      </c>
      <c r="F131" s="8" t="s">
        <v>23</v>
      </c>
      <c r="G131" s="8">
        <v>3</v>
      </c>
      <c r="H131" s="8">
        <v>4</v>
      </c>
      <c r="I131" s="9">
        <v>27.717707233260136</v>
      </c>
      <c r="J131" s="8">
        <v>0</v>
      </c>
      <c r="K131" s="10">
        <v>10.36</v>
      </c>
      <c r="L131" s="10">
        <v>22.9</v>
      </c>
      <c r="M131" s="10">
        <v>6.25</v>
      </c>
      <c r="N131" s="10">
        <v>6</v>
      </c>
      <c r="O131" s="10">
        <v>6</v>
      </c>
      <c r="P131" s="10"/>
    </row>
    <row r="132" spans="1:16" s="11" customFormat="1" x14ac:dyDescent="0.25">
      <c r="A132" s="8" t="s">
        <v>47</v>
      </c>
      <c r="B132" s="8" t="s">
        <v>48</v>
      </c>
      <c r="C132" s="8" t="s">
        <v>20</v>
      </c>
      <c r="D132" s="8" t="s">
        <v>28</v>
      </c>
      <c r="E132" s="8" t="s">
        <v>29</v>
      </c>
      <c r="F132" s="8" t="s">
        <v>23</v>
      </c>
      <c r="G132" s="8">
        <v>3</v>
      </c>
      <c r="H132" s="8">
        <v>5</v>
      </c>
      <c r="I132" s="9">
        <v>29.613977385763082</v>
      </c>
      <c r="J132" s="8">
        <v>0</v>
      </c>
      <c r="K132" s="10">
        <v>12</v>
      </c>
      <c r="L132" s="10">
        <v>26.3</v>
      </c>
      <c r="M132" s="10">
        <v>7</v>
      </c>
      <c r="N132" s="10">
        <v>6.5</v>
      </c>
      <c r="O132" s="10">
        <v>6.375</v>
      </c>
      <c r="P132" s="10"/>
    </row>
    <row r="133" spans="1:16" s="11" customFormat="1" x14ac:dyDescent="0.25">
      <c r="A133" s="8" t="s">
        <v>47</v>
      </c>
      <c r="B133" s="8" t="s">
        <v>48</v>
      </c>
      <c r="C133" s="8" t="s">
        <v>20</v>
      </c>
      <c r="D133" s="8" t="s">
        <v>28</v>
      </c>
      <c r="E133" s="8" t="s">
        <v>29</v>
      </c>
      <c r="F133" s="8" t="s">
        <v>23</v>
      </c>
      <c r="G133" s="8">
        <v>3</v>
      </c>
      <c r="H133" s="8">
        <v>6</v>
      </c>
      <c r="I133" s="9">
        <v>25.808024915091739</v>
      </c>
      <c r="J133" s="8"/>
      <c r="K133" s="10"/>
      <c r="L133" s="10"/>
      <c r="M133" s="10"/>
      <c r="N133" s="10"/>
      <c r="O133" s="10"/>
      <c r="P133" s="10"/>
    </row>
    <row r="134" spans="1:16" s="11" customFormat="1" x14ac:dyDescent="0.25">
      <c r="A134" s="8" t="s">
        <v>47</v>
      </c>
      <c r="B134" s="8" t="s">
        <v>48</v>
      </c>
      <c r="C134" s="8" t="s">
        <v>30</v>
      </c>
      <c r="D134" s="8" t="s">
        <v>31</v>
      </c>
      <c r="E134" s="8" t="s">
        <v>32</v>
      </c>
      <c r="F134" s="8" t="s">
        <v>23</v>
      </c>
      <c r="G134" s="8">
        <v>3</v>
      </c>
      <c r="H134" s="8">
        <v>1</v>
      </c>
      <c r="I134" s="9">
        <v>17.67854622752678</v>
      </c>
      <c r="J134" s="8">
        <v>0.25</v>
      </c>
      <c r="K134" s="10">
        <v>10.74</v>
      </c>
      <c r="L134" s="10">
        <v>24</v>
      </c>
      <c r="M134" s="10">
        <v>6.75</v>
      </c>
      <c r="N134" s="10">
        <v>6.25</v>
      </c>
      <c r="O134" s="10">
        <v>6</v>
      </c>
      <c r="P134" s="10"/>
    </row>
    <row r="135" spans="1:16" s="11" customFormat="1" x14ac:dyDescent="0.25">
      <c r="A135" s="8" t="s">
        <v>47</v>
      </c>
      <c r="B135" s="8" t="s">
        <v>48</v>
      </c>
      <c r="C135" s="8" t="s">
        <v>30</v>
      </c>
      <c r="D135" s="8" t="s">
        <v>31</v>
      </c>
      <c r="E135" s="8" t="s">
        <v>32</v>
      </c>
      <c r="F135" s="8" t="s">
        <v>23</v>
      </c>
      <c r="G135" s="8">
        <v>3</v>
      </c>
      <c r="H135" s="8">
        <v>2</v>
      </c>
      <c r="I135" s="9">
        <v>20.411157663847412</v>
      </c>
      <c r="J135" s="8"/>
      <c r="K135" s="10"/>
      <c r="L135" s="10"/>
      <c r="M135" s="10"/>
      <c r="N135" s="10"/>
      <c r="O135" s="10"/>
      <c r="P135" s="10"/>
    </row>
    <row r="136" spans="1:16" s="11" customFormat="1" x14ac:dyDescent="0.25">
      <c r="A136" s="8" t="s">
        <v>47</v>
      </c>
      <c r="B136" s="8" t="s">
        <v>48</v>
      </c>
      <c r="C136" s="8" t="s">
        <v>30</v>
      </c>
      <c r="D136" s="8" t="s">
        <v>31</v>
      </c>
      <c r="E136" s="8" t="s">
        <v>32</v>
      </c>
      <c r="F136" s="8" t="s">
        <v>23</v>
      </c>
      <c r="G136" s="8">
        <v>3</v>
      </c>
      <c r="H136" s="8">
        <v>3</v>
      </c>
      <c r="I136" s="9">
        <v>18.282952290054681</v>
      </c>
      <c r="J136" s="8">
        <v>0.25</v>
      </c>
      <c r="K136" s="10">
        <v>11.2</v>
      </c>
      <c r="L136" s="10">
        <v>24.75</v>
      </c>
      <c r="M136" s="10">
        <v>6.625</v>
      </c>
      <c r="N136" s="10">
        <v>6.375</v>
      </c>
      <c r="O136" s="10">
        <v>6</v>
      </c>
      <c r="P136" s="10"/>
    </row>
    <row r="137" spans="1:16" s="11" customFormat="1" x14ac:dyDescent="0.25">
      <c r="A137" s="8" t="s">
        <v>47</v>
      </c>
      <c r="B137" s="8" t="s">
        <v>48</v>
      </c>
      <c r="C137" s="8" t="s">
        <v>33</v>
      </c>
      <c r="D137" s="8">
        <v>441</v>
      </c>
      <c r="E137" s="8">
        <v>441</v>
      </c>
      <c r="F137" s="8" t="s">
        <v>34</v>
      </c>
      <c r="G137" s="8">
        <v>4</v>
      </c>
      <c r="H137" s="8">
        <v>1</v>
      </c>
      <c r="I137" s="9">
        <v>34.796710630574736</v>
      </c>
      <c r="J137" s="8"/>
      <c r="K137" s="10"/>
      <c r="L137" s="10"/>
      <c r="M137" s="10"/>
      <c r="N137" s="10"/>
      <c r="O137" s="10"/>
      <c r="P137" s="10"/>
    </row>
    <row r="138" spans="1:16" s="11" customFormat="1" x14ac:dyDescent="0.25">
      <c r="A138" s="8" t="s">
        <v>47</v>
      </c>
      <c r="B138" s="8" t="s">
        <v>48</v>
      </c>
      <c r="C138" s="8" t="s">
        <v>33</v>
      </c>
      <c r="D138" s="8">
        <v>441</v>
      </c>
      <c r="E138" s="8">
        <v>441</v>
      </c>
      <c r="F138" s="8" t="s">
        <v>34</v>
      </c>
      <c r="G138" s="8">
        <v>4</v>
      </c>
      <c r="H138" s="8">
        <v>2</v>
      </c>
      <c r="I138" s="9">
        <v>27.766487071224741</v>
      </c>
      <c r="J138" s="8">
        <v>1</v>
      </c>
      <c r="K138" s="10">
        <v>11.76</v>
      </c>
      <c r="L138" s="10">
        <v>25.9</v>
      </c>
      <c r="M138" s="10">
        <v>7.125</v>
      </c>
      <c r="N138" s="10">
        <v>6.625</v>
      </c>
      <c r="O138" s="10">
        <v>6.375</v>
      </c>
      <c r="P138" s="10"/>
    </row>
    <row r="139" spans="1:16" s="11" customFormat="1" x14ac:dyDescent="0.25">
      <c r="A139" s="8" t="s">
        <v>47</v>
      </c>
      <c r="B139" s="8" t="s">
        <v>48</v>
      </c>
      <c r="C139" s="8" t="s">
        <v>33</v>
      </c>
      <c r="D139" s="8">
        <v>441</v>
      </c>
      <c r="E139" s="8">
        <v>441</v>
      </c>
      <c r="F139" s="8" t="s">
        <v>34</v>
      </c>
      <c r="G139" s="8">
        <v>4</v>
      </c>
      <c r="H139" s="8">
        <v>3</v>
      </c>
      <c r="I139" s="9">
        <v>34.261743845623037</v>
      </c>
      <c r="J139" s="8"/>
      <c r="K139" s="10"/>
      <c r="L139" s="10"/>
      <c r="M139" s="10"/>
      <c r="N139" s="10"/>
      <c r="O139" s="10"/>
      <c r="P139" s="10"/>
    </row>
    <row r="140" spans="1:16" s="11" customFormat="1" x14ac:dyDescent="0.25">
      <c r="A140" s="8" t="s">
        <v>47</v>
      </c>
      <c r="B140" s="8" t="s">
        <v>48</v>
      </c>
      <c r="C140" s="8" t="s">
        <v>30</v>
      </c>
      <c r="D140" s="12" t="s">
        <v>35</v>
      </c>
      <c r="E140" s="12" t="s">
        <v>36</v>
      </c>
      <c r="F140" s="12" t="s">
        <v>34</v>
      </c>
      <c r="G140" s="8">
        <v>4</v>
      </c>
      <c r="H140" s="8">
        <v>13</v>
      </c>
      <c r="I140" s="9">
        <v>34.122807142622698</v>
      </c>
      <c r="J140" s="8">
        <v>1</v>
      </c>
      <c r="K140" s="10">
        <v>13.36</v>
      </c>
      <c r="L140" s="10">
        <f>K140*2.2</f>
        <v>29.391999999999999</v>
      </c>
      <c r="M140" s="10">
        <v>7.25</v>
      </c>
      <c r="N140" s="10">
        <v>7.125</v>
      </c>
      <c r="O140" s="10">
        <v>6.625</v>
      </c>
      <c r="P140" s="10"/>
    </row>
    <row r="141" spans="1:16" s="11" customFormat="1" x14ac:dyDescent="0.25">
      <c r="A141" s="8" t="s">
        <v>47</v>
      </c>
      <c r="B141" s="8" t="s">
        <v>48</v>
      </c>
      <c r="C141" s="8" t="s">
        <v>30</v>
      </c>
      <c r="D141" s="12" t="s">
        <v>35</v>
      </c>
      <c r="E141" s="12" t="s">
        <v>36</v>
      </c>
      <c r="F141" s="12" t="s">
        <v>34</v>
      </c>
      <c r="G141" s="8">
        <v>4</v>
      </c>
      <c r="H141" s="8">
        <v>14</v>
      </c>
      <c r="I141" s="9">
        <v>31.781296707477587</v>
      </c>
      <c r="J141" s="8"/>
      <c r="K141" s="10"/>
      <c r="L141" s="10"/>
      <c r="M141" s="10"/>
      <c r="N141" s="10"/>
      <c r="O141" s="10"/>
      <c r="P141" s="10"/>
    </row>
    <row r="142" spans="1:16" s="11" customFormat="1" x14ac:dyDescent="0.25">
      <c r="A142" s="8" t="s">
        <v>47</v>
      </c>
      <c r="B142" s="8" t="s">
        <v>48</v>
      </c>
      <c r="C142" s="8" t="s">
        <v>30</v>
      </c>
      <c r="D142" s="12" t="s">
        <v>35</v>
      </c>
      <c r="E142" s="12" t="s">
        <v>36</v>
      </c>
      <c r="F142" s="12" t="s">
        <v>34</v>
      </c>
      <c r="G142" s="8">
        <v>4</v>
      </c>
      <c r="H142" s="8">
        <v>15</v>
      </c>
      <c r="I142" s="9">
        <v>30.815118162575487</v>
      </c>
      <c r="J142" s="8">
        <v>0.75</v>
      </c>
      <c r="K142" s="10">
        <v>9.35</v>
      </c>
      <c r="L142" s="10">
        <f>K142*2.2</f>
        <v>20.57</v>
      </c>
      <c r="M142" s="10">
        <v>6.875</v>
      </c>
      <c r="N142" s="10">
        <v>6.875</v>
      </c>
      <c r="O142" s="10">
        <v>6.375</v>
      </c>
      <c r="P142" s="10"/>
    </row>
    <row r="143" spans="1:16" s="11" customFormat="1" x14ac:dyDescent="0.25">
      <c r="A143" s="8" t="s">
        <v>47</v>
      </c>
      <c r="B143" s="8" t="s">
        <v>48</v>
      </c>
      <c r="C143" s="8" t="s">
        <v>30</v>
      </c>
      <c r="D143" s="8" t="s">
        <v>37</v>
      </c>
      <c r="E143" s="8" t="s">
        <v>37</v>
      </c>
      <c r="F143" s="12" t="s">
        <v>34</v>
      </c>
      <c r="G143" s="8">
        <v>4</v>
      </c>
      <c r="H143" s="8">
        <v>4</v>
      </c>
      <c r="I143" s="9">
        <v>28.903014910455262</v>
      </c>
      <c r="J143" s="8"/>
      <c r="K143" s="10"/>
      <c r="L143" s="10"/>
      <c r="M143" s="10"/>
      <c r="N143" s="10"/>
      <c r="O143" s="10"/>
      <c r="P143" s="10"/>
    </row>
    <row r="144" spans="1:16" s="11" customFormat="1" x14ac:dyDescent="0.25">
      <c r="A144" s="8" t="s">
        <v>47</v>
      </c>
      <c r="B144" s="8" t="s">
        <v>48</v>
      </c>
      <c r="C144" s="8" t="s">
        <v>30</v>
      </c>
      <c r="D144" s="8" t="s">
        <v>37</v>
      </c>
      <c r="E144" s="8" t="s">
        <v>37</v>
      </c>
      <c r="F144" s="12" t="s">
        <v>34</v>
      </c>
      <c r="G144" s="8">
        <v>4</v>
      </c>
      <c r="H144" s="8">
        <v>5</v>
      </c>
      <c r="I144" s="9">
        <v>32.321674506738958</v>
      </c>
      <c r="J144" s="8">
        <v>1</v>
      </c>
      <c r="K144" s="10">
        <v>10.88</v>
      </c>
      <c r="L144" s="10">
        <f>K144*2.2</f>
        <v>23.936000000000003</v>
      </c>
      <c r="M144" s="10">
        <v>6.5</v>
      </c>
      <c r="N144" s="10">
        <v>6.25</v>
      </c>
      <c r="O144" s="10">
        <v>6.5</v>
      </c>
      <c r="P144" s="10"/>
    </row>
    <row r="145" spans="1:16" s="11" customFormat="1" x14ac:dyDescent="0.25">
      <c r="A145" s="8" t="s">
        <v>47</v>
      </c>
      <c r="B145" s="8" t="s">
        <v>48</v>
      </c>
      <c r="C145" s="8" t="s">
        <v>30</v>
      </c>
      <c r="D145" s="8" t="s">
        <v>37</v>
      </c>
      <c r="E145" s="8" t="s">
        <v>37</v>
      </c>
      <c r="F145" s="12" t="s">
        <v>34</v>
      </c>
      <c r="G145" s="8">
        <v>4</v>
      </c>
      <c r="H145" s="8">
        <v>6</v>
      </c>
      <c r="I145" s="9">
        <v>25.900744680728753</v>
      </c>
      <c r="J145" s="8">
        <v>0.5</v>
      </c>
      <c r="K145" s="10">
        <v>7.52</v>
      </c>
      <c r="L145" s="10">
        <f>K145*2.2</f>
        <v>16.544</v>
      </c>
      <c r="M145" s="10">
        <v>5.875</v>
      </c>
      <c r="N145" s="10">
        <v>5.625</v>
      </c>
      <c r="O145" s="10">
        <v>5.625</v>
      </c>
      <c r="P145" s="10"/>
    </row>
    <row r="146" spans="1:16" s="11" customFormat="1" x14ac:dyDescent="0.25">
      <c r="A146" s="8" t="s">
        <v>47</v>
      </c>
      <c r="B146" s="8" t="s">
        <v>48</v>
      </c>
      <c r="C146" s="8" t="s">
        <v>30</v>
      </c>
      <c r="D146" s="8" t="s">
        <v>38</v>
      </c>
      <c r="E146" s="8" t="s">
        <v>39</v>
      </c>
      <c r="F146" s="12" t="s">
        <v>34</v>
      </c>
      <c r="G146" s="8">
        <v>4</v>
      </c>
      <c r="H146" s="8">
        <v>7</v>
      </c>
      <c r="I146" s="9">
        <v>18.013479710925484</v>
      </c>
      <c r="J146" s="8"/>
      <c r="K146" s="10"/>
      <c r="L146" s="10"/>
      <c r="M146" s="10"/>
      <c r="N146" s="10"/>
      <c r="O146" s="10"/>
      <c r="P146" s="10"/>
    </row>
    <row r="147" spans="1:16" s="11" customFormat="1" x14ac:dyDescent="0.25">
      <c r="A147" s="8" t="s">
        <v>47</v>
      </c>
      <c r="B147" s="8" t="s">
        <v>48</v>
      </c>
      <c r="C147" s="8" t="s">
        <v>30</v>
      </c>
      <c r="D147" s="8" t="s">
        <v>38</v>
      </c>
      <c r="E147" s="8" t="s">
        <v>39</v>
      </c>
      <c r="F147" s="12" t="s">
        <v>34</v>
      </c>
      <c r="G147" s="8">
        <v>4</v>
      </c>
      <c r="H147" s="8">
        <v>8</v>
      </c>
      <c r="I147" s="9">
        <v>17.976121251366372</v>
      </c>
      <c r="J147" s="8">
        <v>0.5</v>
      </c>
      <c r="K147" s="10">
        <v>5.24</v>
      </c>
      <c r="L147" s="10">
        <f>K147*2.2</f>
        <v>11.528000000000002</v>
      </c>
      <c r="M147" s="10">
        <v>5.125</v>
      </c>
      <c r="N147" s="10">
        <v>4.875</v>
      </c>
      <c r="O147" s="10">
        <v>4.75</v>
      </c>
      <c r="P147" s="10"/>
    </row>
    <row r="148" spans="1:16" s="11" customFormat="1" x14ac:dyDescent="0.25">
      <c r="A148" s="8" t="s">
        <v>47</v>
      </c>
      <c r="B148" s="8" t="s">
        <v>48</v>
      </c>
      <c r="C148" s="8" t="s">
        <v>30</v>
      </c>
      <c r="D148" s="8" t="s">
        <v>38</v>
      </c>
      <c r="E148" s="8" t="s">
        <v>39</v>
      </c>
      <c r="F148" s="12" t="s">
        <v>34</v>
      </c>
      <c r="G148" s="8">
        <v>4</v>
      </c>
      <c r="H148" s="8">
        <v>9</v>
      </c>
      <c r="I148" s="9">
        <v>18.617423145637662</v>
      </c>
      <c r="J148" s="8">
        <v>0.5</v>
      </c>
      <c r="K148" s="10">
        <v>7.02</v>
      </c>
      <c r="L148" s="10">
        <f>K148*2.2</f>
        <v>15.444000000000001</v>
      </c>
      <c r="M148" s="10">
        <v>6</v>
      </c>
      <c r="N148" s="10">
        <v>6</v>
      </c>
      <c r="O148" s="10">
        <v>5.25</v>
      </c>
      <c r="P148" s="10"/>
    </row>
    <row r="149" spans="1:16" s="11" customFormat="1" x14ac:dyDescent="0.25">
      <c r="A149" s="8" t="s">
        <v>47</v>
      </c>
      <c r="B149" s="8" t="s">
        <v>48</v>
      </c>
      <c r="C149" s="8" t="s">
        <v>30</v>
      </c>
      <c r="D149" s="8" t="s">
        <v>40</v>
      </c>
      <c r="E149" s="8" t="s">
        <v>40</v>
      </c>
      <c r="F149" s="12" t="s">
        <v>34</v>
      </c>
      <c r="G149" s="8">
        <v>4</v>
      </c>
      <c r="H149" s="8">
        <v>10</v>
      </c>
      <c r="I149" s="9">
        <v>22.520430899693601</v>
      </c>
      <c r="J149" s="8">
        <v>3</v>
      </c>
      <c r="K149" s="10">
        <v>8.48</v>
      </c>
      <c r="L149" s="10">
        <f>K149*2.2</f>
        <v>18.656000000000002</v>
      </c>
      <c r="M149" s="10">
        <v>6.625</v>
      </c>
      <c r="N149" s="10">
        <v>6.375</v>
      </c>
      <c r="O149" s="10">
        <v>6.625</v>
      </c>
      <c r="P149" s="10"/>
    </row>
    <row r="150" spans="1:16" s="11" customFormat="1" x14ac:dyDescent="0.25">
      <c r="A150" s="8" t="s">
        <v>47</v>
      </c>
      <c r="B150" s="8" t="s">
        <v>48</v>
      </c>
      <c r="C150" s="8" t="s">
        <v>30</v>
      </c>
      <c r="D150" s="8" t="s">
        <v>40</v>
      </c>
      <c r="E150" s="8" t="s">
        <v>40</v>
      </c>
      <c r="F150" s="12" t="s">
        <v>34</v>
      </c>
      <c r="G150" s="8">
        <v>4</v>
      </c>
      <c r="H150" s="8">
        <v>11</v>
      </c>
      <c r="I150" s="9">
        <v>27.35479438197229</v>
      </c>
      <c r="J150" s="8">
        <v>0.75</v>
      </c>
      <c r="K150" s="10">
        <v>8.6199999999999992</v>
      </c>
      <c r="L150" s="10">
        <f>K150*2.2</f>
        <v>18.963999999999999</v>
      </c>
      <c r="M150" s="10">
        <v>6.25</v>
      </c>
      <c r="N150" s="10">
        <v>6.125</v>
      </c>
      <c r="O150" s="10">
        <v>6</v>
      </c>
      <c r="P150" s="10"/>
    </row>
    <row r="151" spans="1:16" s="11" customFormat="1" x14ac:dyDescent="0.25">
      <c r="A151" s="8" t="s">
        <v>47</v>
      </c>
      <c r="B151" s="8" t="s">
        <v>48</v>
      </c>
      <c r="C151" s="8" t="s">
        <v>30</v>
      </c>
      <c r="D151" s="8" t="s">
        <v>40</v>
      </c>
      <c r="E151" s="8" t="s">
        <v>40</v>
      </c>
      <c r="F151" s="12" t="s">
        <v>34</v>
      </c>
      <c r="G151" s="8">
        <v>4</v>
      </c>
      <c r="H151" s="8">
        <v>12</v>
      </c>
      <c r="I151" s="9">
        <v>23.164289996788241</v>
      </c>
      <c r="J151" s="8"/>
      <c r="K151" s="10"/>
      <c r="L151" s="10"/>
      <c r="M151" s="10"/>
      <c r="N151" s="10"/>
      <c r="O151" s="10"/>
      <c r="P151" s="10"/>
    </row>
    <row r="152" spans="1:16" s="11" customFormat="1" x14ac:dyDescent="0.25">
      <c r="A152" s="8" t="s">
        <v>49</v>
      </c>
      <c r="B152" s="8" t="s">
        <v>50</v>
      </c>
      <c r="C152" s="8" t="s">
        <v>17</v>
      </c>
      <c r="D152" s="8" t="s">
        <v>18</v>
      </c>
      <c r="E152" s="8" t="s">
        <v>17</v>
      </c>
      <c r="F152" s="8" t="s">
        <v>19</v>
      </c>
      <c r="G152" s="8">
        <v>1</v>
      </c>
      <c r="H152" s="8">
        <v>1</v>
      </c>
      <c r="I152" s="9">
        <v>30.848796090843013</v>
      </c>
      <c r="J152" s="10"/>
      <c r="K152" s="10"/>
      <c r="L152" s="10"/>
      <c r="M152" s="10"/>
      <c r="N152" s="10"/>
      <c r="O152" s="10"/>
      <c r="P152" s="10"/>
    </row>
    <row r="153" spans="1:16" s="11" customFormat="1" x14ac:dyDescent="0.25">
      <c r="A153" s="8" t="s">
        <v>49</v>
      </c>
      <c r="B153" s="8" t="s">
        <v>50</v>
      </c>
      <c r="C153" s="8" t="s">
        <v>17</v>
      </c>
      <c r="D153" s="8" t="s">
        <v>18</v>
      </c>
      <c r="E153" s="8" t="s">
        <v>17</v>
      </c>
      <c r="F153" s="8" t="s">
        <v>19</v>
      </c>
      <c r="G153" s="8">
        <v>1</v>
      </c>
      <c r="H153" s="8">
        <v>2</v>
      </c>
      <c r="I153" s="9">
        <v>32.946134512538841</v>
      </c>
      <c r="J153" s="8">
        <v>0</v>
      </c>
      <c r="K153" s="10">
        <v>5.8</v>
      </c>
      <c r="L153" s="10">
        <f>K153*2.2</f>
        <v>12.76</v>
      </c>
      <c r="M153" s="10">
        <v>5.75</v>
      </c>
      <c r="N153" s="10">
        <v>5.375</v>
      </c>
      <c r="O153" s="10">
        <v>5.125</v>
      </c>
      <c r="P153" s="10"/>
    </row>
    <row r="154" spans="1:16" s="11" customFormat="1" x14ac:dyDescent="0.25">
      <c r="A154" s="8" t="s">
        <v>49</v>
      </c>
      <c r="B154" s="8" t="s">
        <v>50</v>
      </c>
      <c r="C154" s="8" t="s">
        <v>17</v>
      </c>
      <c r="D154" s="8" t="s">
        <v>18</v>
      </c>
      <c r="E154" s="8" t="s">
        <v>17</v>
      </c>
      <c r="F154" s="8" t="s">
        <v>19</v>
      </c>
      <c r="G154" s="8">
        <v>1</v>
      </c>
      <c r="H154" s="8">
        <v>3</v>
      </c>
      <c r="I154" s="9">
        <v>31.485353866548728</v>
      </c>
      <c r="J154" s="8">
        <v>0</v>
      </c>
      <c r="K154" s="10">
        <v>5.48</v>
      </c>
      <c r="L154" s="10">
        <f>K154*2.2</f>
        <v>12.056000000000003</v>
      </c>
      <c r="M154" s="10">
        <v>6</v>
      </c>
      <c r="N154" s="10">
        <v>5.5</v>
      </c>
      <c r="O154" s="10">
        <v>5.125</v>
      </c>
      <c r="P154" s="10"/>
    </row>
    <row r="155" spans="1:16" s="11" customFormat="1" x14ac:dyDescent="0.25">
      <c r="A155" s="8" t="s">
        <v>49</v>
      </c>
      <c r="B155" s="8" t="s">
        <v>50</v>
      </c>
      <c r="C155" s="8" t="s">
        <v>20</v>
      </c>
      <c r="D155" s="8" t="s">
        <v>21</v>
      </c>
      <c r="E155" s="8" t="s">
        <v>22</v>
      </c>
      <c r="F155" s="8" t="s">
        <v>23</v>
      </c>
      <c r="G155" s="8">
        <v>3</v>
      </c>
      <c r="H155" s="8">
        <v>1</v>
      </c>
      <c r="I155" s="9">
        <v>22.375994879862631</v>
      </c>
      <c r="J155" s="8">
        <v>0</v>
      </c>
      <c r="K155" s="10">
        <v>7.12</v>
      </c>
      <c r="L155" s="10">
        <f>K155*2.2</f>
        <v>15.664000000000001</v>
      </c>
      <c r="M155" s="10">
        <v>6.75</v>
      </c>
      <c r="N155" s="10">
        <v>6.25</v>
      </c>
      <c r="O155" s="10">
        <v>4.5</v>
      </c>
      <c r="P155" s="10"/>
    </row>
    <row r="156" spans="1:16" s="11" customFormat="1" x14ac:dyDescent="0.25">
      <c r="A156" s="8" t="s">
        <v>49</v>
      </c>
      <c r="B156" s="8" t="s">
        <v>50</v>
      </c>
      <c r="C156" s="8" t="s">
        <v>20</v>
      </c>
      <c r="D156" s="8" t="s">
        <v>21</v>
      </c>
      <c r="E156" s="8" t="s">
        <v>24</v>
      </c>
      <c r="F156" s="8" t="s">
        <v>23</v>
      </c>
      <c r="G156" s="8">
        <v>3</v>
      </c>
      <c r="H156" s="8">
        <v>2</v>
      </c>
      <c r="I156" s="9">
        <v>32.119345612106386</v>
      </c>
      <c r="J156" s="8">
        <v>0</v>
      </c>
      <c r="K156" s="10">
        <v>8.48</v>
      </c>
      <c r="L156" s="10">
        <f>K156*2.2</f>
        <v>18.656000000000002</v>
      </c>
      <c r="M156" s="10">
        <v>7.25</v>
      </c>
      <c r="N156" s="10">
        <v>6.75</v>
      </c>
      <c r="O156" s="10">
        <v>5.625</v>
      </c>
      <c r="P156" s="10"/>
    </row>
    <row r="157" spans="1:16" s="11" customFormat="1" x14ac:dyDescent="0.25">
      <c r="A157" s="8" t="s">
        <v>49</v>
      </c>
      <c r="B157" s="8" t="s">
        <v>50</v>
      </c>
      <c r="C157" s="8" t="s">
        <v>20</v>
      </c>
      <c r="D157" s="8" t="s">
        <v>21</v>
      </c>
      <c r="E157" s="8" t="s">
        <v>25</v>
      </c>
      <c r="F157" s="8" t="s">
        <v>23</v>
      </c>
      <c r="G157" s="8">
        <v>3</v>
      </c>
      <c r="H157" s="8">
        <v>3</v>
      </c>
      <c r="I157" s="9">
        <v>24.221640507178932</v>
      </c>
      <c r="J157" s="10"/>
      <c r="K157" s="10"/>
      <c r="L157" s="10"/>
      <c r="M157" s="10"/>
      <c r="N157" s="10"/>
      <c r="O157" s="10"/>
      <c r="P157" s="10"/>
    </row>
    <row r="158" spans="1:16" s="11" customFormat="1" x14ac:dyDescent="0.25">
      <c r="A158" s="8" t="s">
        <v>49</v>
      </c>
      <c r="B158" s="8" t="s">
        <v>50</v>
      </c>
      <c r="C158" s="8" t="s">
        <v>20</v>
      </c>
      <c r="D158" s="8" t="s">
        <v>26</v>
      </c>
      <c r="E158" s="8" t="s">
        <v>27</v>
      </c>
      <c r="F158" s="8" t="s">
        <v>23</v>
      </c>
      <c r="G158" s="8">
        <v>3</v>
      </c>
      <c r="H158" s="8">
        <v>7</v>
      </c>
      <c r="I158" s="9">
        <v>25.92860081593842</v>
      </c>
      <c r="J158" s="8">
        <v>0</v>
      </c>
      <c r="K158" s="10">
        <v>7.48</v>
      </c>
      <c r="L158" s="10">
        <f>2.2*K158</f>
        <v>16.456000000000003</v>
      </c>
      <c r="M158" s="10">
        <v>6.5</v>
      </c>
      <c r="N158" s="10">
        <v>6.25</v>
      </c>
      <c r="O158" s="10">
        <v>6</v>
      </c>
      <c r="P158" s="10"/>
    </row>
    <row r="159" spans="1:16" s="11" customFormat="1" x14ac:dyDescent="0.25">
      <c r="A159" s="8" t="s">
        <v>49</v>
      </c>
      <c r="B159" s="8" t="s">
        <v>50</v>
      </c>
      <c r="C159" s="8" t="s">
        <v>20</v>
      </c>
      <c r="D159" s="8" t="s">
        <v>26</v>
      </c>
      <c r="E159" s="8" t="s">
        <v>27</v>
      </c>
      <c r="F159" s="8" t="s">
        <v>23</v>
      </c>
      <c r="G159" s="8">
        <v>3</v>
      </c>
      <c r="H159" s="8">
        <v>8</v>
      </c>
      <c r="I159" s="9">
        <v>24.469430464678616</v>
      </c>
      <c r="J159" s="10"/>
      <c r="K159" s="10"/>
      <c r="L159" s="10"/>
      <c r="M159" s="10"/>
      <c r="N159" s="10"/>
      <c r="O159" s="10"/>
      <c r="P159" s="10"/>
    </row>
    <row r="160" spans="1:16" s="11" customFormat="1" x14ac:dyDescent="0.25">
      <c r="A160" s="8" t="s">
        <v>49</v>
      </c>
      <c r="B160" s="8" t="s">
        <v>50</v>
      </c>
      <c r="C160" s="8" t="s">
        <v>20</v>
      </c>
      <c r="D160" s="8" t="s">
        <v>26</v>
      </c>
      <c r="E160" s="8" t="s">
        <v>27</v>
      </c>
      <c r="F160" s="8" t="s">
        <v>23</v>
      </c>
      <c r="G160" s="8">
        <v>3</v>
      </c>
      <c r="H160" s="8">
        <v>9</v>
      </c>
      <c r="I160" s="9">
        <v>24.033202972076932</v>
      </c>
      <c r="J160" s="8">
        <v>0</v>
      </c>
      <c r="K160" s="10">
        <v>6.1</v>
      </c>
      <c r="L160" s="10">
        <f>2.2*K160</f>
        <v>13.42</v>
      </c>
      <c r="M160" s="10">
        <v>6.75</v>
      </c>
      <c r="N160" s="10">
        <v>5.75</v>
      </c>
      <c r="O160" s="10">
        <v>5.375</v>
      </c>
      <c r="P160" s="10"/>
    </row>
    <row r="161" spans="1:16" s="11" customFormat="1" x14ac:dyDescent="0.25">
      <c r="A161" s="8" t="s">
        <v>49</v>
      </c>
      <c r="B161" s="8" t="s">
        <v>50</v>
      </c>
      <c r="C161" s="8" t="s">
        <v>20</v>
      </c>
      <c r="D161" s="8" t="s">
        <v>28</v>
      </c>
      <c r="E161" s="8" t="s">
        <v>29</v>
      </c>
      <c r="F161" s="8" t="s">
        <v>23</v>
      </c>
      <c r="G161" s="8">
        <v>3</v>
      </c>
      <c r="H161" s="8">
        <v>4</v>
      </c>
      <c r="I161" s="9">
        <v>22.596442446457814</v>
      </c>
      <c r="J161" s="8">
        <v>0</v>
      </c>
      <c r="K161" s="10">
        <v>7.34</v>
      </c>
      <c r="L161" s="10">
        <f>2.2*K161</f>
        <v>16.148</v>
      </c>
      <c r="M161" s="10">
        <v>6.5</v>
      </c>
      <c r="N161" s="10">
        <v>6.375</v>
      </c>
      <c r="O161" s="10">
        <v>6.5</v>
      </c>
      <c r="P161" s="10"/>
    </row>
    <row r="162" spans="1:16" s="11" customFormat="1" x14ac:dyDescent="0.25">
      <c r="A162" s="8" t="s">
        <v>49</v>
      </c>
      <c r="B162" s="8" t="s">
        <v>50</v>
      </c>
      <c r="C162" s="8" t="s">
        <v>20</v>
      </c>
      <c r="D162" s="8" t="s">
        <v>28</v>
      </c>
      <c r="E162" s="8" t="s">
        <v>29</v>
      </c>
      <c r="F162" s="8" t="s">
        <v>23</v>
      </c>
      <c r="G162" s="8">
        <v>3</v>
      </c>
      <c r="H162" s="8">
        <v>5</v>
      </c>
      <c r="I162" s="9">
        <v>20.76255450615573</v>
      </c>
      <c r="J162" s="10"/>
      <c r="K162" s="10"/>
      <c r="L162" s="10"/>
      <c r="M162" s="10"/>
      <c r="N162" s="10"/>
      <c r="O162" s="10"/>
      <c r="P162" s="10"/>
    </row>
    <row r="163" spans="1:16" s="11" customFormat="1" x14ac:dyDescent="0.25">
      <c r="A163" s="8" t="s">
        <v>49</v>
      </c>
      <c r="B163" s="8" t="s">
        <v>50</v>
      </c>
      <c r="C163" s="8" t="s">
        <v>20</v>
      </c>
      <c r="D163" s="8" t="s">
        <v>28</v>
      </c>
      <c r="E163" s="8" t="s">
        <v>29</v>
      </c>
      <c r="F163" s="8" t="s">
        <v>23</v>
      </c>
      <c r="G163" s="8">
        <v>3</v>
      </c>
      <c r="H163" s="8">
        <v>6</v>
      </c>
      <c r="I163" s="9">
        <v>19.611810709349079</v>
      </c>
      <c r="J163" s="8">
        <v>0</v>
      </c>
      <c r="K163" s="10">
        <v>4.04</v>
      </c>
      <c r="L163" s="10">
        <f>2.2*K163</f>
        <v>8.8880000000000017</v>
      </c>
      <c r="M163" s="10">
        <v>5.25</v>
      </c>
      <c r="N163" s="10">
        <v>4.75</v>
      </c>
      <c r="O163" s="10">
        <v>4.625</v>
      </c>
      <c r="P163" s="10"/>
    </row>
    <row r="164" spans="1:16" s="11" customFormat="1" x14ac:dyDescent="0.25">
      <c r="A164" s="8" t="s">
        <v>49</v>
      </c>
      <c r="B164" s="8" t="s">
        <v>50</v>
      </c>
      <c r="C164" s="8" t="s">
        <v>30</v>
      </c>
      <c r="D164" s="8" t="s">
        <v>31</v>
      </c>
      <c r="E164" s="8" t="s">
        <v>32</v>
      </c>
      <c r="F164" s="8" t="s">
        <v>23</v>
      </c>
      <c r="G164" s="8">
        <v>3</v>
      </c>
      <c r="H164" s="8">
        <v>1</v>
      </c>
      <c r="I164" s="9">
        <v>17.853705798539487</v>
      </c>
      <c r="J164" s="8"/>
      <c r="K164" s="10"/>
      <c r="L164" s="10"/>
      <c r="M164" s="10"/>
      <c r="N164" s="10"/>
      <c r="O164" s="10"/>
      <c r="P164" s="10"/>
    </row>
    <row r="165" spans="1:16" s="11" customFormat="1" x14ac:dyDescent="0.25">
      <c r="A165" s="8" t="s">
        <v>49</v>
      </c>
      <c r="B165" s="8" t="s">
        <v>50</v>
      </c>
      <c r="C165" s="8" t="s">
        <v>30</v>
      </c>
      <c r="D165" s="8" t="s">
        <v>31</v>
      </c>
      <c r="E165" s="8" t="s">
        <v>32</v>
      </c>
      <c r="F165" s="8" t="s">
        <v>23</v>
      </c>
      <c r="G165" s="8">
        <v>3</v>
      </c>
      <c r="H165" s="8">
        <v>2</v>
      </c>
      <c r="I165" s="9">
        <v>18.180126305689093</v>
      </c>
      <c r="J165" s="8">
        <v>0.25</v>
      </c>
      <c r="K165" s="10">
        <v>5.54</v>
      </c>
      <c r="L165" s="10">
        <f>K165*2.2</f>
        <v>12.188000000000001</v>
      </c>
      <c r="M165" s="10">
        <v>6</v>
      </c>
      <c r="N165" s="10">
        <v>5.5</v>
      </c>
      <c r="O165" s="10">
        <v>5.375</v>
      </c>
      <c r="P165" s="10"/>
    </row>
    <row r="166" spans="1:16" s="11" customFormat="1" x14ac:dyDescent="0.25">
      <c r="A166" s="8" t="s">
        <v>49</v>
      </c>
      <c r="B166" s="8" t="s">
        <v>50</v>
      </c>
      <c r="C166" s="8" t="s">
        <v>30</v>
      </c>
      <c r="D166" s="8" t="s">
        <v>31</v>
      </c>
      <c r="E166" s="8" t="s">
        <v>32</v>
      </c>
      <c r="F166" s="8" t="s">
        <v>23</v>
      </c>
      <c r="G166" s="8">
        <v>3</v>
      </c>
      <c r="H166" s="8">
        <v>3</v>
      </c>
      <c r="I166" s="9">
        <v>18.43431190220717</v>
      </c>
      <c r="J166" s="8">
        <v>0.25</v>
      </c>
      <c r="K166" s="10">
        <v>7.42</v>
      </c>
      <c r="L166" s="10">
        <f>K166*2.2</f>
        <v>16.324000000000002</v>
      </c>
      <c r="M166" s="10">
        <v>6.125</v>
      </c>
      <c r="N166" s="10">
        <v>5.875</v>
      </c>
      <c r="O166" s="10">
        <v>5.5</v>
      </c>
      <c r="P166" s="10"/>
    </row>
    <row r="167" spans="1:16" s="11" customFormat="1" x14ac:dyDescent="0.25">
      <c r="A167" s="8" t="s">
        <v>49</v>
      </c>
      <c r="B167" s="8" t="s">
        <v>50</v>
      </c>
      <c r="C167" s="8" t="s">
        <v>33</v>
      </c>
      <c r="D167" s="8">
        <v>441</v>
      </c>
      <c r="E167" s="8">
        <v>441</v>
      </c>
      <c r="F167" s="8" t="s">
        <v>34</v>
      </c>
      <c r="G167" s="8">
        <v>4</v>
      </c>
      <c r="H167" s="8">
        <v>1</v>
      </c>
      <c r="I167" s="9">
        <v>33.705645953670356</v>
      </c>
      <c r="J167" s="8">
        <v>0.5</v>
      </c>
      <c r="K167" s="10">
        <v>5.25</v>
      </c>
      <c r="L167" s="10">
        <f>K167*2.2</f>
        <v>11.55</v>
      </c>
      <c r="M167" s="10">
        <v>6.125</v>
      </c>
      <c r="N167" s="10">
        <v>5.5</v>
      </c>
      <c r="O167" s="10">
        <v>4.75</v>
      </c>
      <c r="P167" s="10"/>
    </row>
    <row r="168" spans="1:16" s="11" customFormat="1" x14ac:dyDescent="0.25">
      <c r="A168" s="8" t="s">
        <v>49</v>
      </c>
      <c r="B168" s="8" t="s">
        <v>50</v>
      </c>
      <c r="C168" s="8" t="s">
        <v>33</v>
      </c>
      <c r="D168" s="8">
        <v>441</v>
      </c>
      <c r="E168" s="8">
        <v>441</v>
      </c>
      <c r="F168" s="8" t="s">
        <v>34</v>
      </c>
      <c r="G168" s="8">
        <v>4</v>
      </c>
      <c r="H168" s="8">
        <v>2</v>
      </c>
      <c r="I168" s="9">
        <v>19.905841554055232</v>
      </c>
      <c r="J168" s="8">
        <v>0.25</v>
      </c>
      <c r="K168" s="10">
        <v>6.04</v>
      </c>
      <c r="L168" s="10">
        <f>K168*2.2</f>
        <v>13.288000000000002</v>
      </c>
      <c r="M168" s="10">
        <v>6.125</v>
      </c>
      <c r="N168" s="10">
        <v>5.5</v>
      </c>
      <c r="O168" s="10">
        <v>4.75</v>
      </c>
      <c r="P168" s="10"/>
    </row>
    <row r="169" spans="1:16" s="11" customFormat="1" x14ac:dyDescent="0.25">
      <c r="A169" s="8" t="s">
        <v>49</v>
      </c>
      <c r="B169" s="8" t="s">
        <v>50</v>
      </c>
      <c r="C169" s="8" t="s">
        <v>33</v>
      </c>
      <c r="D169" s="8">
        <v>441</v>
      </c>
      <c r="E169" s="8">
        <v>441</v>
      </c>
      <c r="F169" s="8" t="s">
        <v>34</v>
      </c>
      <c r="G169" s="8">
        <v>4</v>
      </c>
      <c r="H169" s="8">
        <v>3</v>
      </c>
      <c r="I169" s="9">
        <v>33.946555407533737</v>
      </c>
      <c r="J169" s="10"/>
      <c r="K169" s="10"/>
      <c r="L169" s="10"/>
      <c r="M169" s="10"/>
      <c r="N169" s="10"/>
      <c r="O169" s="10"/>
      <c r="P169" s="10"/>
    </row>
    <row r="170" spans="1:16" s="11" customFormat="1" x14ac:dyDescent="0.25">
      <c r="A170" s="8" t="s">
        <v>49</v>
      </c>
      <c r="B170" s="8" t="s">
        <v>50</v>
      </c>
      <c r="C170" s="8" t="s">
        <v>30</v>
      </c>
      <c r="D170" s="12" t="s">
        <v>35</v>
      </c>
      <c r="E170" s="12" t="s">
        <v>36</v>
      </c>
      <c r="F170" s="12" t="s">
        <v>34</v>
      </c>
      <c r="G170" s="8">
        <v>4</v>
      </c>
      <c r="H170" s="8">
        <v>13</v>
      </c>
      <c r="I170" s="9">
        <v>18.108204803411038</v>
      </c>
      <c r="J170" s="8"/>
      <c r="K170" s="10"/>
      <c r="L170" s="10"/>
      <c r="M170" s="10"/>
      <c r="N170" s="10"/>
      <c r="O170" s="10"/>
      <c r="P170" s="10"/>
    </row>
    <row r="171" spans="1:16" s="11" customFormat="1" x14ac:dyDescent="0.25">
      <c r="A171" s="8" t="s">
        <v>49</v>
      </c>
      <c r="B171" s="8" t="s">
        <v>50</v>
      </c>
      <c r="C171" s="8" t="s">
        <v>30</v>
      </c>
      <c r="D171" s="12" t="s">
        <v>35</v>
      </c>
      <c r="E171" s="12" t="s">
        <v>36</v>
      </c>
      <c r="F171" s="12" t="s">
        <v>34</v>
      </c>
      <c r="G171" s="8">
        <v>4</v>
      </c>
      <c r="H171" s="8">
        <v>14</v>
      </c>
      <c r="I171" s="9">
        <v>17.990246788821157</v>
      </c>
      <c r="J171" s="8">
        <v>0.25</v>
      </c>
      <c r="K171" s="10">
        <v>6.98</v>
      </c>
      <c r="L171" s="10">
        <f>K171*2.2</f>
        <v>15.356000000000002</v>
      </c>
      <c r="M171" s="10">
        <v>6.375</v>
      </c>
      <c r="N171" s="10">
        <v>5.625</v>
      </c>
      <c r="O171" s="10">
        <v>6.5</v>
      </c>
      <c r="P171" s="10"/>
    </row>
    <row r="172" spans="1:16" s="11" customFormat="1" x14ac:dyDescent="0.25">
      <c r="A172" s="8" t="s">
        <v>49</v>
      </c>
      <c r="B172" s="8" t="s">
        <v>50</v>
      </c>
      <c r="C172" s="8" t="s">
        <v>30</v>
      </c>
      <c r="D172" s="12" t="s">
        <v>35</v>
      </c>
      <c r="E172" s="12" t="s">
        <v>36</v>
      </c>
      <c r="F172" s="12" t="s">
        <v>34</v>
      </c>
      <c r="G172" s="8">
        <v>4</v>
      </c>
      <c r="H172" s="8">
        <v>15</v>
      </c>
      <c r="I172" s="9">
        <v>18.005032975055517</v>
      </c>
      <c r="J172" s="8">
        <v>0.5</v>
      </c>
      <c r="K172" s="10">
        <v>8.9600000000000009</v>
      </c>
      <c r="L172" s="10">
        <f>K172*2.2</f>
        <v>19.712000000000003</v>
      </c>
      <c r="M172" s="10">
        <v>7.25</v>
      </c>
      <c r="N172" s="10">
        <v>6.5</v>
      </c>
      <c r="O172" s="10">
        <v>6.25</v>
      </c>
      <c r="P172" s="10"/>
    </row>
    <row r="173" spans="1:16" s="11" customFormat="1" x14ac:dyDescent="0.25">
      <c r="A173" s="8" t="s">
        <v>49</v>
      </c>
      <c r="B173" s="8" t="s">
        <v>50</v>
      </c>
      <c r="C173" s="8" t="s">
        <v>30</v>
      </c>
      <c r="D173" s="8" t="s">
        <v>37</v>
      </c>
      <c r="E173" s="8" t="s">
        <v>37</v>
      </c>
      <c r="F173" s="12" t="s">
        <v>34</v>
      </c>
      <c r="G173" s="8">
        <v>4</v>
      </c>
      <c r="H173" s="8">
        <v>4</v>
      </c>
      <c r="I173" s="9">
        <v>17.957694773608289</v>
      </c>
      <c r="J173" s="8">
        <v>0.5</v>
      </c>
      <c r="K173" s="10">
        <v>5.2</v>
      </c>
      <c r="L173" s="10">
        <f>K173*2.2</f>
        <v>11.440000000000001</v>
      </c>
      <c r="M173" s="10">
        <v>5.5</v>
      </c>
      <c r="N173" s="10">
        <v>5</v>
      </c>
      <c r="O173" s="10">
        <v>5.25</v>
      </c>
      <c r="P173" s="10"/>
    </row>
    <row r="174" spans="1:16" s="11" customFormat="1" x14ac:dyDescent="0.25">
      <c r="A174" s="8" t="s">
        <v>49</v>
      </c>
      <c r="B174" s="8" t="s">
        <v>50</v>
      </c>
      <c r="C174" s="8" t="s">
        <v>30</v>
      </c>
      <c r="D174" s="8" t="s">
        <v>37</v>
      </c>
      <c r="E174" s="8" t="s">
        <v>37</v>
      </c>
      <c r="F174" s="12" t="s">
        <v>34</v>
      </c>
      <c r="G174" s="8">
        <v>4</v>
      </c>
      <c r="H174" s="8">
        <v>5</v>
      </c>
      <c r="I174" s="9">
        <v>18.420630196862021</v>
      </c>
      <c r="J174" s="8">
        <v>0</v>
      </c>
      <c r="K174" s="10">
        <v>5.84</v>
      </c>
      <c r="L174" s="10">
        <f>K174*2.2</f>
        <v>12.848000000000001</v>
      </c>
      <c r="M174" s="10">
        <v>5.75</v>
      </c>
      <c r="N174" s="10">
        <v>6</v>
      </c>
      <c r="O174" s="10">
        <v>0</v>
      </c>
      <c r="P174" s="10"/>
    </row>
    <row r="175" spans="1:16" s="11" customFormat="1" x14ac:dyDescent="0.25">
      <c r="A175" s="8" t="s">
        <v>49</v>
      </c>
      <c r="B175" s="8" t="s">
        <v>50</v>
      </c>
      <c r="C175" s="8" t="s">
        <v>30</v>
      </c>
      <c r="D175" s="8" t="s">
        <v>37</v>
      </c>
      <c r="E175" s="8" t="s">
        <v>37</v>
      </c>
      <c r="F175" s="12" t="s">
        <v>34</v>
      </c>
      <c r="G175" s="8">
        <v>4</v>
      </c>
      <c r="H175" s="8">
        <v>6</v>
      </c>
      <c r="I175" s="9">
        <v>18.563602798665318</v>
      </c>
      <c r="J175" s="8"/>
      <c r="K175" s="10"/>
      <c r="L175" s="10"/>
      <c r="M175" s="10"/>
      <c r="N175" s="10"/>
      <c r="O175" s="10"/>
      <c r="P175" s="10"/>
    </row>
    <row r="176" spans="1:16" s="11" customFormat="1" x14ac:dyDescent="0.25">
      <c r="A176" s="8" t="s">
        <v>49</v>
      </c>
      <c r="B176" s="8" t="s">
        <v>50</v>
      </c>
      <c r="C176" s="8" t="s">
        <v>30</v>
      </c>
      <c r="D176" s="8" t="s">
        <v>38</v>
      </c>
      <c r="E176" s="8" t="s">
        <v>39</v>
      </c>
      <c r="F176" s="12" t="s">
        <v>34</v>
      </c>
      <c r="G176" s="8">
        <v>4</v>
      </c>
      <c r="H176" s="8">
        <v>7</v>
      </c>
      <c r="I176" s="9">
        <v>17.576375033389343</v>
      </c>
      <c r="J176" s="8">
        <v>0</v>
      </c>
      <c r="K176" s="10">
        <v>5.74</v>
      </c>
      <c r="L176" s="10">
        <f>K176*2.2</f>
        <v>12.628000000000002</v>
      </c>
      <c r="M176" s="10">
        <v>6</v>
      </c>
      <c r="N176" s="10">
        <v>5.5</v>
      </c>
      <c r="O176" s="10">
        <v>5</v>
      </c>
      <c r="P176" s="10"/>
    </row>
    <row r="177" spans="1:16" s="11" customFormat="1" x14ac:dyDescent="0.25">
      <c r="A177" s="8" t="s">
        <v>49</v>
      </c>
      <c r="B177" s="8" t="s">
        <v>50</v>
      </c>
      <c r="C177" s="8" t="s">
        <v>30</v>
      </c>
      <c r="D177" s="8" t="s">
        <v>38</v>
      </c>
      <c r="E177" s="8" t="s">
        <v>39</v>
      </c>
      <c r="F177" s="12" t="s">
        <v>34</v>
      </c>
      <c r="G177" s="8">
        <v>4</v>
      </c>
      <c r="H177" s="8">
        <v>8</v>
      </c>
      <c r="I177" s="9">
        <v>17.825053698073418</v>
      </c>
      <c r="J177" s="8"/>
      <c r="K177" s="10"/>
      <c r="L177" s="10"/>
      <c r="M177" s="10"/>
      <c r="N177" s="10"/>
      <c r="O177" s="10"/>
      <c r="P177" s="10"/>
    </row>
    <row r="178" spans="1:16" s="11" customFormat="1" x14ac:dyDescent="0.25">
      <c r="A178" s="8" t="s">
        <v>49</v>
      </c>
      <c r="B178" s="8" t="s">
        <v>50</v>
      </c>
      <c r="C178" s="8" t="s">
        <v>30</v>
      </c>
      <c r="D178" s="8" t="s">
        <v>38</v>
      </c>
      <c r="E178" s="8" t="s">
        <v>39</v>
      </c>
      <c r="F178" s="12" t="s">
        <v>34</v>
      </c>
      <c r="G178" s="8">
        <v>4</v>
      </c>
      <c r="H178" s="8">
        <v>9</v>
      </c>
      <c r="I178" s="9">
        <v>18.413891728750727</v>
      </c>
      <c r="J178" s="8">
        <v>0.5</v>
      </c>
      <c r="K178" s="10">
        <v>6.1</v>
      </c>
      <c r="L178" s="10">
        <f>K178*2.2</f>
        <v>13.42</v>
      </c>
      <c r="M178" s="10">
        <v>6.125</v>
      </c>
      <c r="N178" s="10">
        <v>5.625</v>
      </c>
      <c r="O178" s="10">
        <v>5.125</v>
      </c>
      <c r="P178" s="10"/>
    </row>
    <row r="179" spans="1:16" s="11" customFormat="1" x14ac:dyDescent="0.25">
      <c r="A179" s="8" t="s">
        <v>49</v>
      </c>
      <c r="B179" s="8" t="s">
        <v>50</v>
      </c>
      <c r="C179" s="8" t="s">
        <v>30</v>
      </c>
      <c r="D179" s="8" t="s">
        <v>40</v>
      </c>
      <c r="E179" s="8" t="s">
        <v>40</v>
      </c>
      <c r="F179" s="12" t="s">
        <v>34</v>
      </c>
      <c r="G179" s="8">
        <v>4</v>
      </c>
      <c r="H179" s="8">
        <v>10</v>
      </c>
      <c r="I179" s="9">
        <v>17.997290477749839</v>
      </c>
      <c r="J179" s="8">
        <v>1</v>
      </c>
      <c r="K179" s="10">
        <v>6.02</v>
      </c>
      <c r="L179" s="10">
        <f>K179*2.2</f>
        <v>13.244</v>
      </c>
      <c r="M179" s="10">
        <v>6.5</v>
      </c>
      <c r="N179" s="10">
        <v>5</v>
      </c>
      <c r="O179" s="10">
        <v>4.375</v>
      </c>
      <c r="P179" s="10"/>
    </row>
    <row r="180" spans="1:16" s="11" customFormat="1" x14ac:dyDescent="0.25">
      <c r="A180" s="8" t="s">
        <v>49</v>
      </c>
      <c r="B180" s="8" t="s">
        <v>50</v>
      </c>
      <c r="C180" s="8" t="s">
        <v>30</v>
      </c>
      <c r="D180" s="8" t="s">
        <v>40</v>
      </c>
      <c r="E180" s="8" t="s">
        <v>40</v>
      </c>
      <c r="F180" s="12" t="s">
        <v>34</v>
      </c>
      <c r="G180" s="8">
        <v>4</v>
      </c>
      <c r="H180" s="8">
        <v>11</v>
      </c>
      <c r="I180" s="9">
        <v>17.811313751062649</v>
      </c>
      <c r="J180" s="8"/>
      <c r="K180" s="10"/>
      <c r="L180" s="10"/>
      <c r="M180" s="10"/>
      <c r="N180" s="10"/>
      <c r="O180" s="10"/>
      <c r="P180" s="10"/>
    </row>
    <row r="181" spans="1:16" s="11" customFormat="1" x14ac:dyDescent="0.25">
      <c r="A181" s="8" t="s">
        <v>49</v>
      </c>
      <c r="B181" s="8" t="s">
        <v>50</v>
      </c>
      <c r="C181" s="8" t="s">
        <v>30</v>
      </c>
      <c r="D181" s="8" t="s">
        <v>40</v>
      </c>
      <c r="E181" s="8" t="s">
        <v>40</v>
      </c>
      <c r="F181" s="12" t="s">
        <v>34</v>
      </c>
      <c r="G181" s="8">
        <v>4</v>
      </c>
      <c r="H181" s="8">
        <v>12</v>
      </c>
      <c r="I181" s="9">
        <v>18.191537300912682</v>
      </c>
      <c r="J181" s="8">
        <v>2</v>
      </c>
      <c r="K181" s="10">
        <v>4.46</v>
      </c>
      <c r="L181" s="10">
        <f>K181*2.2</f>
        <v>9.8120000000000012</v>
      </c>
      <c r="M181" s="10">
        <v>5.25</v>
      </c>
      <c r="N181" s="10">
        <v>4.75</v>
      </c>
      <c r="O181" s="10">
        <v>4.625</v>
      </c>
      <c r="P181" s="10"/>
    </row>
    <row r="196" spans="1:16" s="10" customForma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O196" s="8"/>
      <c r="P196" s="8"/>
    </row>
    <row r="197" spans="1:16" s="10" customForma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O197" s="8"/>
      <c r="P197" s="8"/>
    </row>
    <row r="198" spans="1:16" s="10" customForma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O198" s="8"/>
      <c r="P198" s="8"/>
    </row>
    <row r="199" spans="1:16" s="10" customForma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O199" s="8"/>
      <c r="P199" s="8"/>
    </row>
    <row r="200" spans="1:16" s="10" customForma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O200" s="8"/>
      <c r="P200" s="8"/>
    </row>
    <row r="201" spans="1:16" s="10" customForma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O201" s="8"/>
      <c r="P201" s="8"/>
    </row>
    <row r="202" spans="1:16" s="10" customForma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O202" s="8"/>
      <c r="P202" s="8"/>
    </row>
    <row r="203" spans="1:16" s="10" customForma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O203" s="8"/>
      <c r="P203" s="8"/>
    </row>
  </sheetData>
  <pageMargins left="0.7" right="0.7" top="0.75" bottom="0.75" header="0.3" footer="0.3"/>
  <pageSetup scale="92" orientation="portrait" r:id="rId1"/>
  <headerFooter>
    <oddHeader>&amp;C&amp;"-,Bold"&amp;14CCTEA CTV Screnhouse Trial          
Planted October 2016</oddHeader>
    <oddFooter>&amp;R&amp;P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1F99-25B7-4CF1-8EE6-6E18B672B340}">
  <dimension ref="A1:AN181"/>
  <sheetViews>
    <sheetView workbookViewId="0">
      <selection activeCell="E12" sqref="E12"/>
    </sheetView>
  </sheetViews>
  <sheetFormatPr defaultRowHeight="15" x14ac:dyDescent="0.25"/>
  <cols>
    <col min="1" max="1" width="15.28515625" style="8" customWidth="1"/>
    <col min="2" max="2" width="10.5703125" style="8" customWidth="1"/>
    <col min="3" max="3" width="12.5703125" style="8" customWidth="1"/>
    <col min="4" max="5" width="10.5703125" style="8" customWidth="1"/>
    <col min="6" max="6" width="12.7109375" style="8" customWidth="1"/>
    <col min="7" max="7" width="8.140625" style="8" customWidth="1"/>
    <col min="8" max="8" width="20.7109375" style="8" customWidth="1"/>
    <col min="9" max="40" width="9.140625" style="10"/>
    <col min="41" max="16384" width="9.140625" style="8"/>
  </cols>
  <sheetData>
    <row r="1" spans="1:40" x14ac:dyDescent="0.25">
      <c r="A1" s="8" t="s">
        <v>132</v>
      </c>
      <c r="B1" s="8" t="s">
        <v>201</v>
      </c>
      <c r="C1" s="8" t="s">
        <v>52</v>
      </c>
      <c r="D1" s="8" t="s">
        <v>134</v>
      </c>
      <c r="E1" s="8" t="s">
        <v>135</v>
      </c>
      <c r="F1" s="8" t="s">
        <v>136</v>
      </c>
      <c r="G1" s="8" t="s">
        <v>7</v>
      </c>
      <c r="H1" s="8" t="s">
        <v>202</v>
      </c>
      <c r="I1" s="10" t="s">
        <v>203</v>
      </c>
      <c r="J1" s="13" t="s">
        <v>204</v>
      </c>
      <c r="K1" s="14" t="s">
        <v>205</v>
      </c>
      <c r="L1" s="10" t="s">
        <v>206</v>
      </c>
      <c r="M1" s="10" t="s">
        <v>207</v>
      </c>
      <c r="N1" s="10" t="s">
        <v>208</v>
      </c>
      <c r="O1" s="10" t="s">
        <v>209</v>
      </c>
      <c r="P1" s="10" t="s">
        <v>210</v>
      </c>
      <c r="Q1" s="10" t="s">
        <v>211</v>
      </c>
      <c r="R1" s="10" t="s">
        <v>212</v>
      </c>
      <c r="S1" s="10" t="s">
        <v>213</v>
      </c>
      <c r="T1" s="10" t="s">
        <v>214</v>
      </c>
      <c r="U1" s="10" t="s">
        <v>215</v>
      </c>
      <c r="V1" s="10" t="s">
        <v>216</v>
      </c>
      <c r="W1" s="10" t="s">
        <v>217</v>
      </c>
      <c r="X1" s="10" t="s">
        <v>218</v>
      </c>
      <c r="Y1" s="10" t="s">
        <v>219</v>
      </c>
      <c r="Z1" s="10" t="s">
        <v>220</v>
      </c>
      <c r="AA1" s="10" t="s">
        <v>221</v>
      </c>
      <c r="AB1" s="10" t="s">
        <v>222</v>
      </c>
      <c r="AC1" s="10" t="s">
        <v>223</v>
      </c>
      <c r="AD1" s="10" t="s">
        <v>224</v>
      </c>
      <c r="AE1" s="10" t="s">
        <v>225</v>
      </c>
      <c r="AF1" s="10" t="s">
        <v>226</v>
      </c>
      <c r="AG1" s="10" t="s">
        <v>227</v>
      </c>
      <c r="AH1" s="10" t="s">
        <v>228</v>
      </c>
      <c r="AI1" s="10" t="s">
        <v>229</v>
      </c>
      <c r="AJ1" s="10" t="s">
        <v>230</v>
      </c>
      <c r="AK1" s="10" t="s">
        <v>231</v>
      </c>
      <c r="AL1" s="10" t="s">
        <v>232</v>
      </c>
      <c r="AM1" s="10" t="s">
        <v>233</v>
      </c>
      <c r="AN1" s="10" t="s">
        <v>234</v>
      </c>
    </row>
    <row r="2" spans="1:40" x14ac:dyDescent="0.25">
      <c r="A2" s="8">
        <v>2019</v>
      </c>
      <c r="B2" s="8">
        <v>91</v>
      </c>
      <c r="C2" s="8" t="s">
        <v>157</v>
      </c>
      <c r="D2" s="8" t="s">
        <v>18</v>
      </c>
      <c r="E2" s="8" t="s">
        <v>18</v>
      </c>
      <c r="F2" s="8" t="s">
        <v>18</v>
      </c>
      <c r="G2" s="8">
        <v>1</v>
      </c>
      <c r="H2" s="10">
        <v>13.651811715000001</v>
      </c>
      <c r="I2" s="10">
        <v>0.135009504</v>
      </c>
      <c r="J2" s="10">
        <v>5.9152032E-2</v>
      </c>
      <c r="K2" s="10">
        <v>0.14762282399999999</v>
      </c>
      <c r="L2" s="10">
        <v>3.3544367999999998E-2</v>
      </c>
      <c r="M2" s="10">
        <v>8.6868126000000004E-2</v>
      </c>
      <c r="N2" s="10">
        <v>1.1424510539999999</v>
      </c>
      <c r="O2" s="10">
        <v>0.222366222</v>
      </c>
      <c r="P2" s="10">
        <v>0.219459132</v>
      </c>
      <c r="Q2" s="10">
        <v>0.105116103</v>
      </c>
      <c r="R2" s="10">
        <v>4.7407115999999999E-2</v>
      </c>
      <c r="S2" s="10">
        <v>2.4666066010000001</v>
      </c>
      <c r="T2" s="10">
        <v>0.95106687300000003</v>
      </c>
      <c r="U2" s="10">
        <v>0.63029682400000009</v>
      </c>
      <c r="V2" s="10">
        <v>4.9112409170000006</v>
      </c>
      <c r="W2" s="10">
        <v>0.50134902100000001</v>
      </c>
      <c r="X2" s="10">
        <v>0.87586556800000004</v>
      </c>
      <c r="Y2" s="10">
        <v>0.50575800599999998</v>
      </c>
      <c r="Z2" s="10">
        <v>5.8831695000000003E-2</v>
      </c>
      <c r="AA2" s="10">
        <v>4.7073780000000003E-2</v>
      </c>
      <c r="AB2" s="10">
        <v>0.163844928</v>
      </c>
      <c r="AC2" s="10">
        <v>2.9918421000000001E-2</v>
      </c>
      <c r="AD2" s="10">
        <v>3.3621236999999998E-2</v>
      </c>
      <c r="AE2" s="10">
        <v>8.2566900000000006E-3</v>
      </c>
      <c r="AF2" s="10">
        <v>2.2811256000000002E-2</v>
      </c>
      <c r="AG2" s="10">
        <v>4.0801409999999998E-3</v>
      </c>
      <c r="AH2" s="10">
        <v>1.1844261E-2</v>
      </c>
      <c r="AI2" s="10">
        <v>2.3995763999999999E-2</v>
      </c>
      <c r="AJ2" s="10">
        <v>8.0633943E-2</v>
      </c>
      <c r="AK2" s="10">
        <v>9.7626204000000008E-2</v>
      </c>
      <c r="AL2" s="10">
        <v>2.5584741000000001E-2</v>
      </c>
      <c r="AM2" s="10">
        <v>2.4270480000000002E-3</v>
      </c>
      <c r="AN2" s="10">
        <v>8.1315000000000003E-5</v>
      </c>
    </row>
    <row r="3" spans="1:40" x14ac:dyDescent="0.25">
      <c r="A3" s="8">
        <v>2019</v>
      </c>
      <c r="B3" s="8">
        <v>92</v>
      </c>
      <c r="C3" s="8" t="s">
        <v>157</v>
      </c>
      <c r="D3" s="8" t="s">
        <v>18</v>
      </c>
      <c r="E3" s="8" t="s">
        <v>18</v>
      </c>
      <c r="F3" s="8" t="s">
        <v>18</v>
      </c>
      <c r="G3" s="8">
        <v>2</v>
      </c>
      <c r="H3" s="10">
        <v>10.950399880000001</v>
      </c>
      <c r="I3" s="10">
        <v>0.25958005200000001</v>
      </c>
      <c r="J3" s="10">
        <v>0.205024446</v>
      </c>
      <c r="K3" s="10">
        <v>0.284463252</v>
      </c>
      <c r="L3" s="10">
        <v>0.12839391</v>
      </c>
      <c r="M3" s="10">
        <v>0.12899444399999999</v>
      </c>
      <c r="N3" s="10">
        <v>1.0486742760000001</v>
      </c>
      <c r="O3" s="10">
        <v>0.27710958600000002</v>
      </c>
      <c r="P3" s="10">
        <v>0.62498109599999996</v>
      </c>
      <c r="Q3" s="10">
        <v>0.166841449</v>
      </c>
      <c r="R3" s="10">
        <v>9.6946655000000007E-2</v>
      </c>
      <c r="S3" s="10">
        <v>0.83335228700000008</v>
      </c>
      <c r="T3" s="10">
        <v>1.2363740190000001</v>
      </c>
      <c r="U3" s="10">
        <v>0.93166432100000007</v>
      </c>
      <c r="V3" s="10">
        <v>2.0826342960000002</v>
      </c>
      <c r="W3" s="10">
        <v>0.48859346800000003</v>
      </c>
      <c r="X3" s="10">
        <v>0.84476345600000002</v>
      </c>
      <c r="Y3" s="10">
        <v>0.33683223600000001</v>
      </c>
      <c r="Z3" s="10">
        <v>0.16015790700000002</v>
      </c>
      <c r="AA3" s="10">
        <v>0.18882653399999999</v>
      </c>
      <c r="AB3" s="10">
        <v>0.225332055</v>
      </c>
      <c r="AC3" s="10">
        <v>5.3082666000000001E-2</v>
      </c>
      <c r="AD3" s="10">
        <v>3.8623572000000002E-2</v>
      </c>
      <c r="AE3" s="10">
        <v>1.5849170999999999E-2</v>
      </c>
      <c r="AF3" s="10">
        <v>3.6236655E-2</v>
      </c>
      <c r="AG3" s="10">
        <v>1.7869176000000001E-2</v>
      </c>
      <c r="AH3" s="10">
        <v>1.3129623E-2</v>
      </c>
      <c r="AI3" s="10">
        <v>1.9231406999999999E-2</v>
      </c>
      <c r="AJ3" s="10">
        <v>7.3672325999999996E-2</v>
      </c>
      <c r="AK3" s="10">
        <v>0.105443442</v>
      </c>
      <c r="AL3" s="10">
        <v>2.2423167000000001E-2</v>
      </c>
      <c r="AM3" s="10">
        <v>2.512575E-3</v>
      </c>
      <c r="AN3" s="10">
        <v>2.7863549999999999E-3</v>
      </c>
    </row>
    <row r="4" spans="1:40" x14ac:dyDescent="0.25">
      <c r="A4" s="8">
        <v>2019</v>
      </c>
      <c r="B4" s="8">
        <v>93</v>
      </c>
      <c r="C4" s="8" t="s">
        <v>157</v>
      </c>
      <c r="D4" s="8" t="s">
        <v>18</v>
      </c>
      <c r="E4" s="8" t="s">
        <v>18</v>
      </c>
      <c r="F4" s="8" t="s">
        <v>18</v>
      </c>
      <c r="G4" s="8">
        <v>3</v>
      </c>
      <c r="H4" s="10">
        <v>10.537552264999999</v>
      </c>
      <c r="I4" s="10">
        <v>0.27038853000000002</v>
      </c>
      <c r="J4" s="10">
        <v>0.26483857199999999</v>
      </c>
      <c r="K4" s="10">
        <v>0.34919926200000001</v>
      </c>
      <c r="L4" s="10">
        <v>0.14101111799999999</v>
      </c>
      <c r="M4" s="10">
        <v>0.12309165</v>
      </c>
      <c r="N4" s="10">
        <v>0.85522651199999999</v>
      </c>
      <c r="O4" s="10">
        <v>0.17367712199999999</v>
      </c>
      <c r="P4" s="10">
        <v>0.40546801799999999</v>
      </c>
      <c r="Q4" s="10">
        <v>0.11079424</v>
      </c>
      <c r="R4" s="10">
        <v>5.9501393000000007E-2</v>
      </c>
      <c r="S4" s="10">
        <v>1.386113822</v>
      </c>
      <c r="T4" s="10">
        <v>0.871290342</v>
      </c>
      <c r="U4" s="10">
        <v>0.82127507300000002</v>
      </c>
      <c r="V4" s="10">
        <v>3.0738109710000003</v>
      </c>
      <c r="W4" s="10">
        <v>0.352059862</v>
      </c>
      <c r="X4" s="10">
        <v>0.56105956800000001</v>
      </c>
      <c r="Y4" s="10">
        <v>0.21134365199999999</v>
      </c>
      <c r="Z4" s="10">
        <v>0.17487826200000001</v>
      </c>
      <c r="AA4" s="10">
        <v>7.2676538999999998E-2</v>
      </c>
      <c r="AB4" s="10">
        <v>4.3402437000000002E-2</v>
      </c>
      <c r="AC4" s="10">
        <v>9.1938600000000001E-4</v>
      </c>
      <c r="AD4" s="10">
        <v>3.4056008999999998E-2</v>
      </c>
      <c r="AE4" s="10">
        <v>4.0770989999999998E-3</v>
      </c>
      <c r="AF4" s="10">
        <v>4.7118825000000003E-2</v>
      </c>
      <c r="AG4" s="10">
        <v>1.7411940000000001E-2</v>
      </c>
      <c r="AH4" s="10">
        <v>1.0931076E-2</v>
      </c>
      <c r="AI4" s="10">
        <v>3.8337390000000001E-3</v>
      </c>
      <c r="AJ4" s="10">
        <v>3.8589057000000003E-2</v>
      </c>
      <c r="AK4" s="10">
        <v>4.5406530000000001E-2</v>
      </c>
      <c r="AL4" s="10">
        <v>7.8081119999999999E-3</v>
      </c>
      <c r="AM4" s="10">
        <v>6.1705799999999997E-4</v>
      </c>
      <c r="AN4" s="10">
        <v>5.6764889999999998E-3</v>
      </c>
    </row>
    <row r="5" spans="1:40" x14ac:dyDescent="0.25">
      <c r="A5" s="8">
        <v>2019</v>
      </c>
      <c r="B5" s="8">
        <v>97</v>
      </c>
      <c r="C5" s="8" t="s">
        <v>157</v>
      </c>
      <c r="D5" s="8" t="s">
        <v>158</v>
      </c>
      <c r="E5" s="8" t="s">
        <v>21</v>
      </c>
      <c r="F5" s="8" t="s">
        <v>159</v>
      </c>
      <c r="G5" s="8">
        <v>1</v>
      </c>
      <c r="H5" s="10">
        <v>11.458959512</v>
      </c>
      <c r="I5" s="10">
        <v>0.28035169199999999</v>
      </c>
      <c r="J5" s="10">
        <v>0.218554524</v>
      </c>
      <c r="K5" s="10">
        <v>0.289525914</v>
      </c>
      <c r="L5" s="10">
        <v>0.17152722000000001</v>
      </c>
      <c r="M5" s="10">
        <v>0.13876255800000001</v>
      </c>
      <c r="N5" s="10">
        <v>0.98312907599999999</v>
      </c>
      <c r="O5" s="10">
        <v>0.21500818199999999</v>
      </c>
      <c r="P5" s="10">
        <v>0.51095690999999999</v>
      </c>
      <c r="Q5" s="10">
        <v>0.159271466</v>
      </c>
      <c r="R5" s="10">
        <v>9.038451900000001E-2</v>
      </c>
      <c r="S5" s="10">
        <v>1.6081747550000001</v>
      </c>
      <c r="T5" s="10">
        <v>1.087111189</v>
      </c>
      <c r="U5" s="10">
        <v>0.89089437300000007</v>
      </c>
      <c r="V5" s="10">
        <v>2.4774732460000002</v>
      </c>
      <c r="W5" s="10">
        <v>0.46340994900000004</v>
      </c>
      <c r="X5" s="10">
        <v>0.76934220799999997</v>
      </c>
      <c r="Y5" s="10">
        <v>0.28329607800000001</v>
      </c>
      <c r="Z5" s="10">
        <v>0.150335523</v>
      </c>
      <c r="AA5" s="10">
        <v>0.14798124900000001</v>
      </c>
      <c r="AB5" s="10">
        <v>0.14835951</v>
      </c>
      <c r="AC5" s="10">
        <v>5.6746286999999999E-2</v>
      </c>
      <c r="AD5" s="10">
        <v>2.733588E-2</v>
      </c>
      <c r="AE5" s="10">
        <v>1.329003E-2</v>
      </c>
      <c r="AF5" s="10">
        <v>5.2983450000000001E-2</v>
      </c>
      <c r="AG5" s="10">
        <v>2.4057189E-2</v>
      </c>
      <c r="AH5" s="10">
        <v>1.7671563000000001E-2</v>
      </c>
      <c r="AI5" s="10">
        <v>1.2349116E-2</v>
      </c>
      <c r="AJ5" s="10">
        <v>7.1692568999999998E-2</v>
      </c>
      <c r="AK5" s="10">
        <v>8.3116682999999997E-2</v>
      </c>
      <c r="AL5" s="10">
        <v>1.0740015E-2</v>
      </c>
      <c r="AM5" s="10">
        <v>2.4283350000000002E-3</v>
      </c>
      <c r="AN5" s="10">
        <v>2.6982540000000002E-3</v>
      </c>
    </row>
    <row r="6" spans="1:40" x14ac:dyDescent="0.25">
      <c r="A6" s="8">
        <v>2019</v>
      </c>
      <c r="B6" s="8">
        <v>98</v>
      </c>
      <c r="C6" s="8" t="s">
        <v>157</v>
      </c>
      <c r="D6" s="8" t="s">
        <v>158</v>
      </c>
      <c r="E6" s="8" t="s">
        <v>21</v>
      </c>
      <c r="F6" s="8" t="s">
        <v>159</v>
      </c>
      <c r="G6" s="8">
        <v>2</v>
      </c>
      <c r="H6" s="10">
        <v>10.846433413</v>
      </c>
      <c r="I6" s="10">
        <v>0.30029291999999996</v>
      </c>
      <c r="J6" s="10">
        <v>0.20026164599999999</v>
      </c>
      <c r="K6" s="10">
        <v>0.33689633399999996</v>
      </c>
      <c r="L6" s="10">
        <v>0.14206832999999999</v>
      </c>
      <c r="M6" s="10">
        <v>0.11833970399999999</v>
      </c>
      <c r="N6" s="10">
        <v>0.847761714</v>
      </c>
      <c r="O6" s="10">
        <v>0.20388283199999999</v>
      </c>
      <c r="P6" s="10">
        <v>0.49241681999999998</v>
      </c>
      <c r="Q6" s="10">
        <v>0.171117143</v>
      </c>
      <c r="R6" s="10">
        <v>8.0372041000000005E-2</v>
      </c>
      <c r="S6" s="10">
        <v>1.40842296</v>
      </c>
      <c r="T6" s="10">
        <v>1.01313879</v>
      </c>
      <c r="U6" s="10">
        <v>0.83156428800000004</v>
      </c>
      <c r="V6" s="10">
        <v>2.5410691940000003</v>
      </c>
      <c r="W6" s="10">
        <v>0.45172823500000003</v>
      </c>
      <c r="X6" s="10">
        <v>0.70536073600000004</v>
      </c>
      <c r="Y6" s="10">
        <v>0.25242539400000003</v>
      </c>
      <c r="Z6" s="10">
        <v>0.18391194899999999</v>
      </c>
      <c r="AA6" s="10">
        <v>0.134804124</v>
      </c>
      <c r="AB6" s="10">
        <v>0.13725398699999999</v>
      </c>
      <c r="AC6" s="10">
        <v>7.7678640000000002E-3</v>
      </c>
      <c r="AD6" s="10">
        <v>3.1938191999999997E-2</v>
      </c>
      <c r="AE6" s="10">
        <v>1.4320098E-2</v>
      </c>
      <c r="AF6" s="10">
        <v>4.6438119E-2</v>
      </c>
      <c r="AG6" s="10">
        <v>1.9798506E-2</v>
      </c>
      <c r="AH6" s="10">
        <v>1.4531751000000001E-2</v>
      </c>
      <c r="AI6" s="10">
        <v>1.2822615000000001E-2</v>
      </c>
      <c r="AJ6" s="10">
        <v>5.9563763999999998E-2</v>
      </c>
      <c r="AK6" s="10">
        <v>6.9018651E-2</v>
      </c>
      <c r="AL6" s="10">
        <v>1.1538189000000001E-2</v>
      </c>
      <c r="AM6" s="10">
        <v>1.411254E-3</v>
      </c>
      <c r="AN6" s="10">
        <v>4.1952689999999997E-3</v>
      </c>
    </row>
    <row r="7" spans="1:40" x14ac:dyDescent="0.25">
      <c r="A7" s="8">
        <v>2019</v>
      </c>
      <c r="B7" s="8">
        <v>99</v>
      </c>
      <c r="C7" s="8" t="s">
        <v>157</v>
      </c>
      <c r="D7" s="8" t="s">
        <v>158</v>
      </c>
      <c r="E7" s="8" t="s">
        <v>21</v>
      </c>
      <c r="F7" s="8" t="s">
        <v>159</v>
      </c>
      <c r="G7" s="8">
        <v>3</v>
      </c>
      <c r="H7" s="10">
        <v>9.6509395710000021</v>
      </c>
      <c r="I7" s="10">
        <v>0.21964267799999998</v>
      </c>
      <c r="J7" s="10">
        <v>0.169661952</v>
      </c>
      <c r="K7" s="10">
        <v>0.30755311200000002</v>
      </c>
      <c r="L7" s="10">
        <v>0.136500228</v>
      </c>
      <c r="M7" s="10">
        <v>0.10541761199999999</v>
      </c>
      <c r="N7" s="10">
        <v>0.83529046799999995</v>
      </c>
      <c r="O7" s="10">
        <v>0.17670425400000001</v>
      </c>
      <c r="P7" s="10">
        <v>0.50399901000000003</v>
      </c>
      <c r="Q7" s="10">
        <v>0.153446203</v>
      </c>
      <c r="R7" s="10">
        <v>6.5108114000000009E-2</v>
      </c>
      <c r="S7" s="10">
        <v>1.6330580330000002</v>
      </c>
      <c r="T7" s="10">
        <v>0.78905108900000009</v>
      </c>
      <c r="U7" s="10">
        <v>0.73923153600000002</v>
      </c>
      <c r="V7" s="10">
        <v>1.761368064</v>
      </c>
      <c r="W7" s="10">
        <v>0.365764276</v>
      </c>
      <c r="X7" s="10">
        <v>0.75561328000000005</v>
      </c>
      <c r="Y7" s="10">
        <v>0.24602280300000001</v>
      </c>
      <c r="Z7" s="10">
        <v>0.10581175800000001</v>
      </c>
      <c r="AA7" s="10">
        <v>0.123467877</v>
      </c>
      <c r="AB7" s="10">
        <v>0.11803287600000001</v>
      </c>
      <c r="AC7" s="10">
        <v>5.7345911999999999E-2</v>
      </c>
      <c r="AD7" s="10">
        <v>2.0025018000000002E-2</v>
      </c>
      <c r="AE7" s="10">
        <v>5.7521880000000001E-3</v>
      </c>
      <c r="AF7" s="10">
        <v>6.1513335000000002E-2</v>
      </c>
      <c r="AG7" s="10">
        <v>2.0494773000000001E-2</v>
      </c>
      <c r="AH7" s="10">
        <v>1.2648285E-2</v>
      </c>
      <c r="AI7" s="10">
        <v>1.243944E-2</v>
      </c>
      <c r="AJ7" s="10">
        <v>5.7999123E-2</v>
      </c>
      <c r="AK7" s="10">
        <v>7.5052926000000006E-2</v>
      </c>
      <c r="AL7" s="10">
        <v>1.1148579E-2</v>
      </c>
      <c r="AM7" s="10">
        <v>1.8849870000000001E-3</v>
      </c>
      <c r="AN7" s="10">
        <v>3.889782E-3</v>
      </c>
    </row>
    <row r="8" spans="1:40" x14ac:dyDescent="0.25">
      <c r="A8" s="8">
        <v>2019</v>
      </c>
      <c r="B8" s="8">
        <v>100</v>
      </c>
      <c r="C8" s="8" t="s">
        <v>157</v>
      </c>
      <c r="D8" s="8" t="s">
        <v>160</v>
      </c>
      <c r="E8" s="8" t="s">
        <v>28</v>
      </c>
      <c r="F8" s="8" t="s">
        <v>159</v>
      </c>
      <c r="G8" s="8">
        <v>1</v>
      </c>
      <c r="H8" s="10">
        <v>10.15417079</v>
      </c>
      <c r="I8" s="10">
        <v>0.14535109799999998</v>
      </c>
      <c r="J8" s="10">
        <v>6.8357195999999995E-2</v>
      </c>
      <c r="K8" s="10">
        <v>0.15614224199999999</v>
      </c>
      <c r="L8" s="10">
        <v>6.7154346000000004E-2</v>
      </c>
      <c r="M8" s="10">
        <v>0.12229865999999999</v>
      </c>
      <c r="N8" s="10">
        <v>1.272891996</v>
      </c>
      <c r="O8" s="10">
        <v>0.29709601199999996</v>
      </c>
      <c r="P8" s="10">
        <v>0.70960309199999994</v>
      </c>
      <c r="Q8" s="10">
        <v>0.17500965400000001</v>
      </c>
      <c r="R8" s="10">
        <v>9.9241911000000002E-2</v>
      </c>
      <c r="S8" s="10">
        <v>1.365515391</v>
      </c>
      <c r="T8" s="10">
        <v>1.0996143</v>
      </c>
      <c r="U8" s="10">
        <v>0.77253387900000003</v>
      </c>
      <c r="V8" s="10">
        <v>0.82418730900000003</v>
      </c>
      <c r="W8" s="10">
        <v>0.37673691500000001</v>
      </c>
      <c r="X8" s="10">
        <v>1.16510384</v>
      </c>
      <c r="Y8" s="10">
        <v>0.47843160299999998</v>
      </c>
      <c r="Z8" s="10">
        <v>9.1200213000000002E-2</v>
      </c>
      <c r="AA8" s="10">
        <v>0.21196679400000001</v>
      </c>
      <c r="AB8" s="10">
        <v>0.290873349</v>
      </c>
      <c r="AC8" s="10">
        <v>3.2132997000000003E-2</v>
      </c>
      <c r="AD8" s="10">
        <v>2.9612232000000002E-2</v>
      </c>
      <c r="AE8" s="10">
        <v>1.5181569000000001E-2</v>
      </c>
      <c r="AF8" s="10">
        <v>3.2080814999999999E-2</v>
      </c>
      <c r="AG8" s="10">
        <v>5.6317950000000002E-3</v>
      </c>
      <c r="AH8" s="10">
        <v>5.4883530000000005E-3</v>
      </c>
      <c r="AI8" s="10">
        <v>1.9978685999999999E-2</v>
      </c>
      <c r="AJ8" s="10">
        <v>7.9055612999999997E-2</v>
      </c>
      <c r="AK8" s="10">
        <v>0.112072194</v>
      </c>
      <c r="AL8" s="10">
        <v>2.2312835999999999E-2</v>
      </c>
      <c r="AM8" s="10">
        <v>9.693450000000001E-3</v>
      </c>
      <c r="AN8" s="10">
        <v>1.6204500000000001E-3</v>
      </c>
    </row>
    <row r="9" spans="1:40" x14ac:dyDescent="0.25">
      <c r="A9" s="8">
        <v>2019</v>
      </c>
      <c r="B9" s="8">
        <v>101</v>
      </c>
      <c r="C9" s="8" t="s">
        <v>157</v>
      </c>
      <c r="D9" s="8" t="s">
        <v>160</v>
      </c>
      <c r="E9" s="8" t="s">
        <v>28</v>
      </c>
      <c r="F9" s="8" t="s">
        <v>159</v>
      </c>
      <c r="G9" s="8">
        <v>2</v>
      </c>
      <c r="H9" s="10">
        <v>10.495057679999999</v>
      </c>
      <c r="I9" s="10">
        <v>0.11798832599999999</v>
      </c>
      <c r="J9" s="10">
        <v>6.5914074000000003E-2</v>
      </c>
      <c r="K9" s="10">
        <v>9.6304301999999994E-2</v>
      </c>
      <c r="L9" s="10">
        <v>1.5821243999999998E-2</v>
      </c>
      <c r="M9" s="10">
        <v>0.10393838999999999</v>
      </c>
      <c r="N9" s="10">
        <v>1.0290222179999999</v>
      </c>
      <c r="O9" s="10">
        <v>0.25151877</v>
      </c>
      <c r="P9" s="10">
        <v>0.81013348799999996</v>
      </c>
      <c r="Q9" s="10">
        <v>0.13504132800000002</v>
      </c>
      <c r="R9" s="10">
        <v>8.2280724E-2</v>
      </c>
      <c r="S9" s="10">
        <v>1.6030817320000001</v>
      </c>
      <c r="T9" s="10">
        <v>1.1943776820000001</v>
      </c>
      <c r="U9" s="10">
        <v>0.77397903600000006</v>
      </c>
      <c r="V9" s="10">
        <v>1.5494909170000002</v>
      </c>
      <c r="W9" s="10">
        <v>0.36202126400000001</v>
      </c>
      <c r="X9" s="10">
        <v>0.95485654399999997</v>
      </c>
      <c r="Y9" s="10">
        <v>0.496645695</v>
      </c>
      <c r="Z9" s="10">
        <v>0.110388798</v>
      </c>
      <c r="AA9" s="10">
        <v>0.12877148699999999</v>
      </c>
      <c r="AB9" s="10">
        <v>0.21211760700000001</v>
      </c>
      <c r="AC9" s="10">
        <v>6.405984E-3</v>
      </c>
      <c r="AD9" s="10">
        <v>3.1917249000000002E-2</v>
      </c>
      <c r="AE9" s="10">
        <v>4.8159657000000002E-2</v>
      </c>
      <c r="AF9" s="10">
        <v>2.1887073E-2</v>
      </c>
      <c r="AG9" s="10">
        <v>6.7865850000000004E-3</v>
      </c>
      <c r="AH9" s="10">
        <v>1.061892E-3</v>
      </c>
      <c r="AI9" s="10">
        <v>9.0559287000000002E-2</v>
      </c>
      <c r="AJ9" s="10">
        <v>1.7153838000000001E-2</v>
      </c>
      <c r="AK9" s="10">
        <v>0.14236244100000001</v>
      </c>
      <c r="AL9" s="10">
        <v>2.969811E-2</v>
      </c>
      <c r="AM9" s="10">
        <v>4.8869730000000002E-3</v>
      </c>
      <c r="AN9" s="10">
        <v>4.8496500000000002E-4</v>
      </c>
    </row>
    <row r="10" spans="1:40" x14ac:dyDescent="0.25">
      <c r="A10" s="8">
        <v>2019</v>
      </c>
      <c r="B10" s="8">
        <v>102</v>
      </c>
      <c r="C10" s="8" t="s">
        <v>157</v>
      </c>
      <c r="D10" s="8" t="s">
        <v>160</v>
      </c>
      <c r="E10" s="8" t="s">
        <v>28</v>
      </c>
      <c r="F10" s="8" t="s">
        <v>159</v>
      </c>
      <c r="G10" s="8">
        <v>3</v>
      </c>
      <c r="H10" s="10">
        <v>9.0767380590000002</v>
      </c>
      <c r="I10" s="10">
        <v>0.22380057</v>
      </c>
      <c r="J10" s="10">
        <v>0.25266103200000001</v>
      </c>
      <c r="K10" s="10">
        <v>0.39999322799999998</v>
      </c>
      <c r="L10" s="10">
        <v>9.2049209999999992E-2</v>
      </c>
      <c r="M10" s="10">
        <v>9.3601980000000001E-2</v>
      </c>
      <c r="N10" s="10">
        <v>0.79040156399999995</v>
      </c>
      <c r="O10" s="10">
        <v>0.12729765600000001</v>
      </c>
      <c r="P10" s="10">
        <v>0.538463052</v>
      </c>
      <c r="Q10" s="10">
        <v>8.5786436000000008E-2</v>
      </c>
      <c r="R10" s="10">
        <v>3.9292473000000001E-2</v>
      </c>
      <c r="S10" s="10">
        <v>1.490098795</v>
      </c>
      <c r="T10" s="10">
        <v>0.61994150400000003</v>
      </c>
      <c r="U10" s="10">
        <v>0.68970623500000006</v>
      </c>
      <c r="V10" s="10">
        <v>2.125789787</v>
      </c>
      <c r="W10" s="10">
        <v>0.30262620400000001</v>
      </c>
      <c r="X10" s="10">
        <v>0.39943798400000002</v>
      </c>
      <c r="Y10" s="10">
        <v>0.13715442</v>
      </c>
      <c r="Z10" s="10">
        <v>0.115911549</v>
      </c>
      <c r="AA10" s="10">
        <v>9.3015234000000002E-2</v>
      </c>
      <c r="AB10" s="10">
        <v>8.1886427999999997E-2</v>
      </c>
      <c r="AC10" s="10">
        <v>8.2152135000000001E-2</v>
      </c>
      <c r="AD10" s="10">
        <v>3.1244733E-2</v>
      </c>
      <c r="AE10" s="10">
        <v>4.9819770000000003E-3</v>
      </c>
      <c r="AF10" s="10">
        <v>6.1157538000000004E-2</v>
      </c>
      <c r="AG10" s="10">
        <v>1.2066444000000001E-2</v>
      </c>
      <c r="AH10" s="10">
        <v>5.3535689999999999E-3</v>
      </c>
      <c r="AI10" s="10">
        <v>5.4655029000000001E-2</v>
      </c>
      <c r="AJ10" s="10">
        <v>1.2691926000000001E-2</v>
      </c>
      <c r="AK10" s="10">
        <v>8.6796099000000002E-2</v>
      </c>
      <c r="AL10" s="10">
        <v>1.7979390000000001E-2</v>
      </c>
      <c r="AM10" s="10">
        <v>1.838655E-3</v>
      </c>
      <c r="AN10" s="10">
        <v>6.9052230000000003E-3</v>
      </c>
    </row>
    <row r="11" spans="1:40" x14ac:dyDescent="0.25">
      <c r="A11" s="8">
        <v>2019</v>
      </c>
      <c r="B11" s="8">
        <v>103</v>
      </c>
      <c r="C11" s="8" t="s">
        <v>157</v>
      </c>
      <c r="D11" s="8" t="s">
        <v>161</v>
      </c>
      <c r="E11" s="8" t="s">
        <v>26</v>
      </c>
      <c r="F11" s="8" t="s">
        <v>159</v>
      </c>
      <c r="G11" s="8">
        <v>1</v>
      </c>
      <c r="H11" s="10">
        <v>9.7559113919999998</v>
      </c>
      <c r="I11" s="10">
        <v>0.22112773199999999</v>
      </c>
      <c r="J11" s="10">
        <v>0.19301506199999999</v>
      </c>
      <c r="K11" s="10">
        <v>0.29386816199999999</v>
      </c>
      <c r="L11" s="10">
        <v>0.10216854</v>
      </c>
      <c r="M11" s="10">
        <v>8.5332527999999991E-2</v>
      </c>
      <c r="N11" s="10">
        <v>0.59100937200000003</v>
      </c>
      <c r="O11" s="10">
        <v>9.4884047999999999E-2</v>
      </c>
      <c r="P11" s="10">
        <v>0.36491407199999998</v>
      </c>
      <c r="Q11" s="10">
        <v>9.0597298000000007E-2</v>
      </c>
      <c r="R11" s="10">
        <v>3.2213701000000004E-2</v>
      </c>
      <c r="S11" s="10">
        <v>1.539219895</v>
      </c>
      <c r="T11" s="10">
        <v>0.64999588800000008</v>
      </c>
      <c r="U11" s="10">
        <v>0.59604471600000009</v>
      </c>
      <c r="V11" s="10">
        <v>3.6203672240000002</v>
      </c>
      <c r="W11" s="10">
        <v>0.283068616</v>
      </c>
      <c r="X11" s="10">
        <v>0.290646144</v>
      </c>
      <c r="Y11" s="10">
        <v>0.145631187</v>
      </c>
      <c r="Z11" s="10">
        <v>0.13333167900000001</v>
      </c>
      <c r="AA11" s="10">
        <v>3.5406305999999999E-2</v>
      </c>
      <c r="AB11" s="10">
        <v>6.5241189000000005E-2</v>
      </c>
      <c r="AC11" s="10">
        <v>6.4775294999999997E-2</v>
      </c>
      <c r="AD11" s="10">
        <v>3.0858750000000001E-2</v>
      </c>
      <c r="AE11" s="10">
        <v>4.1168790000000004E-3</v>
      </c>
      <c r="AF11" s="10">
        <v>6.2816013000000004E-2</v>
      </c>
      <c r="AG11" s="10">
        <v>2.7399527999999999E-2</v>
      </c>
      <c r="AH11" s="10">
        <v>1.789632E-2</v>
      </c>
      <c r="AI11" s="10">
        <v>1.2655773E-2</v>
      </c>
      <c r="AJ11" s="10">
        <v>4.0879448999999998E-2</v>
      </c>
      <c r="AK11" s="10">
        <v>4.7524581000000003E-2</v>
      </c>
      <c r="AL11" s="10">
        <v>9.6577650000000004E-3</v>
      </c>
      <c r="AM11" s="10">
        <v>2.137239E-3</v>
      </c>
      <c r="AN11" s="10">
        <v>7.1104410000000003E-3</v>
      </c>
    </row>
    <row r="12" spans="1:40" x14ac:dyDescent="0.25">
      <c r="A12" s="8">
        <v>2019</v>
      </c>
      <c r="B12" s="8">
        <v>104</v>
      </c>
      <c r="C12" s="8" t="s">
        <v>157</v>
      </c>
      <c r="D12" s="8" t="s">
        <v>161</v>
      </c>
      <c r="E12" s="8" t="s">
        <v>26</v>
      </c>
      <c r="F12" s="8" t="s">
        <v>159</v>
      </c>
      <c r="G12" s="8">
        <v>2</v>
      </c>
      <c r="H12" s="10">
        <v>10.953977595</v>
      </c>
      <c r="I12" s="10">
        <v>0.31042764</v>
      </c>
      <c r="J12" s="10">
        <v>0.31869190799999997</v>
      </c>
      <c r="K12" s="10">
        <v>0.344314962</v>
      </c>
      <c r="L12" s="10">
        <v>0.192022002</v>
      </c>
      <c r="M12" s="10">
        <v>0.122124834</v>
      </c>
      <c r="N12" s="10">
        <v>0.94249785600000002</v>
      </c>
      <c r="O12" s="10">
        <v>0.184333158</v>
      </c>
      <c r="P12" s="10">
        <v>0.57165960599999999</v>
      </c>
      <c r="Q12" s="10">
        <v>0.13726302100000001</v>
      </c>
      <c r="R12" s="10">
        <v>6.344780500000001E-2</v>
      </c>
      <c r="S12" s="10">
        <v>1.235155088</v>
      </c>
      <c r="T12" s="10">
        <v>0.98674594500000001</v>
      </c>
      <c r="U12" s="10">
        <v>0.89095900900000002</v>
      </c>
      <c r="V12" s="10">
        <v>2.5169740910000002</v>
      </c>
      <c r="W12" s="10">
        <v>0.43988854700000002</v>
      </c>
      <c r="X12" s="10">
        <v>0.58191000000000004</v>
      </c>
      <c r="Y12" s="10">
        <v>0.188979219</v>
      </c>
      <c r="Z12" s="10">
        <v>0.16727408099999999</v>
      </c>
      <c r="AA12" s="10">
        <v>0.17563045499999999</v>
      </c>
      <c r="AB12" s="10">
        <v>0.106016742</v>
      </c>
      <c r="AC12" s="10">
        <v>0.152029098</v>
      </c>
      <c r="AD12" s="10">
        <v>4.0534182000000002E-2</v>
      </c>
      <c r="AE12" s="10">
        <v>4.4933849999999999E-3</v>
      </c>
      <c r="AF12" s="10">
        <v>7.9623764999999999E-2</v>
      </c>
      <c r="AG12" s="10">
        <v>3.5362196999999998E-2</v>
      </c>
      <c r="AH12" s="10">
        <v>2.2512321000000002E-2</v>
      </c>
      <c r="AI12" s="10">
        <v>9.6321419999999998E-3</v>
      </c>
      <c r="AJ12" s="10">
        <v>5.6204343000000004E-2</v>
      </c>
      <c r="AK12" s="10">
        <v>6.025266E-2</v>
      </c>
      <c r="AL12" s="10">
        <v>9.8536230000000006E-3</v>
      </c>
      <c r="AM12" s="10">
        <v>1.5842970000000001E-3</v>
      </c>
      <c r="AN12" s="10">
        <v>5.5796129999999998E-3</v>
      </c>
    </row>
    <row r="13" spans="1:40" x14ac:dyDescent="0.25">
      <c r="A13" s="8">
        <v>2019</v>
      </c>
      <c r="B13" s="8">
        <v>105</v>
      </c>
      <c r="C13" s="8" t="s">
        <v>157</v>
      </c>
      <c r="D13" s="8" t="s">
        <v>161</v>
      </c>
      <c r="E13" s="8" t="s">
        <v>26</v>
      </c>
      <c r="F13" s="8" t="s">
        <v>159</v>
      </c>
      <c r="G13" s="8">
        <v>3</v>
      </c>
      <c r="H13" s="10">
        <v>11.106159643000002</v>
      </c>
      <c r="I13" s="10">
        <v>0.16737386399999998</v>
      </c>
      <c r="J13" s="10">
        <v>0.16016032799999999</v>
      </c>
      <c r="K13" s="10">
        <v>0.24551683199999999</v>
      </c>
      <c r="L13" s="10">
        <v>0.132872238</v>
      </c>
      <c r="M13" s="10">
        <v>0.130930668</v>
      </c>
      <c r="N13" s="10">
        <v>1.1527030620000001</v>
      </c>
      <c r="O13" s="10">
        <v>0.226699236</v>
      </c>
      <c r="P13" s="10">
        <v>0.48912757200000001</v>
      </c>
      <c r="Q13" s="10">
        <v>0.14629499800000001</v>
      </c>
      <c r="R13" s="10">
        <v>8.4484450000000003E-2</v>
      </c>
      <c r="S13" s="10">
        <v>2.346771344</v>
      </c>
      <c r="T13" s="10">
        <v>1.0023862750000001</v>
      </c>
      <c r="U13" s="10">
        <v>0.75276238200000001</v>
      </c>
      <c r="V13" s="10">
        <v>1.781419123</v>
      </c>
      <c r="W13" s="10">
        <v>0.39052811300000001</v>
      </c>
      <c r="X13" s="10">
        <v>0.97070244800000005</v>
      </c>
      <c r="Y13" s="10">
        <v>0.30624492600000003</v>
      </c>
      <c r="Z13" s="10">
        <v>0.10966667400000001</v>
      </c>
      <c r="AA13" s="10">
        <v>0.17753229000000001</v>
      </c>
      <c r="AB13" s="10">
        <v>0.11886930900000001</v>
      </c>
      <c r="AC13" s="10">
        <v>3.2440941000000001E-2</v>
      </c>
      <c r="AD13" s="10">
        <v>1.9323018000000001E-2</v>
      </c>
      <c r="AE13" s="10">
        <v>1.0751715E-2</v>
      </c>
      <c r="AF13" s="10">
        <v>4.2832413E-2</v>
      </c>
      <c r="AG13" s="10">
        <v>5.5259100000000002E-3</v>
      </c>
      <c r="AH13" s="10">
        <v>3.3717059999999999E-3</v>
      </c>
      <c r="AI13" s="10">
        <v>4.8398219999999997E-3</v>
      </c>
      <c r="AJ13" s="10">
        <v>3.8740923000000003E-2</v>
      </c>
      <c r="AK13" s="10">
        <v>4.5361485E-2</v>
      </c>
      <c r="AL13" s="10">
        <v>6.8639219999999997E-3</v>
      </c>
      <c r="AM13" s="10">
        <v>1.0224629999999999E-3</v>
      </c>
      <c r="AN13" s="10">
        <v>2.0391929999999999E-3</v>
      </c>
    </row>
    <row r="14" spans="1:40" x14ac:dyDescent="0.25">
      <c r="A14" s="8">
        <v>2019</v>
      </c>
      <c r="B14" s="8">
        <v>106</v>
      </c>
      <c r="C14" s="8" t="s">
        <v>157</v>
      </c>
      <c r="D14" s="8" t="s">
        <v>162</v>
      </c>
      <c r="E14" s="8" t="s">
        <v>31</v>
      </c>
      <c r="F14" s="8" t="s">
        <v>159</v>
      </c>
      <c r="G14" s="8">
        <v>1</v>
      </c>
      <c r="H14" s="10">
        <v>11.883946791</v>
      </c>
      <c r="I14" s="10">
        <v>0.29202541199999998</v>
      </c>
      <c r="J14" s="10">
        <v>0.33533238599999998</v>
      </c>
      <c r="K14" s="10">
        <v>0.46493627399999998</v>
      </c>
      <c r="L14" s="10">
        <v>0.10849431599999999</v>
      </c>
      <c r="M14" s="10">
        <v>0.11428047</v>
      </c>
      <c r="N14" s="10">
        <v>1.044625734</v>
      </c>
      <c r="O14" s="10">
        <v>0.187507548</v>
      </c>
      <c r="P14" s="10">
        <v>0.461234898</v>
      </c>
      <c r="Q14" s="10">
        <v>9.6444821999999999E-2</v>
      </c>
      <c r="R14" s="10">
        <v>5.9649536000000003E-2</v>
      </c>
      <c r="S14" s="10">
        <v>1.5488791350000002</v>
      </c>
      <c r="T14" s="10">
        <v>0.87621115300000008</v>
      </c>
      <c r="U14" s="10">
        <v>0.95416047400000004</v>
      </c>
      <c r="V14" s="10">
        <v>3.6545209090000004</v>
      </c>
      <c r="W14" s="10">
        <v>0.37221431600000005</v>
      </c>
      <c r="X14" s="10">
        <v>0.40798232000000001</v>
      </c>
      <c r="Y14" s="10">
        <v>0.18508861800000001</v>
      </c>
      <c r="Z14" s="10">
        <v>0.26141532299999998</v>
      </c>
      <c r="AA14" s="10">
        <v>6.5477061000000003E-2</v>
      </c>
      <c r="AB14" s="10">
        <v>7.0117866000000001E-2</v>
      </c>
      <c r="AC14" s="10">
        <v>6.7322034000000003E-2</v>
      </c>
      <c r="AD14" s="10">
        <v>4.3429815000000004E-2</v>
      </c>
      <c r="AE14" s="10">
        <v>5.765292E-3</v>
      </c>
      <c r="AF14" s="10">
        <v>5.1723360000000003E-2</v>
      </c>
      <c r="AG14" s="10">
        <v>7.3027890000000005E-3</v>
      </c>
      <c r="AH14" s="10">
        <v>3.9744899999999998E-3</v>
      </c>
      <c r="AI14" s="10">
        <v>4.3662996000000003E-2</v>
      </c>
      <c r="AJ14" s="10">
        <v>1.2320217E-2</v>
      </c>
      <c r="AK14" s="10">
        <v>6.7597101000000007E-2</v>
      </c>
      <c r="AL14" s="10">
        <v>1.4674491E-2</v>
      </c>
      <c r="AM14" s="10">
        <v>1.307592E-3</v>
      </c>
      <c r="AN14" s="10">
        <v>4.268043E-3</v>
      </c>
    </row>
    <row r="15" spans="1:40" x14ac:dyDescent="0.25">
      <c r="A15" s="8">
        <v>2019</v>
      </c>
      <c r="B15" s="8">
        <v>107</v>
      </c>
      <c r="C15" s="8" t="s">
        <v>157</v>
      </c>
      <c r="D15" s="8" t="s">
        <v>162</v>
      </c>
      <c r="E15" s="8" t="s">
        <v>31</v>
      </c>
      <c r="F15" s="8" t="s">
        <v>159</v>
      </c>
      <c r="G15" s="8">
        <v>2</v>
      </c>
      <c r="H15" s="10">
        <v>15.051575657999999</v>
      </c>
      <c r="I15" s="10">
        <v>0.299782296</v>
      </c>
      <c r="J15" s="10">
        <v>0.22845758399999999</v>
      </c>
      <c r="K15" s="10">
        <v>0.26024992199999997</v>
      </c>
      <c r="L15" s="10">
        <v>8.9720460000000002E-2</v>
      </c>
      <c r="M15" s="10">
        <v>0.113359824</v>
      </c>
      <c r="N15" s="10">
        <v>1.3082923979999999</v>
      </c>
      <c r="O15" s="10">
        <v>0.28999231199999997</v>
      </c>
      <c r="P15" s="10">
        <v>0.56088709199999998</v>
      </c>
      <c r="Q15" s="10">
        <v>0.15798812500000001</v>
      </c>
      <c r="R15" s="10">
        <v>0.105233171</v>
      </c>
      <c r="S15" s="10">
        <v>1.569542993</v>
      </c>
      <c r="T15" s="10">
        <v>1.258128892</v>
      </c>
      <c r="U15" s="10">
        <v>1.1902329550000001</v>
      </c>
      <c r="V15" s="10">
        <v>4.4297736810000004</v>
      </c>
      <c r="W15" s="10">
        <v>0.57140913400000004</v>
      </c>
      <c r="X15" s="10">
        <v>1.0100828799999999</v>
      </c>
      <c r="Y15" s="10">
        <v>0.47346319800000003</v>
      </c>
      <c r="Z15" s="10">
        <v>0.31599863100000003</v>
      </c>
      <c r="AA15" s="10">
        <v>0.126508122</v>
      </c>
      <c r="AB15" s="10">
        <v>0.19467220500000001</v>
      </c>
      <c r="AC15" s="10">
        <v>6.0219782999999999E-2</v>
      </c>
      <c r="AD15" s="10">
        <v>4.3274205000000003E-2</v>
      </c>
      <c r="AE15" s="10">
        <v>4.3155216000000003E-2</v>
      </c>
      <c r="AF15" s="10">
        <v>5.0533938E-2</v>
      </c>
      <c r="AG15" s="10">
        <v>1.1969451000000001E-2</v>
      </c>
      <c r="AH15" s="10">
        <v>6.8462549999999999E-3</v>
      </c>
      <c r="AI15" s="10">
        <v>9.0233441999999997E-2</v>
      </c>
      <c r="AJ15" s="10">
        <v>1.8517941E-2</v>
      </c>
      <c r="AK15" s="10">
        <v>0.13924825199999999</v>
      </c>
      <c r="AL15" s="10">
        <v>3.0206709000000002E-2</v>
      </c>
      <c r="AM15" s="10">
        <v>2.5703729999999999E-3</v>
      </c>
      <c r="AN15" s="10">
        <v>1.0242179999999999E-3</v>
      </c>
    </row>
    <row r="16" spans="1:40" x14ac:dyDescent="0.25">
      <c r="A16" s="8">
        <v>2019</v>
      </c>
      <c r="B16" s="8">
        <v>108</v>
      </c>
      <c r="C16" s="8" t="s">
        <v>157</v>
      </c>
      <c r="D16" s="8" t="s">
        <v>162</v>
      </c>
      <c r="E16" s="8" t="s">
        <v>31</v>
      </c>
      <c r="F16" s="8" t="s">
        <v>159</v>
      </c>
      <c r="G16" s="8">
        <v>3</v>
      </c>
      <c r="H16" s="10">
        <v>12.591307260000001</v>
      </c>
      <c r="I16" s="10">
        <v>0.32931732599999997</v>
      </c>
      <c r="J16" s="10">
        <v>0.324670032</v>
      </c>
      <c r="K16" s="10">
        <v>0.49646374199999999</v>
      </c>
      <c r="L16" s="10">
        <v>0.115359714</v>
      </c>
      <c r="M16" s="10">
        <v>0.11098393199999999</v>
      </c>
      <c r="N16" s="10">
        <v>0.90245696399999997</v>
      </c>
      <c r="O16" s="10">
        <v>0.15713432999999999</v>
      </c>
      <c r="P16" s="10">
        <v>0.39421209600000001</v>
      </c>
      <c r="Q16" s="10">
        <v>0.10952875300000001</v>
      </c>
      <c r="R16" s="10">
        <v>5.6364174000000003E-2</v>
      </c>
      <c r="S16" s="10">
        <v>1.507330391</v>
      </c>
      <c r="T16" s="10">
        <v>0.80283211700000001</v>
      </c>
      <c r="U16" s="10">
        <v>0.91501761300000006</v>
      </c>
      <c r="V16" s="10">
        <v>4.6789589080000002</v>
      </c>
      <c r="W16" s="10">
        <v>0.38458566900000002</v>
      </c>
      <c r="X16" s="10">
        <v>0.33322257599999999</v>
      </c>
      <c r="Y16" s="10">
        <v>0.15145825500000001</v>
      </c>
      <c r="Z16" s="10">
        <v>0.335398635</v>
      </c>
      <c r="AA16" s="10">
        <v>4.4239455000000004E-2</v>
      </c>
      <c r="AB16" s="10">
        <v>6.8413410000000008E-2</v>
      </c>
      <c r="AC16" s="10">
        <v>8.2380869999999995E-2</v>
      </c>
      <c r="AD16" s="10">
        <v>3.6207054000000002E-2</v>
      </c>
      <c r="AE16" s="10">
        <v>4.8211019999999999E-3</v>
      </c>
      <c r="AF16" s="10">
        <v>5.7558500999999998E-2</v>
      </c>
      <c r="AG16" s="10">
        <v>1.9070064000000001E-2</v>
      </c>
      <c r="AH16" s="10">
        <v>1.1605931999999999E-2</v>
      </c>
      <c r="AI16" s="10">
        <v>5.2183989E-2</v>
      </c>
      <c r="AJ16" s="10">
        <v>1.3864968E-2</v>
      </c>
      <c r="AK16" s="10">
        <v>6.9263648999999997E-2</v>
      </c>
      <c r="AL16" s="10">
        <v>2.0381517000000002E-2</v>
      </c>
      <c r="AM16" s="10">
        <v>1.462968E-3</v>
      </c>
      <c r="AN16" s="10">
        <v>4.5585540000000003E-3</v>
      </c>
    </row>
    <row r="17" spans="1:40" x14ac:dyDescent="0.25">
      <c r="A17" s="8">
        <v>2019</v>
      </c>
      <c r="B17" s="8">
        <v>94</v>
      </c>
      <c r="C17" s="8" t="s">
        <v>157</v>
      </c>
      <c r="D17" s="8" t="s">
        <v>163</v>
      </c>
      <c r="E17" s="8" t="s">
        <v>164</v>
      </c>
      <c r="F17" s="8" t="s">
        <v>165</v>
      </c>
      <c r="G17" s="8">
        <v>1</v>
      </c>
      <c r="H17" s="10">
        <v>10.607942925</v>
      </c>
      <c r="I17" s="10">
        <v>0.20786382</v>
      </c>
      <c r="J17" s="10">
        <v>0.14738954399999998</v>
      </c>
      <c r="K17" s="10">
        <v>0.30676643999999997</v>
      </c>
      <c r="L17" s="10">
        <v>7.7049305999999998E-2</v>
      </c>
      <c r="M17" s="10">
        <v>0.109388718</v>
      </c>
      <c r="N17" s="10">
        <v>0.90939753000000001</v>
      </c>
      <c r="O17" s="10">
        <v>0.20046171599999998</v>
      </c>
      <c r="P17" s="10">
        <v>0.32031142200000001</v>
      </c>
      <c r="Q17" s="10">
        <v>0.135521013</v>
      </c>
      <c r="R17" s="10">
        <v>7.0199668000000007E-2</v>
      </c>
      <c r="S17" s="10">
        <v>1.986266992</v>
      </c>
      <c r="T17" s="10">
        <v>0.77074949600000009</v>
      </c>
      <c r="U17" s="10">
        <v>0.828146151</v>
      </c>
      <c r="V17" s="10">
        <v>2.6915273380000002</v>
      </c>
      <c r="W17" s="10">
        <v>0.29290052</v>
      </c>
      <c r="X17" s="10">
        <v>0.61306596800000002</v>
      </c>
      <c r="Y17" s="10">
        <v>0.33024466800000002</v>
      </c>
      <c r="Z17" s="10">
        <v>0.24335883</v>
      </c>
      <c r="AA17" s="10">
        <v>5.5113902999999999E-2</v>
      </c>
      <c r="AB17" s="10">
        <v>8.7556598999999999E-2</v>
      </c>
      <c r="AC17" s="10">
        <v>5.2905060000000004E-3</v>
      </c>
      <c r="AD17" s="10">
        <v>2.3046309000000001E-2</v>
      </c>
      <c r="AE17" s="10">
        <v>8.7017580000000004E-3</v>
      </c>
      <c r="AF17" s="10">
        <v>4.7275956000000001E-2</v>
      </c>
      <c r="AG17" s="10">
        <v>9.268506000000001E-3</v>
      </c>
      <c r="AH17" s="10">
        <v>6.2688600000000002E-3</v>
      </c>
      <c r="AI17" s="10">
        <v>2.8207530000000001E-3</v>
      </c>
      <c r="AJ17" s="10">
        <v>4.9595831999999999E-2</v>
      </c>
      <c r="AK17" s="10">
        <v>6.1507368E-2</v>
      </c>
      <c r="AL17" s="10">
        <v>9.2109419999999997E-3</v>
      </c>
      <c r="AM17" s="10">
        <v>3.3450299999999999E-4</v>
      </c>
      <c r="AN17" s="10">
        <v>1.3419899999999999E-3</v>
      </c>
    </row>
    <row r="18" spans="1:40" x14ac:dyDescent="0.25">
      <c r="A18" s="8">
        <v>2019</v>
      </c>
      <c r="B18" s="8">
        <v>95</v>
      </c>
      <c r="C18" s="8" t="s">
        <v>157</v>
      </c>
      <c r="D18" s="8" t="s">
        <v>163</v>
      </c>
      <c r="E18" s="8" t="s">
        <v>164</v>
      </c>
      <c r="F18" s="8" t="s">
        <v>165</v>
      </c>
      <c r="G18" s="8">
        <v>2</v>
      </c>
      <c r="H18" s="10">
        <v>9.4506996950000026</v>
      </c>
      <c r="I18" s="10">
        <v>0.166202604</v>
      </c>
      <c r="J18" s="10">
        <v>6.6390677999999995E-2</v>
      </c>
      <c r="K18" s="10">
        <v>6.1616213999999996E-2</v>
      </c>
      <c r="L18" s="10">
        <v>9.9747288000000003E-2</v>
      </c>
      <c r="M18" s="10">
        <v>0.116280522</v>
      </c>
      <c r="N18" s="10">
        <v>0.98421366599999993</v>
      </c>
      <c r="O18" s="10">
        <v>0.27786240000000001</v>
      </c>
      <c r="P18" s="10">
        <v>0.936649332</v>
      </c>
      <c r="Q18" s="10">
        <v>0.14939085900000001</v>
      </c>
      <c r="R18" s="10">
        <v>0.106983202</v>
      </c>
      <c r="S18" s="10">
        <v>0.92120922199999999</v>
      </c>
      <c r="T18" s="10">
        <v>1.1577116680000001</v>
      </c>
      <c r="U18" s="10">
        <v>0.63677127200000005</v>
      </c>
      <c r="V18" s="10">
        <v>0.79925690999999999</v>
      </c>
      <c r="W18" s="10">
        <v>0.33053663900000002</v>
      </c>
      <c r="X18" s="10">
        <v>0.95630630400000005</v>
      </c>
      <c r="Y18" s="10">
        <v>0.49417079400000002</v>
      </c>
      <c r="Z18" s="10">
        <v>7.7580710999999997E-2</v>
      </c>
      <c r="AA18" s="10">
        <v>0.247506948</v>
      </c>
      <c r="AB18" s="10">
        <v>0.34187130900000001</v>
      </c>
      <c r="AC18" s="10">
        <v>2.2995765000000001E-2</v>
      </c>
      <c r="AD18" s="10">
        <v>7.3740420000000001E-2</v>
      </c>
      <c r="AE18" s="10">
        <v>3.9412151999999999E-2</v>
      </c>
      <c r="AF18" s="10">
        <v>2.3664068999999999E-2</v>
      </c>
      <c r="AG18" s="10">
        <v>6.1220249999999997E-3</v>
      </c>
      <c r="AH18" s="10">
        <v>8.8960949999999997E-3</v>
      </c>
      <c r="AI18" s="10">
        <v>3.1331898000000004E-2</v>
      </c>
      <c r="AJ18" s="10">
        <v>0.113259744</v>
      </c>
      <c r="AK18" s="10">
        <v>0.15341437799999999</v>
      </c>
      <c r="AL18" s="10">
        <v>3.6788895000000002E-2</v>
      </c>
      <c r="AM18" s="10">
        <v>1.1608740000000001E-2</v>
      </c>
      <c r="AN18" s="10">
        <v>1.2069719999999999E-3</v>
      </c>
    </row>
    <row r="19" spans="1:40" x14ac:dyDescent="0.25">
      <c r="A19" s="8">
        <v>2019</v>
      </c>
      <c r="B19" s="8">
        <v>96</v>
      </c>
      <c r="C19" s="8" t="s">
        <v>157</v>
      </c>
      <c r="D19" s="8" t="s">
        <v>163</v>
      </c>
      <c r="E19" s="8" t="s">
        <v>164</v>
      </c>
      <c r="F19" s="8" t="s">
        <v>165</v>
      </c>
      <c r="G19" s="8">
        <v>3</v>
      </c>
      <c r="H19" s="10">
        <v>9.7755795630000009</v>
      </c>
      <c r="I19" s="10">
        <v>0.118827324</v>
      </c>
      <c r="J19" s="10">
        <v>4.7069585999999997E-2</v>
      </c>
      <c r="K19" s="10">
        <v>4.4666963999999997E-2</v>
      </c>
      <c r="L19" s="10">
        <v>4.9057325999999998E-2</v>
      </c>
      <c r="M19" s="10">
        <v>0.118552248</v>
      </c>
      <c r="N19" s="10">
        <v>1.004765634</v>
      </c>
      <c r="O19" s="10">
        <v>0.30933025199999997</v>
      </c>
      <c r="P19" s="10">
        <v>0.92422036799999996</v>
      </c>
      <c r="Q19" s="10">
        <v>0.17472195600000001</v>
      </c>
      <c r="R19" s="10">
        <v>0.119196016</v>
      </c>
      <c r="S19" s="10">
        <v>0.87114174700000002</v>
      </c>
      <c r="T19" s="10">
        <v>1.5924644780000001</v>
      </c>
      <c r="U19" s="10">
        <v>0.71512807100000009</v>
      </c>
      <c r="V19" s="10">
        <v>0.72413010300000002</v>
      </c>
      <c r="W19" s="10">
        <v>0.35181273100000005</v>
      </c>
      <c r="X19" s="10">
        <v>0.95336163200000001</v>
      </c>
      <c r="Y19" s="10">
        <v>0.47351058299999998</v>
      </c>
      <c r="Z19" s="10">
        <v>9.6580925999999997E-2</v>
      </c>
      <c r="AA19" s="10">
        <v>0.26486389799999999</v>
      </c>
      <c r="AB19" s="10">
        <v>0.30402426599999999</v>
      </c>
      <c r="AC19" s="10">
        <v>2.2924980000000001E-2</v>
      </c>
      <c r="AD19" s="10">
        <v>6.8026958999999998E-2</v>
      </c>
      <c r="AE19" s="10">
        <v>6.0598980000000004E-2</v>
      </c>
      <c r="AF19" s="10">
        <v>2.2002786E-2</v>
      </c>
      <c r="AG19" s="10">
        <v>4.8770280000000003E-3</v>
      </c>
      <c r="AH19" s="10">
        <v>1.0557729E-2</v>
      </c>
      <c r="AI19" s="10">
        <v>3.0294108E-2</v>
      </c>
      <c r="AJ19" s="10">
        <v>9.8209449000000004E-2</v>
      </c>
      <c r="AK19" s="10">
        <v>0.144881802</v>
      </c>
      <c r="AL19" s="10">
        <v>3.8075777999999998E-2</v>
      </c>
      <c r="AM19" s="10">
        <v>1.4525901000000001E-2</v>
      </c>
      <c r="AN19" s="10">
        <v>3.1779540000000002E-3</v>
      </c>
    </row>
    <row r="20" spans="1:40" x14ac:dyDescent="0.25">
      <c r="A20" s="8">
        <v>2019</v>
      </c>
      <c r="B20" s="8">
        <v>109</v>
      </c>
      <c r="C20" s="8" t="s">
        <v>157</v>
      </c>
      <c r="D20" s="8" t="s">
        <v>37</v>
      </c>
      <c r="E20" s="8" t="s">
        <v>164</v>
      </c>
      <c r="F20" s="8" t="s">
        <v>165</v>
      </c>
      <c r="G20" s="8">
        <v>1</v>
      </c>
      <c r="H20" s="10">
        <v>11.222212927999998</v>
      </c>
      <c r="I20" s="10">
        <v>0.16255728</v>
      </c>
      <c r="J20" s="10">
        <v>6.9410357999999991E-2</v>
      </c>
      <c r="K20" s="10">
        <v>0.13372257599999998</v>
      </c>
      <c r="L20" s="10">
        <v>8.7155351999999991E-2</v>
      </c>
      <c r="M20" s="10">
        <v>0.14144268599999998</v>
      </c>
      <c r="N20" s="10">
        <v>1.1902648679999999</v>
      </c>
      <c r="O20" s="10">
        <v>0.29044834199999997</v>
      </c>
      <c r="P20" s="10">
        <v>0.70454431799999995</v>
      </c>
      <c r="Q20" s="10">
        <v>0.16926902800000002</v>
      </c>
      <c r="R20" s="10">
        <v>0.10824868900000001</v>
      </c>
      <c r="S20" s="10">
        <v>2.0128178110000001</v>
      </c>
      <c r="T20" s="10">
        <v>1.0843641590000002</v>
      </c>
      <c r="U20" s="10">
        <v>0.756183457</v>
      </c>
      <c r="V20" s="10">
        <v>1.288956196</v>
      </c>
      <c r="W20" s="10">
        <v>0.34107422800000003</v>
      </c>
      <c r="X20" s="10">
        <v>1.212533568</v>
      </c>
      <c r="Y20" s="10">
        <v>0.47631612600000001</v>
      </c>
      <c r="Z20" s="10">
        <v>8.3908071000000001E-2</v>
      </c>
      <c r="AA20" s="10">
        <v>0.19881201600000001</v>
      </c>
      <c r="AB20" s="10">
        <v>0.30570239700000001</v>
      </c>
      <c r="AC20" s="10">
        <v>3.4462467000000004E-2</v>
      </c>
      <c r="AD20" s="10">
        <v>4.1501421000000004E-2</v>
      </c>
      <c r="AE20" s="10">
        <v>2.1683609999999999E-2</v>
      </c>
      <c r="AF20" s="10">
        <v>3.6412038000000001E-2</v>
      </c>
      <c r="AG20" s="10">
        <v>5.764941E-3</v>
      </c>
      <c r="AH20" s="10">
        <v>3.2169149999999999E-3</v>
      </c>
      <c r="AI20" s="10">
        <v>1.2913875E-2</v>
      </c>
      <c r="AJ20" s="10">
        <v>9.4274622000000002E-2</v>
      </c>
      <c r="AK20" s="10">
        <v>0.13441275899999999</v>
      </c>
      <c r="AL20" s="10">
        <v>1.6539939E-2</v>
      </c>
      <c r="AM20" s="10">
        <v>2.9661840000000002E-3</v>
      </c>
      <c r="AN20" s="10">
        <v>3.3263100000000001E-4</v>
      </c>
    </row>
    <row r="21" spans="1:40" x14ac:dyDescent="0.25">
      <c r="A21" s="8">
        <v>2019</v>
      </c>
      <c r="B21" s="8">
        <v>110</v>
      </c>
      <c r="C21" s="8" t="s">
        <v>157</v>
      </c>
      <c r="D21" s="8" t="s">
        <v>37</v>
      </c>
      <c r="E21" s="8" t="s">
        <v>164</v>
      </c>
      <c r="F21" s="8" t="s">
        <v>165</v>
      </c>
      <c r="G21" s="8">
        <v>2</v>
      </c>
      <c r="H21" s="10">
        <v>10.162414813000002</v>
      </c>
      <c r="I21" s="10">
        <v>0.13945591799999998</v>
      </c>
      <c r="J21" s="10">
        <v>7.5823290000000002E-2</v>
      </c>
      <c r="K21" s="10">
        <v>6.3432071999999992E-2</v>
      </c>
      <c r="L21" s="10">
        <v>6.9512580000000004E-2</v>
      </c>
      <c r="M21" s="10">
        <v>0.113234274</v>
      </c>
      <c r="N21" s="10">
        <v>1.10776896</v>
      </c>
      <c r="O21" s="10">
        <v>0.27100785599999999</v>
      </c>
      <c r="P21" s="10">
        <v>0.82867535999999997</v>
      </c>
      <c r="Q21" s="10">
        <v>0.148482904</v>
      </c>
      <c r="R21" s="10">
        <v>0.10231517200000001</v>
      </c>
      <c r="S21" s="10">
        <v>1.2995592120000001</v>
      </c>
      <c r="T21" s="10">
        <v>1.4167319630000001</v>
      </c>
      <c r="U21" s="10">
        <v>0.69645821100000005</v>
      </c>
      <c r="V21" s="10">
        <v>0.94727041200000006</v>
      </c>
      <c r="W21" s="10">
        <v>0.35142446300000002</v>
      </c>
      <c r="X21" s="10">
        <v>1.010198752</v>
      </c>
      <c r="Y21" s="10">
        <v>0.45849936600000002</v>
      </c>
      <c r="Z21" s="10">
        <v>0.102980475</v>
      </c>
      <c r="AA21" s="10">
        <v>0.25204116599999998</v>
      </c>
      <c r="AB21" s="10">
        <v>0.24178681800000001</v>
      </c>
      <c r="AC21" s="10">
        <v>9.0531090000000002E-3</v>
      </c>
      <c r="AD21" s="10">
        <v>7.1174844000000001E-2</v>
      </c>
      <c r="AE21" s="10">
        <v>5.3696682000000003E-2</v>
      </c>
      <c r="AF21" s="10">
        <v>1.9624994999999999E-2</v>
      </c>
      <c r="AG21" s="10">
        <v>7.3029060000000005E-3</v>
      </c>
      <c r="AH21" s="10">
        <v>6.0152039999999997E-3</v>
      </c>
      <c r="AI21" s="10">
        <v>2.5011440999999999E-2</v>
      </c>
      <c r="AJ21" s="10">
        <v>9.6370560000000008E-2</v>
      </c>
      <c r="AK21" s="10">
        <v>0.142647687</v>
      </c>
      <c r="AL21" s="10">
        <v>2.1979035000000001E-2</v>
      </c>
      <c r="AM21" s="10">
        <v>1.157715E-2</v>
      </c>
      <c r="AN21" s="10">
        <v>1.301976E-3</v>
      </c>
    </row>
    <row r="22" spans="1:40" x14ac:dyDescent="0.25">
      <c r="A22" s="8">
        <v>2019</v>
      </c>
      <c r="B22" s="8">
        <v>111</v>
      </c>
      <c r="C22" s="8" t="s">
        <v>157</v>
      </c>
      <c r="D22" s="8" t="s">
        <v>37</v>
      </c>
      <c r="E22" s="8" t="s">
        <v>164</v>
      </c>
      <c r="F22" s="8" t="s">
        <v>165</v>
      </c>
      <c r="G22" s="8">
        <v>3</v>
      </c>
      <c r="H22" s="10">
        <v>10.319869945999997</v>
      </c>
      <c r="I22" s="10">
        <v>0.14258365200000001</v>
      </c>
      <c r="J22" s="10">
        <v>5.7685283999999996E-2</v>
      </c>
      <c r="K22" s="10">
        <v>5.7901068E-2</v>
      </c>
      <c r="L22" s="10">
        <v>0.104317956</v>
      </c>
      <c r="M22" s="10">
        <v>0.11886037199999999</v>
      </c>
      <c r="N22" s="10">
        <v>0.91872727199999993</v>
      </c>
      <c r="O22" s="10">
        <v>0.31013312399999998</v>
      </c>
      <c r="P22" s="10">
        <v>0.98063767800000001</v>
      </c>
      <c r="Q22" s="10">
        <v>0.167223502</v>
      </c>
      <c r="R22" s="10">
        <v>0.12437672700000001</v>
      </c>
      <c r="S22" s="10">
        <v>1.257634404</v>
      </c>
      <c r="T22" s="10">
        <v>1.38526474</v>
      </c>
      <c r="U22" s="10">
        <v>0.75563891000000005</v>
      </c>
      <c r="V22" s="10">
        <v>0.91202266100000007</v>
      </c>
      <c r="W22" s="10">
        <v>0.38038681500000004</v>
      </c>
      <c r="X22" s="10">
        <v>1.054845104</v>
      </c>
      <c r="Y22" s="10">
        <v>0.490807512</v>
      </c>
      <c r="Z22" s="10">
        <v>8.3807567999999999E-2</v>
      </c>
      <c r="AA22" s="10">
        <v>0.24397682400000001</v>
      </c>
      <c r="AB22" s="10">
        <v>0.25705040400000001</v>
      </c>
      <c r="AC22" s="10">
        <v>1.2322089E-2</v>
      </c>
      <c r="AD22" s="10">
        <v>9.2725190999999998E-2</v>
      </c>
      <c r="AE22" s="10">
        <v>6.7496364000000003E-2</v>
      </c>
      <c r="AF22" s="10">
        <v>1.2700584000000001E-2</v>
      </c>
      <c r="AG22" s="10">
        <v>1.4460849E-2</v>
      </c>
      <c r="AH22" s="10">
        <v>7.6066379999999998E-3</v>
      </c>
      <c r="AI22" s="10">
        <v>2.2753926000000001E-2</v>
      </c>
      <c r="AJ22" s="10">
        <v>9.6118191000000006E-2</v>
      </c>
      <c r="AK22" s="10">
        <v>0.149503419</v>
      </c>
      <c r="AL22" s="10">
        <v>2.4077079000000001E-2</v>
      </c>
      <c r="AM22" s="10">
        <v>1.4527071000000001E-2</v>
      </c>
      <c r="AN22" s="10">
        <v>1.6969680000000001E-3</v>
      </c>
    </row>
    <row r="23" spans="1:40" x14ac:dyDescent="0.25">
      <c r="A23" s="8">
        <v>2019</v>
      </c>
      <c r="B23" s="8">
        <v>112</v>
      </c>
      <c r="C23" s="8" t="s">
        <v>157</v>
      </c>
      <c r="D23" s="8" t="s">
        <v>38</v>
      </c>
      <c r="E23" s="8" t="s">
        <v>164</v>
      </c>
      <c r="F23" s="8" t="s">
        <v>165</v>
      </c>
      <c r="G23" s="8">
        <v>1</v>
      </c>
      <c r="H23" s="10">
        <v>8.1869174479999991</v>
      </c>
      <c r="I23" s="10">
        <v>0.214350138</v>
      </c>
      <c r="J23" s="10">
        <v>5.7441635999999997E-2</v>
      </c>
      <c r="K23" s="10">
        <v>9.6737976000000003E-2</v>
      </c>
      <c r="L23" s="10">
        <v>4.7907287999999999E-2</v>
      </c>
      <c r="M23" s="10">
        <v>8.5908923999999998E-2</v>
      </c>
      <c r="N23" s="10">
        <v>0.72289049399999994</v>
      </c>
      <c r="O23" s="10">
        <v>0.223473006</v>
      </c>
      <c r="P23" s="10">
        <v>0.70240170599999996</v>
      </c>
      <c r="Q23" s="10">
        <v>0.146871637</v>
      </c>
      <c r="R23" s="10">
        <v>9.3583436000000006E-2</v>
      </c>
      <c r="S23" s="10">
        <v>0.97853581700000003</v>
      </c>
      <c r="T23" s="10">
        <v>0.80152595000000004</v>
      </c>
      <c r="U23" s="10">
        <v>0.61144932800000007</v>
      </c>
      <c r="V23" s="10">
        <v>0.80187771900000004</v>
      </c>
      <c r="W23" s="10">
        <v>0.28295064400000003</v>
      </c>
      <c r="X23" s="10">
        <v>0.917722288</v>
      </c>
      <c r="Y23" s="10">
        <v>0.35510751899999998</v>
      </c>
      <c r="Z23" s="10">
        <v>8.9415260999999996E-2</v>
      </c>
      <c r="AA23" s="10">
        <v>0.18550794600000001</v>
      </c>
      <c r="AB23" s="10">
        <v>0.270437076</v>
      </c>
      <c r="AC23" s="10">
        <v>1.025739E-2</v>
      </c>
      <c r="AD23" s="10">
        <v>4.3567173000000001E-2</v>
      </c>
      <c r="AE23" s="10">
        <v>2.6041392E-2</v>
      </c>
      <c r="AF23" s="10">
        <v>1.9963944000000001E-2</v>
      </c>
      <c r="AG23" s="10">
        <v>1.2214449E-2</v>
      </c>
      <c r="AH23" s="10">
        <v>6.6544919999999997E-3</v>
      </c>
      <c r="AI23" s="10">
        <v>1.6538769000000002E-2</v>
      </c>
      <c r="AJ23" s="10">
        <v>0.119978469</v>
      </c>
      <c r="AK23" s="10">
        <v>0.18609329699999999</v>
      </c>
      <c r="AL23" s="10">
        <v>3.4159085999999998E-2</v>
      </c>
      <c r="AM23" s="10">
        <v>1.9460844000000001E-2</v>
      </c>
      <c r="AN23" s="10">
        <v>5.8923539999999998E-3</v>
      </c>
    </row>
    <row r="24" spans="1:40" x14ac:dyDescent="0.25">
      <c r="A24" s="8">
        <v>2019</v>
      </c>
      <c r="B24" s="8">
        <v>113</v>
      </c>
      <c r="C24" s="8" t="s">
        <v>157</v>
      </c>
      <c r="D24" s="8" t="s">
        <v>38</v>
      </c>
      <c r="E24" s="8" t="s">
        <v>164</v>
      </c>
      <c r="F24" s="8" t="s">
        <v>165</v>
      </c>
      <c r="G24" s="8">
        <v>2</v>
      </c>
      <c r="H24" s="10">
        <v>8.5018328130000036</v>
      </c>
      <c r="I24" s="10">
        <v>0.19276461</v>
      </c>
      <c r="J24" s="10">
        <v>7.5573972000000003E-2</v>
      </c>
      <c r="K24" s="10">
        <v>0.118485018</v>
      </c>
      <c r="L24" s="10">
        <v>4.8592547999999999E-2</v>
      </c>
      <c r="M24" s="10">
        <v>9.9000954000000002E-2</v>
      </c>
      <c r="N24" s="10">
        <v>0.80901827999999998</v>
      </c>
      <c r="O24" s="10">
        <v>0.22197871799999999</v>
      </c>
      <c r="P24" s="10">
        <v>0.70870350599999998</v>
      </c>
      <c r="Q24" s="10">
        <v>0.13685418700000002</v>
      </c>
      <c r="R24" s="10">
        <v>6.8602864999999999E-2</v>
      </c>
      <c r="S24" s="10">
        <v>1.063585606</v>
      </c>
      <c r="T24" s="10">
        <v>0.74019260100000006</v>
      </c>
      <c r="U24" s="10">
        <v>0.58491263400000004</v>
      </c>
      <c r="V24" s="10">
        <v>0.92166472500000007</v>
      </c>
      <c r="W24" s="10">
        <v>0.31240861400000003</v>
      </c>
      <c r="X24" s="10">
        <v>0.86228678400000003</v>
      </c>
      <c r="Y24" s="10">
        <v>0.34472084400000003</v>
      </c>
      <c r="Z24" s="10">
        <v>6.1713054000000003E-2</v>
      </c>
      <c r="AA24" s="10">
        <v>0.230239269</v>
      </c>
      <c r="AB24" s="10">
        <v>0.32213434499999999</v>
      </c>
      <c r="AC24" s="10">
        <v>1.3995189E-2</v>
      </c>
      <c r="AD24" s="10">
        <v>3.7804689000000002E-2</v>
      </c>
      <c r="AE24" s="10">
        <v>2.6253980999999999E-2</v>
      </c>
      <c r="AF24" s="10">
        <v>3.4826688000000001E-2</v>
      </c>
      <c r="AG24" s="10">
        <v>1.6243344E-2</v>
      </c>
      <c r="AH24" s="10">
        <v>9.1391040000000003E-3</v>
      </c>
      <c r="AI24" s="10">
        <v>3.1823180999999999E-2</v>
      </c>
      <c r="AJ24" s="10">
        <v>0.14097096000000001</v>
      </c>
      <c r="AK24" s="10">
        <v>0.201517056</v>
      </c>
      <c r="AL24" s="10">
        <v>3.9362543999999999E-2</v>
      </c>
      <c r="AM24" s="10">
        <v>2.0509164E-2</v>
      </c>
      <c r="AN24" s="10">
        <v>5.9537790000000002E-3</v>
      </c>
    </row>
    <row r="25" spans="1:40" x14ac:dyDescent="0.25">
      <c r="A25" s="8">
        <v>2019</v>
      </c>
      <c r="B25" s="8">
        <v>114</v>
      </c>
      <c r="C25" s="8" t="s">
        <v>157</v>
      </c>
      <c r="D25" s="8" t="s">
        <v>38</v>
      </c>
      <c r="E25" s="8" t="s">
        <v>164</v>
      </c>
      <c r="F25" s="8" t="s">
        <v>165</v>
      </c>
      <c r="G25" s="8">
        <v>3</v>
      </c>
      <c r="H25" s="10">
        <v>11.749616442999997</v>
      </c>
      <c r="I25" s="10">
        <v>0.11364705</v>
      </c>
      <c r="J25" s="10">
        <v>9.3734171999999991E-2</v>
      </c>
      <c r="K25" s="10">
        <v>0.14096672999999998</v>
      </c>
      <c r="L25" s="10">
        <v>0.102007026</v>
      </c>
      <c r="M25" s="10">
        <v>0.14731081199999999</v>
      </c>
      <c r="N25" s="10">
        <v>1.0527521399999999</v>
      </c>
      <c r="O25" s="10">
        <v>0.285681978</v>
      </c>
      <c r="P25" s="10">
        <v>0.83322626399999999</v>
      </c>
      <c r="Q25" s="10">
        <v>0.17021800200000001</v>
      </c>
      <c r="R25" s="10">
        <v>0.109258118</v>
      </c>
      <c r="S25" s="10">
        <v>2.175523573</v>
      </c>
      <c r="T25" s="10">
        <v>1.256377957</v>
      </c>
      <c r="U25" s="10">
        <v>0.87010531099999999</v>
      </c>
      <c r="V25" s="10">
        <v>1.3748719040000001</v>
      </c>
      <c r="W25" s="10">
        <v>0.38627569700000003</v>
      </c>
      <c r="X25" s="10">
        <v>1.144356768</v>
      </c>
      <c r="Y25" s="10">
        <v>0.42973175699999999</v>
      </c>
      <c r="Z25" s="10">
        <v>0.108986787</v>
      </c>
      <c r="AA25" s="10">
        <v>0.22671476100000001</v>
      </c>
      <c r="AB25" s="10">
        <v>0.26988249600000003</v>
      </c>
      <c r="AC25" s="10">
        <v>1.4167062000000001E-2</v>
      </c>
      <c r="AD25" s="10">
        <v>3.5938071000000002E-2</v>
      </c>
      <c r="AE25" s="10">
        <v>3.9681486000000002E-2</v>
      </c>
      <c r="AF25" s="10">
        <v>2.4587082E-2</v>
      </c>
      <c r="AG25" s="10">
        <v>1.0629918E-2</v>
      </c>
      <c r="AH25" s="10">
        <v>7.0755749999999997E-3</v>
      </c>
      <c r="AI25" s="10">
        <v>2.3343723E-2</v>
      </c>
      <c r="AJ25" s="10">
        <v>0.107952624</v>
      </c>
      <c r="AK25" s="10">
        <v>0.154398699</v>
      </c>
      <c r="AL25" s="10">
        <v>2.7826227000000002E-2</v>
      </c>
      <c r="AM25" s="10">
        <v>1.0860290999999999E-2</v>
      </c>
      <c r="AN25" s="10">
        <v>1.526382E-3</v>
      </c>
    </row>
    <row r="26" spans="1:40" x14ac:dyDescent="0.25">
      <c r="A26" s="8">
        <v>2019</v>
      </c>
      <c r="B26" s="8">
        <v>115</v>
      </c>
      <c r="C26" s="8" t="s">
        <v>157</v>
      </c>
      <c r="D26" s="8" t="s">
        <v>40</v>
      </c>
      <c r="E26" s="8" t="s">
        <v>164</v>
      </c>
      <c r="F26" s="8" t="s">
        <v>165</v>
      </c>
      <c r="G26" s="8">
        <v>1</v>
      </c>
      <c r="H26" s="10">
        <v>10.734205709999999</v>
      </c>
      <c r="I26" s="10">
        <v>0.19217007</v>
      </c>
      <c r="J26" s="10">
        <v>0.19371263399999999</v>
      </c>
      <c r="K26" s="10">
        <v>0.29596719599999999</v>
      </c>
      <c r="L26" s="10">
        <v>0.15701607000000001</v>
      </c>
      <c r="M26" s="10">
        <v>0.12721633199999999</v>
      </c>
      <c r="N26" s="10">
        <v>0.96226882199999997</v>
      </c>
      <c r="O26" s="10">
        <v>0.17526018599999998</v>
      </c>
      <c r="P26" s="10">
        <v>0.50348563199999996</v>
      </c>
      <c r="Q26" s="10">
        <v>0.13222774100000001</v>
      </c>
      <c r="R26" s="10">
        <v>7.105620800000001E-2</v>
      </c>
      <c r="S26" s="10">
        <v>2.3836482160000001</v>
      </c>
      <c r="T26" s="10">
        <v>0.75010733400000007</v>
      </c>
      <c r="U26" s="10">
        <v>0.72274766099999999</v>
      </c>
      <c r="V26" s="10">
        <v>2.0665574470000001</v>
      </c>
      <c r="W26" s="10">
        <v>0.32779186900000001</v>
      </c>
      <c r="X26" s="10">
        <v>0.79247662399999996</v>
      </c>
      <c r="Y26" s="10">
        <v>0.18954467999999999</v>
      </c>
      <c r="Z26" s="10">
        <v>0.114770448</v>
      </c>
      <c r="AA26" s="10">
        <v>0.155201436</v>
      </c>
      <c r="AB26" s="10">
        <v>0.106112682</v>
      </c>
      <c r="AC26" s="10">
        <v>9.7657676999999998E-2</v>
      </c>
      <c r="AD26" s="10">
        <v>2.0864493000000001E-2</v>
      </c>
      <c r="AE26" s="10">
        <v>4.374162E-3</v>
      </c>
      <c r="AF26" s="10">
        <v>4.9257467999999999E-2</v>
      </c>
      <c r="AG26" s="10">
        <v>1.7654598000000001E-2</v>
      </c>
      <c r="AH26" s="10">
        <v>4.4258760000000005E-3</v>
      </c>
      <c r="AI26" s="10">
        <v>6.5942370000000002E-3</v>
      </c>
      <c r="AJ26" s="10">
        <v>4.6651761E-2</v>
      </c>
      <c r="AK26" s="10">
        <v>5.3403129000000001E-2</v>
      </c>
      <c r="AL26" s="10">
        <v>8.5336290000000009E-3</v>
      </c>
      <c r="AM26" s="10">
        <v>9.6220799999999999E-4</v>
      </c>
      <c r="AN26" s="10">
        <v>4.487184E-3</v>
      </c>
    </row>
    <row r="27" spans="1:40" x14ac:dyDescent="0.25">
      <c r="A27" s="8">
        <v>2019</v>
      </c>
      <c r="B27" s="8">
        <v>116</v>
      </c>
      <c r="C27" s="8" t="s">
        <v>157</v>
      </c>
      <c r="D27" s="8" t="s">
        <v>40</v>
      </c>
      <c r="E27" s="8" t="s">
        <v>164</v>
      </c>
      <c r="F27" s="8" t="s">
        <v>165</v>
      </c>
      <c r="G27" s="8">
        <v>2</v>
      </c>
      <c r="H27" s="10">
        <v>10.453713262999997</v>
      </c>
      <c r="I27" s="10">
        <v>0.265244382</v>
      </c>
      <c r="J27" s="10">
        <v>0.20073825000000001</v>
      </c>
      <c r="K27" s="10">
        <v>0.224409366</v>
      </c>
      <c r="L27" s="10">
        <v>0.13218632999999999</v>
      </c>
      <c r="M27" s="10">
        <v>0.11392569</v>
      </c>
      <c r="N27" s="10">
        <v>0.85230192599999999</v>
      </c>
      <c r="O27" s="10">
        <v>0.17789268599999999</v>
      </c>
      <c r="P27" s="10">
        <v>0.49362663600000001</v>
      </c>
      <c r="Q27" s="10">
        <v>0.13851212300000001</v>
      </c>
      <c r="R27" s="10">
        <v>7.1398711000000004E-2</v>
      </c>
      <c r="S27" s="10">
        <v>1.3759004300000002</v>
      </c>
      <c r="T27" s="10">
        <v>0.84218696600000009</v>
      </c>
      <c r="U27" s="10">
        <v>0.71248217600000008</v>
      </c>
      <c r="V27" s="10">
        <v>2.8630920740000003</v>
      </c>
      <c r="W27" s="10">
        <v>0.424387772</v>
      </c>
      <c r="X27" s="10">
        <v>0.64626112000000002</v>
      </c>
      <c r="Y27" s="10">
        <v>0.233381538</v>
      </c>
      <c r="Z27" s="10">
        <v>0.11603358</v>
      </c>
      <c r="AA27" s="10">
        <v>0.13535203500000001</v>
      </c>
      <c r="AB27" s="10">
        <v>0.14855501700000001</v>
      </c>
      <c r="AC27" s="10">
        <v>8.9908650000000007E-3</v>
      </c>
      <c r="AD27" s="10">
        <v>2.7846702000000001E-2</v>
      </c>
      <c r="AE27" s="10">
        <v>1.32795E-2</v>
      </c>
      <c r="AF27" s="10">
        <v>4.0182831000000002E-2</v>
      </c>
      <c r="AG27" s="10">
        <v>1.3824135E-2</v>
      </c>
      <c r="AH27" s="10">
        <v>4.1465970000000001E-3</v>
      </c>
      <c r="AI27" s="10">
        <v>8.9132940000000004E-3</v>
      </c>
      <c r="AJ27" s="10">
        <v>6.5930669999999997E-2</v>
      </c>
      <c r="AK27" s="10">
        <v>8.2040634000000001E-2</v>
      </c>
      <c r="AL27" s="10">
        <v>1.2852567000000001E-2</v>
      </c>
      <c r="AM27" s="10">
        <v>2.2721400000000002E-3</v>
      </c>
      <c r="AN27" s="10">
        <v>5.5645199999999999E-3</v>
      </c>
    </row>
    <row r="28" spans="1:40" x14ac:dyDescent="0.25">
      <c r="A28" s="8">
        <v>2019</v>
      </c>
      <c r="B28" s="8">
        <v>117</v>
      </c>
      <c r="C28" s="8" t="s">
        <v>157</v>
      </c>
      <c r="D28" s="8" t="s">
        <v>40</v>
      </c>
      <c r="E28" s="8" t="s">
        <v>164</v>
      </c>
      <c r="F28" s="8" t="s">
        <v>165</v>
      </c>
      <c r="G28" s="8">
        <v>3</v>
      </c>
      <c r="H28" s="10">
        <v>8.8541665439999981</v>
      </c>
      <c r="I28" s="10">
        <v>0.27032697</v>
      </c>
      <c r="J28" s="10">
        <v>0.20500516799999999</v>
      </c>
      <c r="K28" s="10">
        <v>0.25626553200000002</v>
      </c>
      <c r="L28" s="10">
        <v>0.126541602</v>
      </c>
      <c r="M28" s="10">
        <v>7.5139325999999992E-2</v>
      </c>
      <c r="N28" s="10">
        <v>0.55485404999999999</v>
      </c>
      <c r="O28" s="10">
        <v>9.0779453999999996E-2</v>
      </c>
      <c r="P28" s="10">
        <v>0.27879697799999997</v>
      </c>
      <c r="Q28" s="10">
        <v>9.0941383000000001E-2</v>
      </c>
      <c r="R28" s="10">
        <v>4.1885145000000006E-2</v>
      </c>
      <c r="S28" s="10">
        <v>1.340494592</v>
      </c>
      <c r="T28" s="10">
        <v>0.57859740300000007</v>
      </c>
      <c r="U28" s="10">
        <v>0.78691380700000002</v>
      </c>
      <c r="V28" s="10">
        <v>2.9437852610000004</v>
      </c>
      <c r="W28" s="10">
        <v>0.278806369</v>
      </c>
      <c r="X28" s="10">
        <v>0.29440327999999999</v>
      </c>
      <c r="Y28" s="10">
        <v>0.11516415300000001</v>
      </c>
      <c r="Z28" s="10">
        <v>0.18026646300000002</v>
      </c>
      <c r="AA28" s="10">
        <v>5.5663452000000002E-2</v>
      </c>
      <c r="AB28" s="10">
        <v>5.7253716000000003E-2</v>
      </c>
      <c r="AC28" s="10">
        <v>3.1026059999999999E-3</v>
      </c>
      <c r="AD28" s="10">
        <v>2.2240062000000001E-2</v>
      </c>
      <c r="AE28" s="10">
        <v>5.124717E-3</v>
      </c>
      <c r="AF28" s="10">
        <v>4.8775428000000003E-2</v>
      </c>
      <c r="AG28" s="10">
        <v>3.3022430999999998E-2</v>
      </c>
      <c r="AH28" s="10">
        <v>2.2615982999999999E-2</v>
      </c>
      <c r="AI28" s="10">
        <v>1.2744927E-2</v>
      </c>
      <c r="AJ28" s="10">
        <v>3.6446085000000003E-2</v>
      </c>
      <c r="AK28" s="10">
        <v>3.7407591000000004E-2</v>
      </c>
      <c r="AL28" s="10">
        <v>6.7064400000000001E-3</v>
      </c>
      <c r="AM28" s="10">
        <v>4.8543300000000001E-4</v>
      </c>
      <c r="AN28" s="10">
        <v>3.6107370000000001E-3</v>
      </c>
    </row>
    <row r="29" spans="1:40" x14ac:dyDescent="0.25">
      <c r="A29" s="8">
        <v>2019</v>
      </c>
      <c r="B29" s="8">
        <v>118</v>
      </c>
      <c r="C29" s="8" t="s">
        <v>157</v>
      </c>
      <c r="D29" s="12" t="s">
        <v>35</v>
      </c>
      <c r="E29" s="8" t="s">
        <v>164</v>
      </c>
      <c r="F29" s="8" t="s">
        <v>165</v>
      </c>
      <c r="G29" s="8">
        <v>1</v>
      </c>
      <c r="H29" s="10">
        <v>8.5121095210000011</v>
      </c>
      <c r="I29" s="10">
        <v>9.6100991999999996E-2</v>
      </c>
      <c r="J29" s="10">
        <v>4.5683837999999997E-2</v>
      </c>
      <c r="K29" s="10">
        <v>6.1134425999999999E-2</v>
      </c>
      <c r="L29" s="10">
        <v>3.0877847999999999E-2</v>
      </c>
      <c r="M29" s="10">
        <v>8.9005229999999991E-2</v>
      </c>
      <c r="N29" s="10">
        <v>0.86319188999999996</v>
      </c>
      <c r="O29" s="10">
        <v>0.22477175999999999</v>
      </c>
      <c r="P29" s="10">
        <v>0.77999014799999999</v>
      </c>
      <c r="Q29" s="10">
        <v>0.13428162900000001</v>
      </c>
      <c r="R29" s="10">
        <v>8.4789889000000007E-2</v>
      </c>
      <c r="S29" s="10">
        <v>1.0386581450000001</v>
      </c>
      <c r="T29" s="10">
        <v>1.098850646</v>
      </c>
      <c r="U29" s="10">
        <v>0.60678367100000008</v>
      </c>
      <c r="V29" s="10">
        <v>0.81304268400000002</v>
      </c>
      <c r="W29" s="10">
        <v>0.32057874000000003</v>
      </c>
      <c r="X29" s="10">
        <v>0.84033883200000004</v>
      </c>
      <c r="Y29" s="10">
        <v>0.40390751699999999</v>
      </c>
      <c r="Z29" s="10">
        <v>9.6936020999999997E-2</v>
      </c>
      <c r="AA29" s="10">
        <v>0.213389046</v>
      </c>
      <c r="AB29" s="10">
        <v>0.249788331</v>
      </c>
      <c r="AC29" s="10">
        <v>1.261026E-2</v>
      </c>
      <c r="AD29" s="10">
        <v>4.9065822000000002E-2</v>
      </c>
      <c r="AE29" s="10">
        <v>5.0234301000000002E-2</v>
      </c>
      <c r="AF29" s="10">
        <v>1.4211522000000001E-2</v>
      </c>
      <c r="AG29" s="10">
        <v>1.0488933000000001E-2</v>
      </c>
      <c r="AH29" s="10">
        <v>4.694508E-3</v>
      </c>
      <c r="AI29" s="10">
        <v>2.7523080000000002E-2</v>
      </c>
      <c r="AJ29" s="10">
        <v>9.098154E-2</v>
      </c>
      <c r="AK29" s="10">
        <v>0.13510855799999999</v>
      </c>
      <c r="AL29" s="10">
        <v>1.5972723000000001E-2</v>
      </c>
      <c r="AM29" s="10">
        <v>8.0665649999999995E-3</v>
      </c>
      <c r="AN29" s="10">
        <v>1.0504259999999999E-3</v>
      </c>
    </row>
    <row r="30" spans="1:40" x14ac:dyDescent="0.25">
      <c r="A30" s="8">
        <v>2019</v>
      </c>
      <c r="B30" s="8">
        <v>119</v>
      </c>
      <c r="C30" s="8" t="s">
        <v>157</v>
      </c>
      <c r="D30" s="12" t="s">
        <v>35</v>
      </c>
      <c r="E30" s="8" t="s">
        <v>164</v>
      </c>
      <c r="F30" s="8" t="s">
        <v>165</v>
      </c>
      <c r="G30" s="8">
        <v>2</v>
      </c>
      <c r="H30" s="10">
        <v>7.1959708920000001</v>
      </c>
      <c r="I30" s="10">
        <v>8.0128277999999997E-2</v>
      </c>
      <c r="J30" s="10">
        <v>5.2840511999999999E-2</v>
      </c>
      <c r="K30" s="10">
        <v>4.5379115999999997E-2</v>
      </c>
      <c r="L30" s="10">
        <v>9.5535774000000004E-2</v>
      </c>
      <c r="M30" s="10">
        <v>0.10864724399999999</v>
      </c>
      <c r="N30" s="10">
        <v>0.75617452799999996</v>
      </c>
      <c r="O30" s="10">
        <v>0.22124323799999998</v>
      </c>
      <c r="P30" s="10">
        <v>0.682234326</v>
      </c>
      <c r="Q30" s="10">
        <v>9.9150155000000004E-2</v>
      </c>
      <c r="R30" s="10">
        <v>6.4397005000000007E-2</v>
      </c>
      <c r="S30" s="10">
        <v>0.53135176400000006</v>
      </c>
      <c r="T30" s="10">
        <v>0.69890070599999998</v>
      </c>
      <c r="U30" s="10">
        <v>0.442769256</v>
      </c>
      <c r="V30" s="10">
        <v>0.93591685000000002</v>
      </c>
      <c r="W30" s="10">
        <v>0.35221388100000001</v>
      </c>
      <c r="X30" s="10">
        <v>0.62251905600000002</v>
      </c>
      <c r="Y30" s="10">
        <v>0.28377718200000002</v>
      </c>
      <c r="Z30" s="10">
        <v>7.1436807000000005E-2</v>
      </c>
      <c r="AA30" s="10">
        <v>0.25689572999999999</v>
      </c>
      <c r="AB30" s="10">
        <v>0.29852725499999999</v>
      </c>
      <c r="AC30" s="10">
        <v>1.2486591E-2</v>
      </c>
      <c r="AD30" s="10">
        <v>3.9652587000000003E-2</v>
      </c>
      <c r="AE30" s="10">
        <v>5.3809821000000001E-2</v>
      </c>
      <c r="AF30" s="10">
        <v>1.7249075999999999E-2</v>
      </c>
      <c r="AG30" s="10">
        <v>9.4126499999999998E-3</v>
      </c>
      <c r="AH30" s="10">
        <v>5.3237340000000001E-3</v>
      </c>
      <c r="AI30" s="10">
        <v>2.5395084000000002E-2</v>
      </c>
      <c r="AJ30" s="10">
        <v>0.119581956</v>
      </c>
      <c r="AK30" s="10">
        <v>0.17828132399999999</v>
      </c>
      <c r="AL30" s="10">
        <v>1.9844019000000001E-2</v>
      </c>
      <c r="AM30" s="10">
        <v>1.3381173E-2</v>
      </c>
      <c r="AN30" s="10">
        <v>1.5142140000000001E-3</v>
      </c>
    </row>
    <row r="31" spans="1:40" x14ac:dyDescent="0.25">
      <c r="A31" s="8">
        <v>2019</v>
      </c>
      <c r="B31" s="8">
        <v>120</v>
      </c>
      <c r="C31" s="8" t="s">
        <v>157</v>
      </c>
      <c r="D31" s="12" t="s">
        <v>35</v>
      </c>
      <c r="E31" s="8" t="s">
        <v>164</v>
      </c>
      <c r="F31" s="8" t="s">
        <v>165</v>
      </c>
      <c r="G31" s="8">
        <v>3</v>
      </c>
      <c r="H31" s="10">
        <v>9.5470617060000027</v>
      </c>
      <c r="I31" s="10">
        <v>7.9394904000000002E-2</v>
      </c>
      <c r="J31" s="10">
        <v>5.9509241999999997E-2</v>
      </c>
      <c r="K31" s="10">
        <v>4.551471E-2</v>
      </c>
      <c r="L31" s="10">
        <v>6.4564938000000002E-2</v>
      </c>
      <c r="M31" s="10">
        <v>0.11465582399999999</v>
      </c>
      <c r="N31" s="10">
        <v>1.035800622</v>
      </c>
      <c r="O31" s="10">
        <v>0.31815179999999998</v>
      </c>
      <c r="P31" s="10">
        <v>0.86476199399999998</v>
      </c>
      <c r="Q31" s="10">
        <v>0.15185505000000002</v>
      </c>
      <c r="R31" s="10">
        <v>0.105960552</v>
      </c>
      <c r="S31" s="10">
        <v>0.86750631100000009</v>
      </c>
      <c r="T31" s="10">
        <v>1.3166007420000001</v>
      </c>
      <c r="U31" s="10">
        <v>0.75836650400000005</v>
      </c>
      <c r="V31" s="10">
        <v>0.879614487</v>
      </c>
      <c r="W31" s="10">
        <v>0.38222170900000002</v>
      </c>
      <c r="X31" s="10">
        <v>0.88034350400000005</v>
      </c>
      <c r="Y31" s="10">
        <v>0.47443043699999998</v>
      </c>
      <c r="Z31" s="10">
        <v>9.5599413000000008E-2</v>
      </c>
      <c r="AA31" s="10">
        <v>0.22943887200000002</v>
      </c>
      <c r="AB31" s="10">
        <v>0.321047415</v>
      </c>
      <c r="AC31" s="10">
        <v>2.0520513000000001E-2</v>
      </c>
      <c r="AD31" s="10">
        <v>7.2539181000000008E-2</v>
      </c>
      <c r="AE31" s="10">
        <v>5.5743012000000002E-2</v>
      </c>
      <c r="AF31" s="10">
        <v>1.1866725E-2</v>
      </c>
      <c r="AG31" s="10">
        <v>7.1172270000000003E-3</v>
      </c>
      <c r="AH31" s="10">
        <v>7.3151910000000004E-3</v>
      </c>
      <c r="AI31" s="10">
        <v>2.9164122000000001E-2</v>
      </c>
      <c r="AJ31" s="10">
        <v>0.106573662</v>
      </c>
      <c r="AK31" s="10">
        <v>0.15772536000000001</v>
      </c>
      <c r="AL31" s="10">
        <v>2.1195953999999999E-2</v>
      </c>
      <c r="AM31" s="10">
        <v>1.0798398000000001E-2</v>
      </c>
      <c r="AN31" s="10">
        <v>1.1633310000000001E-3</v>
      </c>
    </row>
    <row r="32" spans="1:40" x14ac:dyDescent="0.25">
      <c r="A32" s="8">
        <v>2019</v>
      </c>
      <c r="B32" s="8">
        <v>151</v>
      </c>
      <c r="C32" s="8" t="s">
        <v>166</v>
      </c>
      <c r="D32" s="8" t="s">
        <v>18</v>
      </c>
      <c r="E32" s="8" t="s">
        <v>18</v>
      </c>
      <c r="F32" s="8" t="s">
        <v>18</v>
      </c>
      <c r="G32" s="8">
        <v>1</v>
      </c>
      <c r="H32" s="10">
        <v>8.0312879780000017</v>
      </c>
      <c r="I32" s="10">
        <v>0.221315652</v>
      </c>
      <c r="J32" s="10">
        <v>0.17532239399999999</v>
      </c>
      <c r="K32" s="10">
        <v>0.37456036199999998</v>
      </c>
      <c r="L32" s="10">
        <v>1.8650087999999999E-2</v>
      </c>
      <c r="M32" s="10">
        <v>8.5545233999999998E-2</v>
      </c>
      <c r="N32" s="10">
        <v>0.29664451799999997</v>
      </c>
      <c r="O32" s="10">
        <v>0.104513328</v>
      </c>
      <c r="P32" s="10">
        <v>0.102481038</v>
      </c>
      <c r="Q32" s="10">
        <v>1.5897970000000001E-2</v>
      </c>
      <c r="R32" s="10">
        <v>8.9326726000000009E-2</v>
      </c>
      <c r="S32" s="10">
        <v>0.13123243700000001</v>
      </c>
      <c r="T32" s="10">
        <v>0.49085290300000001</v>
      </c>
      <c r="U32" s="10">
        <v>0.19689221700000001</v>
      </c>
      <c r="V32" s="10">
        <v>4.6828230560000002</v>
      </c>
      <c r="W32" s="10">
        <v>0.37303141900000003</v>
      </c>
      <c r="X32" s="10">
        <v>0.21113673599999999</v>
      </c>
      <c r="Y32" s="10">
        <v>2.8768662E-2</v>
      </c>
      <c r="Z32" s="10">
        <v>0.100881027</v>
      </c>
      <c r="AA32" s="10">
        <v>3.8915721E-2</v>
      </c>
      <c r="AB32" s="10">
        <v>2.3812425000000002E-2</v>
      </c>
      <c r="AC32" s="10">
        <v>6.4101959999999999E-3</v>
      </c>
      <c r="AD32" s="10">
        <v>2.7227187E-2</v>
      </c>
      <c r="AE32" s="10">
        <v>1.0664199000000001E-2</v>
      </c>
      <c r="AF32" s="10">
        <v>6.725628E-3</v>
      </c>
      <c r="AG32" s="10">
        <v>4.2267537000000001E-2</v>
      </c>
      <c r="AH32" s="10">
        <v>3.9154635E-2</v>
      </c>
      <c r="AI32" s="10">
        <v>7.0157412000000002E-2</v>
      </c>
      <c r="AJ32" s="10">
        <v>1.0890243000000001E-2</v>
      </c>
      <c r="AK32" s="10">
        <v>6.0744060000000001E-3</v>
      </c>
      <c r="AL32" s="10">
        <v>4.4789355000000003E-2</v>
      </c>
      <c r="AM32" s="10">
        <v>3.412422E-3</v>
      </c>
      <c r="AN32" s="10">
        <v>9.1084499999999997E-4</v>
      </c>
    </row>
    <row r="33" spans="1:40" x14ac:dyDescent="0.25">
      <c r="A33" s="8">
        <v>2019</v>
      </c>
      <c r="B33" s="8">
        <v>152</v>
      </c>
      <c r="C33" s="8" t="s">
        <v>166</v>
      </c>
      <c r="D33" s="8" t="s">
        <v>18</v>
      </c>
      <c r="E33" s="8" t="s">
        <v>18</v>
      </c>
      <c r="F33" s="8" t="s">
        <v>18</v>
      </c>
      <c r="G33" s="8">
        <v>2</v>
      </c>
      <c r="H33" s="10">
        <v>6.9298103610000013</v>
      </c>
      <c r="I33" s="10">
        <v>5.4414989999999996E-2</v>
      </c>
      <c r="J33" s="10">
        <v>0.140240322</v>
      </c>
      <c r="K33" s="10">
        <v>0.38075151600000001</v>
      </c>
      <c r="L33" s="10">
        <v>2.0660508000000001E-2</v>
      </c>
      <c r="M33" s="10">
        <v>6.0393113999999998E-2</v>
      </c>
      <c r="N33" s="10">
        <v>0.22549654799999999</v>
      </c>
      <c r="O33" s="10">
        <v>8.3300399999999997E-2</v>
      </c>
      <c r="P33" s="10">
        <v>9.2123730000000001E-2</v>
      </c>
      <c r="Q33" s="10">
        <v>2.671772E-2</v>
      </c>
      <c r="R33" s="10">
        <v>6.7254096999999999E-2</v>
      </c>
      <c r="S33" s="10">
        <v>0.12396755400000001</v>
      </c>
      <c r="T33" s="10">
        <v>0.39487906500000003</v>
      </c>
      <c r="U33" s="10">
        <v>0.16630808900000002</v>
      </c>
      <c r="V33" s="10">
        <v>4.2109711030000003</v>
      </c>
      <c r="W33" s="10">
        <v>0.302837627</v>
      </c>
      <c r="X33" s="10">
        <v>0.17944547199999999</v>
      </c>
      <c r="Y33" s="10">
        <v>2.5587432E-2</v>
      </c>
      <c r="Z33" s="10">
        <v>6.0783606000000004E-2</v>
      </c>
      <c r="AA33" s="10">
        <v>4.4450405999999998E-2</v>
      </c>
      <c r="AB33" s="10">
        <v>2.9760705000000002E-2</v>
      </c>
      <c r="AC33" s="10">
        <v>2.7076140000000001E-3</v>
      </c>
      <c r="AD33" s="10">
        <v>2.1089835000000001E-2</v>
      </c>
      <c r="AE33" s="10">
        <v>4.8234419999999998E-3</v>
      </c>
      <c r="AF33" s="10">
        <v>4.9185629999999999E-3</v>
      </c>
      <c r="AG33" s="10">
        <v>4.0059396000000004E-2</v>
      </c>
      <c r="AH33" s="10">
        <v>3.6862487999999999E-2</v>
      </c>
      <c r="AI33" s="10">
        <v>6.4281671999999998E-2</v>
      </c>
      <c r="AJ33" s="10">
        <v>1.089738E-2</v>
      </c>
      <c r="AK33" s="10">
        <v>5.5613609999999999E-3</v>
      </c>
      <c r="AL33" s="10">
        <v>4.4508789E-2</v>
      </c>
      <c r="AM33" s="10">
        <v>2.6599950000000001E-3</v>
      </c>
      <c r="AN33" s="10">
        <v>1.095822E-3</v>
      </c>
    </row>
    <row r="34" spans="1:40" x14ac:dyDescent="0.25">
      <c r="A34" s="8">
        <v>2019</v>
      </c>
      <c r="B34" s="8">
        <v>153</v>
      </c>
      <c r="C34" s="8" t="s">
        <v>166</v>
      </c>
      <c r="D34" s="8" t="s">
        <v>18</v>
      </c>
      <c r="E34" s="8" t="s">
        <v>18</v>
      </c>
      <c r="F34" s="8" t="s">
        <v>18</v>
      </c>
      <c r="G34" s="8">
        <v>3</v>
      </c>
      <c r="H34" s="10">
        <v>5.4290885549999999</v>
      </c>
      <c r="I34" s="10">
        <v>0.28588480199999999</v>
      </c>
      <c r="J34" s="10">
        <v>0.11456915399999999</v>
      </c>
      <c r="K34" s="10">
        <v>0.40704784199999999</v>
      </c>
      <c r="L34" s="10">
        <v>3.2698890000000001E-2</v>
      </c>
      <c r="M34" s="10">
        <v>4.9373712E-2</v>
      </c>
      <c r="N34" s="10">
        <v>0.15903588599999999</v>
      </c>
      <c r="O34" s="10">
        <v>5.7833351999999998E-2</v>
      </c>
      <c r="P34" s="10">
        <v>6.0799248E-2</v>
      </c>
      <c r="Q34" s="10">
        <v>1.0707089000000001E-2</v>
      </c>
      <c r="R34" s="10">
        <v>4.6218695000000004E-2</v>
      </c>
      <c r="S34" s="10">
        <v>0.12764581699999999</v>
      </c>
      <c r="T34" s="10">
        <v>0.24070559400000002</v>
      </c>
      <c r="U34" s="10">
        <v>0.14439015700000002</v>
      </c>
      <c r="V34" s="10">
        <v>2.9573322660000003</v>
      </c>
      <c r="W34" s="10">
        <v>0.20343955000000002</v>
      </c>
      <c r="X34" s="10">
        <v>0.14721020800000001</v>
      </c>
      <c r="Y34" s="10">
        <v>2.1753458999999999E-2</v>
      </c>
      <c r="Z34" s="10">
        <v>7.0479513000000008E-2</v>
      </c>
      <c r="AA34" s="10">
        <v>2.7896193E-2</v>
      </c>
      <c r="AB34" s="10">
        <v>2.1334482000000002E-2</v>
      </c>
      <c r="AC34" s="10">
        <v>1.7278560000000001E-3</v>
      </c>
      <c r="AD34" s="10">
        <v>1.3279734E-2</v>
      </c>
      <c r="AE34" s="10">
        <v>4.0384890000000001E-3</v>
      </c>
      <c r="AF34" s="10">
        <v>5.0315849999999999E-3</v>
      </c>
      <c r="AG34" s="10">
        <v>4.0057290000000002E-2</v>
      </c>
      <c r="AH34" s="10">
        <v>3.9598182000000003E-2</v>
      </c>
      <c r="AI34" s="10">
        <v>5.9262137999999999E-2</v>
      </c>
      <c r="AJ34" s="10">
        <v>1.5558309000000001E-2</v>
      </c>
      <c r="AK34" s="10">
        <v>5.0882130000000003E-3</v>
      </c>
      <c r="AL34" s="10">
        <v>5.1081029999999999E-2</v>
      </c>
      <c r="AM34" s="10">
        <v>2.9508569999999999E-3</v>
      </c>
      <c r="AN34" s="10">
        <v>5.0589630000000005E-3</v>
      </c>
    </row>
    <row r="35" spans="1:40" x14ac:dyDescent="0.25">
      <c r="A35" s="8">
        <v>2019</v>
      </c>
      <c r="B35" s="8">
        <v>157</v>
      </c>
      <c r="C35" s="8" t="s">
        <v>166</v>
      </c>
      <c r="D35" s="8" t="s">
        <v>158</v>
      </c>
      <c r="E35" s="8" t="s">
        <v>21</v>
      </c>
      <c r="F35" s="8" t="s">
        <v>159</v>
      </c>
      <c r="G35" s="8">
        <v>1</v>
      </c>
      <c r="H35" s="10">
        <v>7.5381953260000003</v>
      </c>
      <c r="I35" s="10">
        <v>0.15022065600000001</v>
      </c>
      <c r="J35" s="10">
        <v>9.5725313999999992E-2</v>
      </c>
      <c r="K35" s="10">
        <v>0.31338381599999998</v>
      </c>
      <c r="L35" s="10">
        <v>2.6402921999999999E-2</v>
      </c>
      <c r="M35" s="10">
        <v>8.2844855999999995E-2</v>
      </c>
      <c r="N35" s="10">
        <v>0.277892694</v>
      </c>
      <c r="O35" s="10">
        <v>8.6383422000000001E-2</v>
      </c>
      <c r="P35" s="10">
        <v>0.22168079999999998</v>
      </c>
      <c r="Q35" s="10">
        <v>2.5620942000000001E-2</v>
      </c>
      <c r="R35" s="10">
        <v>7.5594740000000007E-2</v>
      </c>
      <c r="S35" s="10">
        <v>0.12039347700000001</v>
      </c>
      <c r="T35" s="10">
        <v>0.58249838900000006</v>
      </c>
      <c r="U35" s="10">
        <v>0.11614083500000001</v>
      </c>
      <c r="V35" s="10">
        <v>4.4049367330000004</v>
      </c>
      <c r="W35" s="10">
        <v>0.37250404800000003</v>
      </c>
      <c r="X35" s="10">
        <v>0.17757873599999999</v>
      </c>
      <c r="Y35" s="10">
        <v>2.8363724999999999E-2</v>
      </c>
      <c r="Z35" s="10">
        <v>4.4211726E-2</v>
      </c>
      <c r="AA35" s="10">
        <v>5.4127241999999999E-2</v>
      </c>
      <c r="AB35" s="10">
        <v>2.1649913999999999E-2</v>
      </c>
      <c r="AC35" s="10">
        <v>2.0623590000000002E-3</v>
      </c>
      <c r="AD35" s="10">
        <v>1.8600192000000002E-2</v>
      </c>
      <c r="AE35" s="10">
        <v>1.1935638E-2</v>
      </c>
      <c r="AF35" s="10">
        <v>5.0050260000000001E-3</v>
      </c>
      <c r="AG35" s="10">
        <v>4.0865760000000001E-2</v>
      </c>
      <c r="AH35" s="10">
        <v>3.8330487000000003E-2</v>
      </c>
      <c r="AI35" s="10">
        <v>6.9435287999999998E-2</v>
      </c>
      <c r="AJ35" s="10">
        <v>1.3611078E-2</v>
      </c>
      <c r="AK35" s="10">
        <v>7.2142200000000004E-3</v>
      </c>
      <c r="AL35" s="10">
        <v>4.7435894999999999E-2</v>
      </c>
      <c r="AM35" s="10">
        <v>3.469401E-3</v>
      </c>
      <c r="AN35" s="10">
        <v>2.0749950000000001E-3</v>
      </c>
    </row>
    <row r="36" spans="1:40" x14ac:dyDescent="0.25">
      <c r="A36" s="8">
        <v>2019</v>
      </c>
      <c r="B36" s="8">
        <v>158</v>
      </c>
      <c r="C36" s="8" t="s">
        <v>166</v>
      </c>
      <c r="D36" s="8" t="s">
        <v>158</v>
      </c>
      <c r="E36" s="8" t="s">
        <v>21</v>
      </c>
      <c r="F36" s="8" t="s">
        <v>159</v>
      </c>
      <c r="G36" s="8">
        <v>2</v>
      </c>
      <c r="H36" s="10">
        <v>6.7140612660000007</v>
      </c>
      <c r="I36" s="10">
        <v>0.11462212799999999</v>
      </c>
      <c r="J36" s="10">
        <v>7.1596547999999996E-2</v>
      </c>
      <c r="K36" s="10">
        <v>0.31066221599999999</v>
      </c>
      <c r="L36" s="10">
        <v>1.5018209999999999E-2</v>
      </c>
      <c r="M36" s="10">
        <v>6.0029585999999996E-2</v>
      </c>
      <c r="N36" s="10">
        <v>0.212300028</v>
      </c>
      <c r="O36" s="10">
        <v>7.5072095999999991E-2</v>
      </c>
      <c r="P36" s="10">
        <v>9.6923142000000004E-2</v>
      </c>
      <c r="Q36" s="10">
        <v>3.118574E-2</v>
      </c>
      <c r="R36" s="10">
        <v>5.9775079000000002E-2</v>
      </c>
      <c r="S36" s="10">
        <v>0.102120473</v>
      </c>
      <c r="T36" s="10">
        <v>0.42149621500000001</v>
      </c>
      <c r="U36" s="10">
        <v>0.158344866</v>
      </c>
      <c r="V36" s="10">
        <v>4.0812693640000006</v>
      </c>
      <c r="W36" s="10">
        <v>0.33403387600000001</v>
      </c>
      <c r="X36" s="10">
        <v>0.188194624</v>
      </c>
      <c r="Y36" s="10">
        <v>2.7650727E-2</v>
      </c>
      <c r="Z36" s="10">
        <v>6.2753769000000001E-2</v>
      </c>
      <c r="AA36" s="10">
        <v>3.6491598E-2</v>
      </c>
      <c r="AB36" s="10">
        <v>2.1939957E-2</v>
      </c>
      <c r="AC36" s="10">
        <v>4.0661009999999999E-3</v>
      </c>
      <c r="AD36" s="10">
        <v>1.9092411E-2</v>
      </c>
      <c r="AE36" s="10">
        <v>9.4619070000000003E-3</v>
      </c>
      <c r="AF36" s="10">
        <v>4.6554300000000003E-3</v>
      </c>
      <c r="AG36" s="10">
        <v>3.6917828999999999E-2</v>
      </c>
      <c r="AH36" s="10">
        <v>3.2856057000000001E-2</v>
      </c>
      <c r="AI36" s="10">
        <v>6.2374221000000001E-2</v>
      </c>
      <c r="AJ36" s="10">
        <v>1.3417910999999999E-2</v>
      </c>
      <c r="AK36" s="10">
        <v>6.0923069999999999E-3</v>
      </c>
      <c r="AL36" s="10">
        <v>3.9673998000000002E-2</v>
      </c>
      <c r="AM36" s="10">
        <v>1.917162E-3</v>
      </c>
      <c r="AN36" s="10">
        <v>2.0556900000000002E-3</v>
      </c>
    </row>
    <row r="37" spans="1:40" x14ac:dyDescent="0.25">
      <c r="A37" s="8">
        <v>2019</v>
      </c>
      <c r="B37" s="8">
        <v>159</v>
      </c>
      <c r="C37" s="8" t="s">
        <v>166</v>
      </c>
      <c r="D37" s="8" t="s">
        <v>158</v>
      </c>
      <c r="E37" s="8" t="s">
        <v>21</v>
      </c>
      <c r="F37" s="8" t="s">
        <v>159</v>
      </c>
      <c r="G37" s="8">
        <v>3</v>
      </c>
      <c r="H37" s="10">
        <v>6.505629152</v>
      </c>
      <c r="I37" s="10">
        <v>9.3267288000000004E-2</v>
      </c>
      <c r="J37" s="10">
        <v>9.6230754000000002E-2</v>
      </c>
      <c r="K37" s="10">
        <v>0.27119901600000001</v>
      </c>
      <c r="L37" s="10">
        <v>1.0733471999999999E-2</v>
      </c>
      <c r="M37" s="10">
        <v>3.2912405999999998E-2</v>
      </c>
      <c r="N37" s="10">
        <v>0.178972092</v>
      </c>
      <c r="O37" s="10">
        <v>5.9071194E-2</v>
      </c>
      <c r="P37" s="10">
        <v>8.8208837999999998E-2</v>
      </c>
      <c r="Q37" s="10">
        <v>2.8586740000000003E-3</v>
      </c>
      <c r="R37" s="10">
        <v>5.2172778000000003E-2</v>
      </c>
      <c r="S37" s="10">
        <v>0.111607727</v>
      </c>
      <c r="T37" s="10">
        <v>0.39189157099999999</v>
      </c>
      <c r="U37" s="10">
        <v>0.11414333400000001</v>
      </c>
      <c r="V37" s="10">
        <v>4.2372367100000004</v>
      </c>
      <c r="W37" s="10">
        <v>0.30122184000000002</v>
      </c>
      <c r="X37" s="10">
        <v>0.12420716800000001</v>
      </c>
      <c r="Y37" s="10">
        <v>1.7234802E-2</v>
      </c>
      <c r="Z37" s="10">
        <v>5.0765832000000004E-2</v>
      </c>
      <c r="AA37" s="10">
        <v>1.8308745000000001E-2</v>
      </c>
      <c r="AB37" s="10">
        <v>1.6207658999999999E-2</v>
      </c>
      <c r="AC37" s="10">
        <v>5.9615010000000001E-3</v>
      </c>
      <c r="AD37" s="10">
        <v>8.3831670000000004E-3</v>
      </c>
      <c r="AE37" s="10">
        <v>6.4682280000000003E-3</v>
      </c>
      <c r="AF37" s="10">
        <v>4.9235939999999999E-3</v>
      </c>
      <c r="AG37" s="10">
        <v>3.8701143E-2</v>
      </c>
      <c r="AH37" s="10">
        <v>3.6094148999999999E-2</v>
      </c>
      <c r="AI37" s="10">
        <v>6.9224220000000003E-2</v>
      </c>
      <c r="AJ37" s="10">
        <v>1.3581126000000001E-2</v>
      </c>
      <c r="AK37" s="10">
        <v>6.6346019999999999E-3</v>
      </c>
      <c r="AL37" s="10">
        <v>4.4989542E-2</v>
      </c>
      <c r="AM37" s="10">
        <v>2.0734740000000001E-3</v>
      </c>
      <c r="AN37" s="10">
        <v>1.4250600000000001E-4</v>
      </c>
    </row>
    <row r="38" spans="1:40" x14ac:dyDescent="0.25">
      <c r="A38" s="8">
        <v>2019</v>
      </c>
      <c r="B38" s="8">
        <v>160</v>
      </c>
      <c r="C38" s="8" t="s">
        <v>166</v>
      </c>
      <c r="D38" s="8" t="s">
        <v>160</v>
      </c>
      <c r="E38" s="8" t="s">
        <v>28</v>
      </c>
      <c r="F38" s="8" t="s">
        <v>159</v>
      </c>
      <c r="G38" s="8">
        <v>1</v>
      </c>
      <c r="H38" s="10">
        <v>6.4082231270000012</v>
      </c>
      <c r="I38" s="10">
        <v>5.0525856000000001E-2</v>
      </c>
      <c r="J38" s="10">
        <v>3.6931463999999997E-2</v>
      </c>
      <c r="K38" s="10">
        <v>0.123085818</v>
      </c>
      <c r="L38" s="10">
        <v>4.9782599999999993E-4</v>
      </c>
      <c r="M38" s="10">
        <v>4.3417133999999996E-2</v>
      </c>
      <c r="N38" s="10">
        <v>0.285410952</v>
      </c>
      <c r="O38" s="10">
        <v>8.3752218000000003E-2</v>
      </c>
      <c r="P38" s="10">
        <v>8.4765041999999999E-2</v>
      </c>
      <c r="Q38" s="10">
        <v>1.3153313000000002E-2</v>
      </c>
      <c r="R38" s="10">
        <v>6.3351642E-2</v>
      </c>
      <c r="S38" s="10">
        <v>4.9039401000000003E-2</v>
      </c>
      <c r="T38" s="10">
        <v>0.55162746699999998</v>
      </c>
      <c r="U38" s="10">
        <v>0.13903972000000001</v>
      </c>
      <c r="V38" s="10">
        <v>4.0339889210000006</v>
      </c>
      <c r="W38" s="10">
        <v>0.328793049</v>
      </c>
      <c r="X38" s="10">
        <v>0.14413606400000001</v>
      </c>
      <c r="Y38" s="10">
        <v>3.3501780000000002E-2</v>
      </c>
      <c r="Z38" s="10">
        <v>1.8631782E-2</v>
      </c>
      <c r="AA38" s="10">
        <v>1.1409723E-2</v>
      </c>
      <c r="AB38" s="10">
        <v>1.1149749E-2</v>
      </c>
      <c r="AC38" s="10">
        <v>8.0905500000000002E-3</v>
      </c>
      <c r="AD38" s="10">
        <v>2.9661840000000002E-2</v>
      </c>
      <c r="AE38" s="10">
        <v>1.9382688000000002E-2</v>
      </c>
      <c r="AF38" s="10">
        <v>7.0304130000000001E-3</v>
      </c>
      <c r="AG38" s="10">
        <v>4.9851711E-2</v>
      </c>
      <c r="AH38" s="10">
        <v>3.7892439E-2</v>
      </c>
      <c r="AI38" s="10">
        <v>8.9464050000000003E-2</v>
      </c>
      <c r="AJ38" s="10">
        <v>1.1569896E-2</v>
      </c>
      <c r="AK38" s="10">
        <v>9.0352079999999994E-3</v>
      </c>
      <c r="AL38" s="10">
        <v>3.7891385999999999E-2</v>
      </c>
      <c r="AM38" s="10">
        <v>1.2662910000000001E-3</v>
      </c>
      <c r="AN38" s="10">
        <v>8.7773400000000002E-4</v>
      </c>
    </row>
    <row r="39" spans="1:40" x14ac:dyDescent="0.25">
      <c r="A39" s="8">
        <v>2019</v>
      </c>
      <c r="B39" s="8">
        <v>161</v>
      </c>
      <c r="C39" s="8" t="s">
        <v>166</v>
      </c>
      <c r="D39" s="8" t="s">
        <v>160</v>
      </c>
      <c r="E39" s="8" t="s">
        <v>28</v>
      </c>
      <c r="F39" s="8" t="s">
        <v>159</v>
      </c>
      <c r="G39" s="8">
        <v>2</v>
      </c>
      <c r="H39" s="10">
        <v>6.5492574969999993</v>
      </c>
      <c r="I39" s="10">
        <v>0.11724993</v>
      </c>
      <c r="J39" s="10">
        <v>6.2030123999999999E-2</v>
      </c>
      <c r="K39" s="10">
        <v>0.18538502399999998</v>
      </c>
      <c r="L39" s="10">
        <v>3.29022E-3</v>
      </c>
      <c r="M39" s="10">
        <v>3.1690601999999998E-2</v>
      </c>
      <c r="N39" s="10">
        <v>0.26073527400000002</v>
      </c>
      <c r="O39" s="10">
        <v>7.8365556000000003E-2</v>
      </c>
      <c r="P39" s="10">
        <v>3.8156994E-2</v>
      </c>
      <c r="Q39" s="10">
        <v>4.83527E-3</v>
      </c>
      <c r="R39" s="10">
        <v>4.2671286000000003E-2</v>
      </c>
      <c r="S39" s="10">
        <v>5.9250985000000006E-2</v>
      </c>
      <c r="T39" s="10">
        <v>0.44234008200000002</v>
      </c>
      <c r="U39" s="10">
        <v>0.15118642900000001</v>
      </c>
      <c r="V39" s="10">
        <v>4.1007164380000001</v>
      </c>
      <c r="W39" s="10">
        <v>0.27878365599999999</v>
      </c>
      <c r="X39" s="10">
        <v>0.15221881600000001</v>
      </c>
      <c r="Y39" s="10">
        <v>3.4986392999999998E-2</v>
      </c>
      <c r="Z39" s="10">
        <v>7.1137988999999999E-2</v>
      </c>
      <c r="AA39" s="10">
        <v>1.7709236999999999E-2</v>
      </c>
      <c r="AB39" s="10">
        <v>2.3553971999999999E-2</v>
      </c>
      <c r="AC39" s="10">
        <v>3.3418710000000002E-3</v>
      </c>
      <c r="AD39" s="10">
        <v>3.0855942000000001E-2</v>
      </c>
      <c r="AE39" s="10">
        <v>1.8934695000000001E-2</v>
      </c>
      <c r="AF39" s="10">
        <v>9.4278599999999997E-3</v>
      </c>
      <c r="AG39" s="10">
        <v>7.2911357999999996E-2</v>
      </c>
      <c r="AH39" s="10">
        <v>4.7184462000000003E-2</v>
      </c>
      <c r="AI39" s="10">
        <v>0.121883697</v>
      </c>
      <c r="AJ39" s="10">
        <v>1.9202742000000002E-2</v>
      </c>
      <c r="AK39" s="10">
        <v>1.3747617E-2</v>
      </c>
      <c r="AL39" s="10">
        <v>4.9976550000000002E-2</v>
      </c>
      <c r="AM39" s="10">
        <v>1.7450550000000001E-3</v>
      </c>
      <c r="AN39" s="10">
        <v>3.7513709999999999E-3</v>
      </c>
    </row>
    <row r="40" spans="1:40" x14ac:dyDescent="0.25">
      <c r="A40" s="8">
        <v>2019</v>
      </c>
      <c r="B40" s="8">
        <v>162</v>
      </c>
      <c r="C40" s="8" t="s">
        <v>166</v>
      </c>
      <c r="D40" s="8" t="s">
        <v>160</v>
      </c>
      <c r="E40" s="8" t="s">
        <v>28</v>
      </c>
      <c r="F40" s="8" t="s">
        <v>159</v>
      </c>
      <c r="G40" s="8">
        <v>3</v>
      </c>
      <c r="H40" s="10">
        <v>4.3081921699999999</v>
      </c>
      <c r="I40" s="10">
        <v>0.16855192799999999</v>
      </c>
      <c r="J40" s="10">
        <v>9.0251981999999994E-2</v>
      </c>
      <c r="K40" s="10">
        <v>0.29745062999999999</v>
      </c>
      <c r="L40" s="10">
        <v>2.2663314E-2</v>
      </c>
      <c r="M40" s="10">
        <v>4.4120375999999996E-2</v>
      </c>
      <c r="N40" s="10">
        <v>0.15730750799999998</v>
      </c>
      <c r="O40" s="10">
        <v>5.9293458E-2</v>
      </c>
      <c r="P40" s="10">
        <v>4.7591226E-2</v>
      </c>
      <c r="Q40" s="10">
        <v>1.2603229000000001E-2</v>
      </c>
      <c r="R40" s="10">
        <v>5.1460765000000006E-2</v>
      </c>
      <c r="S40" s="10">
        <v>5.9593262000000001E-2</v>
      </c>
      <c r="T40" s="10">
        <v>0.192335266</v>
      </c>
      <c r="U40" s="10">
        <v>0.13808769500000001</v>
      </c>
      <c r="V40" s="10">
        <v>2.215262396</v>
      </c>
      <c r="W40" s="10">
        <v>0.12854043800000001</v>
      </c>
      <c r="X40" s="10">
        <v>0.136335648</v>
      </c>
      <c r="Y40" s="10">
        <v>1.6580655E-2</v>
      </c>
      <c r="Z40" s="10">
        <v>0.12266397</v>
      </c>
      <c r="AA40" s="10">
        <v>2.4668513999999999E-2</v>
      </c>
      <c r="AB40" s="10">
        <v>3.0647331E-2</v>
      </c>
      <c r="AC40" s="10">
        <v>1.2637169999999999E-3</v>
      </c>
      <c r="AD40" s="10">
        <v>2.8630368E-2</v>
      </c>
      <c r="AE40" s="10">
        <v>1.0689822E-2</v>
      </c>
      <c r="AF40" s="10">
        <v>6.0694920000000001E-3</v>
      </c>
      <c r="AG40" s="10">
        <v>4.3352127000000004E-2</v>
      </c>
      <c r="AH40" s="10">
        <v>4.1247297000000002E-2</v>
      </c>
      <c r="AI40" s="10">
        <v>8.1452007000000007E-2</v>
      </c>
      <c r="AJ40" s="10">
        <v>1.1189880000000001E-2</v>
      </c>
      <c r="AK40" s="10">
        <v>6.9989400000000004E-3</v>
      </c>
      <c r="AL40" s="10">
        <v>5.5847025000000002E-2</v>
      </c>
      <c r="AM40" s="10">
        <v>2.6936910000000002E-3</v>
      </c>
      <c r="AN40" s="10">
        <v>2.7482130000000002E-3</v>
      </c>
    </row>
    <row r="41" spans="1:40" x14ac:dyDescent="0.25">
      <c r="A41" s="8">
        <v>2019</v>
      </c>
      <c r="B41" s="8">
        <v>163</v>
      </c>
      <c r="C41" s="8" t="s">
        <v>166</v>
      </c>
      <c r="D41" s="8" t="s">
        <v>161</v>
      </c>
      <c r="E41" s="8" t="s">
        <v>26</v>
      </c>
      <c r="F41" s="8" t="s">
        <v>159</v>
      </c>
      <c r="G41" s="8">
        <v>1</v>
      </c>
      <c r="H41" s="10">
        <v>4.5615063550000006</v>
      </c>
      <c r="I41" s="10">
        <v>0.31065103799999999</v>
      </c>
      <c r="J41" s="10">
        <v>8.8018487999999992E-2</v>
      </c>
      <c r="K41" s="10">
        <v>0.34108160399999998</v>
      </c>
      <c r="L41" s="10">
        <v>3.7430423999999997E-2</v>
      </c>
      <c r="M41" s="10">
        <v>4.6506798000000002E-2</v>
      </c>
      <c r="N41" s="10">
        <v>0.11413823399999999</v>
      </c>
      <c r="O41" s="10">
        <v>5.0567003999999999E-2</v>
      </c>
      <c r="P41" s="10">
        <v>8.1866051999999995E-2</v>
      </c>
      <c r="Q41" s="10">
        <v>9.5274820000000003E-3</v>
      </c>
      <c r="R41" s="10">
        <v>4.4047287000000004E-2</v>
      </c>
      <c r="S41" s="10">
        <v>8.3748255000000008E-2</v>
      </c>
      <c r="T41" s="10">
        <v>0.20682344800000002</v>
      </c>
      <c r="U41" s="10">
        <v>0.11794239400000001</v>
      </c>
      <c r="V41" s="10">
        <v>2.4306080780000001</v>
      </c>
      <c r="W41" s="10">
        <v>0.17801488900000001</v>
      </c>
      <c r="X41" s="10">
        <v>0.114358048</v>
      </c>
      <c r="Y41" s="10">
        <v>1.5667353000000002E-2</v>
      </c>
      <c r="Z41" s="10">
        <v>6.3608921999999998E-2</v>
      </c>
      <c r="AA41" s="10">
        <v>1.4857947E-2</v>
      </c>
      <c r="AB41" s="10">
        <v>1.6112304000000001E-2</v>
      </c>
      <c r="AC41" s="10">
        <v>2.6872559999999998E-3</v>
      </c>
      <c r="AD41" s="10">
        <v>1.2271077E-2</v>
      </c>
      <c r="AE41" s="10">
        <v>3.786003E-3</v>
      </c>
      <c r="AF41" s="10">
        <v>4.0126320000000004E-3</v>
      </c>
      <c r="AG41" s="10">
        <v>3.0600648000000001E-2</v>
      </c>
      <c r="AH41" s="10">
        <v>2.9296215E-2</v>
      </c>
      <c r="AI41" s="10">
        <v>5.4226574999999999E-2</v>
      </c>
      <c r="AJ41" s="10">
        <v>8.0821260000000002E-3</v>
      </c>
      <c r="AK41" s="10">
        <v>4.5078929999999998E-3</v>
      </c>
      <c r="AL41" s="10">
        <v>3.9991536000000001E-2</v>
      </c>
      <c r="AM41" s="10">
        <v>2.5722449999999999E-3</v>
      </c>
      <c r="AN41" s="10">
        <v>3.8961E-3</v>
      </c>
    </row>
    <row r="42" spans="1:40" x14ac:dyDescent="0.25">
      <c r="A42" s="8">
        <v>2019</v>
      </c>
      <c r="B42" s="8">
        <v>164</v>
      </c>
      <c r="C42" s="8" t="s">
        <v>166</v>
      </c>
      <c r="D42" s="8" t="s">
        <v>161</v>
      </c>
      <c r="E42" s="8" t="s">
        <v>26</v>
      </c>
      <c r="F42" s="8" t="s">
        <v>159</v>
      </c>
      <c r="G42" s="8">
        <v>2</v>
      </c>
      <c r="H42" s="10">
        <v>6.0158816750000019</v>
      </c>
      <c r="I42" s="10">
        <v>0.11362437</v>
      </c>
      <c r="J42" s="10">
        <v>5.9645808000000002E-2</v>
      </c>
      <c r="K42" s="10">
        <v>0.17060592599999999</v>
      </c>
      <c r="L42" s="10">
        <v>2.0962799999999998E-3</v>
      </c>
      <c r="M42" s="10">
        <v>4.8198239999999996E-2</v>
      </c>
      <c r="N42" s="10">
        <v>0.25439637599999998</v>
      </c>
      <c r="O42" s="10">
        <v>7.7082353999999992E-2</v>
      </c>
      <c r="P42" s="10">
        <v>7.2118835999999992E-2</v>
      </c>
      <c r="Q42" s="10">
        <v>5.8804070000000007E-3</v>
      </c>
      <c r="R42" s="10">
        <v>3.9023420000000003E-2</v>
      </c>
      <c r="S42" s="10">
        <v>5.7665369000000001E-2</v>
      </c>
      <c r="T42" s="10">
        <v>0.41648014500000002</v>
      </c>
      <c r="U42" s="10">
        <v>0.13936629</v>
      </c>
      <c r="V42" s="10">
        <v>3.6974769550000004</v>
      </c>
      <c r="W42" s="10">
        <v>0.232020527</v>
      </c>
      <c r="X42" s="10">
        <v>0.14207403199999999</v>
      </c>
      <c r="Y42" s="10">
        <v>2.8679507999999999E-2</v>
      </c>
      <c r="Z42" s="10">
        <v>6.6044511E-2</v>
      </c>
      <c r="AA42" s="10">
        <v>1.9443528000000002E-2</v>
      </c>
      <c r="AB42" s="10">
        <v>3.1865652000000001E-2</v>
      </c>
      <c r="AC42" s="10">
        <v>3.9120120000000003E-3</v>
      </c>
      <c r="AD42" s="10">
        <v>2.5276446000000001E-2</v>
      </c>
      <c r="AE42" s="10">
        <v>2.075931E-2</v>
      </c>
      <c r="AF42" s="10">
        <v>7.5886199999999999E-3</v>
      </c>
      <c r="AG42" s="10">
        <v>5.9277231E-2</v>
      </c>
      <c r="AH42" s="10">
        <v>4.1342067000000003E-2</v>
      </c>
      <c r="AI42" s="10">
        <v>0.102079224</v>
      </c>
      <c r="AJ42" s="10">
        <v>1.7218305E-2</v>
      </c>
      <c r="AK42" s="10">
        <v>1.1930607000000001E-2</v>
      </c>
      <c r="AL42" s="10">
        <v>4.8260745000000001E-2</v>
      </c>
      <c r="AM42" s="10">
        <v>1.8037890000000001E-3</v>
      </c>
      <c r="AN42" s="10">
        <v>2.6447850000000002E-3</v>
      </c>
    </row>
    <row r="43" spans="1:40" x14ac:dyDescent="0.25">
      <c r="A43" s="8">
        <v>2019</v>
      </c>
      <c r="B43" s="8">
        <v>165</v>
      </c>
      <c r="C43" s="8" t="s">
        <v>166</v>
      </c>
      <c r="D43" s="8" t="s">
        <v>161</v>
      </c>
      <c r="E43" s="8" t="s">
        <v>26</v>
      </c>
      <c r="F43" s="8" t="s">
        <v>159</v>
      </c>
      <c r="G43" s="8">
        <v>3</v>
      </c>
      <c r="H43" s="10">
        <v>7.3318071820000004</v>
      </c>
      <c r="I43" s="10">
        <v>6.2433827999999997E-2</v>
      </c>
      <c r="J43" s="10">
        <v>5.7389633999999995E-2</v>
      </c>
      <c r="K43" s="10">
        <v>0.14397717599999998</v>
      </c>
      <c r="L43" s="10">
        <v>6.820362E-3</v>
      </c>
      <c r="M43" s="10">
        <v>4.973238E-2</v>
      </c>
      <c r="N43" s="10">
        <v>0.33100406999999998</v>
      </c>
      <c r="O43" s="10">
        <v>8.3012526000000003E-2</v>
      </c>
      <c r="P43" s="10">
        <v>0.14886682199999998</v>
      </c>
      <c r="Q43" s="10">
        <v>1.7824394E-2</v>
      </c>
      <c r="R43" s="10">
        <v>7.5611351000000007E-2</v>
      </c>
      <c r="S43" s="10">
        <v>7.4878433000000008E-2</v>
      </c>
      <c r="T43" s="10">
        <v>0.50695506400000001</v>
      </c>
      <c r="U43" s="10">
        <v>0.14555428300000001</v>
      </c>
      <c r="V43" s="10">
        <v>4.7027304920000006</v>
      </c>
      <c r="W43" s="10">
        <v>0.36845887400000005</v>
      </c>
      <c r="X43" s="10">
        <v>0.17251844799999999</v>
      </c>
      <c r="Y43" s="10">
        <v>2.9914794000000001E-2</v>
      </c>
      <c r="Z43" s="10">
        <v>4.3809012000000001E-2</v>
      </c>
      <c r="AA43" s="10">
        <v>1.6371810000000001E-2</v>
      </c>
      <c r="AB43" s="10">
        <v>2.1482603999999999E-2</v>
      </c>
      <c r="AC43" s="10">
        <v>6.506955E-3</v>
      </c>
      <c r="AD43" s="10">
        <v>1.1116872E-2</v>
      </c>
      <c r="AE43" s="10">
        <v>1.5732756000000001E-2</v>
      </c>
      <c r="AF43" s="10">
        <v>5.5756349999999998E-3</v>
      </c>
      <c r="AG43" s="10">
        <v>4.4393309999999998E-2</v>
      </c>
      <c r="AH43" s="10">
        <v>3.8765142000000002E-2</v>
      </c>
      <c r="AI43" s="10">
        <v>7.3749311999999997E-2</v>
      </c>
      <c r="AJ43" s="10">
        <v>1.9636694999999999E-2</v>
      </c>
      <c r="AK43" s="10">
        <v>1.1781783000000001E-2</v>
      </c>
      <c r="AL43" s="10">
        <v>4.3651647000000002E-2</v>
      </c>
      <c r="AM43" s="10">
        <v>1.3278330000000001E-3</v>
      </c>
      <c r="AN43" s="10">
        <v>2.22885E-4</v>
      </c>
    </row>
    <row r="44" spans="1:40" x14ac:dyDescent="0.25">
      <c r="A44" s="8">
        <v>2019</v>
      </c>
      <c r="B44" s="8">
        <v>166</v>
      </c>
      <c r="C44" s="8" t="s">
        <v>166</v>
      </c>
      <c r="D44" s="8" t="s">
        <v>162</v>
      </c>
      <c r="E44" s="8" t="s">
        <v>31</v>
      </c>
      <c r="F44" s="8" t="s">
        <v>159</v>
      </c>
      <c r="G44" s="8">
        <v>1</v>
      </c>
      <c r="H44" s="10">
        <v>6.868702697999999</v>
      </c>
      <c r="I44" s="10">
        <v>3.3747840000000001E-2</v>
      </c>
      <c r="J44" s="10">
        <v>2.8672704E-2</v>
      </c>
      <c r="K44" s="10">
        <v>5.3705429999999998E-2</v>
      </c>
      <c r="L44" s="10">
        <v>9.6973199999999995E-4</v>
      </c>
      <c r="M44" s="10">
        <v>2.3727168E-2</v>
      </c>
      <c r="N44" s="10">
        <v>0.31328029800000001</v>
      </c>
      <c r="O44" s="10">
        <v>6.7918175999999997E-2</v>
      </c>
      <c r="P44" s="10">
        <v>0.13242949199999998</v>
      </c>
      <c r="Q44" s="10">
        <v>1.1331301E-2</v>
      </c>
      <c r="R44" s="10">
        <v>8.3031834999999998E-2</v>
      </c>
      <c r="S44" s="10">
        <v>4.1663552E-2</v>
      </c>
      <c r="T44" s="10">
        <v>0.649930122</v>
      </c>
      <c r="U44" s="10">
        <v>0.147975195</v>
      </c>
      <c r="V44" s="10">
        <v>4.3351555040000003</v>
      </c>
      <c r="W44" s="10">
        <v>0.300839674</v>
      </c>
      <c r="X44" s="10">
        <v>0.1435208</v>
      </c>
      <c r="Y44" s="10">
        <v>4.7183876999999999E-2</v>
      </c>
      <c r="Z44" s="10">
        <v>1.4113242E-2</v>
      </c>
      <c r="AA44" s="10">
        <v>1.3860171000000001E-2</v>
      </c>
      <c r="AB44" s="10">
        <v>3.8880504000000003E-2</v>
      </c>
      <c r="AC44" s="10">
        <v>4.3391790000000003E-3</v>
      </c>
      <c r="AD44" s="10">
        <v>6.8178005999999999E-2</v>
      </c>
      <c r="AE44" s="10">
        <v>4.5096947999999998E-2</v>
      </c>
      <c r="AF44" s="10">
        <v>6.9992910000000004E-3</v>
      </c>
      <c r="AG44" s="10">
        <v>6.2259677999999999E-2</v>
      </c>
      <c r="AH44" s="10">
        <v>3.0627441000000002E-2</v>
      </c>
      <c r="AI44" s="10">
        <v>0.10309478400000001</v>
      </c>
      <c r="AJ44" s="10">
        <v>1.9007820000000002E-2</v>
      </c>
      <c r="AK44" s="10">
        <v>1.1384919E-2</v>
      </c>
      <c r="AL44" s="10">
        <v>3.0542967000000001E-2</v>
      </c>
      <c r="AM44" s="10">
        <v>1.9378710000000001E-3</v>
      </c>
      <c r="AN44" s="10">
        <v>3.2971770000000001E-3</v>
      </c>
    </row>
    <row r="45" spans="1:40" x14ac:dyDescent="0.25">
      <c r="A45" s="8">
        <v>2019</v>
      </c>
      <c r="B45" s="8">
        <v>167</v>
      </c>
      <c r="C45" s="8" t="s">
        <v>166</v>
      </c>
      <c r="D45" s="8" t="s">
        <v>162</v>
      </c>
      <c r="E45" s="8" t="s">
        <v>31</v>
      </c>
      <c r="F45" s="8" t="s">
        <v>159</v>
      </c>
      <c r="G45" s="8">
        <v>2</v>
      </c>
      <c r="H45" s="10">
        <v>7.8521808220000002</v>
      </c>
      <c r="I45" s="10">
        <v>6.2556299999999995E-2</v>
      </c>
      <c r="J45" s="10">
        <v>5.5588841999999999E-2</v>
      </c>
      <c r="K45" s="10">
        <v>0.102754818</v>
      </c>
      <c r="L45" s="10">
        <v>3.1421520000000001E-3</v>
      </c>
      <c r="M45" s="10">
        <v>5.6867507999999997E-2</v>
      </c>
      <c r="N45" s="10">
        <v>0.41721172200000001</v>
      </c>
      <c r="O45" s="10">
        <v>9.9112409999999998E-2</v>
      </c>
      <c r="P45" s="10">
        <v>0.10761546599999999</v>
      </c>
      <c r="Q45" s="10">
        <v>1.7686759999999999E-2</v>
      </c>
      <c r="R45" s="10">
        <v>7.1095419000000007E-2</v>
      </c>
      <c r="S45" s="10">
        <v>7.2904775000000005E-2</v>
      </c>
      <c r="T45" s="10">
        <v>0.79047082099999999</v>
      </c>
      <c r="U45" s="10">
        <v>0.19832291000000002</v>
      </c>
      <c r="V45" s="10">
        <v>4.5103099110000002</v>
      </c>
      <c r="W45" s="10">
        <v>0.40546434000000003</v>
      </c>
      <c r="X45" s="10">
        <v>0.19519318399999999</v>
      </c>
      <c r="Y45" s="10">
        <v>5.7380426999999998E-2</v>
      </c>
      <c r="Z45" s="10">
        <v>3.0968847000000001E-2</v>
      </c>
      <c r="AA45" s="10">
        <v>2.4728769000000001E-2</v>
      </c>
      <c r="AB45" s="10">
        <v>4.5989541000000002E-2</v>
      </c>
      <c r="AC45" s="10">
        <v>1.0317177E-2</v>
      </c>
      <c r="AD45" s="10">
        <v>5.5276767000000004E-2</v>
      </c>
      <c r="AE45" s="10">
        <v>4.0845869999999999E-2</v>
      </c>
      <c r="AF45" s="10">
        <v>1.2889890000000001E-2</v>
      </c>
      <c r="AG45" s="10">
        <v>9.4004469000000007E-2</v>
      </c>
      <c r="AH45" s="10">
        <v>5.5899089999999999E-2</v>
      </c>
      <c r="AI45" s="10">
        <v>0.154337274</v>
      </c>
      <c r="AJ45" s="10">
        <v>2.3359635E-2</v>
      </c>
      <c r="AK45" s="10">
        <v>1.8454643999999999E-2</v>
      </c>
      <c r="AL45" s="10">
        <v>5.4408744000000002E-2</v>
      </c>
      <c r="AM45" s="10">
        <v>3.1185180000000002E-3</v>
      </c>
      <c r="AN45" s="10">
        <v>3.9038219999999999E-3</v>
      </c>
    </row>
    <row r="46" spans="1:40" x14ac:dyDescent="0.25">
      <c r="A46" s="8">
        <v>2019</v>
      </c>
      <c r="B46" s="8">
        <v>168</v>
      </c>
      <c r="C46" s="8" t="s">
        <v>166</v>
      </c>
      <c r="D46" s="8" t="s">
        <v>162</v>
      </c>
      <c r="E46" s="8" t="s">
        <v>31</v>
      </c>
      <c r="F46" s="8" t="s">
        <v>159</v>
      </c>
      <c r="G46" s="8">
        <v>3</v>
      </c>
      <c r="H46" s="10">
        <v>6.8246936270000003</v>
      </c>
      <c r="I46" s="10">
        <v>6.2267291999999995E-2</v>
      </c>
      <c r="J46" s="10">
        <v>4.8262715999999997E-2</v>
      </c>
      <c r="K46" s="10">
        <v>0.12226026599999999</v>
      </c>
      <c r="L46" s="10">
        <v>1.160082E-3</v>
      </c>
      <c r="M46" s="10">
        <v>3.6407393999999996E-2</v>
      </c>
      <c r="N46" s="10">
        <v>0.26194298399999999</v>
      </c>
      <c r="O46" s="10">
        <v>7.9192890000000002E-2</v>
      </c>
      <c r="P46" s="10">
        <v>0.11959666199999999</v>
      </c>
      <c r="Q46" s="10">
        <v>1.1541255E-2</v>
      </c>
      <c r="R46" s="10">
        <v>5.9478680000000006E-2</v>
      </c>
      <c r="S46" s="10">
        <v>6.1280578000000002E-2</v>
      </c>
      <c r="T46" s="10">
        <v>0.46900650000000005</v>
      </c>
      <c r="U46" s="10">
        <v>0.14961358199999999</v>
      </c>
      <c r="V46" s="10">
        <v>4.4225968250000003</v>
      </c>
      <c r="W46" s="10">
        <v>0.29582473400000003</v>
      </c>
      <c r="X46" s="10">
        <v>0.15218128</v>
      </c>
      <c r="Y46" s="10">
        <v>4.1582853000000003E-2</v>
      </c>
      <c r="Z46" s="10">
        <v>3.2423976E-2</v>
      </c>
      <c r="AA46" s="10">
        <v>2.1337406999999999E-2</v>
      </c>
      <c r="AB46" s="10">
        <v>3.1986864000000004E-2</v>
      </c>
      <c r="AC46" s="10">
        <v>6.8806530000000005E-3</v>
      </c>
      <c r="AD46" s="10">
        <v>3.5400222000000002E-2</v>
      </c>
      <c r="AE46" s="10">
        <v>2.4069357E-2</v>
      </c>
      <c r="AF46" s="10">
        <v>7.2790379999999998E-3</v>
      </c>
      <c r="AG46" s="10">
        <v>6.0714458999999998E-2</v>
      </c>
      <c r="AH46" s="10">
        <v>3.8006630999999999E-2</v>
      </c>
      <c r="AI46" s="10">
        <v>0.100513062</v>
      </c>
      <c r="AJ46" s="10">
        <v>1.5845310000000001E-2</v>
      </c>
      <c r="AK46" s="10">
        <v>1.1059542E-2</v>
      </c>
      <c r="AL46" s="10">
        <v>3.9797901000000004E-2</v>
      </c>
      <c r="AM46" s="10">
        <v>2.2100130000000003E-3</v>
      </c>
      <c r="AN46" s="10">
        <v>2.9726190000000001E-3</v>
      </c>
    </row>
    <row r="47" spans="1:40" x14ac:dyDescent="0.25">
      <c r="A47" s="8">
        <v>2019</v>
      </c>
      <c r="B47" s="8">
        <v>154</v>
      </c>
      <c r="C47" s="8" t="s">
        <v>166</v>
      </c>
      <c r="D47" s="8" t="s">
        <v>163</v>
      </c>
      <c r="E47" s="8" t="s">
        <v>164</v>
      </c>
      <c r="F47" s="8" t="s">
        <v>165</v>
      </c>
      <c r="G47" s="8">
        <v>1</v>
      </c>
      <c r="H47" s="10">
        <v>6.9935706010000009</v>
      </c>
      <c r="I47" s="10">
        <v>4.9593221999999999E-2</v>
      </c>
      <c r="J47" s="10">
        <v>4.6561067999999997E-2</v>
      </c>
      <c r="K47" s="10">
        <v>9.3744053999999993E-2</v>
      </c>
      <c r="L47" s="10">
        <v>4.8642119999999997E-3</v>
      </c>
      <c r="M47" s="10">
        <v>4.0085280000000001E-2</v>
      </c>
      <c r="N47" s="10">
        <v>0.48520619999999998</v>
      </c>
      <c r="O47" s="10">
        <v>0.12013353</v>
      </c>
      <c r="P47" s="10">
        <v>0.22141188000000001</v>
      </c>
      <c r="Q47" s="10">
        <v>2.1753517E-2</v>
      </c>
      <c r="R47" s="10">
        <v>6.0317705000000006E-2</v>
      </c>
      <c r="S47" s="10">
        <v>7.2766689000000009E-2</v>
      </c>
      <c r="T47" s="10">
        <v>0.88551308700000009</v>
      </c>
      <c r="U47" s="10">
        <v>0.16607248400000002</v>
      </c>
      <c r="V47" s="10">
        <v>3.5244909050000004</v>
      </c>
      <c r="W47" s="10">
        <v>0.32452808999999999</v>
      </c>
      <c r="X47" s="10">
        <v>0.25252017599999999</v>
      </c>
      <c r="Y47" s="10">
        <v>6.3115064999999998E-2</v>
      </c>
      <c r="Z47" s="10">
        <v>2.0456397000000001E-2</v>
      </c>
      <c r="AA47" s="10">
        <v>5.951907E-2</v>
      </c>
      <c r="AB47" s="10">
        <v>4.0558868999999997E-2</v>
      </c>
      <c r="AC47" s="10">
        <v>3.8175930000000002E-3</v>
      </c>
      <c r="AD47" s="10">
        <v>2.7947439000000001E-2</v>
      </c>
      <c r="AE47" s="10">
        <v>2.2819212000000002E-2</v>
      </c>
      <c r="AF47" s="10">
        <v>1.0318581E-2</v>
      </c>
      <c r="AG47" s="10">
        <v>8.5070699999999999E-2</v>
      </c>
      <c r="AH47" s="10">
        <v>4.6631753999999997E-2</v>
      </c>
      <c r="AI47" s="10">
        <v>0.12421071</v>
      </c>
      <c r="AJ47" s="10">
        <v>4.6927647000000003E-2</v>
      </c>
      <c r="AK47" s="10">
        <v>2.1468915000000002E-2</v>
      </c>
      <c r="AL47" s="10">
        <v>4.7946951000000002E-2</v>
      </c>
      <c r="AM47" s="10">
        <v>2.8397069999999999E-3</v>
      </c>
      <c r="AN47" s="10">
        <v>3.59892E-4</v>
      </c>
    </row>
    <row r="48" spans="1:40" x14ac:dyDescent="0.25">
      <c r="A48" s="8">
        <v>2019</v>
      </c>
      <c r="B48" s="8">
        <v>155</v>
      </c>
      <c r="C48" s="8" t="s">
        <v>166</v>
      </c>
      <c r="D48" s="8" t="s">
        <v>163</v>
      </c>
      <c r="E48" s="8" t="s">
        <v>164</v>
      </c>
      <c r="F48" s="8" t="s">
        <v>165</v>
      </c>
      <c r="G48" s="8">
        <v>2</v>
      </c>
      <c r="H48" s="10">
        <v>6.8745819709999996</v>
      </c>
      <c r="I48" s="10">
        <v>3.1219667999999999E-2</v>
      </c>
      <c r="J48" s="10">
        <v>3.7968587999999998E-2</v>
      </c>
      <c r="K48" s="10">
        <v>5.0722523999999998E-2</v>
      </c>
      <c r="L48" s="10">
        <v>3.1580279999999998E-3</v>
      </c>
      <c r="M48" s="10">
        <v>3.0875256E-2</v>
      </c>
      <c r="N48" s="10">
        <v>0.48562075799999999</v>
      </c>
      <c r="O48" s="10">
        <v>0.105814836</v>
      </c>
      <c r="P48" s="10">
        <v>0.26052839999999999</v>
      </c>
      <c r="Q48" s="10">
        <v>2.3490101000000003E-2</v>
      </c>
      <c r="R48" s="10">
        <v>5.5260842000000004E-2</v>
      </c>
      <c r="S48" s="10">
        <v>7.1916702999999998E-2</v>
      </c>
      <c r="T48" s="10">
        <v>1.0692743650000001</v>
      </c>
      <c r="U48" s="10">
        <v>0.16825236700000001</v>
      </c>
      <c r="V48" s="10">
        <v>3.3421060800000002</v>
      </c>
      <c r="W48" s="10">
        <v>0.32890198100000001</v>
      </c>
      <c r="X48" s="10">
        <v>0.29016252799999998</v>
      </c>
      <c r="Y48" s="10">
        <v>4.9516623000000003E-2</v>
      </c>
      <c r="Z48" s="10">
        <v>2.2452183000000001E-2</v>
      </c>
      <c r="AA48" s="10">
        <v>5.9814612000000003E-2</v>
      </c>
      <c r="AB48" s="10">
        <v>3.9187746000000002E-2</v>
      </c>
      <c r="AC48" s="10">
        <v>1.4743169999999999E-3</v>
      </c>
      <c r="AD48" s="10">
        <v>2.3621363999999999E-2</v>
      </c>
      <c r="AE48" s="10">
        <v>3.1559229000000001E-2</v>
      </c>
      <c r="AF48" s="10">
        <v>6.9575219999999998E-3</v>
      </c>
      <c r="AG48" s="10">
        <v>6.6772017000000003E-2</v>
      </c>
      <c r="AH48" s="10">
        <v>3.2189976000000002E-2</v>
      </c>
      <c r="AI48" s="10">
        <v>9.6232499999999999E-2</v>
      </c>
      <c r="AJ48" s="10">
        <v>3.8006865000000001E-2</v>
      </c>
      <c r="AK48" s="10">
        <v>1.5906969E-2</v>
      </c>
      <c r="AL48" s="10">
        <v>3.1829031000000001E-2</v>
      </c>
      <c r="AM48" s="10">
        <v>2.3333310000000001E-3</v>
      </c>
      <c r="AN48" s="10">
        <v>1.4546610000000001E-3</v>
      </c>
    </row>
    <row r="49" spans="1:40" x14ac:dyDescent="0.25">
      <c r="A49" s="8">
        <v>2019</v>
      </c>
      <c r="B49" s="8">
        <v>156</v>
      </c>
      <c r="C49" s="8" t="s">
        <v>166</v>
      </c>
      <c r="D49" s="8" t="s">
        <v>163</v>
      </c>
      <c r="E49" s="8" t="s">
        <v>164</v>
      </c>
      <c r="F49" s="8" t="s">
        <v>165</v>
      </c>
      <c r="G49" s="8">
        <v>3</v>
      </c>
      <c r="H49" s="10">
        <v>9.0530726660000003</v>
      </c>
      <c r="I49" s="10">
        <v>2.0224889999999999E-2</v>
      </c>
      <c r="J49" s="10">
        <v>1.5166602E-2</v>
      </c>
      <c r="K49" s="10">
        <v>3.5511533999999997E-2</v>
      </c>
      <c r="L49" s="10">
        <v>4.1378040000000001E-3</v>
      </c>
      <c r="M49" s="10">
        <v>4.0378499999999998E-2</v>
      </c>
      <c r="N49" s="10">
        <v>0.52087762800000004</v>
      </c>
      <c r="O49" s="10">
        <v>0.11466926999999999</v>
      </c>
      <c r="P49" s="10">
        <v>0.25061318999999999</v>
      </c>
      <c r="Q49" s="10">
        <v>3.8065971000000004E-2</v>
      </c>
      <c r="R49" s="10">
        <v>8.0658383E-2</v>
      </c>
      <c r="S49" s="10">
        <v>0.95886093500000003</v>
      </c>
      <c r="T49" s="10">
        <v>0.46715002300000003</v>
      </c>
      <c r="U49" s="10">
        <v>0.23573924400000001</v>
      </c>
      <c r="V49" s="10">
        <v>4.6861851450000005</v>
      </c>
      <c r="W49" s="10">
        <v>0.50995521399999999</v>
      </c>
      <c r="X49" s="10">
        <v>0.32571972799999999</v>
      </c>
      <c r="Y49" s="10">
        <v>9.4588416000000008E-2</v>
      </c>
      <c r="Z49" s="10">
        <v>5.9657130000000001E-3</v>
      </c>
      <c r="AA49" s="10">
        <v>9.1443222000000005E-2</v>
      </c>
      <c r="AB49" s="10">
        <v>4.7114145000000003E-2</v>
      </c>
      <c r="AC49" s="10">
        <v>9.9496799999999994E-4</v>
      </c>
      <c r="AD49" s="10">
        <v>6.8077268999999996E-2</v>
      </c>
      <c r="AE49" s="10">
        <v>6.8047550999999998E-2</v>
      </c>
      <c r="AF49" s="10">
        <v>1.1042109E-2</v>
      </c>
      <c r="AG49" s="10">
        <v>8.8846290000000008E-2</v>
      </c>
      <c r="AH49" s="10">
        <v>4.1211378E-2</v>
      </c>
      <c r="AI49" s="10">
        <v>0.14523900300000001</v>
      </c>
      <c r="AJ49" s="10">
        <v>2.5582401000000001E-2</v>
      </c>
      <c r="AK49" s="10">
        <v>1.4986647000000001E-2</v>
      </c>
      <c r="AL49" s="10">
        <v>3.8275146000000003E-2</v>
      </c>
      <c r="AM49" s="10">
        <v>3.0107610000000003E-3</v>
      </c>
      <c r="AN49" s="10">
        <v>4.7335859999999997E-3</v>
      </c>
    </row>
    <row r="50" spans="1:40" x14ac:dyDescent="0.25">
      <c r="A50" s="8">
        <v>2019</v>
      </c>
      <c r="B50" s="8">
        <v>169</v>
      </c>
      <c r="C50" s="8" t="s">
        <v>166</v>
      </c>
      <c r="D50" s="8" t="s">
        <v>37</v>
      </c>
      <c r="E50" s="8" t="s">
        <v>164</v>
      </c>
      <c r="F50" s="8" t="s">
        <v>165</v>
      </c>
      <c r="G50" s="8">
        <v>1</v>
      </c>
      <c r="H50" s="10">
        <v>6.4182794570000006</v>
      </c>
      <c r="I50" s="10">
        <v>6.1101377999999998E-2</v>
      </c>
      <c r="J50" s="10">
        <v>6.8288022000000004E-2</v>
      </c>
      <c r="K50" s="10">
        <v>0.116095356</v>
      </c>
      <c r="L50" s="10">
        <v>5.8111019999999994E-3</v>
      </c>
      <c r="M50" s="10">
        <v>4.1610186E-2</v>
      </c>
      <c r="N50" s="10">
        <v>0.39310531199999998</v>
      </c>
      <c r="O50" s="10">
        <v>0.113348484</v>
      </c>
      <c r="P50" s="10">
        <v>0.157227318</v>
      </c>
      <c r="Q50" s="10">
        <v>1.4121723000000001E-2</v>
      </c>
      <c r="R50" s="10">
        <v>6.3047898000000005E-2</v>
      </c>
      <c r="S50" s="10">
        <v>5.1252958000000001E-2</v>
      </c>
      <c r="T50" s="10">
        <v>0.64568787599999999</v>
      </c>
      <c r="U50" s="10">
        <v>0.14250011900000001</v>
      </c>
      <c r="V50" s="10">
        <v>3.7255729360000003</v>
      </c>
      <c r="W50" s="10">
        <v>0.27781038699999999</v>
      </c>
      <c r="X50" s="10">
        <v>0.13458777599999999</v>
      </c>
      <c r="Y50" s="10">
        <v>3.7267307999999999E-2</v>
      </c>
      <c r="Z50" s="10">
        <v>2.9643939000000001E-2</v>
      </c>
      <c r="AA50" s="10">
        <v>1.9910240999999999E-2</v>
      </c>
      <c r="AB50" s="10">
        <v>2.3149619999999999E-2</v>
      </c>
      <c r="AC50" s="10">
        <v>6.07932E-3</v>
      </c>
      <c r="AD50" s="10">
        <v>8.0425800000000006E-3</v>
      </c>
      <c r="AE50" s="10">
        <v>1.5616458E-2</v>
      </c>
      <c r="AF50" s="10">
        <v>7.151157E-3</v>
      </c>
      <c r="AG50" s="10">
        <v>5.3331524999999998E-2</v>
      </c>
      <c r="AH50" s="10">
        <v>3.8447018999999999E-2</v>
      </c>
      <c r="AI50" s="10">
        <v>9.7806033000000001E-2</v>
      </c>
      <c r="AJ50" s="10">
        <v>1.4231295E-2</v>
      </c>
      <c r="AK50" s="10">
        <v>1.0066914E-2</v>
      </c>
      <c r="AL50" s="10">
        <v>4.2436718999999998E-2</v>
      </c>
      <c r="AM50" s="10">
        <v>2.3113349999999999E-3</v>
      </c>
      <c r="AN50" s="10">
        <v>1.6191630000000001E-3</v>
      </c>
    </row>
    <row r="51" spans="1:40" x14ac:dyDescent="0.25">
      <c r="A51" s="8">
        <v>2019</v>
      </c>
      <c r="B51" s="8">
        <v>170</v>
      </c>
      <c r="C51" s="8" t="s">
        <v>166</v>
      </c>
      <c r="D51" s="8" t="s">
        <v>37</v>
      </c>
      <c r="E51" s="8" t="s">
        <v>164</v>
      </c>
      <c r="F51" s="8" t="s">
        <v>165</v>
      </c>
      <c r="G51" s="8">
        <v>2</v>
      </c>
      <c r="H51" s="10">
        <v>7.5512960130000009</v>
      </c>
      <c r="I51" s="10">
        <v>6.9883074000000003E-2</v>
      </c>
      <c r="J51" s="10">
        <v>4.1473134000000002E-2</v>
      </c>
      <c r="K51" s="10">
        <v>8.6123249999999998E-2</v>
      </c>
      <c r="L51" s="10">
        <v>4.313898E-3</v>
      </c>
      <c r="M51" s="10">
        <v>4.1795027999999998E-2</v>
      </c>
      <c r="N51" s="10">
        <v>0.35439557399999999</v>
      </c>
      <c r="O51" s="10">
        <v>9.5715917999999997E-2</v>
      </c>
      <c r="P51" s="10">
        <v>0.168984468</v>
      </c>
      <c r="Q51" s="10">
        <v>1.6957006E-2</v>
      </c>
      <c r="R51" s="10">
        <v>5.8140308000000002E-2</v>
      </c>
      <c r="S51" s="10">
        <v>6.5838772000000004E-2</v>
      </c>
      <c r="T51" s="10">
        <v>0.94334874700000004</v>
      </c>
      <c r="U51" s="10">
        <v>0.19313813100000002</v>
      </c>
      <c r="V51" s="10">
        <v>4.3068613210000004</v>
      </c>
      <c r="W51" s="10">
        <v>0.29083985200000001</v>
      </c>
      <c r="X51" s="10">
        <v>0.18777574399999999</v>
      </c>
      <c r="Y51" s="10">
        <v>5.3401022999999999E-2</v>
      </c>
      <c r="Z51" s="10">
        <v>2.6954811000000002E-2</v>
      </c>
      <c r="AA51" s="10">
        <v>3.5653878E-2</v>
      </c>
      <c r="AB51" s="10">
        <v>4.0165749000000001E-2</v>
      </c>
      <c r="AC51" s="10">
        <v>3.8081160000000003E-3</v>
      </c>
      <c r="AD51" s="10">
        <v>5.0807249999999998E-2</v>
      </c>
      <c r="AE51" s="10">
        <v>3.2752863E-2</v>
      </c>
      <c r="AF51" s="10">
        <v>1.0995660000000001E-2</v>
      </c>
      <c r="AG51" s="10">
        <v>8.8258013999999996E-2</v>
      </c>
      <c r="AH51" s="10">
        <v>4.7376576000000004E-2</v>
      </c>
      <c r="AI51" s="10">
        <v>0.14097517200000001</v>
      </c>
      <c r="AJ51" s="10">
        <v>2.7993536999999999E-2</v>
      </c>
      <c r="AK51" s="10">
        <v>1.5947919000000001E-2</v>
      </c>
      <c r="AL51" s="10">
        <v>4.6394945999999999E-2</v>
      </c>
      <c r="AM51" s="10">
        <v>3.2176169999999999E-3</v>
      </c>
      <c r="AN51" s="10">
        <v>1.008657E-3</v>
      </c>
    </row>
    <row r="52" spans="1:40" x14ac:dyDescent="0.25">
      <c r="A52" s="8">
        <v>2019</v>
      </c>
      <c r="B52" s="8">
        <v>171</v>
      </c>
      <c r="C52" s="8" t="s">
        <v>166</v>
      </c>
      <c r="D52" s="8" t="s">
        <v>37</v>
      </c>
      <c r="E52" s="8" t="s">
        <v>164</v>
      </c>
      <c r="F52" s="8" t="s">
        <v>165</v>
      </c>
      <c r="G52" s="8">
        <v>3</v>
      </c>
      <c r="H52" s="10">
        <v>7.5667870289999994</v>
      </c>
      <c r="I52" s="10">
        <v>6.9690617999999996E-2</v>
      </c>
      <c r="J52" s="10">
        <v>6.4337975999999991E-2</v>
      </c>
      <c r="K52" s="10">
        <v>8.240778E-2</v>
      </c>
      <c r="L52" s="10">
        <v>4.5930240000000002E-3</v>
      </c>
      <c r="M52" s="10">
        <v>6.1284762E-2</v>
      </c>
      <c r="N52" s="10">
        <v>0.426416238</v>
      </c>
      <c r="O52" s="10">
        <v>0.12441211199999999</v>
      </c>
      <c r="P52" s="10">
        <v>0.16879735800000001</v>
      </c>
      <c r="Q52" s="10">
        <v>1.8554600000000001E-2</v>
      </c>
      <c r="R52" s="10">
        <v>6.3089369000000006E-2</v>
      </c>
      <c r="S52" s="10">
        <v>6.4112244999999998E-2</v>
      </c>
      <c r="T52" s="10">
        <v>0.71614292400000001</v>
      </c>
      <c r="U52" s="10">
        <v>0.17324719300000002</v>
      </c>
      <c r="V52" s="10">
        <v>4.4756217359999999</v>
      </c>
      <c r="W52" s="10">
        <v>0.304404485</v>
      </c>
      <c r="X52" s="10">
        <v>0.174280192</v>
      </c>
      <c r="Y52" s="10">
        <v>5.1278409000000004E-2</v>
      </c>
      <c r="Z52" s="10">
        <v>2.3738247000000001E-2</v>
      </c>
      <c r="AA52" s="10">
        <v>5.1032358E-2</v>
      </c>
      <c r="AB52" s="10">
        <v>3.2212088999999999E-2</v>
      </c>
      <c r="AC52" s="10">
        <v>7.1759609999999998E-3</v>
      </c>
      <c r="AD52" s="10">
        <v>3.9515111999999998E-2</v>
      </c>
      <c r="AE52" s="10">
        <v>2.353806E-2</v>
      </c>
      <c r="AF52" s="10">
        <v>9.3951E-3</v>
      </c>
      <c r="AG52" s="10">
        <v>7.4391642000000008E-2</v>
      </c>
      <c r="AH52" s="10">
        <v>4.7933028000000003E-2</v>
      </c>
      <c r="AI52" s="10">
        <v>0.12500139600000001</v>
      </c>
      <c r="AJ52" s="10">
        <v>2.3897250000000002E-2</v>
      </c>
      <c r="AK52" s="10">
        <v>1.4663376000000001E-2</v>
      </c>
      <c r="AL52" s="10">
        <v>4.8098700000000001E-2</v>
      </c>
      <c r="AM52" s="10">
        <v>2.9019509999999998E-3</v>
      </c>
      <c r="AN52" s="10">
        <v>6.2173800000000004E-4</v>
      </c>
    </row>
    <row r="53" spans="1:40" x14ac:dyDescent="0.25">
      <c r="A53" s="8">
        <v>2019</v>
      </c>
      <c r="B53" s="8">
        <v>172</v>
      </c>
      <c r="C53" s="8" t="s">
        <v>166</v>
      </c>
      <c r="D53" s="8" t="s">
        <v>38</v>
      </c>
      <c r="E53" s="8" t="s">
        <v>164</v>
      </c>
      <c r="F53" s="8" t="s">
        <v>165</v>
      </c>
      <c r="G53" s="8">
        <v>1</v>
      </c>
      <c r="H53" s="10">
        <v>6.1640312720000008</v>
      </c>
      <c r="I53" s="10">
        <v>5.3140859999999998E-2</v>
      </c>
      <c r="J53" s="10">
        <v>4.052592E-2</v>
      </c>
      <c r="K53" s="10">
        <v>8.0868941999999999E-2</v>
      </c>
      <c r="L53" s="10">
        <v>3.460968E-3</v>
      </c>
      <c r="M53" s="10">
        <v>3.9517308000000001E-2</v>
      </c>
      <c r="N53" s="10">
        <v>0.35079885</v>
      </c>
      <c r="O53" s="10">
        <v>8.3777976000000004E-2</v>
      </c>
      <c r="P53" s="10">
        <v>0.13725952199999999</v>
      </c>
      <c r="Q53" s="10">
        <v>1.1905906000000001E-2</v>
      </c>
      <c r="R53" s="10">
        <v>5.5932740000000002E-2</v>
      </c>
      <c r="S53" s="10">
        <v>5.6633227000000001E-2</v>
      </c>
      <c r="T53" s="10">
        <v>0.72469612000000005</v>
      </c>
      <c r="U53" s="10">
        <v>0.130777386</v>
      </c>
      <c r="V53" s="10">
        <v>3.4522630000000003</v>
      </c>
      <c r="W53" s="10">
        <v>0.28908948200000001</v>
      </c>
      <c r="X53" s="10">
        <v>0.13551801599999999</v>
      </c>
      <c r="Y53" s="10">
        <v>4.7160242999999998E-2</v>
      </c>
      <c r="Z53" s="10">
        <v>1.5488577E-2</v>
      </c>
      <c r="AA53" s="10">
        <v>1.3086215999999999E-2</v>
      </c>
      <c r="AB53" s="10">
        <v>3.2546007000000002E-2</v>
      </c>
      <c r="AC53" s="10">
        <v>4.6209149999999997E-3</v>
      </c>
      <c r="AD53" s="10">
        <v>3.6221328000000004E-2</v>
      </c>
      <c r="AE53" s="10">
        <v>3.0249063E-2</v>
      </c>
      <c r="AF53" s="10">
        <v>8.4338280000000009E-3</v>
      </c>
      <c r="AG53" s="10">
        <v>7.2553337999999995E-2</v>
      </c>
      <c r="AH53" s="10">
        <v>4.5740681999999998E-2</v>
      </c>
      <c r="AI53" s="10">
        <v>0.11639382300000001</v>
      </c>
      <c r="AJ53" s="10">
        <v>2.8515123E-2</v>
      </c>
      <c r="AK53" s="10">
        <v>1.7387019E-2</v>
      </c>
      <c r="AL53" s="10">
        <v>4.2991767E-2</v>
      </c>
      <c r="AM53" s="10">
        <v>3.142854E-3</v>
      </c>
      <c r="AN53" s="10">
        <v>3.3342660000000002E-3</v>
      </c>
    </row>
    <row r="54" spans="1:40" x14ac:dyDescent="0.25">
      <c r="A54" s="8">
        <v>2019</v>
      </c>
      <c r="B54" s="8">
        <v>173</v>
      </c>
      <c r="C54" s="8" t="s">
        <v>166</v>
      </c>
      <c r="D54" s="8" t="s">
        <v>38</v>
      </c>
      <c r="E54" s="8" t="s">
        <v>164</v>
      </c>
      <c r="F54" s="8" t="s">
        <v>165</v>
      </c>
      <c r="G54" s="8">
        <v>2</v>
      </c>
      <c r="H54" s="10">
        <v>7.9388946480000007</v>
      </c>
      <c r="I54" s="10">
        <v>7.1843759999999993E-2</v>
      </c>
      <c r="J54" s="10">
        <v>4.2199055999999999E-2</v>
      </c>
      <c r="K54" s="10">
        <v>7.8472314000000001E-2</v>
      </c>
      <c r="L54" s="10">
        <v>8.64594E-4</v>
      </c>
      <c r="M54" s="10">
        <v>5.9287788000000001E-2</v>
      </c>
      <c r="N54" s="10">
        <v>0.38937412799999999</v>
      </c>
      <c r="O54" s="10">
        <v>0.11282165999999999</v>
      </c>
      <c r="P54" s="10">
        <v>9.1064249999999999E-2</v>
      </c>
      <c r="Q54" s="10">
        <v>2.0147335000000002E-2</v>
      </c>
      <c r="R54" s="10">
        <v>6.7695588000000001E-2</v>
      </c>
      <c r="S54" s="10">
        <v>6.1562965000000004E-2</v>
      </c>
      <c r="T54" s="10">
        <v>0.83212103900000001</v>
      </c>
      <c r="U54" s="10">
        <v>0.20492482200000001</v>
      </c>
      <c r="V54" s="10">
        <v>4.6968153940000006</v>
      </c>
      <c r="W54" s="10">
        <v>0.38082751500000001</v>
      </c>
      <c r="X54" s="10">
        <v>0.21251550399999999</v>
      </c>
      <c r="Y54" s="10">
        <v>5.6241666000000003E-2</v>
      </c>
      <c r="Z54" s="10">
        <v>1.897857E-2</v>
      </c>
      <c r="AA54" s="10">
        <v>1.4225094000000001E-2</v>
      </c>
      <c r="AB54" s="10">
        <v>4.2366753E-2</v>
      </c>
      <c r="AC54" s="10">
        <v>3.474549E-3</v>
      </c>
      <c r="AD54" s="10">
        <v>6.5588678999999997E-2</v>
      </c>
      <c r="AE54" s="10">
        <v>6.6341457000000006E-2</v>
      </c>
      <c r="AF54" s="10">
        <v>9.4250519999999997E-3</v>
      </c>
      <c r="AG54" s="10">
        <v>8.4724964999999999E-2</v>
      </c>
      <c r="AH54" s="10">
        <v>4.3149717000000004E-2</v>
      </c>
      <c r="AI54" s="10">
        <v>0.129768093</v>
      </c>
      <c r="AJ54" s="10">
        <v>2.3947677000000001E-2</v>
      </c>
      <c r="AK54" s="10">
        <v>1.1509173000000001E-2</v>
      </c>
      <c r="AL54" s="10">
        <v>3.9356343000000002E-2</v>
      </c>
      <c r="AM54" s="10">
        <v>2.8063620000000002E-3</v>
      </c>
      <c r="AN54" s="10">
        <v>4.4527860000000002E-3</v>
      </c>
    </row>
    <row r="55" spans="1:40" x14ac:dyDescent="0.25">
      <c r="A55" s="8">
        <v>2019</v>
      </c>
      <c r="B55" s="8">
        <v>174</v>
      </c>
      <c r="C55" s="8" t="s">
        <v>166</v>
      </c>
      <c r="D55" s="8" t="s">
        <v>38</v>
      </c>
      <c r="E55" s="8" t="s">
        <v>164</v>
      </c>
      <c r="F55" s="8" t="s">
        <v>165</v>
      </c>
      <c r="G55" s="8">
        <v>3</v>
      </c>
      <c r="H55" s="10">
        <v>6.9830356290000015</v>
      </c>
      <c r="I55" s="10">
        <v>9.3727530000000003E-2</v>
      </c>
      <c r="J55" s="10">
        <v>7.2000575999999997E-2</v>
      </c>
      <c r="K55" s="10">
        <v>0.16459669799999999</v>
      </c>
      <c r="L55" s="10">
        <v>7.8027299999999999E-3</v>
      </c>
      <c r="M55" s="10">
        <v>6.6793571999999996E-2</v>
      </c>
      <c r="N55" s="10">
        <v>0.37863466200000001</v>
      </c>
      <c r="O55" s="10">
        <v>0.102458682</v>
      </c>
      <c r="P55" s="10">
        <v>0.149439816</v>
      </c>
      <c r="Q55" s="10">
        <v>1.6803439E-2</v>
      </c>
      <c r="R55" s="10">
        <v>6.9063566000000007E-2</v>
      </c>
      <c r="S55" s="10">
        <v>6.8477322000000007E-2</v>
      </c>
      <c r="T55" s="10">
        <v>0.66778197500000003</v>
      </c>
      <c r="U55" s="10">
        <v>0.141966646</v>
      </c>
      <c r="V55" s="10">
        <v>4.0680937899999998</v>
      </c>
      <c r="W55" s="10">
        <v>0.36892725900000001</v>
      </c>
      <c r="X55" s="10">
        <v>0.157436048</v>
      </c>
      <c r="Y55" s="10">
        <v>3.7716822000000004E-2</v>
      </c>
      <c r="Z55" s="10">
        <v>2.7169506E-2</v>
      </c>
      <c r="AA55" s="10">
        <v>2.1144942E-2</v>
      </c>
      <c r="AB55" s="10">
        <v>8.5943519999999995E-3</v>
      </c>
      <c r="AC55" s="10">
        <v>7.8216840000000006E-3</v>
      </c>
      <c r="AD55" s="10">
        <v>2.7958788000000002E-2</v>
      </c>
      <c r="AE55" s="10">
        <v>1.9841328000000002E-2</v>
      </c>
      <c r="AF55" s="10">
        <v>6.187311E-3</v>
      </c>
      <c r="AG55" s="10">
        <v>4.8489831000000004E-2</v>
      </c>
      <c r="AH55" s="10">
        <v>3.7154403000000003E-2</v>
      </c>
      <c r="AI55" s="10">
        <v>8.4009743999999997E-2</v>
      </c>
      <c r="AJ55" s="10">
        <v>1.1810331E-2</v>
      </c>
      <c r="AK55" s="10">
        <v>9.3065309999999998E-3</v>
      </c>
      <c r="AL55" s="10">
        <v>3.9154400999999998E-2</v>
      </c>
      <c r="AM55" s="10">
        <v>1.626768E-3</v>
      </c>
      <c r="AN55" s="10">
        <v>1.044576E-3</v>
      </c>
    </row>
    <row r="56" spans="1:40" x14ac:dyDescent="0.25">
      <c r="A56" s="8">
        <v>2019</v>
      </c>
      <c r="B56" s="8">
        <v>175</v>
      </c>
      <c r="C56" s="8" t="s">
        <v>166</v>
      </c>
      <c r="D56" s="8" t="s">
        <v>40</v>
      </c>
      <c r="E56" s="8" t="s">
        <v>164</v>
      </c>
      <c r="F56" s="8" t="s">
        <v>165</v>
      </c>
      <c r="G56" s="8">
        <v>1</v>
      </c>
      <c r="H56" s="10">
        <v>6.7988915219999999</v>
      </c>
      <c r="I56" s="10">
        <v>4.8258827999999997E-2</v>
      </c>
      <c r="J56" s="10">
        <v>4.4070965999999996E-2</v>
      </c>
      <c r="K56" s="10">
        <v>9.7499699999999995E-2</v>
      </c>
      <c r="L56" s="10">
        <v>7.9768799999999996E-4</v>
      </c>
      <c r="M56" s="10">
        <v>5.2464833999999995E-2</v>
      </c>
      <c r="N56" s="10">
        <v>0.375604938</v>
      </c>
      <c r="O56" s="10">
        <v>0.10151486999999999</v>
      </c>
      <c r="P56" s="10">
        <v>9.435528E-2</v>
      </c>
      <c r="Q56" s="10">
        <v>1.6946948999999999E-2</v>
      </c>
      <c r="R56" s="10">
        <v>5.8813336000000001E-2</v>
      </c>
      <c r="S56" s="10">
        <v>5.3160285000000002E-2</v>
      </c>
      <c r="T56" s="10">
        <v>0.75343654000000004</v>
      </c>
      <c r="U56" s="10">
        <v>0.15831107900000002</v>
      </c>
      <c r="V56" s="10">
        <v>3.9766927230000002</v>
      </c>
      <c r="W56" s="10">
        <v>0.32753072599999999</v>
      </c>
      <c r="X56" s="10">
        <v>0.165439104</v>
      </c>
      <c r="Y56" s="10">
        <v>5.0181299999999998E-2</v>
      </c>
      <c r="Z56" s="10">
        <v>1.7188703999999999E-2</v>
      </c>
      <c r="AA56" s="10">
        <v>1.9564505999999999E-2</v>
      </c>
      <c r="AB56" s="10">
        <v>2.5436852999999999E-2</v>
      </c>
      <c r="AC56" s="10">
        <v>6.3036089999999999E-3</v>
      </c>
      <c r="AD56" s="10">
        <v>3.3816158999999998E-2</v>
      </c>
      <c r="AE56" s="10">
        <v>2.0245095000000001E-2</v>
      </c>
      <c r="AF56" s="10">
        <v>8.2890989999999994E-3</v>
      </c>
      <c r="AG56" s="10">
        <v>6.5443014000000008E-2</v>
      </c>
      <c r="AH56" s="10">
        <v>4.1544126000000001E-2</v>
      </c>
      <c r="AI56" s="10">
        <v>8.9997101999999995E-2</v>
      </c>
      <c r="AJ56" s="10">
        <v>3.5953866000000001E-2</v>
      </c>
      <c r="AK56" s="10">
        <v>1.4697072E-2</v>
      </c>
      <c r="AL56" s="10">
        <v>3.9049568999999999E-2</v>
      </c>
      <c r="AM56" s="10">
        <v>3.093831E-3</v>
      </c>
      <c r="AN56" s="10">
        <v>3.1897710000000001E-3</v>
      </c>
    </row>
    <row r="57" spans="1:40" x14ac:dyDescent="0.25">
      <c r="A57" s="8">
        <v>2019</v>
      </c>
      <c r="B57" s="8">
        <v>176</v>
      </c>
      <c r="C57" s="8" t="s">
        <v>166</v>
      </c>
      <c r="D57" s="8" t="s">
        <v>40</v>
      </c>
      <c r="E57" s="8" t="s">
        <v>164</v>
      </c>
      <c r="F57" s="8" t="s">
        <v>165</v>
      </c>
      <c r="G57" s="8">
        <v>2</v>
      </c>
      <c r="H57" s="10">
        <v>7.3675868300000005</v>
      </c>
      <c r="I57" s="10">
        <v>3.9705228000000002E-2</v>
      </c>
      <c r="J57" s="10">
        <v>3.6141227999999997E-2</v>
      </c>
      <c r="K57" s="10">
        <v>8.8653851999999991E-2</v>
      </c>
      <c r="L57" s="10">
        <v>8.2474199999999994E-4</v>
      </c>
      <c r="M57" s="10">
        <v>5.4266597999999999E-2</v>
      </c>
      <c r="N57" s="10">
        <v>0.42644021399999998</v>
      </c>
      <c r="O57" s="10">
        <v>8.9725157999999999E-2</v>
      </c>
      <c r="P57" s="10">
        <v>0.12849127199999999</v>
      </c>
      <c r="Q57" s="10">
        <v>2.0924662E-2</v>
      </c>
      <c r="R57" s="10">
        <v>6.3237399E-2</v>
      </c>
      <c r="S57" s="10">
        <v>5.8426650000000004E-2</v>
      </c>
      <c r="T57" s="10">
        <v>0.86167969200000005</v>
      </c>
      <c r="U57" s="10">
        <v>0.185473002</v>
      </c>
      <c r="V57" s="10">
        <v>4.2727775829999999</v>
      </c>
      <c r="W57" s="10">
        <v>0.367529675</v>
      </c>
      <c r="X57" s="10">
        <v>0.18522683200000001</v>
      </c>
      <c r="Y57" s="10">
        <v>5.1641694000000002E-2</v>
      </c>
      <c r="Z57" s="10">
        <v>2.2391576999999999E-2</v>
      </c>
      <c r="AA57" s="10">
        <v>1.9734623999999999E-2</v>
      </c>
      <c r="AB57" s="10">
        <v>2.3958206999999999E-2</v>
      </c>
      <c r="AC57" s="10">
        <v>4.37346E-3</v>
      </c>
      <c r="AD57" s="10">
        <v>4.7516040000000002E-2</v>
      </c>
      <c r="AE57" s="10">
        <v>4.1460705E-2</v>
      </c>
      <c r="AF57" s="10">
        <v>7.6071059999999998E-3</v>
      </c>
      <c r="AG57" s="10">
        <v>6.316128E-2</v>
      </c>
      <c r="AH57" s="10">
        <v>3.4994816999999998E-2</v>
      </c>
      <c r="AI57" s="10">
        <v>0.103391964</v>
      </c>
      <c r="AJ57" s="10">
        <v>1.7302896000000002E-2</v>
      </c>
      <c r="AK57" s="10">
        <v>9.1238940000000004E-3</v>
      </c>
      <c r="AL57" s="10">
        <v>3.5242623000000001E-2</v>
      </c>
      <c r="AM57" s="10">
        <v>2.5772759999999999E-3</v>
      </c>
      <c r="AN57" s="10">
        <v>3.5848799999999999E-3</v>
      </c>
    </row>
    <row r="58" spans="1:40" x14ac:dyDescent="0.25">
      <c r="A58" s="8">
        <v>2019</v>
      </c>
      <c r="B58" s="8">
        <v>177</v>
      </c>
      <c r="C58" s="8" t="s">
        <v>166</v>
      </c>
      <c r="D58" s="8" t="s">
        <v>40</v>
      </c>
      <c r="E58" s="8" t="s">
        <v>164</v>
      </c>
      <c r="F58" s="8" t="s">
        <v>165</v>
      </c>
      <c r="G58" s="8">
        <v>3</v>
      </c>
      <c r="H58" s="10">
        <v>4.4535005660000007</v>
      </c>
      <c r="I58" s="10">
        <v>0.25489954799999998</v>
      </c>
      <c r="J58" s="10">
        <v>7.3961262E-2</v>
      </c>
      <c r="K58" s="10">
        <v>0.28577593800000001</v>
      </c>
      <c r="L58" s="10">
        <v>1.2053124E-2</v>
      </c>
      <c r="M58" s="10">
        <v>3.8584187999999998E-2</v>
      </c>
      <c r="N58" s="10">
        <v>0.11044852199999999</v>
      </c>
      <c r="O58" s="10">
        <v>5.3867105999999998E-2</v>
      </c>
      <c r="P58" s="10">
        <v>5.1386561999999997E-2</v>
      </c>
      <c r="Q58" s="10">
        <v>6.4390790000000003E-3</v>
      </c>
      <c r="R58" s="10">
        <v>3.3439525000000005E-2</v>
      </c>
      <c r="S58" s="10">
        <v>9.0644532E-2</v>
      </c>
      <c r="T58" s="10">
        <v>0.17662498900000001</v>
      </c>
      <c r="U58" s="10">
        <v>0.12763734200000001</v>
      </c>
      <c r="V58" s="10">
        <v>2.5179753840000001</v>
      </c>
      <c r="W58" s="10">
        <v>0.146366527</v>
      </c>
      <c r="X58" s="10">
        <v>0.11482072</v>
      </c>
      <c r="Y58" s="10">
        <v>2.2067019E-2</v>
      </c>
      <c r="Z58" s="10">
        <v>5.9733413999999999E-2</v>
      </c>
      <c r="AA58" s="10">
        <v>1.4154659999999999E-2</v>
      </c>
      <c r="AB58" s="10">
        <v>2.8646046000000001E-2</v>
      </c>
      <c r="AC58" s="10">
        <v>1.868256E-3</v>
      </c>
      <c r="AD58" s="10">
        <v>2.0811725999999999E-2</v>
      </c>
      <c r="AE58" s="10">
        <v>7.5150270000000005E-3</v>
      </c>
      <c r="AF58" s="10">
        <v>4.3225650000000004E-3</v>
      </c>
      <c r="AG58" s="10">
        <v>3.2822595000000003E-2</v>
      </c>
      <c r="AH58" s="10">
        <v>3.4403265000000002E-2</v>
      </c>
      <c r="AI58" s="10">
        <v>6.6784184999999996E-2</v>
      </c>
      <c r="AJ58" s="10">
        <v>9.7849440000000003E-3</v>
      </c>
      <c r="AK58" s="10">
        <v>4.2533010000000001E-3</v>
      </c>
      <c r="AL58" s="10">
        <v>4.8232313999999998E-2</v>
      </c>
      <c r="AM58" s="10">
        <v>1.7761770000000001E-3</v>
      </c>
      <c r="AN58" s="10">
        <v>1.4007240000000001E-3</v>
      </c>
    </row>
    <row r="59" spans="1:40" x14ac:dyDescent="0.25">
      <c r="A59" s="8">
        <v>2019</v>
      </c>
      <c r="B59" s="8">
        <v>178</v>
      </c>
      <c r="C59" s="8" t="s">
        <v>166</v>
      </c>
      <c r="D59" s="12" t="s">
        <v>35</v>
      </c>
      <c r="E59" s="8" t="s">
        <v>164</v>
      </c>
      <c r="F59" s="8" t="s">
        <v>165</v>
      </c>
      <c r="G59" s="8">
        <v>1</v>
      </c>
      <c r="H59" s="10">
        <v>3.3285249010000002</v>
      </c>
      <c r="I59" s="10">
        <v>0.13629011399999999</v>
      </c>
      <c r="J59" s="10">
        <v>7.8689393999999996E-2</v>
      </c>
      <c r="K59" s="10">
        <v>0.27818445599999997</v>
      </c>
      <c r="L59" s="10">
        <v>2.9722788E-2</v>
      </c>
      <c r="M59" s="10">
        <v>3.3030666E-2</v>
      </c>
      <c r="N59" s="10">
        <v>8.8309602000000001E-2</v>
      </c>
      <c r="O59" s="10">
        <v>4.2826157999999996E-2</v>
      </c>
      <c r="P59" s="10">
        <v>5.1077628E-2</v>
      </c>
      <c r="Q59" s="10">
        <v>1.1944439000000001E-2</v>
      </c>
      <c r="R59" s="10">
        <v>2.9556619000000003E-2</v>
      </c>
      <c r="S59" s="10">
        <v>5.6849622000000002E-2</v>
      </c>
      <c r="T59" s="10">
        <v>0.13278957700000002</v>
      </c>
      <c r="U59" s="10">
        <v>0.108634358</v>
      </c>
      <c r="V59" s="10">
        <v>1.692424052</v>
      </c>
      <c r="W59" s="10">
        <v>9.2204384E-2</v>
      </c>
      <c r="X59" s="10">
        <v>9.5776368000000001E-2</v>
      </c>
      <c r="Y59" s="10">
        <v>7.2894509999999997E-3</v>
      </c>
      <c r="Z59" s="10">
        <v>9.9163115999999996E-2</v>
      </c>
      <c r="AA59" s="10">
        <v>2.027493E-2</v>
      </c>
      <c r="AB59" s="10">
        <v>2.7276093000000001E-2</v>
      </c>
      <c r="AC59" s="10">
        <v>1.4816880000000001E-3</v>
      </c>
      <c r="AD59" s="10">
        <v>2.3736024000000001E-2</v>
      </c>
      <c r="AE59" s="10">
        <v>4.8161879999999999E-3</v>
      </c>
      <c r="AF59" s="10">
        <v>3.9546E-3</v>
      </c>
      <c r="AG59" s="10">
        <v>2.9263688999999999E-2</v>
      </c>
      <c r="AH59" s="10">
        <v>3.0645576000000001E-2</v>
      </c>
      <c r="AI59" s="10">
        <v>6.0330114000000004E-2</v>
      </c>
      <c r="AJ59" s="10">
        <v>9.273654000000001E-3</v>
      </c>
      <c r="AK59" s="10">
        <v>3.6113220000000001E-3</v>
      </c>
      <c r="AL59" s="10">
        <v>4.481334E-2</v>
      </c>
      <c r="AM59" s="10">
        <v>2.2036949999999999E-3</v>
      </c>
      <c r="AN59" s="10">
        <v>2.081196E-3</v>
      </c>
    </row>
    <row r="60" spans="1:40" x14ac:dyDescent="0.25">
      <c r="A60" s="8">
        <v>2019</v>
      </c>
      <c r="B60" s="8">
        <v>179</v>
      </c>
      <c r="C60" s="8" t="s">
        <v>166</v>
      </c>
      <c r="D60" s="12" t="s">
        <v>35</v>
      </c>
      <c r="E60" s="8" t="s">
        <v>164</v>
      </c>
      <c r="F60" s="8" t="s">
        <v>165</v>
      </c>
      <c r="G60" s="8">
        <v>2</v>
      </c>
      <c r="H60" s="10">
        <v>6.9931716440000011</v>
      </c>
      <c r="I60" s="10">
        <v>4.0295069999999995E-2</v>
      </c>
      <c r="J60" s="10">
        <v>2.2819157999999999E-2</v>
      </c>
      <c r="K60" s="10">
        <v>6.4689191999999993E-2</v>
      </c>
      <c r="L60" s="10">
        <v>6.4994399999999996E-4</v>
      </c>
      <c r="M60" s="10">
        <v>2.5218054E-2</v>
      </c>
      <c r="N60" s="10">
        <v>0.23501339999999998</v>
      </c>
      <c r="O60" s="10">
        <v>6.0797303999999996E-2</v>
      </c>
      <c r="P60" s="10">
        <v>6.0313248E-2</v>
      </c>
      <c r="Q60" s="10">
        <v>1.1112194000000001E-2</v>
      </c>
      <c r="R60" s="10">
        <v>9.4779654000000005E-2</v>
      </c>
      <c r="S60" s="10">
        <v>5.5200839000000002E-2</v>
      </c>
      <c r="T60" s="10">
        <v>0.48234852300000003</v>
      </c>
      <c r="U60" s="10">
        <v>0.160576051</v>
      </c>
      <c r="V60" s="10">
        <v>4.4336337610000003</v>
      </c>
      <c r="W60" s="10">
        <v>0.32874965700000003</v>
      </c>
      <c r="X60" s="10">
        <v>0.17633950400000001</v>
      </c>
      <c r="Y60" s="10">
        <v>5.9849477999999998E-2</v>
      </c>
      <c r="Z60" s="10">
        <v>1.6559009999999999E-2</v>
      </c>
      <c r="AA60" s="10">
        <v>2.4723153000000001E-2</v>
      </c>
      <c r="AB60" s="10">
        <v>4.7477664000000003E-2</v>
      </c>
      <c r="AC60" s="10">
        <v>5.9613840000000001E-3</v>
      </c>
      <c r="AD60" s="10">
        <v>7.0053749999999998E-2</v>
      </c>
      <c r="AE60" s="10">
        <v>5.2743015000000004E-2</v>
      </c>
      <c r="AF60" s="10">
        <v>1.4599962000000001E-2</v>
      </c>
      <c r="AG60" s="10">
        <v>0.115733475</v>
      </c>
      <c r="AH60" s="10">
        <v>5.5319003999999998E-2</v>
      </c>
      <c r="AI60" s="10">
        <v>0.17428132800000001</v>
      </c>
      <c r="AJ60" s="10">
        <v>2.7412047000000002E-2</v>
      </c>
      <c r="AK60" s="10">
        <v>1.6320447000000002E-2</v>
      </c>
      <c r="AL60" s="10">
        <v>4.8495447000000004E-2</v>
      </c>
      <c r="AM60" s="10">
        <v>2.6534430000000001E-3</v>
      </c>
      <c r="AN60" s="10">
        <v>8.4534840000000007E-3</v>
      </c>
    </row>
    <row r="61" spans="1:40" x14ac:dyDescent="0.25">
      <c r="A61" s="8">
        <v>2019</v>
      </c>
      <c r="B61" s="8">
        <v>180</v>
      </c>
      <c r="C61" s="8" t="s">
        <v>166</v>
      </c>
      <c r="D61" s="12" t="s">
        <v>35</v>
      </c>
      <c r="E61" s="8" t="s">
        <v>164</v>
      </c>
      <c r="F61" s="8" t="s">
        <v>165</v>
      </c>
      <c r="G61" s="8">
        <v>3</v>
      </c>
      <c r="H61" s="10">
        <v>7.5893836450000007</v>
      </c>
      <c r="I61" s="10">
        <v>5.0402249999999996E-2</v>
      </c>
      <c r="J61" s="10">
        <v>4.6480391999999995E-2</v>
      </c>
      <c r="K61" s="10">
        <v>7.3417752000000003E-2</v>
      </c>
      <c r="L61" s="10">
        <v>1.8250919999999999E-3</v>
      </c>
      <c r="M61" s="10">
        <v>5.7964571999999999E-2</v>
      </c>
      <c r="N61" s="10">
        <v>0.35714584799999999</v>
      </c>
      <c r="O61" s="10">
        <v>0.111772548</v>
      </c>
      <c r="P61" s="10">
        <v>0.19924234199999999</v>
      </c>
      <c r="Q61" s="10">
        <v>1.6471558000000001E-2</v>
      </c>
      <c r="R61" s="10">
        <v>6.7231836000000003E-2</v>
      </c>
      <c r="S61" s="10">
        <v>6.4519158000000007E-2</v>
      </c>
      <c r="T61" s="10">
        <v>0.72210559500000004</v>
      </c>
      <c r="U61" s="10">
        <v>0.175982584</v>
      </c>
      <c r="V61" s="10">
        <v>4.5706332660000006</v>
      </c>
      <c r="W61" s="10">
        <v>0.31403954300000003</v>
      </c>
      <c r="X61" s="10">
        <v>0.188791392</v>
      </c>
      <c r="Y61" s="10">
        <v>6.9538013999999995E-2</v>
      </c>
      <c r="Z61" s="10">
        <v>1.4401647E-2</v>
      </c>
      <c r="AA61" s="10">
        <v>2.9430648E-2</v>
      </c>
      <c r="AB61" s="10">
        <v>3.5188335000000001E-2</v>
      </c>
      <c r="AC61" s="10">
        <v>8.3965050000000003E-3</v>
      </c>
      <c r="AD61" s="10">
        <v>4.5529731000000004E-2</v>
      </c>
      <c r="AE61" s="10">
        <v>2.3210927999999999E-2</v>
      </c>
      <c r="AF61" s="10">
        <v>9.9825569999999995E-3</v>
      </c>
      <c r="AG61" s="10">
        <v>7.8997230000000002E-2</v>
      </c>
      <c r="AH61" s="10">
        <v>4.4010017999999998E-2</v>
      </c>
      <c r="AI61" s="10">
        <v>0.12456007200000001</v>
      </c>
      <c r="AJ61" s="10">
        <v>2.7005003999999999E-2</v>
      </c>
      <c r="AK61" s="10">
        <v>1.5321033E-2</v>
      </c>
      <c r="AL61" s="10">
        <v>4.2198039E-2</v>
      </c>
      <c r="AM61" s="10">
        <v>3.042936E-3</v>
      </c>
      <c r="AN61" s="10">
        <v>5.4522000000000001E-4</v>
      </c>
    </row>
    <row r="62" spans="1:40" x14ac:dyDescent="0.25">
      <c r="A62" s="8">
        <v>2019</v>
      </c>
      <c r="B62" s="8">
        <v>31</v>
      </c>
      <c r="C62" s="8" t="s">
        <v>167</v>
      </c>
      <c r="D62" s="8" t="s">
        <v>18</v>
      </c>
      <c r="E62" s="8" t="s">
        <v>18</v>
      </c>
      <c r="F62" s="8" t="s">
        <v>18</v>
      </c>
      <c r="G62" s="8">
        <v>1</v>
      </c>
      <c r="H62" s="10">
        <v>6.2442783129999997</v>
      </c>
      <c r="I62" s="10">
        <v>2.0598786000000001E-2</v>
      </c>
      <c r="J62" s="10">
        <v>4.3833150000000001E-2</v>
      </c>
      <c r="K62" s="10">
        <v>5.8534001999999995E-2</v>
      </c>
      <c r="L62" s="10">
        <v>3.924126E-3</v>
      </c>
      <c r="M62" s="10">
        <v>2.8928825999999998E-2</v>
      </c>
      <c r="N62" s="10">
        <v>0.450969444</v>
      </c>
      <c r="O62" s="10">
        <v>6.5758877999999993E-2</v>
      </c>
      <c r="P62" s="10">
        <v>0.195611274</v>
      </c>
      <c r="Q62" s="10">
        <v>7.9956539999999996E-3</v>
      </c>
      <c r="R62" s="10">
        <v>1.5851865999999999E-2</v>
      </c>
      <c r="S62" s="10">
        <v>3.1374676000000004E-2</v>
      </c>
      <c r="T62" s="10">
        <v>0.45682171000000005</v>
      </c>
      <c r="U62" s="10">
        <v>0.14435727400000001</v>
      </c>
      <c r="V62" s="10">
        <v>3.3755096710000001</v>
      </c>
      <c r="W62" s="10">
        <v>0.206781299</v>
      </c>
      <c r="X62" s="10">
        <v>0.11796912</v>
      </c>
      <c r="Y62" s="10">
        <v>3.6581219999999998E-2</v>
      </c>
      <c r="Z62" s="10">
        <v>4.5925893000000002E-2</v>
      </c>
      <c r="AA62" s="10">
        <v>3.2222736000000002E-2</v>
      </c>
      <c r="AB62" s="10">
        <v>7.0628220000000005E-2</v>
      </c>
      <c r="AC62" s="10">
        <v>2.7183897000000002E-2</v>
      </c>
      <c r="AD62" s="10">
        <v>0.14928240600000001</v>
      </c>
      <c r="AE62" s="10">
        <v>9.1873782000000001E-2</v>
      </c>
      <c r="AF62" s="10">
        <v>4.1917473000000004E-2</v>
      </c>
      <c r="AG62" s="10">
        <v>3.2343128999999998E-2</v>
      </c>
      <c r="AH62" s="10">
        <v>3.5542961999999997E-2</v>
      </c>
      <c r="AI62" s="10">
        <v>0.178519185</v>
      </c>
      <c r="AJ62" s="10">
        <v>4.6555704000000003E-2</v>
      </c>
      <c r="AK62" s="10">
        <v>0.117104481</v>
      </c>
      <c r="AL62" s="10">
        <v>9.9234954E-2</v>
      </c>
      <c r="AM62" s="10">
        <v>7.9304939999999997E-3</v>
      </c>
      <c r="AN62" s="10">
        <v>6.612021E-3</v>
      </c>
    </row>
    <row r="63" spans="1:40" x14ac:dyDescent="0.25">
      <c r="A63" s="8">
        <v>2019</v>
      </c>
      <c r="B63" s="8">
        <v>32</v>
      </c>
      <c r="C63" s="8" t="s">
        <v>167</v>
      </c>
      <c r="D63" s="8" t="s">
        <v>18</v>
      </c>
      <c r="E63" s="8" t="s">
        <v>18</v>
      </c>
      <c r="F63" s="8" t="s">
        <v>18</v>
      </c>
      <c r="G63" s="8">
        <v>2</v>
      </c>
      <c r="H63" s="10">
        <v>4.9429530760000002</v>
      </c>
      <c r="I63" s="10">
        <v>2.564379E-2</v>
      </c>
      <c r="J63" s="10">
        <v>6.0576659999999997E-2</v>
      </c>
      <c r="K63" s="10">
        <v>0.16189810199999999</v>
      </c>
      <c r="L63" s="10">
        <v>1.5733925999999999E-2</v>
      </c>
      <c r="M63" s="10">
        <v>2.6296649999999998E-2</v>
      </c>
      <c r="N63" s="10">
        <v>0.36158707800000001</v>
      </c>
      <c r="O63" s="10">
        <v>4.7194974000000001E-2</v>
      </c>
      <c r="P63" s="10">
        <v>0.187491834</v>
      </c>
      <c r="Q63" s="10">
        <v>7.6731520000000008E-3</v>
      </c>
      <c r="R63" s="10">
        <v>1.2570459000000001E-2</v>
      </c>
      <c r="S63" s="10">
        <v>2.1463785000000003E-2</v>
      </c>
      <c r="T63" s="10">
        <v>0.38077045000000004</v>
      </c>
      <c r="U63" s="10">
        <v>0.14060160600000002</v>
      </c>
      <c r="V63" s="10">
        <v>2.2925113430000001</v>
      </c>
      <c r="W63" s="10">
        <v>0.17231211800000001</v>
      </c>
      <c r="X63" s="10">
        <v>0.10863544</v>
      </c>
      <c r="Y63" s="10">
        <v>2.2247316E-2</v>
      </c>
      <c r="Z63" s="10">
        <v>7.6284585000000002E-2</v>
      </c>
      <c r="AA63" s="10">
        <v>3.0786678000000001E-2</v>
      </c>
      <c r="AB63" s="10">
        <v>5.8899437999999998E-2</v>
      </c>
      <c r="AC63" s="10">
        <v>1.4784822E-2</v>
      </c>
      <c r="AD63" s="10">
        <v>0.12854684699999999</v>
      </c>
      <c r="AE63" s="10">
        <v>8.6688810000000005E-2</v>
      </c>
      <c r="AF63" s="10">
        <v>4.2006276000000002E-2</v>
      </c>
      <c r="AG63" s="10">
        <v>3.0589299E-2</v>
      </c>
      <c r="AH63" s="10">
        <v>4.0376348999999999E-2</v>
      </c>
      <c r="AI63" s="10">
        <v>0.15289033500000002</v>
      </c>
      <c r="AJ63" s="10">
        <v>3.1099302000000002E-2</v>
      </c>
      <c r="AK63" s="10">
        <v>8.6449194000000007E-2</v>
      </c>
      <c r="AL63" s="10">
        <v>9.7617429000000006E-2</v>
      </c>
      <c r="AM63" s="10">
        <v>1.0632140999999999E-2</v>
      </c>
      <c r="AN63" s="10">
        <v>1.0092888E-2</v>
      </c>
    </row>
    <row r="64" spans="1:40" x14ac:dyDescent="0.25">
      <c r="A64" s="8">
        <v>2019</v>
      </c>
      <c r="B64" s="8">
        <v>33</v>
      </c>
      <c r="C64" s="8" t="s">
        <v>167</v>
      </c>
      <c r="D64" s="8" t="s">
        <v>18</v>
      </c>
      <c r="E64" s="8" t="s">
        <v>18</v>
      </c>
      <c r="F64" s="8" t="s">
        <v>18</v>
      </c>
      <c r="G64" s="8">
        <v>3</v>
      </c>
      <c r="H64" s="10">
        <v>4.5194203380000024</v>
      </c>
      <c r="I64" s="10">
        <v>2.1252779999999999E-2</v>
      </c>
      <c r="J64" s="10">
        <v>4.7470859999999997E-2</v>
      </c>
      <c r="K64" s="10">
        <v>8.3083320000000002E-2</v>
      </c>
      <c r="L64" s="10">
        <v>7.0251300000000001E-3</v>
      </c>
      <c r="M64" s="10">
        <v>2.0842271999999998E-2</v>
      </c>
      <c r="N64" s="10">
        <v>0.30598381799999996</v>
      </c>
      <c r="O64" s="10">
        <v>2.910654E-2</v>
      </c>
      <c r="P64" s="10">
        <v>0.18576782999999999</v>
      </c>
      <c r="Q64" s="10">
        <v>4.533334E-3</v>
      </c>
      <c r="R64" s="10">
        <v>1.2945393000000001E-2</v>
      </c>
      <c r="S64" s="10">
        <v>2.4649933000000002E-2</v>
      </c>
      <c r="T64" s="10">
        <v>0.30982543400000001</v>
      </c>
      <c r="U64" s="10">
        <v>0.123085024</v>
      </c>
      <c r="V64" s="10">
        <v>2.1251029730000002</v>
      </c>
      <c r="W64" s="10">
        <v>0.16465422100000002</v>
      </c>
      <c r="X64" s="10">
        <v>9.1392544000000006E-2</v>
      </c>
      <c r="Y64" s="10">
        <v>2.6909181000000001E-2</v>
      </c>
      <c r="Z64" s="10">
        <v>4.7736819E-2</v>
      </c>
      <c r="AA64" s="10">
        <v>2.5379756999999999E-2</v>
      </c>
      <c r="AB64" s="10">
        <v>6.8019120000000002E-2</v>
      </c>
      <c r="AC64" s="10">
        <v>1.6392402E-2</v>
      </c>
      <c r="AD64" s="10">
        <v>9.6786963000000004E-2</v>
      </c>
      <c r="AE64" s="10">
        <v>0.11243840400000001</v>
      </c>
      <c r="AF64" s="10">
        <v>4.8144915000000003E-2</v>
      </c>
      <c r="AG64" s="10">
        <v>3.3023133000000003E-2</v>
      </c>
      <c r="AH64" s="10">
        <v>3.8837916E-2</v>
      </c>
      <c r="AI64" s="10">
        <v>0.18062378100000001</v>
      </c>
      <c r="AJ64" s="10">
        <v>4.7199788999999999E-2</v>
      </c>
      <c r="AK64" s="10">
        <v>0.109747053</v>
      </c>
      <c r="AL64" s="10">
        <v>9.4386357000000004E-2</v>
      </c>
      <c r="AM64" s="10">
        <v>9.4493879999999995E-3</v>
      </c>
      <c r="AN64" s="10">
        <v>7.6239540000000005E-3</v>
      </c>
    </row>
    <row r="65" spans="1:40" x14ac:dyDescent="0.25">
      <c r="A65" s="8">
        <v>2019</v>
      </c>
      <c r="B65" s="8">
        <v>37</v>
      </c>
      <c r="C65" s="8" t="s">
        <v>167</v>
      </c>
      <c r="D65" s="8" t="s">
        <v>158</v>
      </c>
      <c r="E65" s="8" t="s">
        <v>21</v>
      </c>
      <c r="F65" s="8" t="s">
        <v>159</v>
      </c>
      <c r="G65" s="8">
        <v>1</v>
      </c>
      <c r="H65" s="10">
        <v>4.945992564</v>
      </c>
      <c r="I65" s="10">
        <v>2.1379464000000001E-2</v>
      </c>
      <c r="J65" s="10">
        <v>2.3455979999999998E-2</v>
      </c>
      <c r="K65" s="10">
        <v>5.0200721999999996E-2</v>
      </c>
      <c r="L65" s="10">
        <v>3.0013739999999998E-3</v>
      </c>
      <c r="M65" s="10">
        <v>2.2198535999999998E-2</v>
      </c>
      <c r="N65" s="10">
        <v>0.45105870599999998</v>
      </c>
      <c r="O65" s="10">
        <v>8.4394061999999992E-2</v>
      </c>
      <c r="P65" s="10">
        <v>0.19818140400000001</v>
      </c>
      <c r="Q65" s="10">
        <v>5.7966739999999999E-3</v>
      </c>
      <c r="R65" s="10">
        <v>1.3041104000000001E-2</v>
      </c>
      <c r="S65" s="10">
        <v>3.3217140999999999E-2</v>
      </c>
      <c r="T65" s="10">
        <v>0.49505254800000004</v>
      </c>
      <c r="U65" s="10">
        <v>0.119750959</v>
      </c>
      <c r="V65" s="10">
        <v>2.2872632840000002</v>
      </c>
      <c r="W65" s="10">
        <v>0.18859835600000002</v>
      </c>
      <c r="X65" s="10">
        <v>9.1086271999999996E-2</v>
      </c>
      <c r="Y65" s="10">
        <v>4.3412850000000003E-2</v>
      </c>
      <c r="Z65" s="10">
        <v>2.0138975999999999E-2</v>
      </c>
      <c r="AA65" s="10">
        <v>2.2168224E-2</v>
      </c>
      <c r="AB65" s="10">
        <v>7.4758436999999997E-2</v>
      </c>
      <c r="AC65" s="10">
        <v>2.5891749000000002E-2</v>
      </c>
      <c r="AD65" s="10">
        <v>8.5193198999999997E-2</v>
      </c>
      <c r="AE65" s="10">
        <v>4.9959468E-2</v>
      </c>
      <c r="AF65" s="10">
        <v>3.5361495E-2</v>
      </c>
      <c r="AG65" s="10">
        <v>3.1843188000000001E-2</v>
      </c>
      <c r="AH65" s="10">
        <v>3.8270466000000003E-2</v>
      </c>
      <c r="AI65" s="10">
        <v>0.17346771</v>
      </c>
      <c r="AJ65" s="10">
        <v>4.5791577E-2</v>
      </c>
      <c r="AK65" s="10">
        <v>0.107006562</v>
      </c>
      <c r="AL65" s="10">
        <v>9.0547352999999997E-2</v>
      </c>
      <c r="AM65" s="10">
        <v>1.0833381E-2</v>
      </c>
      <c r="AN65" s="10">
        <v>3.6713430000000001E-3</v>
      </c>
    </row>
    <row r="66" spans="1:40" x14ac:dyDescent="0.25">
      <c r="A66" s="8">
        <v>2019</v>
      </c>
      <c r="B66" s="8">
        <v>38</v>
      </c>
      <c r="C66" s="8" t="s">
        <v>167</v>
      </c>
      <c r="D66" s="8" t="s">
        <v>158</v>
      </c>
      <c r="E66" s="8" t="s">
        <v>21</v>
      </c>
      <c r="F66" s="8" t="s">
        <v>159</v>
      </c>
      <c r="G66" s="8">
        <v>2</v>
      </c>
      <c r="H66" s="10">
        <v>3.7276549049999996</v>
      </c>
      <c r="I66" s="10">
        <v>2.8453193999999998E-2</v>
      </c>
      <c r="J66" s="10">
        <v>4.3736435999999997E-2</v>
      </c>
      <c r="K66" s="10">
        <v>0.14915323799999999</v>
      </c>
      <c r="L66" s="10">
        <v>7.5754439999999998E-3</v>
      </c>
      <c r="M66" s="10">
        <v>1.6723907999999999E-2</v>
      </c>
      <c r="N66" s="10">
        <v>0.32616658799999998</v>
      </c>
      <c r="O66" s="10">
        <v>5.6494584E-2</v>
      </c>
      <c r="P66" s="10">
        <v>0.124632594</v>
      </c>
      <c r="Q66" s="10">
        <v>5.8056010000000005E-3</v>
      </c>
      <c r="R66" s="10">
        <v>7.0249840000000006E-3</v>
      </c>
      <c r="S66" s="10">
        <v>2.3451342E-2</v>
      </c>
      <c r="T66" s="10">
        <v>0.253129718</v>
      </c>
      <c r="U66" s="10">
        <v>0.121004581</v>
      </c>
      <c r="V66" s="10">
        <v>1.5618289350000001</v>
      </c>
      <c r="W66" s="10">
        <v>0.108119982</v>
      </c>
      <c r="X66" s="10">
        <v>0.102100912</v>
      </c>
      <c r="Y66" s="10">
        <v>2.9158974000000001E-2</v>
      </c>
      <c r="Z66" s="10">
        <v>5.4608696999999998E-2</v>
      </c>
      <c r="AA66" s="10">
        <v>2.5116389999999999E-2</v>
      </c>
      <c r="AB66" s="10">
        <v>5.3069327999999999E-2</v>
      </c>
      <c r="AC66" s="10">
        <v>1.7187767999999999E-2</v>
      </c>
      <c r="AD66" s="10">
        <v>6.6084173999999996E-2</v>
      </c>
      <c r="AE66" s="10">
        <v>3.9690494999999999E-2</v>
      </c>
      <c r="AF66" s="10">
        <v>3.4270469999999997E-2</v>
      </c>
      <c r="AG66" s="10">
        <v>2.7117908999999999E-2</v>
      </c>
      <c r="AH66" s="10">
        <v>3.7398464999999999E-2</v>
      </c>
      <c r="AI66" s="10">
        <v>0.15877169099999999</v>
      </c>
      <c r="AJ66" s="10">
        <v>3.7052262000000002E-2</v>
      </c>
      <c r="AK66" s="10">
        <v>0.10036295100000001</v>
      </c>
      <c r="AL66" s="10">
        <v>9.4053258000000001E-2</v>
      </c>
      <c r="AM66" s="10">
        <v>1.0281024E-2</v>
      </c>
      <c r="AN66" s="10">
        <v>8.0290080000000007E-3</v>
      </c>
    </row>
    <row r="67" spans="1:40" x14ac:dyDescent="0.25">
      <c r="A67" s="8">
        <v>2019</v>
      </c>
      <c r="B67" s="8">
        <v>39</v>
      </c>
      <c r="C67" s="8" t="s">
        <v>167</v>
      </c>
      <c r="D67" s="8" t="s">
        <v>158</v>
      </c>
      <c r="E67" s="8" t="s">
        <v>21</v>
      </c>
      <c r="F67" s="8" t="s">
        <v>159</v>
      </c>
      <c r="G67" s="8">
        <v>3</v>
      </c>
      <c r="H67" s="10">
        <v>4.2997032570000009</v>
      </c>
      <c r="I67" s="10">
        <v>2.3039316000000001E-2</v>
      </c>
      <c r="J67" s="10">
        <v>0.104887062</v>
      </c>
      <c r="K67" s="10">
        <v>0.28925051400000001</v>
      </c>
      <c r="L67" s="10">
        <v>1.2390245999999999E-2</v>
      </c>
      <c r="M67" s="10">
        <v>6.2237969999999997E-2</v>
      </c>
      <c r="N67" s="10">
        <v>0.49043572199999996</v>
      </c>
      <c r="O67" s="10">
        <v>9.3947039999999996E-2</v>
      </c>
      <c r="P67" s="10">
        <v>0.13176658799999999</v>
      </c>
      <c r="Q67" s="10">
        <v>6.3804320000000001E-3</v>
      </c>
      <c r="R67" s="10">
        <v>1.4551010000000001E-2</v>
      </c>
      <c r="S67" s="10">
        <v>1.8820037000000001E-2</v>
      </c>
      <c r="T67" s="10">
        <v>0.197800059</v>
      </c>
      <c r="U67" s="10">
        <v>0.159352939</v>
      </c>
      <c r="V67" s="10">
        <v>1.5478875600000002</v>
      </c>
      <c r="W67" s="10">
        <v>0.114910604</v>
      </c>
      <c r="X67" s="10">
        <v>0.13667347199999999</v>
      </c>
      <c r="Y67" s="10">
        <v>2.6967563999999999E-2</v>
      </c>
      <c r="Z67" s="10">
        <v>0.136917027</v>
      </c>
      <c r="AA67" s="10">
        <v>4.3670951999999999E-2</v>
      </c>
      <c r="AB67" s="10">
        <v>7.9504074000000008E-2</v>
      </c>
      <c r="AC67" s="10">
        <v>1.0076157000000001E-2</v>
      </c>
      <c r="AD67" s="10">
        <v>5.5979469000000004E-2</v>
      </c>
      <c r="AE67" s="10">
        <v>3.7500372000000004E-2</v>
      </c>
      <c r="AF67" s="10">
        <v>3.5984519999999999E-2</v>
      </c>
      <c r="AG67" s="10">
        <v>2.1449025E-2</v>
      </c>
      <c r="AH67" s="10">
        <v>4.5969183000000004E-2</v>
      </c>
      <c r="AI67" s="10">
        <v>0.15737202</v>
      </c>
      <c r="AJ67" s="10">
        <v>2.8841319000000001E-2</v>
      </c>
      <c r="AK67" s="10">
        <v>9.1155051000000001E-2</v>
      </c>
      <c r="AL67" s="10">
        <v>0.107158194</v>
      </c>
      <c r="AM67" s="10">
        <v>8.0532269999999996E-3</v>
      </c>
      <c r="AN67" s="10">
        <v>8.7745319999999998E-3</v>
      </c>
    </row>
    <row r="68" spans="1:40" x14ac:dyDescent="0.25">
      <c r="A68" s="8">
        <v>2019</v>
      </c>
      <c r="B68" s="8">
        <v>40</v>
      </c>
      <c r="C68" s="8" t="s">
        <v>167</v>
      </c>
      <c r="D68" s="8" t="s">
        <v>160</v>
      </c>
      <c r="E68" s="8" t="s">
        <v>28</v>
      </c>
      <c r="F68" s="8" t="s">
        <v>159</v>
      </c>
      <c r="G68" s="8">
        <v>1</v>
      </c>
      <c r="H68" s="10">
        <v>4.0120561460000008</v>
      </c>
      <c r="I68" s="10">
        <v>3.0897773999999999E-2</v>
      </c>
      <c r="J68" s="10">
        <v>7.5498966000000001E-2</v>
      </c>
      <c r="K68" s="10">
        <v>0.20174362199999998</v>
      </c>
      <c r="L68" s="10">
        <v>1.5592499999999999E-2</v>
      </c>
      <c r="M68" s="10">
        <v>1.3915476E-2</v>
      </c>
      <c r="N68" s="10">
        <v>0.32985727199999998</v>
      </c>
      <c r="O68" s="10">
        <v>7.1232695999999998E-2</v>
      </c>
      <c r="P68" s="10">
        <v>7.9211195999999998E-2</v>
      </c>
      <c r="Q68" s="10">
        <v>8.2849340000000007E-3</v>
      </c>
      <c r="R68" s="10">
        <v>2.2197042E-2</v>
      </c>
      <c r="S68" s="10">
        <v>7.6311272999999999E-2</v>
      </c>
      <c r="T68" s="10">
        <v>0.13933532800000001</v>
      </c>
      <c r="U68" s="10">
        <v>0.14501968000000001</v>
      </c>
      <c r="V68" s="10">
        <v>1.734754417</v>
      </c>
      <c r="W68" s="10">
        <v>0.11398603800000001</v>
      </c>
      <c r="X68" s="10">
        <v>0.12879744000000001</v>
      </c>
      <c r="Y68" s="10">
        <v>1.6892694E-2</v>
      </c>
      <c r="Z68" s="10">
        <v>0.12910797900000001</v>
      </c>
      <c r="AA68" s="10">
        <v>2.3040810000000002E-2</v>
      </c>
      <c r="AB68" s="10">
        <v>4.8496266000000003E-2</v>
      </c>
      <c r="AC68" s="10">
        <v>9.4349970000000005E-3</v>
      </c>
      <c r="AD68" s="10">
        <v>5.1471225000000002E-2</v>
      </c>
      <c r="AE68" s="10">
        <v>3.9631059000000003E-2</v>
      </c>
      <c r="AF68" s="10">
        <v>3.4564724999999998E-2</v>
      </c>
      <c r="AG68" s="10">
        <v>2.9237948999999999E-2</v>
      </c>
      <c r="AH68" s="10">
        <v>4.9165974000000001E-2</v>
      </c>
      <c r="AI68" s="10">
        <v>0.15697117799999999</v>
      </c>
      <c r="AJ68" s="10">
        <v>2.0066904E-2</v>
      </c>
      <c r="AK68" s="10">
        <v>9.1420406999999995E-2</v>
      </c>
      <c r="AL68" s="10">
        <v>0.11065041</v>
      </c>
      <c r="AM68" s="10">
        <v>1.0487529000000001E-2</v>
      </c>
      <c r="AN68" s="10">
        <v>4.7803860000000002E-3</v>
      </c>
    </row>
    <row r="69" spans="1:40" x14ac:dyDescent="0.25">
      <c r="A69" s="8">
        <v>2019</v>
      </c>
      <c r="B69" s="8">
        <v>41</v>
      </c>
      <c r="C69" s="8" t="s">
        <v>167</v>
      </c>
      <c r="D69" s="8" t="s">
        <v>160</v>
      </c>
      <c r="E69" s="8" t="s">
        <v>28</v>
      </c>
      <c r="F69" s="8" t="s">
        <v>159</v>
      </c>
      <c r="G69" s="8">
        <v>2</v>
      </c>
      <c r="H69" s="10">
        <v>8.3144617660000009</v>
      </c>
      <c r="I69" s="10">
        <v>2.1266063999999998E-2</v>
      </c>
      <c r="J69" s="10">
        <v>2.7860435999999999E-2</v>
      </c>
      <c r="K69" s="10">
        <v>1.7606807999999998E-2</v>
      </c>
      <c r="L69" s="10">
        <v>6.0474599999999997E-4</v>
      </c>
      <c r="M69" s="10">
        <v>1.5521382E-2</v>
      </c>
      <c r="N69" s="10">
        <v>0.52601124599999993</v>
      </c>
      <c r="O69" s="10">
        <v>7.6658075999999992E-2</v>
      </c>
      <c r="P69" s="10">
        <v>0.216599184</v>
      </c>
      <c r="Q69" s="10">
        <v>1.0033722E-2</v>
      </c>
      <c r="R69" s="10">
        <v>2.7442841000000003E-2</v>
      </c>
      <c r="S69" s="10">
        <v>0.10015370800000001</v>
      </c>
      <c r="T69" s="10">
        <v>0.9409974430000001</v>
      </c>
      <c r="U69" s="10">
        <v>0.14499109100000002</v>
      </c>
      <c r="V69" s="10">
        <v>4.4402957890000003</v>
      </c>
      <c r="W69" s="10">
        <v>0.37241274400000002</v>
      </c>
      <c r="X69" s="10">
        <v>0.12220851200000001</v>
      </c>
      <c r="Y69" s="10">
        <v>4.3128774000000002E-2</v>
      </c>
      <c r="Z69" s="10">
        <v>1.5482142000000001E-2</v>
      </c>
      <c r="AA69" s="10">
        <v>3.9562145999999999E-2</v>
      </c>
      <c r="AB69" s="10">
        <v>7.7728950000000005E-2</v>
      </c>
      <c r="AC69" s="10">
        <v>4.2450174E-2</v>
      </c>
      <c r="AD69" s="10">
        <v>0.168537096</v>
      </c>
      <c r="AE69" s="10">
        <v>0.112411494</v>
      </c>
      <c r="AF69" s="10">
        <v>5.9882706000000001E-2</v>
      </c>
      <c r="AG69" s="10">
        <v>4.9776012000000001E-2</v>
      </c>
      <c r="AH69" s="10">
        <v>5.0208912000000001E-2</v>
      </c>
      <c r="AI69" s="10">
        <v>0.24100233300000001</v>
      </c>
      <c r="AJ69" s="10">
        <v>5.0722191E-2</v>
      </c>
      <c r="AK69" s="10">
        <v>0.15384961799999999</v>
      </c>
      <c r="AL69" s="10">
        <v>0.13664769300000001</v>
      </c>
      <c r="AM69" s="10">
        <v>8.8690680000000008E-3</v>
      </c>
      <c r="AN69" s="10">
        <v>3.5386649999999999E-3</v>
      </c>
    </row>
    <row r="70" spans="1:40" x14ac:dyDescent="0.25">
      <c r="A70" s="8">
        <v>2019</v>
      </c>
      <c r="B70" s="8">
        <v>42</v>
      </c>
      <c r="C70" s="8" t="s">
        <v>167</v>
      </c>
      <c r="D70" s="8" t="s">
        <v>160</v>
      </c>
      <c r="E70" s="8" t="s">
        <v>28</v>
      </c>
      <c r="F70" s="8" t="s">
        <v>159</v>
      </c>
      <c r="G70" s="8">
        <v>3</v>
      </c>
      <c r="H70" s="10">
        <v>6.8479905180000005</v>
      </c>
      <c r="I70" s="10">
        <v>1.5133229999999999E-2</v>
      </c>
      <c r="J70" s="10">
        <v>2.6558441999999998E-2</v>
      </c>
      <c r="K70" s="10">
        <v>4.3812251999999996E-2</v>
      </c>
      <c r="L70" s="10">
        <v>6.4811339999999995E-3</v>
      </c>
      <c r="M70" s="10">
        <v>1.6021476E-2</v>
      </c>
      <c r="N70" s="10">
        <v>0.440645022</v>
      </c>
      <c r="O70" s="10">
        <v>8.6236811999999996E-2</v>
      </c>
      <c r="P70" s="10">
        <v>0.12667298399999999</v>
      </c>
      <c r="Q70" s="10">
        <v>7.9060450000000004E-3</v>
      </c>
      <c r="R70" s="10">
        <v>1.8171191E-2</v>
      </c>
      <c r="S70" s="10">
        <v>6.7866783E-2</v>
      </c>
      <c r="T70" s="10">
        <v>0.53049002600000006</v>
      </c>
      <c r="U70" s="10">
        <v>0.14801146800000001</v>
      </c>
      <c r="V70" s="10">
        <v>4.0926012300000005</v>
      </c>
      <c r="W70" s="10">
        <v>0.32202355800000004</v>
      </c>
      <c r="X70" s="10">
        <v>0.12105088</v>
      </c>
      <c r="Y70" s="10">
        <v>4.3823286000000003E-2</v>
      </c>
      <c r="Z70" s="10">
        <v>2.1469266000000001E-2</v>
      </c>
      <c r="AA70" s="10">
        <v>2.3145291000000002E-2</v>
      </c>
      <c r="AB70" s="10">
        <v>6.0220251000000002E-2</v>
      </c>
      <c r="AC70" s="10">
        <v>2.7236547E-2</v>
      </c>
      <c r="AD70" s="10">
        <v>0.131061762</v>
      </c>
      <c r="AE70" s="10">
        <v>8.4415734000000006E-2</v>
      </c>
      <c r="AF70" s="10">
        <v>3.2597721000000003E-2</v>
      </c>
      <c r="AG70" s="10">
        <v>2.1843315000000002E-2</v>
      </c>
      <c r="AH70" s="10">
        <v>2.9010852E-2</v>
      </c>
      <c r="AI70" s="10">
        <v>0.13014073800000001</v>
      </c>
      <c r="AJ70" s="10">
        <v>2.6966979000000002E-2</v>
      </c>
      <c r="AK70" s="10">
        <v>6.8805009E-2</v>
      </c>
      <c r="AL70" s="10">
        <v>6.8421131999999996E-2</v>
      </c>
      <c r="AM70" s="10">
        <v>6.1105589999999998E-3</v>
      </c>
      <c r="AN70" s="10">
        <v>3.039543E-3</v>
      </c>
    </row>
    <row r="71" spans="1:40" x14ac:dyDescent="0.25">
      <c r="A71" s="8">
        <v>2019</v>
      </c>
      <c r="B71" s="8">
        <v>43</v>
      </c>
      <c r="C71" s="8" t="s">
        <v>167</v>
      </c>
      <c r="D71" s="8" t="s">
        <v>161</v>
      </c>
      <c r="E71" s="8" t="s">
        <v>26</v>
      </c>
      <c r="F71" s="8" t="s">
        <v>159</v>
      </c>
      <c r="G71" s="8">
        <v>1</v>
      </c>
      <c r="H71" s="10">
        <v>4.5178765080000005</v>
      </c>
      <c r="I71" s="10">
        <v>3.1260978000000002E-2</v>
      </c>
      <c r="J71" s="10">
        <v>9.3615911999999996E-2</v>
      </c>
      <c r="K71" s="10">
        <v>0.229520952</v>
      </c>
      <c r="L71" s="10">
        <v>1.8626759999999999E-2</v>
      </c>
      <c r="M71" s="10">
        <v>1.3374071999999999E-2</v>
      </c>
      <c r="N71" s="10">
        <v>0.36106268399999997</v>
      </c>
      <c r="O71" s="10">
        <v>4.8181877999999997E-2</v>
      </c>
      <c r="P71" s="10">
        <v>9.3479021999999995E-2</v>
      </c>
      <c r="Q71" s="10">
        <v>8.0692170000000001E-3</v>
      </c>
      <c r="R71" s="10">
        <v>2.0079083000000001E-2</v>
      </c>
      <c r="S71" s="10">
        <v>5.9619930000000002E-2</v>
      </c>
      <c r="T71" s="10">
        <v>0.242347484</v>
      </c>
      <c r="U71" s="10">
        <v>0.14358254600000001</v>
      </c>
      <c r="V71" s="10">
        <v>2.078286056</v>
      </c>
      <c r="W71" s="10">
        <v>0.17620813200000002</v>
      </c>
      <c r="X71" s="10">
        <v>9.0897231999999994E-2</v>
      </c>
      <c r="Y71" s="10">
        <v>8.5006349999999994E-3</v>
      </c>
      <c r="Z71" s="10">
        <v>0.15435084600000001</v>
      </c>
      <c r="AA71" s="10">
        <v>4.6146204000000003E-2</v>
      </c>
      <c r="AB71" s="10">
        <v>6.0161633999999999E-2</v>
      </c>
      <c r="AC71" s="10">
        <v>1.5772185000000001E-2</v>
      </c>
      <c r="AD71" s="10">
        <v>5.1975378000000003E-2</v>
      </c>
      <c r="AE71" s="10">
        <v>3.0280653000000001E-2</v>
      </c>
      <c r="AF71" s="10">
        <v>3.4446671999999998E-2</v>
      </c>
      <c r="AG71" s="10">
        <v>2.6440245000000001E-2</v>
      </c>
      <c r="AH71" s="10">
        <v>3.4046531999999997E-2</v>
      </c>
      <c r="AI71" s="10">
        <v>0.137543796</v>
      </c>
      <c r="AJ71" s="10">
        <v>2.2168341000000001E-2</v>
      </c>
      <c r="AK71" s="10">
        <v>8.0977221000000002E-2</v>
      </c>
      <c r="AL71" s="10">
        <v>8.9546652000000004E-2</v>
      </c>
      <c r="AM71" s="10">
        <v>9.4293810000000006E-3</v>
      </c>
      <c r="AN71" s="10">
        <v>7.8781949999999993E-3</v>
      </c>
    </row>
    <row r="72" spans="1:40" x14ac:dyDescent="0.25">
      <c r="A72" s="8">
        <v>2019</v>
      </c>
      <c r="B72" s="8">
        <v>44</v>
      </c>
      <c r="C72" s="8" t="s">
        <v>167</v>
      </c>
      <c r="D72" s="8" t="s">
        <v>161</v>
      </c>
      <c r="E72" s="8" t="s">
        <v>26</v>
      </c>
      <c r="F72" s="8" t="s">
        <v>159</v>
      </c>
      <c r="G72" s="8">
        <v>2</v>
      </c>
      <c r="H72" s="10">
        <v>4.9495655669999996</v>
      </c>
      <c r="I72" s="10">
        <v>3.3082667999999996E-2</v>
      </c>
      <c r="J72" s="10">
        <v>9.0332819999999994E-2</v>
      </c>
      <c r="K72" s="10">
        <v>0.19711512</v>
      </c>
      <c r="L72" s="10">
        <v>1.2548034E-2</v>
      </c>
      <c r="M72" s="10">
        <v>1.3541094E-2</v>
      </c>
      <c r="N72" s="10">
        <v>0.38910034799999998</v>
      </c>
      <c r="O72" s="10">
        <v>7.7373306000000003E-2</v>
      </c>
      <c r="P72" s="10">
        <v>9.1749834000000002E-2</v>
      </c>
      <c r="Q72" s="10">
        <v>4.5209040000000001E-3</v>
      </c>
      <c r="R72" s="10">
        <v>1.5255226E-2</v>
      </c>
      <c r="S72" s="10">
        <v>4.8444908000000002E-2</v>
      </c>
      <c r="T72" s="10">
        <v>0.203255134</v>
      </c>
      <c r="U72" s="10">
        <v>0.12989383900000001</v>
      </c>
      <c r="V72" s="10">
        <v>2.5403519830000003</v>
      </c>
      <c r="W72" s="10">
        <v>0.180208332</v>
      </c>
      <c r="X72" s="10">
        <v>0.10517016</v>
      </c>
      <c r="Y72" s="10">
        <v>1.7412057000000002E-2</v>
      </c>
      <c r="Z72" s="10">
        <v>0.12022569</v>
      </c>
      <c r="AA72" s="10">
        <v>4.3236531000000002E-2</v>
      </c>
      <c r="AB72" s="10">
        <v>6.8840108999999997E-2</v>
      </c>
      <c r="AC72" s="10">
        <v>1.3358007E-2</v>
      </c>
      <c r="AD72" s="10">
        <v>5.4927171000000004E-2</v>
      </c>
      <c r="AE72" s="10">
        <v>3.2662772999999999E-2</v>
      </c>
      <c r="AF72" s="10">
        <v>3.3670961999999999E-2</v>
      </c>
      <c r="AG72" s="10">
        <v>2.5548471E-2</v>
      </c>
      <c r="AH72" s="10">
        <v>4.1769234000000002E-2</v>
      </c>
      <c r="AI72" s="10">
        <v>0.15001482599999999</v>
      </c>
      <c r="AJ72" s="10">
        <v>2.2397192999999999E-2</v>
      </c>
      <c r="AK72" s="10">
        <v>8.7314058E-2</v>
      </c>
      <c r="AL72" s="10">
        <v>9.0812475000000004E-2</v>
      </c>
      <c r="AM72" s="10">
        <v>8.3640959999999997E-3</v>
      </c>
      <c r="AN72" s="10">
        <v>7.0682039999999998E-3</v>
      </c>
    </row>
    <row r="73" spans="1:40" x14ac:dyDescent="0.25">
      <c r="A73" s="8">
        <v>2019</v>
      </c>
      <c r="B73" s="8">
        <v>45</v>
      </c>
      <c r="C73" s="8" t="s">
        <v>167</v>
      </c>
      <c r="D73" s="8" t="s">
        <v>161</v>
      </c>
      <c r="E73" s="8" t="s">
        <v>26</v>
      </c>
      <c r="F73" s="8" t="s">
        <v>159</v>
      </c>
      <c r="G73" s="8">
        <v>3</v>
      </c>
      <c r="H73" s="10">
        <v>3.267133764</v>
      </c>
      <c r="I73" s="10">
        <v>3.2421222E-2</v>
      </c>
      <c r="J73" s="10">
        <v>7.1377685999999996E-2</v>
      </c>
      <c r="K73" s="10">
        <v>0.24480225</v>
      </c>
      <c r="L73" s="10">
        <v>9.9965339999999996E-3</v>
      </c>
      <c r="M73" s="10">
        <v>3.922668E-2</v>
      </c>
      <c r="N73" s="10">
        <v>0.31551379200000002</v>
      </c>
      <c r="O73" s="10">
        <v>6.7865525999999995E-2</v>
      </c>
      <c r="P73" s="10">
        <v>0.108623268</v>
      </c>
      <c r="Q73" s="10">
        <v>6.5211170000000008E-3</v>
      </c>
      <c r="R73" s="10">
        <v>9.999483E-3</v>
      </c>
      <c r="S73" s="10">
        <v>2.1668202000000001E-2</v>
      </c>
      <c r="T73" s="10">
        <v>0.13621788400000001</v>
      </c>
      <c r="U73" s="10">
        <v>0.12016397400000001</v>
      </c>
      <c r="V73" s="10">
        <v>1.2180275650000001</v>
      </c>
      <c r="W73" s="10">
        <v>7.5523324000000003E-2</v>
      </c>
      <c r="X73" s="10">
        <v>0.111114448</v>
      </c>
      <c r="Y73" s="10">
        <v>2.025387E-2</v>
      </c>
      <c r="Z73" s="10">
        <v>8.3392218000000004E-2</v>
      </c>
      <c r="AA73" s="10">
        <v>2.6886366000000002E-2</v>
      </c>
      <c r="AB73" s="10">
        <v>3.9474746999999998E-2</v>
      </c>
      <c r="AC73" s="10">
        <v>5.8152510000000004E-3</v>
      </c>
      <c r="AD73" s="10">
        <v>4.0930344E-2</v>
      </c>
      <c r="AE73" s="10">
        <v>2.7290250000000002E-2</v>
      </c>
      <c r="AF73" s="10">
        <v>2.6160381E-2</v>
      </c>
      <c r="AG73" s="10">
        <v>1.7897606999999999E-2</v>
      </c>
      <c r="AH73" s="10">
        <v>3.6132642E-2</v>
      </c>
      <c r="AI73" s="10">
        <v>0.13433600700000001</v>
      </c>
      <c r="AJ73" s="10">
        <v>2.4888942000000001E-2</v>
      </c>
      <c r="AK73" s="10">
        <v>8.2929717E-2</v>
      </c>
      <c r="AL73" s="10">
        <v>9.2141829000000008E-2</v>
      </c>
      <c r="AM73" s="10">
        <v>1.0312613999999999E-2</v>
      </c>
      <c r="AN73" s="10">
        <v>9.2280239999999996E-3</v>
      </c>
    </row>
    <row r="74" spans="1:40" x14ac:dyDescent="0.25">
      <c r="A74" s="8">
        <v>2019</v>
      </c>
      <c r="B74" s="8">
        <v>46</v>
      </c>
      <c r="C74" s="8" t="s">
        <v>167</v>
      </c>
      <c r="D74" s="8" t="s">
        <v>162</v>
      </c>
      <c r="E74" s="8" t="s">
        <v>31</v>
      </c>
      <c r="F74" s="8" t="s">
        <v>159</v>
      </c>
      <c r="G74" s="8">
        <v>1</v>
      </c>
      <c r="H74" s="10">
        <v>3.9005151199999997</v>
      </c>
      <c r="I74" s="10">
        <v>0.10665464399999999</v>
      </c>
      <c r="J74" s="10">
        <v>0.177234804</v>
      </c>
      <c r="K74" s="10">
        <v>0.29082936599999998</v>
      </c>
      <c r="L74" s="10">
        <v>3.6890802E-2</v>
      </c>
      <c r="M74" s="10">
        <v>2.1681756E-2</v>
      </c>
      <c r="N74" s="10">
        <v>0.35212465799999998</v>
      </c>
      <c r="O74" s="10">
        <v>7.2988451999999995E-2</v>
      </c>
      <c r="P74" s="10">
        <v>5.5357991999999995E-2</v>
      </c>
      <c r="Q74" s="10">
        <v>2.3278226000000003E-2</v>
      </c>
      <c r="R74" s="10">
        <v>2.6523247E-2</v>
      </c>
      <c r="S74" s="10">
        <v>0.139606076</v>
      </c>
      <c r="T74" s="10">
        <v>0.123248196</v>
      </c>
      <c r="U74" s="10">
        <v>0.157870492</v>
      </c>
      <c r="V74" s="10">
        <v>1.403842166</v>
      </c>
      <c r="W74" s="10">
        <v>9.0831095000000001E-2</v>
      </c>
      <c r="X74" s="10">
        <v>6.6285856000000004E-2</v>
      </c>
      <c r="Y74" s="10">
        <v>1.2328992E-2</v>
      </c>
      <c r="Z74" s="10">
        <v>0.20853565200000002</v>
      </c>
      <c r="AA74" s="10">
        <v>2.8911753000000002E-2</v>
      </c>
      <c r="AB74" s="10">
        <v>3.922776E-2</v>
      </c>
      <c r="AC74" s="10">
        <v>4.272489E-3</v>
      </c>
      <c r="AD74" s="10">
        <v>4.9524813000000001E-2</v>
      </c>
      <c r="AE74" s="10">
        <v>2.4233391E-2</v>
      </c>
      <c r="AF74" s="10">
        <v>2.4861915000000002E-2</v>
      </c>
      <c r="AG74" s="10">
        <v>2.1172203000000001E-2</v>
      </c>
      <c r="AH74" s="10">
        <v>3.2907302999999999E-2</v>
      </c>
      <c r="AI74" s="10">
        <v>0.110041659</v>
      </c>
      <c r="AJ74" s="10">
        <v>1.2329577E-2</v>
      </c>
      <c r="AK74" s="10">
        <v>8.4039813000000005E-2</v>
      </c>
      <c r="AL74" s="10">
        <v>9.5818319999999998E-2</v>
      </c>
      <c r="AM74" s="10">
        <v>5.6244240000000003E-3</v>
      </c>
      <c r="AN74" s="10">
        <v>1.437228E-3</v>
      </c>
    </row>
    <row r="75" spans="1:40" x14ac:dyDescent="0.25">
      <c r="A75" s="8">
        <v>2019</v>
      </c>
      <c r="B75" s="8">
        <v>47</v>
      </c>
      <c r="C75" s="8" t="s">
        <v>167</v>
      </c>
      <c r="D75" s="8" t="s">
        <v>162</v>
      </c>
      <c r="E75" s="8" t="s">
        <v>31</v>
      </c>
      <c r="F75" s="8" t="s">
        <v>159</v>
      </c>
      <c r="G75" s="8">
        <v>2</v>
      </c>
      <c r="H75" s="10">
        <v>3.1579294520000003</v>
      </c>
      <c r="I75" s="10">
        <v>6.0488207999999995E-2</v>
      </c>
      <c r="J75" s="10">
        <v>0.10369117799999999</v>
      </c>
      <c r="K75" s="10">
        <v>0.25469348399999997</v>
      </c>
      <c r="L75" s="10">
        <v>3.0190481999999998E-2</v>
      </c>
      <c r="M75" s="10">
        <v>3.3303474E-2</v>
      </c>
      <c r="N75" s="10">
        <v>0.30988558799999999</v>
      </c>
      <c r="O75" s="10">
        <v>3.5032014E-2</v>
      </c>
      <c r="P75" s="10">
        <v>0.10293026399999999</v>
      </c>
      <c r="Q75" s="10">
        <v>8.4251670000000008E-3</v>
      </c>
      <c r="R75" s="10">
        <v>1.5290821000000001E-2</v>
      </c>
      <c r="S75" s="10">
        <v>3.5794671E-2</v>
      </c>
      <c r="T75" s="10">
        <v>0.124130161</v>
      </c>
      <c r="U75" s="10">
        <v>0.11018517</v>
      </c>
      <c r="V75" s="10">
        <v>1.237896807</v>
      </c>
      <c r="W75" s="10">
        <v>6.8197647E-2</v>
      </c>
      <c r="X75" s="10">
        <v>7.0382448E-2</v>
      </c>
      <c r="Y75" s="10">
        <v>7.6243050000000005E-3</v>
      </c>
      <c r="Z75" s="10">
        <v>6.7795181999999996E-2</v>
      </c>
      <c r="AA75" s="10">
        <v>2.1689343E-2</v>
      </c>
      <c r="AB75" s="10">
        <v>4.5366516000000003E-2</v>
      </c>
      <c r="AC75" s="10">
        <v>2.9155230000000002E-3</v>
      </c>
      <c r="AD75" s="10">
        <v>2.6471718000000002E-2</v>
      </c>
      <c r="AE75" s="10">
        <v>1.5862509E-2</v>
      </c>
      <c r="AF75" s="10">
        <v>2.4067719000000001E-2</v>
      </c>
      <c r="AG75" s="10">
        <v>1.4690988E-2</v>
      </c>
      <c r="AH75" s="10">
        <v>3.2220981000000003E-2</v>
      </c>
      <c r="AI75" s="10">
        <v>0.109217745</v>
      </c>
      <c r="AJ75" s="10">
        <v>2.0478861000000001E-2</v>
      </c>
      <c r="AK75" s="10">
        <v>7.2431424000000008E-2</v>
      </c>
      <c r="AL75" s="10">
        <v>7.6202099999999995E-2</v>
      </c>
      <c r="AM75" s="10">
        <v>1.0928151000000001E-2</v>
      </c>
      <c r="AN75" s="10">
        <v>9.4488030000000004E-3</v>
      </c>
    </row>
    <row r="76" spans="1:40" x14ac:dyDescent="0.25">
      <c r="A76" s="8">
        <v>2019</v>
      </c>
      <c r="B76" s="8">
        <v>48</v>
      </c>
      <c r="C76" s="8" t="s">
        <v>167</v>
      </c>
      <c r="D76" s="8" t="s">
        <v>162</v>
      </c>
      <c r="E76" s="8" t="s">
        <v>31</v>
      </c>
      <c r="F76" s="8" t="s">
        <v>159</v>
      </c>
      <c r="G76" s="8">
        <v>3</v>
      </c>
      <c r="H76" s="10">
        <v>4.3254264490000001</v>
      </c>
      <c r="I76" s="10">
        <v>1.7118215999999999E-2</v>
      </c>
      <c r="J76" s="10">
        <v>3.7991268000000002E-2</v>
      </c>
      <c r="K76" s="10">
        <v>0.15331534199999999</v>
      </c>
      <c r="L76" s="10">
        <v>3.1400460000000001E-3</v>
      </c>
      <c r="M76" s="10">
        <v>2.4481925999999998E-2</v>
      </c>
      <c r="N76" s="10">
        <v>0.347391018</v>
      </c>
      <c r="O76" s="10">
        <v>7.5583206E-2</v>
      </c>
      <c r="P76" s="10">
        <v>0.148647312</v>
      </c>
      <c r="Q76" s="10">
        <v>6.5075570000000006E-3</v>
      </c>
      <c r="R76" s="10">
        <v>9.812129000000001E-3</v>
      </c>
      <c r="S76" s="10">
        <v>2.1388074999999999E-2</v>
      </c>
      <c r="T76" s="10">
        <v>0.27706899400000001</v>
      </c>
      <c r="U76" s="10">
        <v>0.12698182900000002</v>
      </c>
      <c r="V76" s="10">
        <v>2.013279077</v>
      </c>
      <c r="W76" s="10">
        <v>0.15215495200000001</v>
      </c>
      <c r="X76" s="10">
        <v>0.112366464</v>
      </c>
      <c r="Y76" s="10">
        <v>2.8410056999999999E-2</v>
      </c>
      <c r="Z76" s="10">
        <v>5.0009193E-2</v>
      </c>
      <c r="AA76" s="10">
        <v>2.7769482000000002E-2</v>
      </c>
      <c r="AB76" s="10">
        <v>7.7940836999999999E-2</v>
      </c>
      <c r="AC76" s="10">
        <v>1.5769142999999999E-2</v>
      </c>
      <c r="AD76" s="10">
        <v>9.5947605000000005E-2</v>
      </c>
      <c r="AE76" s="10">
        <v>4.8693528E-2</v>
      </c>
      <c r="AF76" s="10">
        <v>3.1578300000000004E-2</v>
      </c>
      <c r="AG76" s="10">
        <v>1.6840863000000001E-2</v>
      </c>
      <c r="AH76" s="10">
        <v>3.8968371000000002E-2</v>
      </c>
      <c r="AI76" s="10">
        <v>0.15185277899999999</v>
      </c>
      <c r="AJ76" s="10">
        <v>3.4520967E-2</v>
      </c>
      <c r="AK76" s="10">
        <v>8.3512845000000002E-2</v>
      </c>
      <c r="AL76" s="10">
        <v>8.2149794999999998E-2</v>
      </c>
      <c r="AM76" s="10">
        <v>8.2363320000000007E-3</v>
      </c>
      <c r="AN76" s="10">
        <v>5.9989409999999998E-3</v>
      </c>
    </row>
    <row r="77" spans="1:40" x14ac:dyDescent="0.25">
      <c r="A77" s="8">
        <v>2019</v>
      </c>
      <c r="B77" s="8">
        <v>34</v>
      </c>
      <c r="C77" s="8" t="s">
        <v>167</v>
      </c>
      <c r="D77" s="8" t="s">
        <v>163</v>
      </c>
      <c r="E77" s="8" t="s">
        <v>164</v>
      </c>
      <c r="F77" s="8" t="s">
        <v>165</v>
      </c>
      <c r="G77" s="8">
        <v>1</v>
      </c>
      <c r="H77" s="10">
        <v>4.6340256070000008</v>
      </c>
      <c r="I77" s="10">
        <v>2.7938519999999998E-2</v>
      </c>
      <c r="J77" s="10">
        <v>3.2716547999999998E-2</v>
      </c>
      <c r="K77" s="10">
        <v>6.8268581999999994E-2</v>
      </c>
      <c r="L77" s="10">
        <v>1.18827E-3</v>
      </c>
      <c r="M77" s="10">
        <v>2.2299948E-2</v>
      </c>
      <c r="N77" s="10">
        <v>0.42055766999999999</v>
      </c>
      <c r="O77" s="10">
        <v>9.3246875999999992E-2</v>
      </c>
      <c r="P77" s="10">
        <v>0.18418266</v>
      </c>
      <c r="Q77" s="10">
        <v>8.1792790000000011E-3</v>
      </c>
      <c r="R77" s="10">
        <v>9.5795749999999999E-3</v>
      </c>
      <c r="S77" s="10">
        <v>3.1175005000000002E-2</v>
      </c>
      <c r="T77" s="10">
        <v>0.28867759700000001</v>
      </c>
      <c r="U77" s="10">
        <v>0.15108043500000001</v>
      </c>
      <c r="V77" s="10">
        <v>2.0668067250000002</v>
      </c>
      <c r="W77" s="10">
        <v>0.152605822</v>
      </c>
      <c r="X77" s="10">
        <v>0.145259424</v>
      </c>
      <c r="Y77" s="10">
        <v>4.0443507000000004E-2</v>
      </c>
      <c r="Z77" s="10">
        <v>4.2171129000000002E-2</v>
      </c>
      <c r="AA77" s="10">
        <v>2.5110657000000002E-2</v>
      </c>
      <c r="AB77" s="10">
        <v>7.1083232999999996E-2</v>
      </c>
      <c r="AC77" s="10">
        <v>2.3262992999999999E-2</v>
      </c>
      <c r="AD77" s="10">
        <v>8.4997457999999998E-2</v>
      </c>
      <c r="AE77" s="10">
        <v>5.4698553000000004E-2</v>
      </c>
      <c r="AF77" s="10">
        <v>3.5151246000000004E-2</v>
      </c>
      <c r="AG77" s="10">
        <v>2.8571750999999999E-2</v>
      </c>
      <c r="AH77" s="10">
        <v>4.8251619000000003E-2</v>
      </c>
      <c r="AI77" s="10">
        <v>0.18991557000000001</v>
      </c>
      <c r="AJ77" s="10">
        <v>5.1061842000000003E-2</v>
      </c>
      <c r="AK77" s="10">
        <v>0.116817012</v>
      </c>
      <c r="AL77" s="10">
        <v>0.100585602</v>
      </c>
      <c r="AM77" s="10">
        <v>1.3606281E-2</v>
      </c>
      <c r="AN77" s="10">
        <v>4.5342180000000004E-3</v>
      </c>
    </row>
    <row r="78" spans="1:40" x14ac:dyDescent="0.25">
      <c r="A78" s="8">
        <v>2019</v>
      </c>
      <c r="B78" s="8">
        <v>35</v>
      </c>
      <c r="C78" s="8" t="s">
        <v>167</v>
      </c>
      <c r="D78" s="8" t="s">
        <v>163</v>
      </c>
      <c r="E78" s="8" t="s">
        <v>164</v>
      </c>
      <c r="F78" s="8" t="s">
        <v>165</v>
      </c>
      <c r="G78" s="8">
        <v>2</v>
      </c>
      <c r="H78" s="10">
        <v>4.405324695</v>
      </c>
      <c r="I78" s="10">
        <v>3.7266318E-2</v>
      </c>
      <c r="J78" s="10">
        <v>8.3592323999999996E-2</v>
      </c>
      <c r="K78" s="10">
        <v>0.10844377199999999</v>
      </c>
      <c r="L78" s="10">
        <v>8.8362900000000001E-3</v>
      </c>
      <c r="M78" s="10">
        <v>2.0631023999999998E-2</v>
      </c>
      <c r="N78" s="10">
        <v>0.38550232800000001</v>
      </c>
      <c r="O78" s="10">
        <v>4.7316798E-2</v>
      </c>
      <c r="P78" s="10">
        <v>0.15897092399999999</v>
      </c>
      <c r="Q78" s="10">
        <v>4.4319730000000005E-3</v>
      </c>
      <c r="R78" s="10">
        <v>9.0620350000000013E-3</v>
      </c>
      <c r="S78" s="10">
        <v>2.5464437000000003E-2</v>
      </c>
      <c r="T78" s="10">
        <v>0.376903025</v>
      </c>
      <c r="U78" s="10">
        <v>0.14455886600000001</v>
      </c>
      <c r="V78" s="10">
        <v>1.865207493</v>
      </c>
      <c r="W78" s="10">
        <v>0.14222326900000001</v>
      </c>
      <c r="X78" s="10">
        <v>9.0926064000000001E-2</v>
      </c>
      <c r="Y78" s="10">
        <v>2.1773232E-2</v>
      </c>
      <c r="Z78" s="10">
        <v>8.9074791E-2</v>
      </c>
      <c r="AA78" s="10">
        <v>2.9032029000000001E-2</v>
      </c>
      <c r="AB78" s="10">
        <v>7.5807810000000003E-2</v>
      </c>
      <c r="AC78" s="10">
        <v>2.1769137000000001E-2</v>
      </c>
      <c r="AD78" s="10">
        <v>4.7659482000000003E-2</v>
      </c>
      <c r="AE78" s="10">
        <v>3.6686637000000001E-2</v>
      </c>
      <c r="AF78" s="10">
        <v>3.5066421E-2</v>
      </c>
      <c r="AG78" s="10">
        <v>2.6136513E-2</v>
      </c>
      <c r="AH78" s="10">
        <v>4.5139301999999999E-2</v>
      </c>
      <c r="AI78" s="10">
        <v>0.17854094700000001</v>
      </c>
      <c r="AJ78" s="10">
        <v>4.5534527999999998E-2</v>
      </c>
      <c r="AK78" s="10">
        <v>0.121941144</v>
      </c>
      <c r="AL78" s="10">
        <v>0.110428929</v>
      </c>
      <c r="AM78" s="10">
        <v>1.0065978E-2</v>
      </c>
      <c r="AN78" s="10">
        <v>1.330875E-3</v>
      </c>
    </row>
    <row r="79" spans="1:40" x14ac:dyDescent="0.25">
      <c r="A79" s="8">
        <v>2019</v>
      </c>
      <c r="B79" s="8">
        <v>36</v>
      </c>
      <c r="C79" s="8" t="s">
        <v>167</v>
      </c>
      <c r="D79" s="8" t="s">
        <v>163</v>
      </c>
      <c r="E79" s="8" t="s">
        <v>164</v>
      </c>
      <c r="F79" s="8" t="s">
        <v>165</v>
      </c>
      <c r="G79" s="8">
        <v>3</v>
      </c>
      <c r="H79" s="10">
        <v>5.089040290999999</v>
      </c>
      <c r="I79" s="10">
        <v>1.767177E-2</v>
      </c>
      <c r="J79" s="10">
        <v>2.9875067999999998E-2</v>
      </c>
      <c r="K79" s="10">
        <v>9.1813337999999994E-2</v>
      </c>
      <c r="L79" s="10">
        <v>1.115532E-3</v>
      </c>
      <c r="M79" s="10">
        <v>1.9322064E-2</v>
      </c>
      <c r="N79" s="10">
        <v>0.39065781599999999</v>
      </c>
      <c r="O79" s="10">
        <v>6.0425514E-2</v>
      </c>
      <c r="P79" s="10">
        <v>0.19939931999999999</v>
      </c>
      <c r="Q79" s="10">
        <v>6.6816900000000005E-3</v>
      </c>
      <c r="R79" s="10">
        <v>1.0868905E-2</v>
      </c>
      <c r="S79" s="10">
        <v>2.3917241000000002E-2</v>
      </c>
      <c r="T79" s="10">
        <v>0.49117314500000003</v>
      </c>
      <c r="U79" s="10">
        <v>0.14876529100000002</v>
      </c>
      <c r="V79" s="10">
        <v>2.4343733510000001</v>
      </c>
      <c r="W79" s="10">
        <v>0.18949749700000001</v>
      </c>
      <c r="X79" s="10">
        <v>0.123762176</v>
      </c>
      <c r="Y79" s="10">
        <v>2.51667E-2</v>
      </c>
      <c r="Z79" s="10">
        <v>4.1774264999999998E-2</v>
      </c>
      <c r="AA79" s="10">
        <v>2.9915145000000001E-2</v>
      </c>
      <c r="AB79" s="10">
        <v>6.0089796000000001E-2</v>
      </c>
      <c r="AC79" s="10">
        <v>1.9254338999999999E-2</v>
      </c>
      <c r="AD79" s="10">
        <v>0.11481093000000001</v>
      </c>
      <c r="AE79" s="10">
        <v>7.8560936999999997E-2</v>
      </c>
      <c r="AF79" s="10">
        <v>4.0824693000000002E-2</v>
      </c>
      <c r="AG79" s="10">
        <v>2.8845531000000001E-2</v>
      </c>
      <c r="AH79" s="10">
        <v>3.4318322999999998E-2</v>
      </c>
      <c r="AI79" s="10">
        <v>0.159325569</v>
      </c>
      <c r="AJ79" s="10">
        <v>3.0235491E-2</v>
      </c>
      <c r="AK79" s="10">
        <v>7.4171097000000005E-2</v>
      </c>
      <c r="AL79" s="10">
        <v>9.3489084E-2</v>
      </c>
      <c r="AM79" s="10">
        <v>7.3453770000000002E-3</v>
      </c>
      <c r="AN79" s="10">
        <v>1.1593295999999999E-2</v>
      </c>
    </row>
    <row r="80" spans="1:40" x14ac:dyDescent="0.25">
      <c r="A80" s="8">
        <v>2019</v>
      </c>
      <c r="B80" s="8">
        <v>49</v>
      </c>
      <c r="C80" s="8" t="s">
        <v>167</v>
      </c>
      <c r="D80" s="8" t="s">
        <v>37</v>
      </c>
      <c r="E80" s="8" t="s">
        <v>164</v>
      </c>
      <c r="F80" s="8" t="s">
        <v>165</v>
      </c>
      <c r="G80" s="8">
        <v>1</v>
      </c>
      <c r="H80" s="10">
        <v>4.0439599860000008</v>
      </c>
      <c r="I80" s="10">
        <v>1.1474622E-2</v>
      </c>
      <c r="J80" s="10">
        <v>2.5633259999999998E-2</v>
      </c>
      <c r="K80" s="10">
        <v>6.1478352E-2</v>
      </c>
      <c r="L80" s="10">
        <v>2.2391640000000001E-3</v>
      </c>
      <c r="M80" s="10">
        <v>2.3832467999999999E-2</v>
      </c>
      <c r="N80" s="10">
        <v>0.37168599599999996</v>
      </c>
      <c r="O80" s="10">
        <v>9.770997599999999E-2</v>
      </c>
      <c r="P80" s="10">
        <v>0.134270946</v>
      </c>
      <c r="Q80" s="10">
        <v>3.7412040000000001E-3</v>
      </c>
      <c r="R80" s="10">
        <v>1.4071212000000001E-2</v>
      </c>
      <c r="S80" s="10">
        <v>2.4990289000000002E-2</v>
      </c>
      <c r="T80" s="10">
        <v>0.25351640400000003</v>
      </c>
      <c r="U80" s="10">
        <v>0.11818195400000001</v>
      </c>
      <c r="V80" s="10">
        <v>1.847846286</v>
      </c>
      <c r="W80" s="10">
        <v>0.15369265600000001</v>
      </c>
      <c r="X80" s="10">
        <v>0.11891024</v>
      </c>
      <c r="Y80" s="10">
        <v>3.5821421999999999E-2</v>
      </c>
      <c r="Z80" s="10">
        <v>3.2775795000000003E-2</v>
      </c>
      <c r="AA80" s="10">
        <v>2.6755209000000002E-2</v>
      </c>
      <c r="AB80" s="10">
        <v>8.2537065000000007E-2</v>
      </c>
      <c r="AC80" s="10">
        <v>1.8169748999999999E-2</v>
      </c>
      <c r="AD80" s="10">
        <v>7.2172268999999997E-2</v>
      </c>
      <c r="AE80" s="10">
        <v>3.9783158999999998E-2</v>
      </c>
      <c r="AF80" s="10">
        <v>3.0678102000000002E-2</v>
      </c>
      <c r="AG80" s="10">
        <v>1.6130789999999999E-2</v>
      </c>
      <c r="AH80" s="10">
        <v>4.1392844999999998E-2</v>
      </c>
      <c r="AI80" s="10">
        <v>0.15805834199999999</v>
      </c>
      <c r="AJ80" s="10">
        <v>3.6504467999999998E-2</v>
      </c>
      <c r="AK80" s="10">
        <v>9.0599652000000003E-2</v>
      </c>
      <c r="AL80" s="10">
        <v>8.4234267000000002E-2</v>
      </c>
      <c r="AM80" s="10">
        <v>9.1584089999999993E-3</v>
      </c>
      <c r="AN80" s="10">
        <v>5.9134140000000005E-3</v>
      </c>
    </row>
    <row r="81" spans="1:40" x14ac:dyDescent="0.25">
      <c r="A81" s="8">
        <v>2019</v>
      </c>
      <c r="B81" s="8">
        <v>50</v>
      </c>
      <c r="C81" s="8" t="s">
        <v>167</v>
      </c>
      <c r="D81" s="8" t="s">
        <v>37</v>
      </c>
      <c r="E81" s="8" t="s">
        <v>164</v>
      </c>
      <c r="F81" s="8" t="s">
        <v>165</v>
      </c>
      <c r="G81" s="8">
        <v>2</v>
      </c>
      <c r="H81" s="10">
        <v>6.015231695999999</v>
      </c>
      <c r="I81" s="10">
        <v>1.6935317999999998E-2</v>
      </c>
      <c r="J81" s="10">
        <v>2.4581393999999999E-2</v>
      </c>
      <c r="K81" s="10">
        <v>3.2849874000000001E-2</v>
      </c>
      <c r="L81" s="10">
        <v>2.70702E-4</v>
      </c>
      <c r="M81" s="10">
        <v>1.8144971999999999E-2</v>
      </c>
      <c r="N81" s="10">
        <v>0.41938689600000001</v>
      </c>
      <c r="O81" s="10">
        <v>6.3901386000000004E-2</v>
      </c>
      <c r="P81" s="10">
        <v>0.22802245199999999</v>
      </c>
      <c r="Q81" s="10">
        <v>1.0814552E-2</v>
      </c>
      <c r="R81" s="10">
        <v>1.6535629E-2</v>
      </c>
      <c r="S81" s="10">
        <v>4.7462147000000003E-2</v>
      </c>
      <c r="T81" s="10">
        <v>0.52945698000000008</v>
      </c>
      <c r="U81" s="10">
        <v>0.144842044</v>
      </c>
      <c r="V81" s="10">
        <v>3.2366491690000001</v>
      </c>
      <c r="W81" s="10">
        <v>0.22295182500000002</v>
      </c>
      <c r="X81" s="10">
        <v>0.12216281599999999</v>
      </c>
      <c r="Y81" s="10">
        <v>4.9910561999999999E-2</v>
      </c>
      <c r="Z81" s="10">
        <v>1.1720007000000001E-2</v>
      </c>
      <c r="AA81" s="10">
        <v>3.1095207E-2</v>
      </c>
      <c r="AB81" s="10">
        <v>8.2703205000000002E-2</v>
      </c>
      <c r="AC81" s="10">
        <v>2.9990375999999999E-2</v>
      </c>
      <c r="AD81" s="10">
        <v>0.107480646</v>
      </c>
      <c r="AE81" s="10">
        <v>8.0962245000000002E-2</v>
      </c>
      <c r="AF81" s="10">
        <v>3.6247886999999999E-2</v>
      </c>
      <c r="AG81" s="10">
        <v>1.7396964000000001E-2</v>
      </c>
      <c r="AH81" s="10">
        <v>3.2000553000000001E-2</v>
      </c>
      <c r="AI81" s="10">
        <v>0.17041120200000001</v>
      </c>
      <c r="AJ81" s="10">
        <v>4.4009198999999999E-2</v>
      </c>
      <c r="AK81" s="10">
        <v>8.9443458000000003E-2</v>
      </c>
      <c r="AL81" s="10">
        <v>8.5249124999999995E-2</v>
      </c>
      <c r="AM81" s="10">
        <v>5.4626129999999998E-3</v>
      </c>
      <c r="AN81" s="10">
        <v>6.1802910000000001E-3</v>
      </c>
    </row>
    <row r="82" spans="1:40" x14ac:dyDescent="0.25">
      <c r="A82" s="8">
        <v>2019</v>
      </c>
      <c r="B82" s="8">
        <v>51</v>
      </c>
      <c r="C82" s="8" t="s">
        <v>167</v>
      </c>
      <c r="D82" s="8" t="s">
        <v>37</v>
      </c>
      <c r="E82" s="8" t="s">
        <v>164</v>
      </c>
      <c r="F82" s="8" t="s">
        <v>165</v>
      </c>
      <c r="G82" s="8">
        <v>3</v>
      </c>
      <c r="H82" s="10">
        <v>2.768027545999999</v>
      </c>
      <c r="I82" s="10">
        <v>3.4246961999999999E-2</v>
      </c>
      <c r="J82" s="10">
        <v>8.8155702000000002E-2</v>
      </c>
      <c r="K82" s="10">
        <v>0.25059391199999997</v>
      </c>
      <c r="L82" s="10">
        <v>1.7296578E-2</v>
      </c>
      <c r="M82" s="10">
        <v>2.0502558000000001E-2</v>
      </c>
      <c r="N82" s="10">
        <v>0.250510644</v>
      </c>
      <c r="O82" s="10">
        <v>3.5945369999999997E-2</v>
      </c>
      <c r="P82" s="10">
        <v>0.10167767999999999</v>
      </c>
      <c r="Q82" s="10">
        <v>6.1152210000000005E-3</v>
      </c>
      <c r="R82" s="10">
        <v>1.2898159000000001E-2</v>
      </c>
      <c r="S82" s="10">
        <v>2.8343677000000001E-2</v>
      </c>
      <c r="T82" s="10">
        <v>0.10546414300000001</v>
      </c>
      <c r="U82" s="10">
        <v>0.104602631</v>
      </c>
      <c r="V82" s="10">
        <v>0.99807882800000003</v>
      </c>
      <c r="W82" s="10">
        <v>5.8593099000000003E-2</v>
      </c>
      <c r="X82" s="10">
        <v>6.2556736000000002E-2</v>
      </c>
      <c r="Y82" s="10">
        <v>1.1207196000000001E-2</v>
      </c>
      <c r="Z82" s="10">
        <v>8.3076435000000004E-2</v>
      </c>
      <c r="AA82" s="10">
        <v>2.602548E-2</v>
      </c>
      <c r="AB82" s="10">
        <v>3.6238761000000001E-2</v>
      </c>
      <c r="AC82" s="10">
        <v>2.3388300000000001E-3</v>
      </c>
      <c r="AD82" s="10">
        <v>3.6044892000000002E-2</v>
      </c>
      <c r="AE82" s="10">
        <v>1.6627104E-2</v>
      </c>
      <c r="AF82" s="10">
        <v>2.2687002000000001E-2</v>
      </c>
      <c r="AG82" s="10">
        <v>1.5203448E-2</v>
      </c>
      <c r="AH82" s="10">
        <v>3.0968612999999999E-2</v>
      </c>
      <c r="AI82" s="10">
        <v>0.105275313</v>
      </c>
      <c r="AJ82" s="10">
        <v>2.2189518000000002E-2</v>
      </c>
      <c r="AK82" s="10">
        <v>7.7078898000000007E-2</v>
      </c>
      <c r="AL82" s="10">
        <v>8.7568533000000004E-2</v>
      </c>
      <c r="AM82" s="10">
        <v>9.814194E-3</v>
      </c>
      <c r="AN82" s="10">
        <v>1.0101429E-2</v>
      </c>
    </row>
    <row r="83" spans="1:40" x14ac:dyDescent="0.25">
      <c r="A83" s="8">
        <v>2019</v>
      </c>
      <c r="B83" s="8">
        <v>52</v>
      </c>
      <c r="C83" s="8" t="s">
        <v>167</v>
      </c>
      <c r="D83" s="8" t="s">
        <v>38</v>
      </c>
      <c r="E83" s="8" t="s">
        <v>164</v>
      </c>
      <c r="F83" s="8" t="s">
        <v>165</v>
      </c>
      <c r="G83" s="8">
        <v>1</v>
      </c>
      <c r="H83" s="10">
        <v>3.0675451450000004</v>
      </c>
      <c r="I83" s="10">
        <v>3.0625613999999999E-2</v>
      </c>
      <c r="J83" s="10">
        <v>7.9078841999999996E-2</v>
      </c>
      <c r="K83" s="10">
        <v>0.234062622</v>
      </c>
      <c r="L83" s="10">
        <v>1.5183126E-2</v>
      </c>
      <c r="M83" s="10">
        <v>2.7398087999999998E-2</v>
      </c>
      <c r="N83" s="10">
        <v>0.28941948000000001</v>
      </c>
      <c r="O83" s="10">
        <v>5.0006321999999999E-2</v>
      </c>
      <c r="P83" s="10">
        <v>9.5027418000000002E-2</v>
      </c>
      <c r="Q83" s="10">
        <v>4.8949340000000001E-3</v>
      </c>
      <c r="R83" s="10">
        <v>1.5152735000000001E-2</v>
      </c>
      <c r="S83" s="10">
        <v>2.6365612E-2</v>
      </c>
      <c r="T83" s="10">
        <v>0.125235866</v>
      </c>
      <c r="U83" s="10">
        <v>0.114142882</v>
      </c>
      <c r="V83" s="10">
        <v>1.1653670790000001</v>
      </c>
      <c r="W83" s="10">
        <v>7.8727777999999998E-2</v>
      </c>
      <c r="X83" s="10">
        <v>7.8008783999999998E-2</v>
      </c>
      <c r="Y83" s="10">
        <v>1.2736971E-2</v>
      </c>
      <c r="Z83" s="10">
        <v>0.103608063</v>
      </c>
      <c r="AA83" s="10">
        <v>2.3141195999999999E-2</v>
      </c>
      <c r="AB83" s="10">
        <v>4.7348729999999999E-2</v>
      </c>
      <c r="AC83" s="10">
        <v>5.5050840000000004E-3</v>
      </c>
      <c r="AD83" s="10">
        <v>3.3530210999999997E-2</v>
      </c>
      <c r="AE83" s="10">
        <v>2.2341033E-2</v>
      </c>
      <c r="AF83" s="10">
        <v>2.4840153E-2</v>
      </c>
      <c r="AG83" s="10">
        <v>1.5750072E-2</v>
      </c>
      <c r="AH83" s="10">
        <v>3.2513364000000003E-2</v>
      </c>
      <c r="AI83" s="10">
        <v>0.118710072</v>
      </c>
      <c r="AJ83" s="10">
        <v>2.4574796999999999E-2</v>
      </c>
      <c r="AK83" s="10">
        <v>7.3327877999999999E-2</v>
      </c>
      <c r="AL83" s="10">
        <v>8.4301659000000001E-2</v>
      </c>
      <c r="AM83" s="10">
        <v>7.5918959999999999E-3</v>
      </c>
      <c r="AN83" s="10">
        <v>9.0267839999999995E-3</v>
      </c>
    </row>
    <row r="84" spans="1:40" x14ac:dyDescent="0.25">
      <c r="A84" s="8">
        <v>2019</v>
      </c>
      <c r="B84" s="8">
        <v>53</v>
      </c>
      <c r="C84" s="8" t="s">
        <v>167</v>
      </c>
      <c r="D84" s="8" t="s">
        <v>38</v>
      </c>
      <c r="E84" s="8" t="s">
        <v>164</v>
      </c>
      <c r="F84" s="8" t="s">
        <v>165</v>
      </c>
      <c r="G84" s="8">
        <v>2</v>
      </c>
      <c r="H84" s="10">
        <v>4.899829211000001</v>
      </c>
      <c r="I84" s="10">
        <v>2.8163051999999997E-2</v>
      </c>
      <c r="J84" s="10">
        <v>2.0697443999999999E-2</v>
      </c>
      <c r="K84" s="10">
        <v>1.4539337999999999E-2</v>
      </c>
      <c r="L84" s="10">
        <v>1.1905379999999999E-3</v>
      </c>
      <c r="M84" s="10">
        <v>1.5715296E-2</v>
      </c>
      <c r="N84" s="10">
        <v>0.37379604599999999</v>
      </c>
      <c r="O84" s="10">
        <v>6.1190801999999996E-2</v>
      </c>
      <c r="P84" s="10">
        <v>0.168133482</v>
      </c>
      <c r="Q84" s="10">
        <v>3.9148849999999999E-3</v>
      </c>
      <c r="R84" s="10">
        <v>1.2453052000000001E-2</v>
      </c>
      <c r="S84" s="10">
        <v>3.7019252000000002E-2</v>
      </c>
      <c r="T84" s="10">
        <v>0.54041956200000008</v>
      </c>
      <c r="U84" s="10">
        <v>0.12695561299999999</v>
      </c>
      <c r="V84" s="10">
        <v>2.4037004049999999</v>
      </c>
      <c r="W84" s="10">
        <v>0.195232247</v>
      </c>
      <c r="X84" s="10">
        <v>0.106739056</v>
      </c>
      <c r="Y84" s="10">
        <v>3.4007219999999998E-2</v>
      </c>
      <c r="Z84" s="10">
        <v>2.4755562000000002E-2</v>
      </c>
      <c r="AA84" s="10">
        <v>3.1577130000000002E-2</v>
      </c>
      <c r="AB84" s="10">
        <v>7.2892287E-2</v>
      </c>
      <c r="AC84" s="10">
        <v>2.1039291000000002E-2</v>
      </c>
      <c r="AD84" s="10">
        <v>0.10891260900000001</v>
      </c>
      <c r="AE84" s="10">
        <v>7.5794238E-2</v>
      </c>
      <c r="AF84" s="10">
        <v>2.9745612000000001E-2</v>
      </c>
      <c r="AG84" s="10">
        <v>1.5232113E-2</v>
      </c>
      <c r="AH84" s="10">
        <v>2.7307214999999999E-2</v>
      </c>
      <c r="AI84" s="10">
        <v>0.14757315300000001</v>
      </c>
      <c r="AJ84" s="10">
        <v>4.3848908999999998E-2</v>
      </c>
      <c r="AK84" s="10">
        <v>7.5709062000000008E-2</v>
      </c>
      <c r="AL84" s="10">
        <v>7.1002736999999996E-2</v>
      </c>
      <c r="AM84" s="10">
        <v>5.2069680000000002E-3</v>
      </c>
      <c r="AN84" s="10">
        <v>5.3650349999999998E-3</v>
      </c>
    </row>
    <row r="85" spans="1:40" x14ac:dyDescent="0.25">
      <c r="A85" s="8">
        <v>2019</v>
      </c>
      <c r="B85" s="8">
        <v>54</v>
      </c>
      <c r="C85" s="8" t="s">
        <v>167</v>
      </c>
      <c r="D85" s="8" t="s">
        <v>38</v>
      </c>
      <c r="E85" s="8" t="s">
        <v>164</v>
      </c>
      <c r="F85" s="8" t="s">
        <v>165</v>
      </c>
      <c r="G85" s="8">
        <v>3</v>
      </c>
      <c r="H85" s="10">
        <v>4.7044043159999989</v>
      </c>
      <c r="I85" s="10">
        <v>2.2184117999999999E-2</v>
      </c>
      <c r="J85" s="10">
        <v>2.7524933999999997E-2</v>
      </c>
      <c r="K85" s="10">
        <v>4.2774156000000001E-2</v>
      </c>
      <c r="L85" s="10">
        <v>1.1941020000000001E-3</v>
      </c>
      <c r="M85" s="10">
        <v>1.7003681999999999E-2</v>
      </c>
      <c r="N85" s="10">
        <v>0.39400894799999997</v>
      </c>
      <c r="O85" s="10">
        <v>8.5677101999999991E-2</v>
      </c>
      <c r="P85" s="10">
        <v>0.15229474199999998</v>
      </c>
      <c r="Q85" s="10">
        <v>2.9351750000000004E-3</v>
      </c>
      <c r="R85" s="10">
        <v>1.6420595E-2</v>
      </c>
      <c r="S85" s="10">
        <v>4.5162936000000001E-2</v>
      </c>
      <c r="T85" s="10">
        <v>0.425688289</v>
      </c>
      <c r="U85" s="10">
        <v>0.14986681500000001</v>
      </c>
      <c r="V85" s="10">
        <v>2.1032546490000001</v>
      </c>
      <c r="W85" s="10">
        <v>0.17263529800000002</v>
      </c>
      <c r="X85" s="10">
        <v>0.13900315199999999</v>
      </c>
      <c r="Y85" s="10">
        <v>5.2587288000000003E-2</v>
      </c>
      <c r="Z85" s="10">
        <v>3.6317619000000002E-2</v>
      </c>
      <c r="AA85" s="10">
        <v>3.2515236000000003E-2</v>
      </c>
      <c r="AB85" s="10">
        <v>7.9405677000000008E-2</v>
      </c>
      <c r="AC85" s="10">
        <v>2.0960433000000001E-2</v>
      </c>
      <c r="AD85" s="10">
        <v>6.2768628000000007E-2</v>
      </c>
      <c r="AE85" s="10">
        <v>5.5541538000000001E-2</v>
      </c>
      <c r="AF85" s="10">
        <v>4.1383368000000004E-2</v>
      </c>
      <c r="AG85" s="10">
        <v>2.1441186000000001E-2</v>
      </c>
      <c r="AH85" s="10">
        <v>4.2871959000000001E-2</v>
      </c>
      <c r="AI85" s="10">
        <v>0.18928002599999999</v>
      </c>
      <c r="AJ85" s="10">
        <v>5.7965427E-2</v>
      </c>
      <c r="AK85" s="10">
        <v>0.11037546000000001</v>
      </c>
      <c r="AL85" s="10">
        <v>9.0721800000000005E-2</v>
      </c>
      <c r="AM85" s="10">
        <v>9.4485690000000004E-3</v>
      </c>
      <c r="AN85" s="10">
        <v>3.1914090000000001E-3</v>
      </c>
    </row>
    <row r="86" spans="1:40" x14ac:dyDescent="0.25">
      <c r="A86" s="8">
        <v>2019</v>
      </c>
      <c r="B86" s="8">
        <v>55</v>
      </c>
      <c r="C86" s="8" t="s">
        <v>167</v>
      </c>
      <c r="D86" s="8" t="s">
        <v>40</v>
      </c>
      <c r="E86" s="8" t="s">
        <v>164</v>
      </c>
      <c r="F86" s="8" t="s">
        <v>165</v>
      </c>
      <c r="G86" s="8">
        <v>1</v>
      </c>
      <c r="H86" s="10">
        <v>6.2141880270000014</v>
      </c>
      <c r="I86" s="10">
        <v>2.1345767999999998E-2</v>
      </c>
      <c r="J86" s="10">
        <v>4.2297066000000001E-2</v>
      </c>
      <c r="K86" s="10">
        <v>1.9747799999999999E-2</v>
      </c>
      <c r="L86" s="10">
        <v>2.5109999999999998E-4</v>
      </c>
      <c r="M86" s="10">
        <v>3.1206869999999998E-2</v>
      </c>
      <c r="N86" s="10">
        <v>0.45979552800000001</v>
      </c>
      <c r="O86" s="10">
        <v>6.1953983999999997E-2</v>
      </c>
      <c r="P86" s="10">
        <v>0.23759503199999998</v>
      </c>
      <c r="Q86" s="10">
        <v>3.7403000000000002E-3</v>
      </c>
      <c r="R86" s="10">
        <v>1.7391491000000002E-2</v>
      </c>
      <c r="S86" s="10">
        <v>3.9641981999999999E-2</v>
      </c>
      <c r="T86" s="10">
        <v>0.67231542200000005</v>
      </c>
      <c r="U86" s="10">
        <v>0.13992417100000001</v>
      </c>
      <c r="V86" s="10">
        <v>3.246329427</v>
      </c>
      <c r="W86" s="10">
        <v>0.26372516300000004</v>
      </c>
      <c r="X86" s="10">
        <v>0.10286822399999999</v>
      </c>
      <c r="Y86" s="10">
        <v>4.8534056999999999E-2</v>
      </c>
      <c r="Z86" s="10">
        <v>1.8328401000000001E-2</v>
      </c>
      <c r="AA86" s="10">
        <v>3.0518046E-2</v>
      </c>
      <c r="AB86" s="10">
        <v>6.8576040000000005E-2</v>
      </c>
      <c r="AC86" s="10">
        <v>2.6686412999999999E-2</v>
      </c>
      <c r="AD86" s="10">
        <v>9.2605500000000007E-2</v>
      </c>
      <c r="AE86" s="10">
        <v>0.103176801</v>
      </c>
      <c r="AF86" s="10">
        <v>3.6490662E-2</v>
      </c>
      <c r="AG86" s="10">
        <v>1.7471961000000001E-2</v>
      </c>
      <c r="AH86" s="10">
        <v>2.8627209000000001E-2</v>
      </c>
      <c r="AI86" s="10">
        <v>0.15378140700000001</v>
      </c>
      <c r="AJ86" s="10">
        <v>5.2273844999999999E-2</v>
      </c>
      <c r="AK86" s="10">
        <v>9.6582797999999997E-2</v>
      </c>
      <c r="AL86" s="10">
        <v>7.1841393000000003E-2</v>
      </c>
      <c r="AM86" s="10">
        <v>5.2631279999999997E-3</v>
      </c>
      <c r="AN86" s="10">
        <v>3.3010380000000001E-3</v>
      </c>
    </row>
    <row r="87" spans="1:40" x14ac:dyDescent="0.25">
      <c r="A87" s="8">
        <v>2019</v>
      </c>
      <c r="B87" s="8">
        <v>56</v>
      </c>
      <c r="C87" s="8" t="s">
        <v>167</v>
      </c>
      <c r="D87" s="8" t="s">
        <v>40</v>
      </c>
      <c r="E87" s="8" t="s">
        <v>164</v>
      </c>
      <c r="F87" s="8" t="s">
        <v>165</v>
      </c>
      <c r="G87" s="8">
        <v>2</v>
      </c>
      <c r="H87" s="10">
        <v>3.874885620000001</v>
      </c>
      <c r="I87" s="10">
        <v>3.6944261999999999E-2</v>
      </c>
      <c r="J87" s="10">
        <v>5.5990115999999999E-2</v>
      </c>
      <c r="K87" s="10">
        <v>0.16666851599999999</v>
      </c>
      <c r="L87" s="10">
        <v>3.6861479999999998E-3</v>
      </c>
      <c r="M87" s="10">
        <v>7.5155040000000001E-3</v>
      </c>
      <c r="N87" s="10">
        <v>0.26317548000000002</v>
      </c>
      <c r="O87" s="10">
        <v>3.7214801999999998E-2</v>
      </c>
      <c r="P87" s="10">
        <v>0.128642742</v>
      </c>
      <c r="Q87" s="10">
        <v>3.4076280000000002E-3</v>
      </c>
      <c r="R87" s="10">
        <v>8.3251620000000005E-3</v>
      </c>
      <c r="S87" s="10">
        <v>3.1931540000000001E-2</v>
      </c>
      <c r="T87" s="10">
        <v>0.27054392199999999</v>
      </c>
      <c r="U87" s="10">
        <v>0.10712558200000001</v>
      </c>
      <c r="V87" s="10">
        <v>1.7726556340000001</v>
      </c>
      <c r="W87" s="10">
        <v>0.14142537600000002</v>
      </c>
      <c r="X87" s="10">
        <v>7.7474847999999999E-2</v>
      </c>
      <c r="Y87" s="10">
        <v>1.705158E-2</v>
      </c>
      <c r="Z87" s="10">
        <v>6.5959568999999996E-2</v>
      </c>
      <c r="AA87" s="10">
        <v>3.1693895999999999E-2</v>
      </c>
      <c r="AB87" s="10">
        <v>5.7151341000000001E-2</v>
      </c>
      <c r="AC87" s="10">
        <v>9.9495629999999998E-3</v>
      </c>
      <c r="AD87" s="10">
        <v>5.4277470000000001E-2</v>
      </c>
      <c r="AE87" s="10">
        <v>7.4988459000000007E-2</v>
      </c>
      <c r="AF87" s="10">
        <v>3.2863428E-2</v>
      </c>
      <c r="AG87" s="10">
        <v>1.7187885E-2</v>
      </c>
      <c r="AH87" s="10">
        <v>3.2077305E-2</v>
      </c>
      <c r="AI87" s="10">
        <v>0.130723749</v>
      </c>
      <c r="AJ87" s="10">
        <v>3.5195588999999999E-2</v>
      </c>
      <c r="AK87" s="10">
        <v>9.3061215000000003E-2</v>
      </c>
      <c r="AL87" s="10">
        <v>8.5895550000000001E-2</v>
      </c>
      <c r="AM87" s="10">
        <v>9.9963629999999994E-3</v>
      </c>
      <c r="AN87" s="10">
        <v>1.4085396E-2</v>
      </c>
    </row>
    <row r="88" spans="1:40" x14ac:dyDescent="0.25">
      <c r="A88" s="8">
        <v>2019</v>
      </c>
      <c r="B88" s="8">
        <v>57</v>
      </c>
      <c r="C88" s="8" t="s">
        <v>167</v>
      </c>
      <c r="D88" s="8" t="s">
        <v>40</v>
      </c>
      <c r="E88" s="8" t="s">
        <v>164</v>
      </c>
      <c r="F88" s="8" t="s">
        <v>165</v>
      </c>
      <c r="G88" s="8">
        <v>3</v>
      </c>
      <c r="H88" s="10">
        <v>3.7368535440000001</v>
      </c>
      <c r="I88" s="10">
        <v>2.6379593999999999E-2</v>
      </c>
      <c r="J88" s="10">
        <v>4.5998765999999996E-2</v>
      </c>
      <c r="K88" s="10">
        <v>0.10367546399999999</v>
      </c>
      <c r="L88" s="10">
        <v>3.0483540000000001E-3</v>
      </c>
      <c r="M88" s="10">
        <v>2.0966039999999998E-2</v>
      </c>
      <c r="N88" s="10">
        <v>0.37445684400000001</v>
      </c>
      <c r="O88" s="10">
        <v>8.1339228E-2</v>
      </c>
      <c r="P88" s="10">
        <v>0.114524928</v>
      </c>
      <c r="Q88" s="10">
        <v>6.5956970000000002E-3</v>
      </c>
      <c r="R88" s="10">
        <v>1.0295204000000001E-2</v>
      </c>
      <c r="S88" s="10">
        <v>2.8604594000000001E-2</v>
      </c>
      <c r="T88" s="10">
        <v>0.21214066300000001</v>
      </c>
      <c r="U88" s="10">
        <v>0.12775045500000001</v>
      </c>
      <c r="V88" s="10">
        <v>1.5161662</v>
      </c>
      <c r="W88" s="10">
        <v>0.13747229700000002</v>
      </c>
      <c r="X88" s="10">
        <v>0.122896672</v>
      </c>
      <c r="Y88" s="10">
        <v>3.3788078999999999E-2</v>
      </c>
      <c r="Z88" s="10">
        <v>5.7172752E-2</v>
      </c>
      <c r="AA88" s="10">
        <v>3.5488206000000001E-2</v>
      </c>
      <c r="AB88" s="10">
        <v>8.0294058000000001E-2</v>
      </c>
      <c r="AC88" s="10">
        <v>1.3461084E-2</v>
      </c>
      <c r="AD88" s="10">
        <v>4.1625909000000003E-2</v>
      </c>
      <c r="AE88" s="10">
        <v>2.0975994000000001E-2</v>
      </c>
      <c r="AF88" s="10">
        <v>3.6726300000000003E-2</v>
      </c>
      <c r="AG88" s="10">
        <v>1.9381283999999999E-2</v>
      </c>
      <c r="AH88" s="10">
        <v>4.4781399E-2</v>
      </c>
      <c r="AI88" s="10">
        <v>0.170350479</v>
      </c>
      <c r="AJ88" s="10">
        <v>4.1398929000000001E-2</v>
      </c>
      <c r="AK88" s="10">
        <v>0.10466574300000001</v>
      </c>
      <c r="AL88" s="10">
        <v>9.3552030000000008E-2</v>
      </c>
      <c r="AM88" s="10">
        <v>8.8008570000000005E-3</v>
      </c>
      <c r="AN88" s="10">
        <v>2.079441E-3</v>
      </c>
    </row>
    <row r="89" spans="1:40" x14ac:dyDescent="0.25">
      <c r="A89" s="8">
        <v>2019</v>
      </c>
      <c r="B89" s="8">
        <v>58</v>
      </c>
      <c r="C89" s="8" t="s">
        <v>167</v>
      </c>
      <c r="D89" s="12" t="s">
        <v>35</v>
      </c>
      <c r="E89" s="8" t="s">
        <v>164</v>
      </c>
      <c r="F89" s="8" t="s">
        <v>165</v>
      </c>
      <c r="G89" s="8">
        <v>1</v>
      </c>
      <c r="H89" s="10">
        <v>5.8510145470000001</v>
      </c>
      <c r="I89" s="10">
        <v>1.8347633999999998E-2</v>
      </c>
      <c r="J89" s="10">
        <v>2.328183E-2</v>
      </c>
      <c r="K89" s="10">
        <v>2.3264658000000001E-2</v>
      </c>
      <c r="L89" s="10">
        <v>4.2354899999999997E-3</v>
      </c>
      <c r="M89" s="10">
        <v>2.7165455999999998E-2</v>
      </c>
      <c r="N89" s="10">
        <v>0.335542338</v>
      </c>
      <c r="O89" s="10">
        <v>6.8945417999999994E-2</v>
      </c>
      <c r="P89" s="10">
        <v>0.17643176999999999</v>
      </c>
      <c r="Q89" s="10">
        <v>1.9885739999999999E-3</v>
      </c>
      <c r="R89" s="10">
        <v>1.9850597000000001E-2</v>
      </c>
      <c r="S89" s="10">
        <v>4.7006305000000005E-2</v>
      </c>
      <c r="T89" s="10">
        <v>0.40082128300000003</v>
      </c>
      <c r="U89" s="10">
        <v>0.13310360400000001</v>
      </c>
      <c r="V89" s="10">
        <v>3.2303846750000003</v>
      </c>
      <c r="W89" s="10">
        <v>0.240930012</v>
      </c>
      <c r="X89" s="10">
        <v>0.118735072</v>
      </c>
      <c r="Y89" s="10">
        <v>6.1144902000000001E-2</v>
      </c>
      <c r="Z89" s="10">
        <v>2.4084332999999999E-2</v>
      </c>
      <c r="AA89" s="10">
        <v>3.4309431000000001E-2</v>
      </c>
      <c r="AB89" s="10">
        <v>7.7948442000000007E-2</v>
      </c>
      <c r="AC89" s="10">
        <v>2.4929307000000001E-2</v>
      </c>
      <c r="AD89" s="10">
        <v>0.105962103</v>
      </c>
      <c r="AE89" s="10">
        <v>0.11429109900000001</v>
      </c>
      <c r="AF89" s="10">
        <v>4.7407230000000002E-2</v>
      </c>
      <c r="AG89" s="10">
        <v>2.1583692000000002E-2</v>
      </c>
      <c r="AH89" s="10">
        <v>3.3321248999999997E-2</v>
      </c>
      <c r="AI89" s="10">
        <v>0.17691125399999999</v>
      </c>
      <c r="AJ89" s="10">
        <v>5.4872063999999998E-2</v>
      </c>
      <c r="AK89" s="10">
        <v>0.108424017</v>
      </c>
      <c r="AL89" s="10">
        <v>8.3280483000000002E-2</v>
      </c>
      <c r="AM89" s="10">
        <v>8.6563620000000008E-3</v>
      </c>
      <c r="AN89" s="10">
        <v>3.8538629999999999E-3</v>
      </c>
    </row>
    <row r="90" spans="1:40" x14ac:dyDescent="0.25">
      <c r="A90" s="8">
        <v>2019</v>
      </c>
      <c r="B90" s="8">
        <v>59</v>
      </c>
      <c r="C90" s="8" t="s">
        <v>167</v>
      </c>
      <c r="D90" s="12" t="s">
        <v>35</v>
      </c>
      <c r="E90" s="8" t="s">
        <v>164</v>
      </c>
      <c r="F90" s="8" t="s">
        <v>165</v>
      </c>
      <c r="G90" s="8">
        <v>2</v>
      </c>
      <c r="H90" s="10">
        <v>3.694873598</v>
      </c>
      <c r="I90" s="10">
        <v>2.1011723999999999E-2</v>
      </c>
      <c r="J90" s="10">
        <v>4.5014616E-2</v>
      </c>
      <c r="K90" s="10">
        <v>7.5474503999999998E-2</v>
      </c>
      <c r="L90" s="10">
        <v>4.495176E-3</v>
      </c>
      <c r="M90" s="10">
        <v>4.1728931999999996E-2</v>
      </c>
      <c r="N90" s="10">
        <v>0.34425129599999998</v>
      </c>
      <c r="O90" s="10">
        <v>9.3646854000000002E-2</v>
      </c>
      <c r="P90" s="10">
        <v>0.112451652</v>
      </c>
      <c r="Q90" s="10">
        <v>4.4830490000000002E-3</v>
      </c>
      <c r="R90" s="10">
        <v>1.1193554000000001E-2</v>
      </c>
      <c r="S90" s="10">
        <v>3.0797133000000001E-2</v>
      </c>
      <c r="T90" s="10">
        <v>0.249959503</v>
      </c>
      <c r="U90" s="10">
        <v>0.10557081500000001</v>
      </c>
      <c r="V90" s="10">
        <v>1.7576614380000002</v>
      </c>
      <c r="W90" s="10">
        <v>0.15595830600000002</v>
      </c>
      <c r="X90" s="10">
        <v>9.9643120000000002E-2</v>
      </c>
      <c r="Y90" s="10">
        <v>2.6019513000000001E-2</v>
      </c>
      <c r="Z90" s="10">
        <v>2.8868463E-2</v>
      </c>
      <c r="AA90" s="10">
        <v>2.5238654999999999E-2</v>
      </c>
      <c r="AB90" s="10">
        <v>4.8403134E-2</v>
      </c>
      <c r="AC90" s="10">
        <v>1.342458E-2</v>
      </c>
      <c r="AD90" s="10">
        <v>6.3298286999999995E-2</v>
      </c>
      <c r="AE90" s="10">
        <v>3.2857929000000001E-2</v>
      </c>
      <c r="AF90" s="10">
        <v>2.0821085999999999E-2</v>
      </c>
      <c r="AG90" s="10">
        <v>1.0747035E-2</v>
      </c>
      <c r="AH90" s="10">
        <v>2.6556426000000001E-2</v>
      </c>
      <c r="AI90" s="10">
        <v>0.103262328</v>
      </c>
      <c r="AJ90" s="10">
        <v>2.2390172999999999E-2</v>
      </c>
      <c r="AK90" s="10">
        <v>5.3290575E-2</v>
      </c>
      <c r="AL90" s="10">
        <v>5.8246812000000002E-2</v>
      </c>
      <c r="AM90" s="10">
        <v>5.4013050000000003E-3</v>
      </c>
      <c r="AN90" s="10">
        <v>2.7056250000000001E-3</v>
      </c>
    </row>
    <row r="91" spans="1:40" x14ac:dyDescent="0.25">
      <c r="A91" s="8">
        <v>2019</v>
      </c>
      <c r="B91" s="8">
        <v>60</v>
      </c>
      <c r="C91" s="8" t="s">
        <v>167</v>
      </c>
      <c r="D91" s="12" t="s">
        <v>35</v>
      </c>
      <c r="E91" s="8" t="s">
        <v>164</v>
      </c>
      <c r="F91" s="8" t="s">
        <v>165</v>
      </c>
      <c r="G91" s="8">
        <v>3</v>
      </c>
      <c r="H91" s="10">
        <v>3.6494522380000003</v>
      </c>
      <c r="I91" s="10">
        <v>1.7691696E-2</v>
      </c>
      <c r="J91" s="10">
        <v>2.5999542E-2</v>
      </c>
      <c r="K91" s="10">
        <v>8.6635655999999991E-2</v>
      </c>
      <c r="L91" s="10">
        <v>8.741034E-3</v>
      </c>
      <c r="M91" s="10">
        <v>1.4722721999999999E-2</v>
      </c>
      <c r="N91" s="10">
        <v>0.26382331799999997</v>
      </c>
      <c r="O91" s="10">
        <v>5.5758617999999996E-2</v>
      </c>
      <c r="P91" s="10">
        <v>0.117538776</v>
      </c>
      <c r="Q91" s="10">
        <v>2.605441E-3</v>
      </c>
      <c r="R91" s="10">
        <v>1.116779E-2</v>
      </c>
      <c r="S91" s="10">
        <v>3.5137802000000003E-2</v>
      </c>
      <c r="T91" s="10">
        <v>0.184786753</v>
      </c>
      <c r="U91" s="10">
        <v>0.10250422100000001</v>
      </c>
      <c r="V91" s="10">
        <v>1.8827815920000002</v>
      </c>
      <c r="W91" s="10">
        <v>0.15997692500000002</v>
      </c>
      <c r="X91" s="10">
        <v>9.7856351999999994E-2</v>
      </c>
      <c r="Y91" s="10">
        <v>2.9743857000000002E-2</v>
      </c>
      <c r="Z91" s="10">
        <v>2.8996110000000002E-2</v>
      </c>
      <c r="AA91" s="10">
        <v>2.2262643000000002E-2</v>
      </c>
      <c r="AB91" s="10">
        <v>5.9837193000000004E-2</v>
      </c>
      <c r="AC91" s="10">
        <v>1.2027365999999999E-2</v>
      </c>
      <c r="AD91" s="10">
        <v>6.7824080999999994E-2</v>
      </c>
      <c r="AE91" s="10">
        <v>3.6579114000000003E-2</v>
      </c>
      <c r="AF91" s="10">
        <v>2.1092058E-2</v>
      </c>
      <c r="AG91" s="10">
        <v>9.8363070000000007E-3</v>
      </c>
      <c r="AH91" s="10">
        <v>2.3612823000000002E-2</v>
      </c>
      <c r="AI91" s="10">
        <v>0.105211314</v>
      </c>
      <c r="AJ91" s="10">
        <v>2.9941821E-2</v>
      </c>
      <c r="AK91" s="10">
        <v>7.0271253000000006E-2</v>
      </c>
      <c r="AL91" s="10">
        <v>5.6980755000000001E-2</v>
      </c>
      <c r="AM91" s="10">
        <v>4.7629530000000003E-3</v>
      </c>
      <c r="AN91" s="10">
        <v>2.7443520000000002E-3</v>
      </c>
    </row>
    <row r="92" spans="1:40" x14ac:dyDescent="0.25">
      <c r="A92" s="8">
        <v>2019</v>
      </c>
      <c r="B92" s="8">
        <v>1</v>
      </c>
      <c r="C92" s="8" t="s">
        <v>168</v>
      </c>
      <c r="D92" s="8" t="s">
        <v>18</v>
      </c>
      <c r="E92" s="8" t="s">
        <v>18</v>
      </c>
      <c r="F92" s="8" t="s">
        <v>18</v>
      </c>
      <c r="G92" s="8">
        <v>1</v>
      </c>
      <c r="H92" s="10">
        <v>9.8822292709999999</v>
      </c>
      <c r="I92" s="10">
        <v>3.8956301999999998E-2</v>
      </c>
      <c r="J92" s="10">
        <v>1.038096E-2</v>
      </c>
      <c r="K92" s="10">
        <v>2.0987909999999999E-2</v>
      </c>
      <c r="L92" s="10">
        <v>1.437912E-3</v>
      </c>
      <c r="M92" s="10">
        <v>1.9850831999999999E-2</v>
      </c>
      <c r="N92" s="10">
        <v>0.22780407599999999</v>
      </c>
      <c r="O92" s="10">
        <v>8.6889185999999993E-2</v>
      </c>
      <c r="P92" s="10">
        <v>0.33481398600000001</v>
      </c>
      <c r="Q92" s="10">
        <v>7.5349530000000005E-3</v>
      </c>
      <c r="R92" s="10">
        <v>2.3063752E-2</v>
      </c>
      <c r="S92" s="10">
        <v>2.2055566000000002E-2</v>
      </c>
      <c r="T92" s="10">
        <v>0.57045643099999999</v>
      </c>
      <c r="U92" s="10">
        <v>0.114580079</v>
      </c>
      <c r="V92" s="10">
        <v>3.3237900230000004</v>
      </c>
      <c r="W92" s="10">
        <v>0.21805101500000001</v>
      </c>
      <c r="X92" s="10">
        <v>7.4613951999999997E-2</v>
      </c>
      <c r="Y92" s="10">
        <v>8.8073622000000004E-2</v>
      </c>
      <c r="Z92" s="10">
        <v>6.6782430000000004E-3</v>
      </c>
      <c r="AA92" s="10">
        <v>3.2228469000000003E-2</v>
      </c>
      <c r="AB92" s="10">
        <v>1.8590832000000002E-2</v>
      </c>
      <c r="AC92" s="10">
        <v>1.5602418E-2</v>
      </c>
      <c r="AD92" s="10">
        <v>0.15142292100000002</v>
      </c>
      <c r="AE92" s="10">
        <v>0.132736734</v>
      </c>
      <c r="AF92" s="10">
        <v>0.242476416</v>
      </c>
      <c r="AG92" s="10">
        <v>0.19870109999999999</v>
      </c>
      <c r="AH92" s="10">
        <v>7.0493436000000007E-2</v>
      </c>
      <c r="AI92" s="10">
        <v>2.6261098110000001</v>
      </c>
      <c r="AJ92" s="10">
        <v>0.15888085199999999</v>
      </c>
      <c r="AK92" s="10">
        <v>0.17728261200000001</v>
      </c>
      <c r="AL92" s="10">
        <v>0.81001814400000005</v>
      </c>
      <c r="AM92" s="10">
        <v>5.0474618999999998E-2</v>
      </c>
      <c r="AN92" s="10">
        <v>7.1921070000000005E-3</v>
      </c>
    </row>
    <row r="93" spans="1:40" x14ac:dyDescent="0.25">
      <c r="A93" s="8">
        <v>2019</v>
      </c>
      <c r="B93" s="8">
        <v>2</v>
      </c>
      <c r="C93" s="8" t="s">
        <v>168</v>
      </c>
      <c r="D93" s="8" t="s">
        <v>18</v>
      </c>
      <c r="E93" s="8" t="s">
        <v>18</v>
      </c>
      <c r="F93" s="8" t="s">
        <v>18</v>
      </c>
      <c r="G93" s="8">
        <v>2</v>
      </c>
      <c r="H93" s="10">
        <v>10.482579677000002</v>
      </c>
      <c r="I93" s="10">
        <v>5.1081029999999999E-2</v>
      </c>
      <c r="J93" s="10">
        <v>1.5762762E-2</v>
      </c>
      <c r="K93" s="10">
        <v>5.5086803999999996E-2</v>
      </c>
      <c r="L93" s="10">
        <v>1.19232E-4</v>
      </c>
      <c r="M93" s="10">
        <v>1.836513E-2</v>
      </c>
      <c r="N93" s="10">
        <v>0.25569917999999997</v>
      </c>
      <c r="O93" s="10">
        <v>0.13371577199999998</v>
      </c>
      <c r="P93" s="10">
        <v>0.27118281599999999</v>
      </c>
      <c r="Q93" s="10">
        <v>5.3234300000000005E-3</v>
      </c>
      <c r="R93" s="10">
        <v>1.2670577000000001E-2</v>
      </c>
      <c r="S93" s="10">
        <v>2.5866152E-2</v>
      </c>
      <c r="T93" s="10">
        <v>0.380290878</v>
      </c>
      <c r="U93" s="10">
        <v>0.11295920700000001</v>
      </c>
      <c r="V93" s="10">
        <v>4.01932299</v>
      </c>
      <c r="W93" s="10">
        <v>0.22785749400000002</v>
      </c>
      <c r="X93" s="10">
        <v>0.14427723200000001</v>
      </c>
      <c r="Y93" s="10">
        <v>5.5089216000000003E-2</v>
      </c>
      <c r="Z93" s="10">
        <v>1.6725969E-2</v>
      </c>
      <c r="AA93" s="10">
        <v>3.6028746E-2</v>
      </c>
      <c r="AB93" s="10">
        <v>4.2965910000000003E-2</v>
      </c>
      <c r="AC93" s="10">
        <v>9.0650430000000001E-3</v>
      </c>
      <c r="AD93" s="10">
        <v>0.11826874800000001</v>
      </c>
      <c r="AE93" s="10">
        <v>9.1831310999999999E-2</v>
      </c>
      <c r="AF93" s="10">
        <v>0.16189407</v>
      </c>
      <c r="AG93" s="10">
        <v>0.15862485600000001</v>
      </c>
      <c r="AH93" s="10">
        <v>8.0611479E-2</v>
      </c>
      <c r="AI93" s="10">
        <v>2.2743704880000002</v>
      </c>
      <c r="AJ93" s="10">
        <v>0.19555988400000002</v>
      </c>
      <c r="AK93" s="10">
        <v>0.16238593800000001</v>
      </c>
      <c r="AL93" s="10">
        <v>1.239305418</v>
      </c>
      <c r="AM93" s="10">
        <v>8.4808503000000007E-2</v>
      </c>
      <c r="AN93" s="10">
        <v>2.5463412000000001E-2</v>
      </c>
    </row>
    <row r="94" spans="1:40" x14ac:dyDescent="0.25">
      <c r="A94" s="8">
        <v>2019</v>
      </c>
      <c r="B94" s="8">
        <v>3</v>
      </c>
      <c r="C94" s="8" t="s">
        <v>168</v>
      </c>
      <c r="D94" s="8" t="s">
        <v>18</v>
      </c>
      <c r="E94" s="8" t="s">
        <v>18</v>
      </c>
      <c r="F94" s="8" t="s">
        <v>18</v>
      </c>
      <c r="G94" s="8">
        <v>3</v>
      </c>
      <c r="H94" s="10">
        <v>10.940951897</v>
      </c>
      <c r="I94" s="10">
        <v>4.1534370000000001E-2</v>
      </c>
      <c r="J94" s="10">
        <v>7.5168000000000001E-4</v>
      </c>
      <c r="K94" s="10">
        <v>2.0540142000000001E-2</v>
      </c>
      <c r="L94" s="10">
        <v>9.5401799999999995E-4</v>
      </c>
      <c r="M94" s="10">
        <v>1.8502829999999998E-2</v>
      </c>
      <c r="N94" s="10">
        <v>0.27577179000000002</v>
      </c>
      <c r="O94" s="10">
        <v>0.112634874</v>
      </c>
      <c r="P94" s="10">
        <v>0.35035415999999997</v>
      </c>
      <c r="Q94" s="10">
        <v>8.9924270000000008E-3</v>
      </c>
      <c r="R94" s="10">
        <v>3.1064604000000003E-2</v>
      </c>
      <c r="S94" s="10">
        <v>2.8015073000000001E-2</v>
      </c>
      <c r="T94" s="10">
        <v>0.55442760700000004</v>
      </c>
      <c r="U94" s="10">
        <v>0.12084468600000001</v>
      </c>
      <c r="V94" s="10">
        <v>3.727176858</v>
      </c>
      <c r="W94" s="10">
        <v>0.24378936400000001</v>
      </c>
      <c r="X94" s="10">
        <v>8.999936E-2</v>
      </c>
      <c r="Y94" s="10">
        <v>8.4542328E-2</v>
      </c>
      <c r="Z94" s="10">
        <v>7.6327290000000004E-3</v>
      </c>
      <c r="AA94" s="10">
        <v>4.1332239E-2</v>
      </c>
      <c r="AB94" s="10">
        <v>3.4109477999999999E-2</v>
      </c>
      <c r="AC94" s="10">
        <v>1.1785059000000001E-2</v>
      </c>
      <c r="AD94" s="10">
        <v>0.154390743</v>
      </c>
      <c r="AE94" s="10">
        <v>0.12808820700000001</v>
      </c>
      <c r="AF94" s="10">
        <v>0.25246107899999998</v>
      </c>
      <c r="AG94" s="10">
        <v>0.22941102600000002</v>
      </c>
      <c r="AH94" s="10">
        <v>9.5355819000000008E-2</v>
      </c>
      <c r="AI94" s="10">
        <v>2.8882233899999998</v>
      </c>
      <c r="AJ94" s="10">
        <v>0.19674345600000001</v>
      </c>
      <c r="AK94" s="10">
        <v>0.21628935900000001</v>
      </c>
      <c r="AL94" s="10">
        <v>0.88022013300000002</v>
      </c>
      <c r="AM94" s="10">
        <v>8.1535545000000001E-2</v>
      </c>
      <c r="AN94" s="10">
        <v>1.3477464E-2</v>
      </c>
    </row>
    <row r="95" spans="1:40" x14ac:dyDescent="0.25">
      <c r="A95" s="8">
        <v>2019</v>
      </c>
      <c r="B95" s="8">
        <v>7</v>
      </c>
      <c r="C95" s="8" t="s">
        <v>168</v>
      </c>
      <c r="D95" s="8" t="s">
        <v>158</v>
      </c>
      <c r="E95" s="8" t="s">
        <v>21</v>
      </c>
      <c r="F95" s="8" t="s">
        <v>159</v>
      </c>
      <c r="G95" s="8">
        <v>1</v>
      </c>
      <c r="H95" s="10">
        <v>7.2233132470000001</v>
      </c>
      <c r="I95" s="10">
        <v>7.2133578000000004E-2</v>
      </c>
      <c r="J95" s="10">
        <v>5.1608016E-2</v>
      </c>
      <c r="K95" s="10">
        <v>0.15677549999999998</v>
      </c>
      <c r="L95" s="10">
        <v>1.1217204E-2</v>
      </c>
      <c r="M95" s="10">
        <v>1.6961724000000001E-2</v>
      </c>
      <c r="N95" s="10">
        <v>0.19849033799999999</v>
      </c>
      <c r="O95" s="10">
        <v>0.106838514</v>
      </c>
      <c r="P95" s="10">
        <v>0.14833222199999999</v>
      </c>
      <c r="Q95" s="10">
        <v>5.3549570000000005E-3</v>
      </c>
      <c r="R95" s="10">
        <v>2.8332716000000001E-2</v>
      </c>
      <c r="S95" s="10">
        <v>4.0555700000000005E-3</v>
      </c>
      <c r="T95" s="10">
        <v>0.236753871</v>
      </c>
      <c r="U95" s="10">
        <v>8.7731731000000007E-2</v>
      </c>
      <c r="V95" s="10">
        <v>2.2956289000000001</v>
      </c>
      <c r="W95" s="10">
        <v>0.15315262900000001</v>
      </c>
      <c r="X95" s="10">
        <v>0.11704595199999999</v>
      </c>
      <c r="Y95" s="10">
        <v>6.8824665000000007E-2</v>
      </c>
      <c r="Z95" s="10">
        <v>5.7849714000000003E-2</v>
      </c>
      <c r="AA95" s="10">
        <v>2.1687705000000002E-2</v>
      </c>
      <c r="AB95" s="10">
        <v>5.9581547999999998E-2</v>
      </c>
      <c r="AC95" s="10">
        <v>6.1984259999999999E-3</v>
      </c>
      <c r="AD95" s="10">
        <v>7.4747556000000007E-2</v>
      </c>
      <c r="AE95" s="10">
        <v>4.7300760000000004E-2</v>
      </c>
      <c r="AF95" s="10">
        <v>0.121708899</v>
      </c>
      <c r="AG95" s="10">
        <v>0.110479824</v>
      </c>
      <c r="AH95" s="10">
        <v>7.6222925999999996E-2</v>
      </c>
      <c r="AI95" s="10">
        <v>1.5301635570000001</v>
      </c>
      <c r="AJ95" s="10">
        <v>0.16273085400000001</v>
      </c>
      <c r="AK95" s="10">
        <v>0.124928154</v>
      </c>
      <c r="AL95" s="10">
        <v>0.96155092799999997</v>
      </c>
      <c r="AM95" s="10">
        <v>8.7824060999999995E-2</v>
      </c>
      <c r="AN95" s="10">
        <v>2.1100248000000002E-2</v>
      </c>
    </row>
    <row r="96" spans="1:40" x14ac:dyDescent="0.25">
      <c r="A96" s="8">
        <v>2019</v>
      </c>
      <c r="B96" s="8">
        <v>8</v>
      </c>
      <c r="C96" s="8" t="s">
        <v>168</v>
      </c>
      <c r="D96" s="8" t="s">
        <v>158</v>
      </c>
      <c r="E96" s="8" t="s">
        <v>21</v>
      </c>
      <c r="F96" s="8" t="s">
        <v>159</v>
      </c>
      <c r="G96" s="8">
        <v>2</v>
      </c>
      <c r="H96" s="10">
        <v>6.1062886650000001</v>
      </c>
      <c r="I96" s="10">
        <v>0.11947775399999999</v>
      </c>
      <c r="J96" s="10">
        <v>7.8683238000000003E-2</v>
      </c>
      <c r="K96" s="10">
        <v>0.28626679799999999</v>
      </c>
      <c r="L96" s="10">
        <v>2.5772256E-2</v>
      </c>
      <c r="M96" s="10">
        <v>2.8988442E-2</v>
      </c>
      <c r="N96" s="10">
        <v>0.234589932</v>
      </c>
      <c r="O96" s="10">
        <v>0.133146342</v>
      </c>
      <c r="P96" s="10">
        <v>8.6303879999999999E-2</v>
      </c>
      <c r="Q96" s="10">
        <v>2.0770191E-2</v>
      </c>
      <c r="R96" s="10">
        <v>2.7097061000000002E-2</v>
      </c>
      <c r="S96" s="10">
        <v>5.7367953000000006E-2</v>
      </c>
      <c r="T96" s="10">
        <v>0.18975378100000001</v>
      </c>
      <c r="U96" s="10">
        <v>6.5060541E-2</v>
      </c>
      <c r="V96" s="10">
        <v>1.566102482</v>
      </c>
      <c r="W96" s="10">
        <v>8.1459101000000006E-2</v>
      </c>
      <c r="X96" s="10">
        <v>0.104698784</v>
      </c>
      <c r="Y96" s="10">
        <v>6.2888553E-2</v>
      </c>
      <c r="Z96" s="10">
        <v>0.14255514</v>
      </c>
      <c r="AA96" s="10">
        <v>1.3114413E-2</v>
      </c>
      <c r="AB96" s="10">
        <v>7.0245864000000005E-2</v>
      </c>
      <c r="AC96" s="10">
        <v>8.53983E-3</v>
      </c>
      <c r="AD96" s="10">
        <v>4.0785264000000002E-2</v>
      </c>
      <c r="AE96" s="10">
        <v>2.5020684000000001E-2</v>
      </c>
      <c r="AF96" s="10">
        <v>6.2075051999999999E-2</v>
      </c>
      <c r="AG96" s="10">
        <v>7.9534493999999997E-2</v>
      </c>
      <c r="AH96" s="10">
        <v>6.1742538E-2</v>
      </c>
      <c r="AI96" s="10">
        <v>1.1053863990000001</v>
      </c>
      <c r="AJ96" s="10">
        <v>0.129692628</v>
      </c>
      <c r="AK96" s="10">
        <v>9.0869220000000001E-2</v>
      </c>
      <c r="AL96" s="10">
        <v>1.006284942</v>
      </c>
      <c r="AM96" s="10">
        <v>7.2157995000000003E-2</v>
      </c>
      <c r="AN96" s="10">
        <v>2.9857113000000001E-2</v>
      </c>
    </row>
    <row r="97" spans="1:40" x14ac:dyDescent="0.25">
      <c r="A97" s="8">
        <v>2019</v>
      </c>
      <c r="B97" s="8">
        <v>9</v>
      </c>
      <c r="C97" s="8" t="s">
        <v>168</v>
      </c>
      <c r="D97" s="8" t="s">
        <v>158</v>
      </c>
      <c r="E97" s="8" t="s">
        <v>21</v>
      </c>
      <c r="F97" s="8" t="s">
        <v>159</v>
      </c>
      <c r="G97" s="8">
        <v>3</v>
      </c>
      <c r="H97" s="10">
        <v>10.578411895</v>
      </c>
      <c r="I97" s="10">
        <v>3.517911E-2</v>
      </c>
      <c r="J97" s="10">
        <v>6.9795107999999995E-2</v>
      </c>
      <c r="K97" s="10">
        <v>0.1285308</v>
      </c>
      <c r="L97" s="10">
        <v>1.9501559999999998E-2</v>
      </c>
      <c r="M97" s="10">
        <v>1.1858562E-2</v>
      </c>
      <c r="N97" s="10">
        <v>0.19078529399999999</v>
      </c>
      <c r="O97" s="10">
        <v>0.13129289999999999</v>
      </c>
      <c r="P97" s="10">
        <v>9.0516041999999991E-2</v>
      </c>
      <c r="Q97" s="10">
        <v>9.29425E-4</v>
      </c>
      <c r="R97" s="10">
        <v>1.6006789E-2</v>
      </c>
      <c r="S97" s="10">
        <v>5.2742524000000006E-2</v>
      </c>
      <c r="T97" s="10">
        <v>0.26232893500000004</v>
      </c>
      <c r="U97" s="10">
        <v>0.150436335</v>
      </c>
      <c r="V97" s="10">
        <v>3.969348514</v>
      </c>
      <c r="W97" s="10">
        <v>0.23813179300000001</v>
      </c>
      <c r="X97" s="10">
        <v>0.203612128</v>
      </c>
      <c r="Y97" s="10">
        <v>4.1681250000000003E-2</v>
      </c>
      <c r="Z97" s="10">
        <v>8.1948789000000008E-2</v>
      </c>
      <c r="AA97" s="10">
        <v>5.2749450000000005E-3</v>
      </c>
      <c r="AB97" s="10">
        <v>0.10074799800000001</v>
      </c>
      <c r="AC97" s="10">
        <v>6.826482E-3</v>
      </c>
      <c r="AD97" s="10">
        <v>9.4694768999999998E-2</v>
      </c>
      <c r="AE97" s="10">
        <v>3.9433797E-2</v>
      </c>
      <c r="AF97" s="10">
        <v>9.4452227999999999E-2</v>
      </c>
      <c r="AG97" s="10">
        <v>0.20852886600000001</v>
      </c>
      <c r="AH97" s="10">
        <v>9.5479137000000006E-2</v>
      </c>
      <c r="AI97" s="10">
        <v>2.7097969860000002</v>
      </c>
      <c r="AJ97" s="10">
        <v>0.13725644400000001</v>
      </c>
      <c r="AK97" s="10">
        <v>0.13864441499999999</v>
      </c>
      <c r="AL97" s="10">
        <v>1.1500970130000001</v>
      </c>
      <c r="AM97" s="10">
        <v>8.9035596000000009E-2</v>
      </c>
      <c r="AN97" s="10">
        <v>1.3517361E-2</v>
      </c>
    </row>
    <row r="98" spans="1:40" x14ac:dyDescent="0.25">
      <c r="A98" s="8">
        <v>2019</v>
      </c>
      <c r="B98" s="8">
        <v>10</v>
      </c>
      <c r="C98" s="8" t="s">
        <v>168</v>
      </c>
      <c r="D98" s="8" t="s">
        <v>160</v>
      </c>
      <c r="E98" s="8" t="s">
        <v>28</v>
      </c>
      <c r="F98" s="8" t="s">
        <v>159</v>
      </c>
      <c r="G98" s="8">
        <v>1</v>
      </c>
      <c r="H98" s="10">
        <v>9.9680962199999978</v>
      </c>
      <c r="I98" s="10">
        <v>7.9741746000000002E-2</v>
      </c>
      <c r="J98" s="10">
        <v>1.8296442E-2</v>
      </c>
      <c r="K98" s="10">
        <v>7.7372009999999991E-2</v>
      </c>
      <c r="L98" s="10">
        <v>1.3408577999999999E-2</v>
      </c>
      <c r="M98" s="10">
        <v>1.0497438E-2</v>
      </c>
      <c r="N98" s="10">
        <v>0.32736684599999999</v>
      </c>
      <c r="O98" s="10">
        <v>0.112900392</v>
      </c>
      <c r="P98" s="10">
        <v>0.23190866999999998</v>
      </c>
      <c r="Q98" s="10">
        <v>0</v>
      </c>
      <c r="R98" s="10">
        <v>1.0696467000000001E-2</v>
      </c>
      <c r="S98" s="10">
        <v>2.1273831999999999E-2</v>
      </c>
      <c r="T98" s="10">
        <v>0.40949900500000003</v>
      </c>
      <c r="U98" s="10">
        <v>0.10356404800000001</v>
      </c>
      <c r="V98" s="10">
        <v>2.803975898</v>
      </c>
      <c r="W98" s="10">
        <v>0.21172674400000002</v>
      </c>
      <c r="X98" s="10">
        <v>0.10008648000000001</v>
      </c>
      <c r="Y98" s="10">
        <v>8.1894852000000004E-2</v>
      </c>
      <c r="Z98" s="10">
        <v>1.1340459000000001E-2</v>
      </c>
      <c r="AA98" s="10">
        <v>2.9764917000000002E-2</v>
      </c>
      <c r="AB98" s="10">
        <v>3.0210101999999999E-2</v>
      </c>
      <c r="AC98" s="10">
        <v>1.1328057000000001E-2</v>
      </c>
      <c r="AD98" s="10">
        <v>0.10594782900000001</v>
      </c>
      <c r="AE98" s="10">
        <v>7.0529823000000005E-2</v>
      </c>
      <c r="AF98" s="10">
        <v>0.177782202</v>
      </c>
      <c r="AG98" s="10">
        <v>0.16096263299999999</v>
      </c>
      <c r="AH98" s="10">
        <v>9.1604330999999997E-2</v>
      </c>
      <c r="AI98" s="10">
        <v>2.906094789</v>
      </c>
      <c r="AJ98" s="10">
        <v>0.170909856</v>
      </c>
      <c r="AK98" s="10">
        <v>0.18040990500000001</v>
      </c>
      <c r="AL98" s="10">
        <v>1.318379049</v>
      </c>
      <c r="AM98" s="10">
        <v>6.3642735000000006E-2</v>
      </c>
      <c r="AN98" s="10">
        <v>2.4980084999999999E-2</v>
      </c>
    </row>
    <row r="99" spans="1:40" x14ac:dyDescent="0.25">
      <c r="A99" s="8">
        <v>2019</v>
      </c>
      <c r="B99" s="8">
        <v>11</v>
      </c>
      <c r="C99" s="8" t="s">
        <v>168</v>
      </c>
      <c r="D99" s="8" t="s">
        <v>160</v>
      </c>
      <c r="E99" s="8" t="s">
        <v>28</v>
      </c>
      <c r="F99" s="8" t="s">
        <v>159</v>
      </c>
      <c r="G99" s="8">
        <v>2</v>
      </c>
      <c r="H99" s="10">
        <v>9.7589768950000018</v>
      </c>
      <c r="I99" s="10">
        <v>8.6739174000000002E-2</v>
      </c>
      <c r="J99" s="10">
        <v>2.2189626E-2</v>
      </c>
      <c r="K99" s="10">
        <v>4.1533073999999996E-2</v>
      </c>
      <c r="L99" s="10">
        <v>1.042794E-2</v>
      </c>
      <c r="M99" s="10">
        <v>1.7593361999999998E-2</v>
      </c>
      <c r="N99" s="10">
        <v>0.31149116999999998</v>
      </c>
      <c r="O99" s="10">
        <v>0.10189719</v>
      </c>
      <c r="P99" s="10">
        <v>0.24194732399999999</v>
      </c>
      <c r="Q99" s="10">
        <v>2.1277900000000002E-4</v>
      </c>
      <c r="R99" s="10">
        <v>1.4392132E-2</v>
      </c>
      <c r="S99" s="10">
        <v>2.7524992000000002E-2</v>
      </c>
      <c r="T99" s="10">
        <v>0.45448792100000002</v>
      </c>
      <c r="U99" s="10">
        <v>0.10660081</v>
      </c>
      <c r="V99" s="10">
        <v>2.973824842</v>
      </c>
      <c r="W99" s="10">
        <v>0.21163284100000002</v>
      </c>
      <c r="X99" s="10">
        <v>8.3384864000000003E-2</v>
      </c>
      <c r="Y99" s="10">
        <v>8.1978389999999998E-2</v>
      </c>
      <c r="Z99" s="10">
        <v>6.7947750000000003E-3</v>
      </c>
      <c r="AA99" s="10">
        <v>2.1899943000000002E-2</v>
      </c>
      <c r="AB99" s="10">
        <v>2.1178520999999999E-2</v>
      </c>
      <c r="AC99" s="10">
        <v>8.533512E-3</v>
      </c>
      <c r="AD99" s="10">
        <v>0.102056643</v>
      </c>
      <c r="AE99" s="10">
        <v>6.9229367999999999E-2</v>
      </c>
      <c r="AF99" s="10">
        <v>0.184223637</v>
      </c>
      <c r="AG99" s="10">
        <v>0.16793349299999999</v>
      </c>
      <c r="AH99" s="10">
        <v>8.9191205999999995E-2</v>
      </c>
      <c r="AI99" s="10">
        <v>2.7096143490000002</v>
      </c>
      <c r="AJ99" s="10">
        <v>0.16912127700000001</v>
      </c>
      <c r="AK99" s="10">
        <v>0.18949881600000001</v>
      </c>
      <c r="AL99" s="10">
        <v>1.1470049369999999</v>
      </c>
      <c r="AM99" s="10">
        <v>6.7080428999999997E-2</v>
      </c>
      <c r="AN99" s="10">
        <v>1.7757558E-2</v>
      </c>
    </row>
    <row r="100" spans="1:40" x14ac:dyDescent="0.25">
      <c r="A100" s="8">
        <v>2019</v>
      </c>
      <c r="B100" s="8">
        <v>12</v>
      </c>
      <c r="C100" s="8" t="s">
        <v>168</v>
      </c>
      <c r="D100" s="8" t="s">
        <v>160</v>
      </c>
      <c r="E100" s="8" t="s">
        <v>28</v>
      </c>
      <c r="F100" s="8" t="s">
        <v>159</v>
      </c>
      <c r="G100" s="8">
        <v>3</v>
      </c>
      <c r="H100" s="10">
        <v>9.8587813260000008</v>
      </c>
      <c r="I100" s="10">
        <v>4.0864176000000002E-2</v>
      </c>
      <c r="J100" s="10">
        <v>6.2654147999999993E-2</v>
      </c>
      <c r="K100" s="10">
        <v>0.11808827999999999</v>
      </c>
      <c r="L100" s="10">
        <v>1.764423E-2</v>
      </c>
      <c r="M100" s="10">
        <v>1.0525139999999999E-2</v>
      </c>
      <c r="N100" s="10">
        <v>0.17316617400000001</v>
      </c>
      <c r="O100" s="10">
        <v>0.116758422</v>
      </c>
      <c r="P100" s="10">
        <v>6.7750991999999996E-2</v>
      </c>
      <c r="Q100" s="10">
        <v>1.9491370000000001E-3</v>
      </c>
      <c r="R100" s="10">
        <v>1.9935234E-2</v>
      </c>
      <c r="S100" s="10">
        <v>5.2095034000000005E-2</v>
      </c>
      <c r="T100" s="10">
        <v>0.18974056</v>
      </c>
      <c r="U100" s="10">
        <v>0.14990128</v>
      </c>
      <c r="V100" s="10">
        <v>3.7140540550000001</v>
      </c>
      <c r="W100" s="10">
        <v>0.23007704000000001</v>
      </c>
      <c r="X100" s="10">
        <v>0.19181168000000001</v>
      </c>
      <c r="Y100" s="10">
        <v>3.930732E-2</v>
      </c>
      <c r="Z100" s="10">
        <v>8.5845825000000001E-2</v>
      </c>
      <c r="AA100" s="10">
        <v>3.5594910000000001E-3</v>
      </c>
      <c r="AB100" s="10">
        <v>8.0950779E-2</v>
      </c>
      <c r="AC100" s="10">
        <v>7.5057839999999997E-3</v>
      </c>
      <c r="AD100" s="10">
        <v>8.6126624999999998E-2</v>
      </c>
      <c r="AE100" s="10">
        <v>3.3493706999999998E-2</v>
      </c>
      <c r="AF100" s="10">
        <v>9.2838213000000003E-2</v>
      </c>
      <c r="AG100" s="10">
        <v>0.15854775300000001</v>
      </c>
      <c r="AH100" s="10">
        <v>0.10096772400000001</v>
      </c>
      <c r="AI100" s="10">
        <v>2.4139911509999998</v>
      </c>
      <c r="AJ100" s="10">
        <v>0.14556391199999999</v>
      </c>
      <c r="AK100" s="10">
        <v>0.104000247</v>
      </c>
      <c r="AL100" s="10">
        <v>1.2379540680000001</v>
      </c>
      <c r="AM100" s="10">
        <v>9.4285503000000007E-2</v>
      </c>
      <c r="AN100" s="10">
        <v>1.6827642E-2</v>
      </c>
    </row>
    <row r="101" spans="1:40" x14ac:dyDescent="0.25">
      <c r="A101" s="8">
        <v>2019</v>
      </c>
      <c r="B101" s="8">
        <v>13</v>
      </c>
      <c r="C101" s="8" t="s">
        <v>168</v>
      </c>
      <c r="D101" s="8" t="s">
        <v>161</v>
      </c>
      <c r="E101" s="8" t="s">
        <v>26</v>
      </c>
      <c r="F101" s="8" t="s">
        <v>159</v>
      </c>
      <c r="G101" s="8">
        <v>1</v>
      </c>
      <c r="H101" s="10">
        <v>6.9477796090000004</v>
      </c>
      <c r="I101" s="10">
        <v>6.6312594000000002E-2</v>
      </c>
      <c r="J101" s="10">
        <v>2.5926155999999999E-2</v>
      </c>
      <c r="K101" s="10">
        <v>0.114512454</v>
      </c>
      <c r="L101" s="10">
        <v>1.2159234E-2</v>
      </c>
      <c r="M101" s="10">
        <v>1.2495222E-2</v>
      </c>
      <c r="N101" s="10">
        <v>0.184972896</v>
      </c>
      <c r="O101" s="10">
        <v>9.0722267999999995E-2</v>
      </c>
      <c r="P101" s="10">
        <v>0.14602825799999999</v>
      </c>
      <c r="Q101" s="10">
        <v>1.9214520000000001E-3</v>
      </c>
      <c r="R101" s="10">
        <v>7.1452160000000002E-3</v>
      </c>
      <c r="S101" s="10">
        <v>2.1907988E-2</v>
      </c>
      <c r="T101" s="10">
        <v>0.224594393</v>
      </c>
      <c r="U101" s="10">
        <v>0.10114788200000001</v>
      </c>
      <c r="V101" s="10">
        <v>2.0777020720000001</v>
      </c>
      <c r="W101" s="10">
        <v>0.15726051800000002</v>
      </c>
      <c r="X101" s="10">
        <v>9.8574703999999999E-2</v>
      </c>
      <c r="Y101" s="10">
        <v>7.5328226999999998E-2</v>
      </c>
      <c r="Z101" s="10">
        <v>2.0416968000000001E-2</v>
      </c>
      <c r="AA101" s="10">
        <v>1.7138978999999999E-2</v>
      </c>
      <c r="AB101" s="10">
        <v>3.4562852999999998E-2</v>
      </c>
      <c r="AC101" s="10">
        <v>8.7643530000000008E-3</v>
      </c>
      <c r="AD101" s="10">
        <v>7.2635589E-2</v>
      </c>
      <c r="AE101" s="10">
        <v>4.8193001999999999E-2</v>
      </c>
      <c r="AF101" s="10">
        <v>0.12311243100000001</v>
      </c>
      <c r="AG101" s="10">
        <v>0.14895971999999999</v>
      </c>
      <c r="AH101" s="10">
        <v>8.0281304999999997E-2</v>
      </c>
      <c r="AI101" s="10">
        <v>1.5768211679999999</v>
      </c>
      <c r="AJ101" s="10">
        <v>0.145915029</v>
      </c>
      <c r="AK101" s="10">
        <v>0.136753227</v>
      </c>
      <c r="AL101" s="10">
        <v>1.0290771270000001</v>
      </c>
      <c r="AM101" s="10">
        <v>6.1851582000000002E-2</v>
      </c>
      <c r="AN101" s="10">
        <v>2.4584742E-2</v>
      </c>
    </row>
    <row r="102" spans="1:40" x14ac:dyDescent="0.25">
      <c r="A102" s="8">
        <v>2019</v>
      </c>
      <c r="B102" s="8">
        <v>14</v>
      </c>
      <c r="C102" s="8" t="s">
        <v>168</v>
      </c>
      <c r="D102" s="8" t="s">
        <v>161</v>
      </c>
      <c r="E102" s="8" t="s">
        <v>26</v>
      </c>
      <c r="F102" s="8" t="s">
        <v>159</v>
      </c>
      <c r="G102" s="8">
        <v>2</v>
      </c>
      <c r="H102" s="10">
        <v>8.0234496860000011</v>
      </c>
      <c r="I102" s="10">
        <v>6.9942203999999994E-2</v>
      </c>
      <c r="J102" s="10">
        <v>3.7236671999999998E-2</v>
      </c>
      <c r="K102" s="10">
        <v>6.7657194000000004E-2</v>
      </c>
      <c r="L102" s="10">
        <v>1.0571147999999999E-2</v>
      </c>
      <c r="M102" s="10">
        <v>1.4499648E-2</v>
      </c>
      <c r="N102" s="10">
        <v>0.25272923399999997</v>
      </c>
      <c r="O102" s="10">
        <v>8.7734664000000004E-2</v>
      </c>
      <c r="P102" s="10">
        <v>0.18783316799999999</v>
      </c>
      <c r="Q102" s="10">
        <v>2.610752E-3</v>
      </c>
      <c r="R102" s="10">
        <v>1.2843467000000001E-2</v>
      </c>
      <c r="S102" s="10">
        <v>2.7989648000000002E-2</v>
      </c>
      <c r="T102" s="10">
        <v>0.34598294800000001</v>
      </c>
      <c r="U102" s="10">
        <v>0.109228399</v>
      </c>
      <c r="V102" s="10">
        <v>2.4507247900000002</v>
      </c>
      <c r="W102" s="10">
        <v>0.21182437600000001</v>
      </c>
      <c r="X102" s="10">
        <v>0.101541136</v>
      </c>
      <c r="Y102" s="10">
        <v>6.8585868000000008E-2</v>
      </c>
      <c r="Z102" s="10">
        <v>1.4390415E-2</v>
      </c>
      <c r="AA102" s="10">
        <v>1.7095689000000001E-2</v>
      </c>
      <c r="AB102" s="10">
        <v>2.4702444E-2</v>
      </c>
      <c r="AC102" s="10">
        <v>9.2007630000000007E-3</v>
      </c>
      <c r="AD102" s="10">
        <v>9.2324349E-2</v>
      </c>
      <c r="AE102" s="10">
        <v>5.3726751000000003E-2</v>
      </c>
      <c r="AF102" s="10">
        <v>0.151884252</v>
      </c>
      <c r="AG102" s="10">
        <v>0.136309914</v>
      </c>
      <c r="AH102" s="10">
        <v>7.9664364000000001E-2</v>
      </c>
      <c r="AI102" s="10">
        <v>1.8770803739999999</v>
      </c>
      <c r="AJ102" s="10">
        <v>0.17642745900000001</v>
      </c>
      <c r="AK102" s="10">
        <v>0.15005975399999999</v>
      </c>
      <c r="AL102" s="10">
        <v>1.105282152</v>
      </c>
      <c r="AM102" s="10">
        <v>5.2571609999999998E-2</v>
      </c>
      <c r="AN102" s="10">
        <v>2.3194079999999999E-2</v>
      </c>
    </row>
    <row r="103" spans="1:40" x14ac:dyDescent="0.25">
      <c r="A103" s="8">
        <v>2019</v>
      </c>
      <c r="B103" s="8">
        <v>15</v>
      </c>
      <c r="C103" s="8" t="s">
        <v>168</v>
      </c>
      <c r="D103" s="8" t="s">
        <v>161</v>
      </c>
      <c r="E103" s="8" t="s">
        <v>26</v>
      </c>
      <c r="F103" s="8" t="s">
        <v>159</v>
      </c>
      <c r="G103" s="8">
        <v>3</v>
      </c>
      <c r="H103" s="10">
        <v>12.274967553</v>
      </c>
      <c r="I103" s="10">
        <v>4.3485822E-2</v>
      </c>
      <c r="J103" s="10">
        <v>6.9710382000000001E-2</v>
      </c>
      <c r="K103" s="10">
        <v>0.10277976599999999</v>
      </c>
      <c r="L103" s="10">
        <v>1.9605887999999998E-2</v>
      </c>
      <c r="M103" s="10">
        <v>1.0718406E-2</v>
      </c>
      <c r="N103" s="10">
        <v>0.26955228599999997</v>
      </c>
      <c r="O103" s="10">
        <v>0.128926242</v>
      </c>
      <c r="P103" s="10">
        <v>0.113707638</v>
      </c>
      <c r="Q103" s="10">
        <v>2.2480220000000001E-3</v>
      </c>
      <c r="R103" s="10">
        <v>1.7066051000000002E-2</v>
      </c>
      <c r="S103" s="10">
        <v>5.6857758000000001E-2</v>
      </c>
      <c r="T103" s="10">
        <v>0.33533326299999999</v>
      </c>
      <c r="U103" s="10">
        <v>0.16143756300000001</v>
      </c>
      <c r="V103" s="10">
        <v>4.2422295019999998</v>
      </c>
      <c r="W103" s="10">
        <v>0.25691634800000002</v>
      </c>
      <c r="X103" s="10">
        <v>0.213069024</v>
      </c>
      <c r="Y103" s="10">
        <v>4.9060556999999998E-2</v>
      </c>
      <c r="Z103" s="10">
        <v>8.5928310000000008E-2</v>
      </c>
      <c r="AA103" s="10">
        <v>1.2861927E-2</v>
      </c>
      <c r="AB103" s="10">
        <v>0.11134024200000001</v>
      </c>
      <c r="AC103" s="10">
        <v>8.1010800000000001E-3</v>
      </c>
      <c r="AD103" s="10">
        <v>9.7935084000000006E-2</v>
      </c>
      <c r="AE103" s="10">
        <v>0.12684812400000001</v>
      </c>
      <c r="AF103" s="10">
        <v>0.161205876</v>
      </c>
      <c r="AG103" s="10">
        <v>0.29240289000000003</v>
      </c>
      <c r="AH103" s="10">
        <v>0.12534993899999999</v>
      </c>
      <c r="AI103" s="10">
        <v>3.286162386</v>
      </c>
      <c r="AJ103" s="10">
        <v>0.17414724600000001</v>
      </c>
      <c r="AK103" s="10">
        <v>0.14420519100000001</v>
      </c>
      <c r="AL103" s="10">
        <v>1.4064200280000001</v>
      </c>
      <c r="AM103" s="10">
        <v>0.13095891900000001</v>
      </c>
      <c r="AN103" s="10">
        <v>1.8395793000000001E-2</v>
      </c>
    </row>
    <row r="104" spans="1:40" x14ac:dyDescent="0.25">
      <c r="A104" s="8">
        <v>2019</v>
      </c>
      <c r="B104" s="8">
        <v>16</v>
      </c>
      <c r="C104" s="8" t="s">
        <v>168</v>
      </c>
      <c r="D104" s="8" t="s">
        <v>162</v>
      </c>
      <c r="E104" s="8" t="s">
        <v>31</v>
      </c>
      <c r="F104" s="8" t="s">
        <v>159</v>
      </c>
      <c r="G104" s="8">
        <v>1</v>
      </c>
      <c r="H104" s="10">
        <v>12.284293780999999</v>
      </c>
      <c r="I104" s="10">
        <v>4.1105879999999997E-2</v>
      </c>
      <c r="J104" s="10">
        <v>6.1935678000000001E-2</v>
      </c>
      <c r="K104" s="10">
        <v>7.9046765999999991E-2</v>
      </c>
      <c r="L104" s="10">
        <v>1.4715269999999999E-2</v>
      </c>
      <c r="M104" s="10">
        <v>1.4502078E-2</v>
      </c>
      <c r="N104" s="10">
        <v>0.32485244399999996</v>
      </c>
      <c r="O104" s="10">
        <v>0.133456086</v>
      </c>
      <c r="P104" s="10">
        <v>0.18172706399999999</v>
      </c>
      <c r="Q104" s="10">
        <v>7.2698550000000004E-3</v>
      </c>
      <c r="R104" s="10">
        <v>2.3417329000000001E-2</v>
      </c>
      <c r="S104" s="10">
        <v>6.2945407000000009E-2</v>
      </c>
      <c r="T104" s="10">
        <v>0.39155031100000004</v>
      </c>
      <c r="U104" s="10">
        <v>0.18956292400000002</v>
      </c>
      <c r="V104" s="10">
        <v>4.6964545850000006</v>
      </c>
      <c r="W104" s="10">
        <v>0.27640105100000001</v>
      </c>
      <c r="X104" s="10">
        <v>0.23511897600000001</v>
      </c>
      <c r="Y104" s="10">
        <v>5.3043938999999998E-2</v>
      </c>
      <c r="Z104" s="10">
        <v>6.1811217000000002E-2</v>
      </c>
      <c r="AA104" s="10">
        <v>1.3987116000000001E-2</v>
      </c>
      <c r="AB104" s="10">
        <v>9.5542667999999997E-2</v>
      </c>
      <c r="AC104" s="10">
        <v>9.1309140000000004E-3</v>
      </c>
      <c r="AD104" s="10">
        <v>0.103917645</v>
      </c>
      <c r="AE104" s="10">
        <v>8.1617328000000003E-2</v>
      </c>
      <c r="AF104" s="10">
        <v>0.130201344</v>
      </c>
      <c r="AG104" s="10">
        <v>0.22540202100000001</v>
      </c>
      <c r="AH104" s="10">
        <v>0.108797715</v>
      </c>
      <c r="AI104" s="10">
        <v>2.9822397930000002</v>
      </c>
      <c r="AJ104" s="10">
        <v>0.16475238</v>
      </c>
      <c r="AK104" s="10">
        <v>0.133862274</v>
      </c>
      <c r="AL104" s="10">
        <v>1.260214371</v>
      </c>
      <c r="AM104" s="10">
        <v>0.111554235</v>
      </c>
      <c r="AN104" s="10">
        <v>1.4157117E-2</v>
      </c>
    </row>
    <row r="105" spans="1:40" x14ac:dyDescent="0.25">
      <c r="A105" s="8">
        <v>2019</v>
      </c>
      <c r="B105" s="8">
        <v>17</v>
      </c>
      <c r="C105" s="8" t="s">
        <v>168</v>
      </c>
      <c r="D105" s="8" t="s">
        <v>162</v>
      </c>
      <c r="E105" s="8" t="s">
        <v>31</v>
      </c>
      <c r="F105" s="8" t="s">
        <v>159</v>
      </c>
      <c r="G105" s="8">
        <v>2</v>
      </c>
      <c r="H105" s="10">
        <v>10.880548762</v>
      </c>
      <c r="I105" s="10">
        <v>5.9138909999999996E-2</v>
      </c>
      <c r="J105" s="10">
        <v>0.107077302</v>
      </c>
      <c r="K105" s="10">
        <v>0.19432823399999999</v>
      </c>
      <c r="L105" s="10">
        <v>3.3424325999999997E-2</v>
      </c>
      <c r="M105" s="10">
        <v>1.2201192E-2</v>
      </c>
      <c r="N105" s="10">
        <v>0.29232381600000001</v>
      </c>
      <c r="O105" s="10">
        <v>0.14279684400000001</v>
      </c>
      <c r="P105" s="10">
        <v>0.11912913</v>
      </c>
      <c r="Q105" s="10">
        <v>4.6592159999999999E-3</v>
      </c>
      <c r="R105" s="10">
        <v>1.8172321000000002E-2</v>
      </c>
      <c r="S105" s="10">
        <v>6.9081872000000002E-2</v>
      </c>
      <c r="T105" s="10">
        <v>0.379583385</v>
      </c>
      <c r="U105" s="10">
        <v>0.17333273400000002</v>
      </c>
      <c r="V105" s="10">
        <v>3.9120720910000002</v>
      </c>
      <c r="W105" s="10">
        <v>0.19952771600000002</v>
      </c>
      <c r="X105" s="10">
        <v>0.18892086399999999</v>
      </c>
      <c r="Y105" s="10">
        <v>3.4768656000000002E-2</v>
      </c>
      <c r="Z105" s="10">
        <v>0.14389186500000001</v>
      </c>
      <c r="AA105" s="10">
        <v>9.2611350000000002E-3</v>
      </c>
      <c r="AB105" s="10">
        <v>8.2763811000000007E-2</v>
      </c>
      <c r="AC105" s="10">
        <v>6.6887730000000003E-3</v>
      </c>
      <c r="AD105" s="10">
        <v>7.7752233000000004E-2</v>
      </c>
      <c r="AE105" s="10">
        <v>8.0610776999999995E-2</v>
      </c>
      <c r="AF105" s="10">
        <v>0.11782836000000001</v>
      </c>
      <c r="AG105" s="10">
        <v>0.20673069299999999</v>
      </c>
      <c r="AH105" s="10">
        <v>9.7514820000000002E-2</v>
      </c>
      <c r="AI105" s="10">
        <v>2.5668126899999999</v>
      </c>
      <c r="AJ105" s="10">
        <v>0.14100664500000001</v>
      </c>
      <c r="AK105" s="10">
        <v>0.11848344300000001</v>
      </c>
      <c r="AL105" s="10">
        <v>1.1799832590000001</v>
      </c>
      <c r="AM105" s="10">
        <v>9.1061334000000008E-2</v>
      </c>
      <c r="AN105" s="10">
        <v>1.9620314999999999E-2</v>
      </c>
    </row>
    <row r="106" spans="1:40" x14ac:dyDescent="0.25">
      <c r="A106" s="8">
        <v>2019</v>
      </c>
      <c r="B106" s="8">
        <v>18</v>
      </c>
      <c r="C106" s="8" t="s">
        <v>168</v>
      </c>
      <c r="D106" s="8" t="s">
        <v>162</v>
      </c>
      <c r="E106" s="8" t="s">
        <v>31</v>
      </c>
      <c r="F106" s="8" t="s">
        <v>159</v>
      </c>
      <c r="G106" s="8">
        <v>3</v>
      </c>
      <c r="H106" s="10">
        <v>10.556681544000002</v>
      </c>
      <c r="I106" s="10">
        <v>3.8067570000000002E-2</v>
      </c>
      <c r="J106" s="10">
        <v>5.4392309999999999E-2</v>
      </c>
      <c r="K106" s="10">
        <v>0.112935546</v>
      </c>
      <c r="L106" s="10">
        <v>1.6926893999999998E-2</v>
      </c>
      <c r="M106" s="10">
        <v>1.2388302E-2</v>
      </c>
      <c r="N106" s="10">
        <v>0.257926194</v>
      </c>
      <c r="O106" s="10">
        <v>0.118725264</v>
      </c>
      <c r="P106" s="10">
        <v>0.10458639</v>
      </c>
      <c r="Q106" s="10">
        <v>5.5328190000000005E-3</v>
      </c>
      <c r="R106" s="10">
        <v>2.0238300000000001E-2</v>
      </c>
      <c r="S106" s="10">
        <v>5.8866785000000005E-2</v>
      </c>
      <c r="T106" s="10">
        <v>0.24394349600000001</v>
      </c>
      <c r="U106" s="10">
        <v>0.162423601</v>
      </c>
      <c r="V106" s="10">
        <v>4.1252742759999999</v>
      </c>
      <c r="W106" s="10">
        <v>0.24124483000000002</v>
      </c>
      <c r="X106" s="10">
        <v>0.18902504000000001</v>
      </c>
      <c r="Y106" s="10">
        <v>4.2497442000000003E-2</v>
      </c>
      <c r="Z106" s="10">
        <v>6.2568323999999995E-2</v>
      </c>
      <c r="AA106" s="10">
        <v>8.9256960000000003E-3</v>
      </c>
      <c r="AB106" s="10">
        <v>6.0718319999999999E-2</v>
      </c>
      <c r="AC106" s="10">
        <v>7.5429900000000003E-3</v>
      </c>
      <c r="AD106" s="10">
        <v>9.3631707000000008E-2</v>
      </c>
      <c r="AE106" s="10">
        <v>6.8490044999999999E-2</v>
      </c>
      <c r="AF106" s="10">
        <v>0.13558334399999999</v>
      </c>
      <c r="AG106" s="10">
        <v>0.19240813800000001</v>
      </c>
      <c r="AH106" s="10">
        <v>0.113623029</v>
      </c>
      <c r="AI106" s="10">
        <v>2.2887621899999999</v>
      </c>
      <c r="AJ106" s="10">
        <v>0.13540854599999999</v>
      </c>
      <c r="AK106" s="10">
        <v>0.15735259800000001</v>
      </c>
      <c r="AL106" s="10">
        <v>1.3022491949999999</v>
      </c>
      <c r="AM106" s="10">
        <v>0.107799822</v>
      </c>
      <c r="AN106" s="10">
        <v>1.6622541000000001E-2</v>
      </c>
    </row>
    <row r="107" spans="1:40" x14ac:dyDescent="0.25">
      <c r="A107" s="8">
        <v>2019</v>
      </c>
      <c r="B107" s="8">
        <v>4</v>
      </c>
      <c r="C107" s="8" t="s">
        <v>168</v>
      </c>
      <c r="D107" s="8" t="s">
        <v>163</v>
      </c>
      <c r="E107" s="8" t="s">
        <v>164</v>
      </c>
      <c r="F107" s="8" t="s">
        <v>165</v>
      </c>
      <c r="G107" s="8">
        <v>1</v>
      </c>
      <c r="H107" s="10">
        <v>11.776882947000002</v>
      </c>
      <c r="I107" s="10">
        <v>3.5432315999999998E-2</v>
      </c>
      <c r="J107" s="10">
        <v>2.8679831999999999E-2</v>
      </c>
      <c r="K107" s="10">
        <v>5.0956775999999995E-2</v>
      </c>
      <c r="L107" s="10">
        <v>4.3646040000000002E-3</v>
      </c>
      <c r="M107" s="10">
        <v>8.7591779999999994E-3</v>
      </c>
      <c r="N107" s="10">
        <v>0.16397299799999998</v>
      </c>
      <c r="O107" s="10">
        <v>0.113849226</v>
      </c>
      <c r="P107" s="10">
        <v>0.14248159199999999</v>
      </c>
      <c r="Q107" s="10">
        <v>1.1820930000000002E-3</v>
      </c>
      <c r="R107" s="10">
        <v>2.6899085000000003E-2</v>
      </c>
      <c r="S107" s="10">
        <v>6.0312281000000002E-2</v>
      </c>
      <c r="T107" s="10">
        <v>0.37257105700000004</v>
      </c>
      <c r="U107" s="10">
        <v>0.17541781000000001</v>
      </c>
      <c r="V107" s="10">
        <v>4.6116625490000001</v>
      </c>
      <c r="W107" s="10">
        <v>0.35597067900000001</v>
      </c>
      <c r="X107" s="10">
        <v>0.17788854400000001</v>
      </c>
      <c r="Y107" s="10">
        <v>6.7298633999999996E-2</v>
      </c>
      <c r="Z107" s="10">
        <v>3.6414261000000003E-2</v>
      </c>
      <c r="AA107" s="10">
        <v>2.2411116000000002E-2</v>
      </c>
      <c r="AB107" s="10">
        <v>5.1809003999999999E-2</v>
      </c>
      <c r="AC107" s="10">
        <v>1.0833147E-2</v>
      </c>
      <c r="AD107" s="10">
        <v>0.132962895</v>
      </c>
      <c r="AE107" s="10">
        <v>0.105507675</v>
      </c>
      <c r="AF107" s="10">
        <v>0.12940352099999999</v>
      </c>
      <c r="AG107" s="10">
        <v>0.24228348299999999</v>
      </c>
      <c r="AH107" s="10">
        <v>0.108052074</v>
      </c>
      <c r="AI107" s="10">
        <v>3.0405042720000002</v>
      </c>
      <c r="AJ107" s="10">
        <v>0.16067879100000002</v>
      </c>
      <c r="AK107" s="10">
        <v>0.14105590200000001</v>
      </c>
      <c r="AL107" s="10">
        <v>1.0916479080000001</v>
      </c>
      <c r="AM107" s="10">
        <v>9.6353360999999998E-2</v>
      </c>
      <c r="AN107" s="10">
        <v>9.2662830000000002E-3</v>
      </c>
    </row>
    <row r="108" spans="1:40" x14ac:dyDescent="0.25">
      <c r="A108" s="8">
        <v>2019</v>
      </c>
      <c r="B108" s="8">
        <v>5</v>
      </c>
      <c r="C108" s="8" t="s">
        <v>168</v>
      </c>
      <c r="D108" s="8" t="s">
        <v>163</v>
      </c>
      <c r="E108" s="8" t="s">
        <v>164</v>
      </c>
      <c r="F108" s="8" t="s">
        <v>165</v>
      </c>
      <c r="G108" s="8">
        <v>2</v>
      </c>
      <c r="H108" s="10">
        <v>11.392851351000001</v>
      </c>
      <c r="I108" s="10">
        <v>2.7258444E-2</v>
      </c>
      <c r="J108" s="10">
        <v>3.0529709999999998E-2</v>
      </c>
      <c r="K108" s="10">
        <v>2.5664202000000001E-2</v>
      </c>
      <c r="L108" s="10">
        <v>2.385126E-3</v>
      </c>
      <c r="M108" s="10">
        <v>5.842692E-3</v>
      </c>
      <c r="N108" s="10">
        <v>0.176037948</v>
      </c>
      <c r="O108" s="10">
        <v>8.4065526000000002E-2</v>
      </c>
      <c r="P108" s="10">
        <v>0.14511295799999999</v>
      </c>
      <c r="Q108" s="10">
        <v>6.4337680000000003E-3</v>
      </c>
      <c r="R108" s="10">
        <v>3.5121303999999999E-2</v>
      </c>
      <c r="S108" s="10">
        <v>5.1633542000000004E-2</v>
      </c>
      <c r="T108" s="10">
        <v>0.62815479600000002</v>
      </c>
      <c r="U108" s="10">
        <v>0.20759501200000002</v>
      </c>
      <c r="V108" s="10">
        <v>4.4907152589999999</v>
      </c>
      <c r="W108" s="10">
        <v>0.37592060300000002</v>
      </c>
      <c r="X108" s="10">
        <v>0.19448516800000001</v>
      </c>
      <c r="Y108" s="10">
        <v>7.9998398999999998E-2</v>
      </c>
      <c r="Z108" s="10">
        <v>2.0583342000000001E-2</v>
      </c>
      <c r="AA108" s="10">
        <v>2.8668743999999999E-2</v>
      </c>
      <c r="AB108" s="10">
        <v>6.7249260000000005E-2</v>
      </c>
      <c r="AC108" s="10">
        <v>1.3579605E-2</v>
      </c>
      <c r="AD108" s="10">
        <v>0.127662795</v>
      </c>
      <c r="AE108" s="10">
        <v>0.12016836</v>
      </c>
      <c r="AF108" s="10">
        <v>0.138078486</v>
      </c>
      <c r="AG108" s="10">
        <v>0.23206587300000001</v>
      </c>
      <c r="AH108" s="10">
        <v>9.4627376999999999E-2</v>
      </c>
      <c r="AI108" s="10">
        <v>2.7420517800000002</v>
      </c>
      <c r="AJ108" s="10">
        <v>0.17701070399999999</v>
      </c>
      <c r="AK108" s="10">
        <v>0.138903102</v>
      </c>
      <c r="AL108" s="10">
        <v>0.84580001999999999</v>
      </c>
      <c r="AM108" s="10">
        <v>7.5031632000000001E-2</v>
      </c>
      <c r="AN108" s="10">
        <v>4.4158139999999997E-3</v>
      </c>
    </row>
    <row r="109" spans="1:40" x14ac:dyDescent="0.25">
      <c r="A109" s="8">
        <v>2019</v>
      </c>
      <c r="B109" s="8">
        <v>6</v>
      </c>
      <c r="C109" s="8" t="s">
        <v>168</v>
      </c>
      <c r="D109" s="8" t="s">
        <v>163</v>
      </c>
      <c r="E109" s="8" t="s">
        <v>164</v>
      </c>
      <c r="F109" s="8" t="s">
        <v>165</v>
      </c>
      <c r="G109" s="8">
        <v>3</v>
      </c>
      <c r="H109" s="10">
        <v>12.775880454999998</v>
      </c>
      <c r="I109" s="10">
        <v>8.8758342000000004E-2</v>
      </c>
      <c r="J109" s="10">
        <v>8.7139799999999996E-3</v>
      </c>
      <c r="K109" s="10">
        <v>2.8321325999999997E-2</v>
      </c>
      <c r="L109" s="10">
        <v>5.3568539999999994E-3</v>
      </c>
      <c r="M109" s="10">
        <v>1.4221817999999999E-2</v>
      </c>
      <c r="N109" s="10">
        <v>0.27242778600000001</v>
      </c>
      <c r="O109" s="10">
        <v>0.107099658</v>
      </c>
      <c r="P109" s="10">
        <v>0.29273869799999996</v>
      </c>
      <c r="Q109" s="10">
        <v>3.6684320000000001E-3</v>
      </c>
      <c r="R109" s="10">
        <v>1.9625162000000002E-2</v>
      </c>
      <c r="S109" s="10">
        <v>5.6830977000000005E-2</v>
      </c>
      <c r="T109" s="10">
        <v>0.47904248200000005</v>
      </c>
      <c r="U109" s="10">
        <v>0.10751825700000001</v>
      </c>
      <c r="V109" s="10">
        <v>4.2480381540000005</v>
      </c>
      <c r="W109" s="10">
        <v>0.27957556</v>
      </c>
      <c r="X109" s="10">
        <v>8.1574432000000002E-2</v>
      </c>
      <c r="Y109" s="10">
        <v>0.10514205</v>
      </c>
      <c r="Z109" s="10">
        <v>8.5861619999999996E-3</v>
      </c>
      <c r="AA109" s="10">
        <v>4.4120934000000001E-2</v>
      </c>
      <c r="AB109" s="10">
        <v>1.8449262000000001E-2</v>
      </c>
      <c r="AC109" s="10">
        <v>1.2776166E-2</v>
      </c>
      <c r="AD109" s="10">
        <v>0.14455607400000001</v>
      </c>
      <c r="AE109" s="10">
        <v>0.123949215</v>
      </c>
      <c r="AF109" s="10">
        <v>0.30104064899999999</v>
      </c>
      <c r="AG109" s="10">
        <v>0.242366787</v>
      </c>
      <c r="AH109" s="10">
        <v>0.118869075</v>
      </c>
      <c r="AI109" s="10">
        <v>3.7755598140000002</v>
      </c>
      <c r="AJ109" s="10">
        <v>0.231664914</v>
      </c>
      <c r="AK109" s="10">
        <v>0.24740621100000001</v>
      </c>
      <c r="AL109" s="10">
        <v>1.19757924</v>
      </c>
      <c r="AM109" s="10">
        <v>9.6884307000000003E-2</v>
      </c>
      <c r="AN109" s="10">
        <v>1.3417676999999999E-2</v>
      </c>
    </row>
    <row r="110" spans="1:40" x14ac:dyDescent="0.25">
      <c r="A110" s="8">
        <v>2019</v>
      </c>
      <c r="B110" s="8">
        <v>19</v>
      </c>
      <c r="C110" s="8" t="s">
        <v>168</v>
      </c>
      <c r="D110" s="8" t="s">
        <v>37</v>
      </c>
      <c r="E110" s="8" t="s">
        <v>164</v>
      </c>
      <c r="F110" s="8" t="s">
        <v>165</v>
      </c>
      <c r="G110" s="8">
        <v>1</v>
      </c>
      <c r="H110" s="10">
        <v>8.2042119500000013</v>
      </c>
      <c r="I110" s="10">
        <v>6.1924013999999999E-2</v>
      </c>
      <c r="J110" s="10">
        <v>2.4097337999999999E-2</v>
      </c>
      <c r="K110" s="10">
        <v>2.1193974000000001E-2</v>
      </c>
      <c r="L110" s="10">
        <v>1.439694E-3</v>
      </c>
      <c r="M110" s="10">
        <v>8.931708E-3</v>
      </c>
      <c r="N110" s="10">
        <v>0.23270311799999999</v>
      </c>
      <c r="O110" s="10">
        <v>8.5658310000000001E-2</v>
      </c>
      <c r="P110" s="10">
        <v>0.24531335999999998</v>
      </c>
      <c r="Q110" s="10">
        <v>7.7924800000000007E-4</v>
      </c>
      <c r="R110" s="10">
        <v>1.2345476000000001E-2</v>
      </c>
      <c r="S110" s="10">
        <v>3.1265179000000004E-2</v>
      </c>
      <c r="T110" s="10">
        <v>0.48740097900000001</v>
      </c>
      <c r="U110" s="10">
        <v>0.10219708700000001</v>
      </c>
      <c r="V110" s="10">
        <v>2.5150546730000003</v>
      </c>
      <c r="W110" s="10">
        <v>0.18154726900000001</v>
      </c>
      <c r="X110" s="10">
        <v>0.10830060800000001</v>
      </c>
      <c r="Y110" s="10">
        <v>6.8170283999999998E-2</v>
      </c>
      <c r="Z110" s="10">
        <v>9.053460000000001E-3</v>
      </c>
      <c r="AA110" s="10">
        <v>1.9458620999999999E-2</v>
      </c>
      <c r="AB110" s="10">
        <v>2.1580299000000001E-2</v>
      </c>
      <c r="AC110" s="10">
        <v>9.8648550000000005E-3</v>
      </c>
      <c r="AD110" s="10">
        <v>9.6662240999999996E-2</v>
      </c>
      <c r="AE110" s="10">
        <v>7.8534728999999998E-2</v>
      </c>
      <c r="AF110" s="10">
        <v>0.18224832600000002</v>
      </c>
      <c r="AG110" s="10">
        <v>0.152629074</v>
      </c>
      <c r="AH110" s="10">
        <v>6.4794132000000004E-2</v>
      </c>
      <c r="AI110" s="10">
        <v>2.1681906479999999</v>
      </c>
      <c r="AJ110" s="10">
        <v>0.16528695300000001</v>
      </c>
      <c r="AK110" s="10">
        <v>0.172061253</v>
      </c>
      <c r="AL110" s="10">
        <v>0.80172366299999998</v>
      </c>
      <c r="AM110" s="10">
        <v>5.2663571999999999E-2</v>
      </c>
      <c r="AN110" s="10">
        <v>2.1137804999999999E-2</v>
      </c>
    </row>
    <row r="111" spans="1:40" x14ac:dyDescent="0.25">
      <c r="A111" s="8">
        <v>2019</v>
      </c>
      <c r="B111" s="8">
        <v>20</v>
      </c>
      <c r="C111" s="8" t="s">
        <v>168</v>
      </c>
      <c r="D111" s="8" t="s">
        <v>37</v>
      </c>
      <c r="E111" s="8" t="s">
        <v>164</v>
      </c>
      <c r="F111" s="8" t="s">
        <v>165</v>
      </c>
      <c r="G111" s="8">
        <v>2</v>
      </c>
      <c r="H111" s="10">
        <v>8.3195013460000009</v>
      </c>
      <c r="I111" s="10">
        <v>9.4951439999999998E-2</v>
      </c>
      <c r="J111" s="10">
        <v>6.3081503999999997E-2</v>
      </c>
      <c r="K111" s="10">
        <v>0.18184921199999998</v>
      </c>
      <c r="L111" s="10">
        <v>1.9942524E-2</v>
      </c>
      <c r="M111" s="10">
        <v>1.3934429999999999E-2</v>
      </c>
      <c r="N111" s="10">
        <v>0.21534335999999998</v>
      </c>
      <c r="O111" s="10">
        <v>0.103687614</v>
      </c>
      <c r="P111" s="10">
        <v>0.188573346</v>
      </c>
      <c r="Q111" s="10">
        <v>3.2599370000000001E-3</v>
      </c>
      <c r="R111" s="10">
        <v>2.8117225000000003E-2</v>
      </c>
      <c r="S111" s="10">
        <v>2.2713226E-2</v>
      </c>
      <c r="T111" s="10">
        <v>0.29213720500000001</v>
      </c>
      <c r="U111" s="10">
        <v>0.110941366</v>
      </c>
      <c r="V111" s="10">
        <v>2.901101997</v>
      </c>
      <c r="W111" s="10">
        <v>0.19177060500000001</v>
      </c>
      <c r="X111" s="10">
        <v>0.12907460800000001</v>
      </c>
      <c r="Y111" s="10">
        <v>5.3263196999999998E-2</v>
      </c>
      <c r="Z111" s="10">
        <v>8.0388360000000006E-2</v>
      </c>
      <c r="AA111" s="10">
        <v>2.5104807E-2</v>
      </c>
      <c r="AB111" s="10">
        <v>7.6395969000000008E-2</v>
      </c>
      <c r="AC111" s="10">
        <v>1.7440371E-2</v>
      </c>
      <c r="AD111" s="10">
        <v>7.0270667999999994E-2</v>
      </c>
      <c r="AE111" s="10">
        <v>5.5046745000000001E-2</v>
      </c>
      <c r="AF111" s="10">
        <v>0.12770199000000002</v>
      </c>
      <c r="AG111" s="10">
        <v>0.11717538300000001</v>
      </c>
      <c r="AH111" s="10">
        <v>8.1378531000000004E-2</v>
      </c>
      <c r="AI111" s="10">
        <v>1.581052356</v>
      </c>
      <c r="AJ111" s="10">
        <v>0.14098628700000002</v>
      </c>
      <c r="AK111" s="10">
        <v>0.14037075000000002</v>
      </c>
      <c r="AL111" s="10">
        <v>1.089422568</v>
      </c>
      <c r="AM111" s="10">
        <v>6.8445234000000008E-2</v>
      </c>
      <c r="AN111" s="10">
        <v>3.4578531000000003E-2</v>
      </c>
    </row>
    <row r="112" spans="1:40" x14ac:dyDescent="0.25">
      <c r="A112" s="8">
        <v>2019</v>
      </c>
      <c r="B112" s="8">
        <v>21</v>
      </c>
      <c r="C112" s="8" t="s">
        <v>168</v>
      </c>
      <c r="D112" s="8" t="s">
        <v>37</v>
      </c>
      <c r="E112" s="8" t="s">
        <v>164</v>
      </c>
      <c r="F112" s="8" t="s">
        <v>165</v>
      </c>
      <c r="G112" s="8">
        <v>3</v>
      </c>
      <c r="H112" s="10">
        <v>8.2231307149999981</v>
      </c>
      <c r="I112" s="10">
        <v>9.7489655999999994E-2</v>
      </c>
      <c r="J112" s="10">
        <v>5.1883253999999997E-2</v>
      </c>
      <c r="K112" s="10">
        <v>0.10292345999999999</v>
      </c>
      <c r="L112" s="10">
        <v>1.1837825999999999E-2</v>
      </c>
      <c r="M112" s="10">
        <v>1.1572955999999999E-2</v>
      </c>
      <c r="N112" s="10">
        <v>0.22240817999999998</v>
      </c>
      <c r="O112" s="10">
        <v>9.1920095999999993E-2</v>
      </c>
      <c r="P112" s="10">
        <v>0.18583295399999999</v>
      </c>
      <c r="Q112" s="10">
        <v>9.6445500000000002E-4</v>
      </c>
      <c r="R112" s="10">
        <v>1.114971E-2</v>
      </c>
      <c r="S112" s="10">
        <v>3.1960129000000004E-2</v>
      </c>
      <c r="T112" s="10">
        <v>0.32148872900000003</v>
      </c>
      <c r="U112" s="10">
        <v>0.107457463</v>
      </c>
      <c r="V112" s="10">
        <v>2.362993398</v>
      </c>
      <c r="W112" s="10">
        <v>0.159841438</v>
      </c>
      <c r="X112" s="10">
        <v>0.14031936</v>
      </c>
      <c r="Y112" s="10">
        <v>4.4813808000000004E-2</v>
      </c>
      <c r="Z112" s="10">
        <v>7.7680044000000004E-2</v>
      </c>
      <c r="AA112" s="10">
        <v>1.8088902E-2</v>
      </c>
      <c r="AB112" s="10">
        <v>4.8309065999999998E-2</v>
      </c>
      <c r="AC112" s="10">
        <v>9.8956259999999994E-3</v>
      </c>
      <c r="AD112" s="10">
        <v>6.5371644000000007E-2</v>
      </c>
      <c r="AE112" s="10">
        <v>6.0509592000000001E-2</v>
      </c>
      <c r="AF112" s="10">
        <v>0.150875127</v>
      </c>
      <c r="AG112" s="10">
        <v>0.14143170599999999</v>
      </c>
      <c r="AH112" s="10">
        <v>8.5269834000000003E-2</v>
      </c>
      <c r="AI112" s="10">
        <v>2.0030454990000002</v>
      </c>
      <c r="AJ112" s="10">
        <v>0.170717391</v>
      </c>
      <c r="AK112" s="10">
        <v>0.15932194199999999</v>
      </c>
      <c r="AL112" s="10">
        <v>1.1884735980000001</v>
      </c>
      <c r="AM112" s="10">
        <v>6.3233000999999997E-2</v>
      </c>
      <c r="AN112" s="10">
        <v>2.4050871000000001E-2</v>
      </c>
    </row>
    <row r="113" spans="1:40" x14ac:dyDescent="0.25">
      <c r="A113" s="8">
        <v>2019</v>
      </c>
      <c r="B113" s="8">
        <v>22</v>
      </c>
      <c r="C113" s="8" t="s">
        <v>168</v>
      </c>
      <c r="D113" s="8" t="s">
        <v>38</v>
      </c>
      <c r="E113" s="8" t="s">
        <v>164</v>
      </c>
      <c r="F113" s="8" t="s">
        <v>165</v>
      </c>
      <c r="G113" s="8">
        <v>1</v>
      </c>
      <c r="H113" s="10">
        <v>7.026785147</v>
      </c>
      <c r="I113" s="10">
        <v>0.17809988399999999</v>
      </c>
      <c r="J113" s="10">
        <v>0.16423738199999999</v>
      </c>
      <c r="K113" s="10">
        <v>0.32170624199999998</v>
      </c>
      <c r="L113" s="10">
        <v>2.2974192000000001E-2</v>
      </c>
      <c r="M113" s="10">
        <v>2.9846393999999998E-2</v>
      </c>
      <c r="N113" s="10">
        <v>0.34433261999999998</v>
      </c>
      <c r="O113" s="10">
        <v>0.18062368200000001</v>
      </c>
      <c r="P113" s="10">
        <v>0.114099678</v>
      </c>
      <c r="Q113" s="10">
        <v>4.8104891000000004E-2</v>
      </c>
      <c r="R113" s="10">
        <v>7.3485821000000007E-2</v>
      </c>
      <c r="S113" s="10">
        <v>8.7602572000000004E-2</v>
      </c>
      <c r="T113" s="10">
        <v>0.23359167900000002</v>
      </c>
      <c r="U113" s="10">
        <v>0.101525528</v>
      </c>
      <c r="V113" s="10">
        <v>1.4642103820000001</v>
      </c>
      <c r="W113" s="10">
        <v>9.5415392000000002E-2</v>
      </c>
      <c r="X113" s="10">
        <v>0.12995833600000001</v>
      </c>
      <c r="Y113" s="10">
        <v>5.0986494E-2</v>
      </c>
      <c r="Z113" s="10">
        <v>0.22283773200000001</v>
      </c>
      <c r="AA113" s="10">
        <v>2.0191743000000002E-2</v>
      </c>
      <c r="AB113" s="10">
        <v>6.0009066E-2</v>
      </c>
      <c r="AC113" s="10">
        <v>1.2452075999999999E-2</v>
      </c>
      <c r="AD113" s="10">
        <v>4.2160833000000002E-2</v>
      </c>
      <c r="AE113" s="10">
        <v>2.8951065000000002E-2</v>
      </c>
      <c r="AF113" s="10">
        <v>5.4450395999999998E-2</v>
      </c>
      <c r="AG113" s="10">
        <v>8.3908187999999995E-2</v>
      </c>
      <c r="AH113" s="10">
        <v>6.6146769000000008E-2</v>
      </c>
      <c r="AI113" s="10">
        <v>1.1654861400000001</v>
      </c>
      <c r="AJ113" s="10">
        <v>0.123093945</v>
      </c>
      <c r="AK113" s="10">
        <v>9.4784157000000008E-2</v>
      </c>
      <c r="AL113" s="10">
        <v>1.2549587310000001</v>
      </c>
      <c r="AM113" s="10">
        <v>0.10619329500000001</v>
      </c>
      <c r="AN113" s="10">
        <v>5.0359842000000002E-2</v>
      </c>
    </row>
    <row r="114" spans="1:40" x14ac:dyDescent="0.25">
      <c r="A114" s="8">
        <v>2019</v>
      </c>
      <c r="B114" s="8">
        <v>23</v>
      </c>
      <c r="C114" s="8" t="s">
        <v>168</v>
      </c>
      <c r="D114" s="8" t="s">
        <v>38</v>
      </c>
      <c r="E114" s="8" t="s">
        <v>164</v>
      </c>
      <c r="F114" s="8" t="s">
        <v>165</v>
      </c>
      <c r="G114" s="8">
        <v>2</v>
      </c>
      <c r="H114" s="10">
        <v>10.429952305</v>
      </c>
      <c r="I114" s="10">
        <v>3.3472278000000001E-2</v>
      </c>
      <c r="J114" s="10">
        <v>2.1399714E-2</v>
      </c>
      <c r="K114" s="10">
        <v>2.0574485999999999E-2</v>
      </c>
      <c r="L114" s="10">
        <v>1.590354E-3</v>
      </c>
      <c r="M114" s="10">
        <v>1.2817439999999999E-2</v>
      </c>
      <c r="N114" s="10">
        <v>0.26422896600000001</v>
      </c>
      <c r="O114" s="10">
        <v>0.10080531</v>
      </c>
      <c r="P114" s="10">
        <v>0.30757822200000001</v>
      </c>
      <c r="Q114" s="10">
        <v>5.3319050000000005E-3</v>
      </c>
      <c r="R114" s="10">
        <v>1.6148265000000002E-2</v>
      </c>
      <c r="S114" s="10">
        <v>4.0107203000000001E-2</v>
      </c>
      <c r="T114" s="10">
        <v>0.618782689</v>
      </c>
      <c r="U114" s="10">
        <v>0.14025605200000002</v>
      </c>
      <c r="V114" s="10">
        <v>3.3521434180000003</v>
      </c>
      <c r="W114" s="10">
        <v>0.19617037300000001</v>
      </c>
      <c r="X114" s="10">
        <v>0.122380688</v>
      </c>
      <c r="Y114" s="10">
        <v>6.3278981999999998E-2</v>
      </c>
      <c r="Z114" s="10">
        <v>2.3076612E-2</v>
      </c>
      <c r="AA114" s="10">
        <v>1.9339631999999999E-2</v>
      </c>
      <c r="AB114" s="10">
        <v>2.3065614000000002E-2</v>
      </c>
      <c r="AC114" s="10">
        <v>1.4139918E-2</v>
      </c>
      <c r="AD114" s="10">
        <v>0.135685953</v>
      </c>
      <c r="AE114" s="10">
        <v>0.108342702</v>
      </c>
      <c r="AF114" s="10">
        <v>0.23841616500000001</v>
      </c>
      <c r="AG114" s="10">
        <v>0.17927605800000002</v>
      </c>
      <c r="AH114" s="10">
        <v>7.7141141999999996E-2</v>
      </c>
      <c r="AI114" s="10">
        <v>2.934238788</v>
      </c>
      <c r="AJ114" s="10">
        <v>0.20504144700000002</v>
      </c>
      <c r="AK114" s="10">
        <v>0.19781248500000001</v>
      </c>
      <c r="AL114" s="10">
        <v>0.88899021899999997</v>
      </c>
      <c r="AM114" s="10">
        <v>5.5686618E-2</v>
      </c>
      <c r="AN114" s="10">
        <v>1.2632607000000001E-2</v>
      </c>
    </row>
    <row r="115" spans="1:40" x14ac:dyDescent="0.25">
      <c r="A115" s="8">
        <v>2019</v>
      </c>
      <c r="B115" s="8">
        <v>24</v>
      </c>
      <c r="C115" s="8" t="s">
        <v>168</v>
      </c>
      <c r="D115" s="8" t="s">
        <v>38</v>
      </c>
      <c r="E115" s="8" t="s">
        <v>164</v>
      </c>
      <c r="F115" s="8" t="s">
        <v>165</v>
      </c>
      <c r="G115" s="8">
        <v>3</v>
      </c>
      <c r="H115" s="10">
        <v>9.623606873</v>
      </c>
      <c r="I115" s="10">
        <v>6.6198060000000003E-2</v>
      </c>
      <c r="J115" s="10">
        <v>4.4139977999999996E-2</v>
      </c>
      <c r="K115" s="10">
        <v>7.7948244E-2</v>
      </c>
      <c r="L115" s="10">
        <v>9.2856780000000003E-3</v>
      </c>
      <c r="M115" s="10">
        <v>1.322163E-2</v>
      </c>
      <c r="N115" s="10">
        <v>0.26051851799999998</v>
      </c>
      <c r="O115" s="10">
        <v>0.10182364199999999</v>
      </c>
      <c r="P115" s="10">
        <v>0.20869617599999998</v>
      </c>
      <c r="Q115" s="10">
        <v>4.1041600000000004E-4</v>
      </c>
      <c r="R115" s="10">
        <v>1.4647286000000001E-2</v>
      </c>
      <c r="S115" s="10">
        <v>3.7392716999999999E-2</v>
      </c>
      <c r="T115" s="10">
        <v>0.33644168000000002</v>
      </c>
      <c r="U115" s="10">
        <v>7.5188957000000001E-2</v>
      </c>
      <c r="V115" s="10">
        <v>2.6333645430000003</v>
      </c>
      <c r="W115" s="10">
        <v>0.14941221600000001</v>
      </c>
      <c r="X115" s="10">
        <v>0.126822448</v>
      </c>
      <c r="Y115" s="10">
        <v>5.4617589000000001E-2</v>
      </c>
      <c r="Z115" s="10">
        <v>4.0984397999999998E-2</v>
      </c>
      <c r="AA115" s="10">
        <v>2.3693552999999999E-2</v>
      </c>
      <c r="AB115" s="10">
        <v>3.4963695000000003E-2</v>
      </c>
      <c r="AC115" s="10">
        <v>8.9853659999999998E-3</v>
      </c>
      <c r="AD115" s="10">
        <v>9.6702020999999999E-2</v>
      </c>
      <c r="AE115" s="10">
        <v>5.9018310000000004E-2</v>
      </c>
      <c r="AF115" s="10">
        <v>0.18719017200000002</v>
      </c>
      <c r="AG115" s="10">
        <v>0.16280737200000001</v>
      </c>
      <c r="AH115" s="10">
        <v>0.11035089000000001</v>
      </c>
      <c r="AI115" s="10">
        <v>2.8793119680000001</v>
      </c>
      <c r="AJ115" s="10">
        <v>0.20307362400000001</v>
      </c>
      <c r="AK115" s="10">
        <v>0.19173725999999999</v>
      </c>
      <c r="AL115" s="10">
        <v>1.340038791</v>
      </c>
      <c r="AM115" s="10">
        <v>4.9469706000000002E-2</v>
      </c>
      <c r="AN115" s="10">
        <v>2.5149969000000001E-2</v>
      </c>
    </row>
    <row r="116" spans="1:40" x14ac:dyDescent="0.25">
      <c r="A116" s="8">
        <v>2019</v>
      </c>
      <c r="B116" s="8">
        <v>25</v>
      </c>
      <c r="C116" s="8" t="s">
        <v>168</v>
      </c>
      <c r="D116" s="8" t="s">
        <v>40</v>
      </c>
      <c r="E116" s="8" t="s">
        <v>164</v>
      </c>
      <c r="F116" s="8" t="s">
        <v>165</v>
      </c>
      <c r="G116" s="8">
        <v>1</v>
      </c>
      <c r="H116" s="10">
        <v>8.9487505879999993</v>
      </c>
      <c r="I116" s="10">
        <v>4.5301356000000001E-2</v>
      </c>
      <c r="J116" s="10">
        <v>3.9856697999999996E-2</v>
      </c>
      <c r="K116" s="10">
        <v>6.3292751999999994E-2</v>
      </c>
      <c r="L116" s="10">
        <v>4.72311E-3</v>
      </c>
      <c r="M116" s="10">
        <v>1.0626551999999999E-2</v>
      </c>
      <c r="N116" s="10">
        <v>0.25086850199999999</v>
      </c>
      <c r="O116" s="10">
        <v>9.0188153999999993E-2</v>
      </c>
      <c r="P116" s="10">
        <v>0.24566473799999999</v>
      </c>
      <c r="Q116" s="10">
        <v>1.027622E-3</v>
      </c>
      <c r="R116" s="10">
        <v>1.0729463E-2</v>
      </c>
      <c r="S116" s="10">
        <v>3.0755210000000002E-2</v>
      </c>
      <c r="T116" s="10">
        <v>0.57165547400000005</v>
      </c>
      <c r="U116" s="10">
        <v>0.10837671800000001</v>
      </c>
      <c r="V116" s="10">
        <v>3.1893044290000003</v>
      </c>
      <c r="W116" s="10">
        <v>0.18625032900000002</v>
      </c>
      <c r="X116" s="10">
        <v>0.119158032</v>
      </c>
      <c r="Y116" s="10">
        <v>5.3399150999999999E-2</v>
      </c>
      <c r="Z116" s="10">
        <v>3.5496513E-2</v>
      </c>
      <c r="AA116" s="10">
        <v>2.4782822999999999E-2</v>
      </c>
      <c r="AB116" s="10">
        <v>3.9828321E-2</v>
      </c>
      <c r="AC116" s="10">
        <v>9.906156000000001E-3</v>
      </c>
      <c r="AD116" s="10">
        <v>9.4057704000000006E-2</v>
      </c>
      <c r="AE116" s="10">
        <v>7.1610200999999998E-2</v>
      </c>
      <c r="AF116" s="10">
        <v>0.159555591</v>
      </c>
      <c r="AG116" s="10">
        <v>0.14060592</v>
      </c>
      <c r="AH116" s="10">
        <v>7.1339229000000004E-2</v>
      </c>
      <c r="AI116" s="10">
        <v>1.9419066810000001</v>
      </c>
      <c r="AJ116" s="10">
        <v>0.17739575099999999</v>
      </c>
      <c r="AK116" s="10">
        <v>0.15200417699999999</v>
      </c>
      <c r="AL116" s="10">
        <v>0.93908353499999997</v>
      </c>
      <c r="AM116" s="10">
        <v>5.2326143999999998E-2</v>
      </c>
      <c r="AN116" s="10">
        <v>1.7673551999999999E-2</v>
      </c>
    </row>
    <row r="117" spans="1:40" x14ac:dyDescent="0.25">
      <c r="A117" s="8">
        <v>2019</v>
      </c>
      <c r="B117" s="8">
        <v>26</v>
      </c>
      <c r="C117" s="8" t="s">
        <v>168</v>
      </c>
      <c r="D117" s="8" t="s">
        <v>40</v>
      </c>
      <c r="E117" s="8" t="s">
        <v>164</v>
      </c>
      <c r="F117" s="8" t="s">
        <v>165</v>
      </c>
      <c r="G117" s="8">
        <v>2</v>
      </c>
      <c r="H117" s="10">
        <v>8.2212129099999984</v>
      </c>
      <c r="I117" s="10">
        <v>0.105127632</v>
      </c>
      <c r="J117" s="10">
        <v>6.2872685999999997E-2</v>
      </c>
      <c r="K117" s="10">
        <v>9.6272063999999991E-2</v>
      </c>
      <c r="L117" s="10">
        <v>1.0130184E-2</v>
      </c>
      <c r="M117" s="10">
        <v>1.2446621999999999E-2</v>
      </c>
      <c r="N117" s="10">
        <v>0.250104834</v>
      </c>
      <c r="O117" s="10">
        <v>9.0845387999999999E-2</v>
      </c>
      <c r="P117" s="10">
        <v>0.20610773999999998</v>
      </c>
      <c r="Q117" s="10">
        <v>3.3565520000000001E-3</v>
      </c>
      <c r="R117" s="10">
        <v>1.4101609000000001E-2</v>
      </c>
      <c r="S117" s="10">
        <v>3.4458107000000002E-2</v>
      </c>
      <c r="T117" s="10">
        <v>0.21719085900000001</v>
      </c>
      <c r="U117" s="10">
        <v>0.116248298</v>
      </c>
      <c r="V117" s="10">
        <v>2.8129101300000001</v>
      </c>
      <c r="W117" s="10">
        <v>0.12611884800000001</v>
      </c>
      <c r="X117" s="10">
        <v>0.137525376</v>
      </c>
      <c r="Y117" s="10">
        <v>4.1855930999999999E-2</v>
      </c>
      <c r="Z117" s="10">
        <v>5.1157899E-2</v>
      </c>
      <c r="AA117" s="10">
        <v>2.1940425E-2</v>
      </c>
      <c r="AB117" s="10">
        <v>5.8479641999999998E-2</v>
      </c>
      <c r="AC117" s="10">
        <v>3.3844590000000003E-3</v>
      </c>
      <c r="AD117" s="10">
        <v>7.5388130999999997E-2</v>
      </c>
      <c r="AE117" s="10">
        <v>4.3273619999999999E-2</v>
      </c>
      <c r="AF117" s="10">
        <v>0.12621316500000002</v>
      </c>
      <c r="AG117" s="10">
        <v>0.122230134</v>
      </c>
      <c r="AH117" s="10">
        <v>8.5326696000000007E-2</v>
      </c>
      <c r="AI117" s="10">
        <v>1.722488391</v>
      </c>
      <c r="AJ117" s="10">
        <v>0.16770779999999999</v>
      </c>
      <c r="AK117" s="10">
        <v>0.13725457199999999</v>
      </c>
      <c r="AL117" s="10">
        <v>1.1750720670000001</v>
      </c>
      <c r="AM117" s="10">
        <v>6.9813549000000003E-2</v>
      </c>
      <c r="AN117" s="10">
        <v>2.3809500000000001E-2</v>
      </c>
    </row>
    <row r="118" spans="1:40" x14ac:dyDescent="0.25">
      <c r="A118" s="8">
        <v>2019</v>
      </c>
      <c r="B118" s="8">
        <v>27</v>
      </c>
      <c r="C118" s="8" t="s">
        <v>168</v>
      </c>
      <c r="D118" s="8" t="s">
        <v>40</v>
      </c>
      <c r="E118" s="8" t="s">
        <v>164</v>
      </c>
      <c r="F118" s="8" t="s">
        <v>165</v>
      </c>
      <c r="G118" s="8">
        <v>3</v>
      </c>
      <c r="H118" s="10">
        <v>7.1943205400000005</v>
      </c>
      <c r="I118" s="10">
        <v>8.9220852000000003E-2</v>
      </c>
      <c r="J118" s="10">
        <v>9.0623123999999999E-2</v>
      </c>
      <c r="K118" s="10">
        <v>0.221841018</v>
      </c>
      <c r="L118" s="10">
        <v>3.1868802000000002E-2</v>
      </c>
      <c r="M118" s="10">
        <v>1.3633757999999999E-2</v>
      </c>
      <c r="N118" s="10">
        <v>0.24037252200000001</v>
      </c>
      <c r="O118" s="10">
        <v>0.12578214599999998</v>
      </c>
      <c r="P118" s="10">
        <v>0.13520374199999999</v>
      </c>
      <c r="Q118" s="10">
        <v>1.2652158E-2</v>
      </c>
      <c r="R118" s="10">
        <v>1.7559183000000003E-2</v>
      </c>
      <c r="S118" s="10">
        <v>5.2743654000000001E-2</v>
      </c>
      <c r="T118" s="10">
        <v>0.176372208</v>
      </c>
      <c r="U118" s="10">
        <v>0.13881654500000001</v>
      </c>
      <c r="V118" s="10">
        <v>1.9224854980000001</v>
      </c>
      <c r="W118" s="10">
        <v>0.12097983400000001</v>
      </c>
      <c r="X118" s="10">
        <v>0.15299891199999999</v>
      </c>
      <c r="Y118" s="10">
        <v>2.7752166000000002E-2</v>
      </c>
      <c r="Z118" s="10">
        <v>0.149113575</v>
      </c>
      <c r="AA118" s="10">
        <v>1.8748197000000001E-2</v>
      </c>
      <c r="AB118" s="10">
        <v>5.3930097000000003E-2</v>
      </c>
      <c r="AC118" s="10">
        <v>1.683864E-3</v>
      </c>
      <c r="AD118" s="10">
        <v>4.6714707000000001E-2</v>
      </c>
      <c r="AE118" s="10">
        <v>3.1410872999999999E-2</v>
      </c>
      <c r="AF118" s="10">
        <v>8.9993357999999996E-2</v>
      </c>
      <c r="AG118" s="10">
        <v>9.5856228000000002E-2</v>
      </c>
      <c r="AH118" s="10">
        <v>8.5147686E-2</v>
      </c>
      <c r="AI118" s="10">
        <v>1.406245347</v>
      </c>
      <c r="AJ118" s="10">
        <v>0.14902676100000001</v>
      </c>
      <c r="AK118" s="10">
        <v>0.12283467300000001</v>
      </c>
      <c r="AL118" s="10">
        <v>1.256906664</v>
      </c>
      <c r="AM118" s="10">
        <v>8.0608788000000001E-2</v>
      </c>
      <c r="AN118" s="10">
        <v>3.5193599999999998E-2</v>
      </c>
    </row>
    <row r="119" spans="1:40" x14ac:dyDescent="0.25">
      <c r="A119" s="8">
        <v>2019</v>
      </c>
      <c r="B119" s="8">
        <v>28</v>
      </c>
      <c r="C119" s="8" t="s">
        <v>168</v>
      </c>
      <c r="D119" s="12" t="s">
        <v>35</v>
      </c>
      <c r="E119" s="8" t="s">
        <v>164</v>
      </c>
      <c r="F119" s="8" t="s">
        <v>165</v>
      </c>
      <c r="G119" s="8">
        <v>1</v>
      </c>
      <c r="H119" s="10">
        <v>8.1330578139999989</v>
      </c>
      <c r="I119" s="10">
        <v>6.4056095999999993E-2</v>
      </c>
      <c r="J119" s="10">
        <v>4.5420749999999996E-2</v>
      </c>
      <c r="K119" s="10">
        <v>4.8594491999999996E-2</v>
      </c>
      <c r="L119" s="10">
        <v>2.458998E-3</v>
      </c>
      <c r="M119" s="10">
        <v>1.0815606E-2</v>
      </c>
      <c r="N119" s="10">
        <v>0.23966441999999999</v>
      </c>
      <c r="O119" s="10">
        <v>8.0510760000000001E-2</v>
      </c>
      <c r="P119" s="10">
        <v>0.21668115599999999</v>
      </c>
      <c r="Q119" s="10">
        <v>2.1648539999999999E-3</v>
      </c>
      <c r="R119" s="10">
        <v>1.5040300000000001E-2</v>
      </c>
      <c r="S119" s="10">
        <v>3.5425387000000003E-2</v>
      </c>
      <c r="T119" s="10">
        <v>0.29289306200000004</v>
      </c>
      <c r="U119" s="10">
        <v>0.13019554899999999</v>
      </c>
      <c r="V119" s="10">
        <v>2.7643799070000004</v>
      </c>
      <c r="W119" s="10">
        <v>0.15276063200000001</v>
      </c>
      <c r="X119" s="10">
        <v>0.13802232</v>
      </c>
      <c r="Y119" s="10">
        <v>4.9980528000000003E-2</v>
      </c>
      <c r="Z119" s="10">
        <v>4.2807023999999999E-2</v>
      </c>
      <c r="AA119" s="10">
        <v>3.6155691000000004E-2</v>
      </c>
      <c r="AB119" s="10">
        <v>4.3206696000000003E-2</v>
      </c>
      <c r="AC119" s="10">
        <v>7.3029060000000005E-3</v>
      </c>
      <c r="AD119" s="10">
        <v>8.5563153000000003E-2</v>
      </c>
      <c r="AE119" s="10">
        <v>4.935879E-2</v>
      </c>
      <c r="AF119" s="10">
        <v>0.138785517</v>
      </c>
      <c r="AG119" s="10">
        <v>0.12822030000000001</v>
      </c>
      <c r="AH119" s="10">
        <v>8.4607029E-2</v>
      </c>
      <c r="AI119" s="10">
        <v>1.767708423</v>
      </c>
      <c r="AJ119" s="10">
        <v>0.16914865500000001</v>
      </c>
      <c r="AK119" s="10">
        <v>0.149686758</v>
      </c>
      <c r="AL119" s="10">
        <v>1.056781908</v>
      </c>
      <c r="AM119" s="10">
        <v>6.9006600000000001E-2</v>
      </c>
      <c r="AN119" s="10">
        <v>1.5653547E-2</v>
      </c>
    </row>
    <row r="120" spans="1:40" x14ac:dyDescent="0.25">
      <c r="A120" s="8">
        <v>2019</v>
      </c>
      <c r="B120" s="8">
        <v>29</v>
      </c>
      <c r="C120" s="8" t="s">
        <v>168</v>
      </c>
      <c r="D120" s="12" t="s">
        <v>35</v>
      </c>
      <c r="E120" s="8" t="s">
        <v>164</v>
      </c>
      <c r="F120" s="8" t="s">
        <v>165</v>
      </c>
      <c r="G120" s="8">
        <v>2</v>
      </c>
      <c r="H120" s="10">
        <v>9.8610503890000007</v>
      </c>
      <c r="I120" s="10">
        <v>4.9529718E-2</v>
      </c>
      <c r="J120" s="10">
        <v>6.259518E-2</v>
      </c>
      <c r="K120" s="10">
        <v>3.9971231999999995E-2</v>
      </c>
      <c r="L120" s="10">
        <v>9.2404800000000001E-4</v>
      </c>
      <c r="M120" s="10">
        <v>1.2078072E-2</v>
      </c>
      <c r="N120" s="10">
        <v>0.321313878</v>
      </c>
      <c r="O120" s="10">
        <v>7.6498343999999996E-2</v>
      </c>
      <c r="P120" s="10">
        <v>0.26266712399999997</v>
      </c>
      <c r="Q120" s="10">
        <v>2.6616020000000003E-3</v>
      </c>
      <c r="R120" s="10">
        <v>1.5668467000000002E-2</v>
      </c>
      <c r="S120" s="10">
        <v>3.6983092000000002E-2</v>
      </c>
      <c r="T120" s="10">
        <v>0.44148975700000004</v>
      </c>
      <c r="U120" s="10">
        <v>9.4919096000000008E-2</v>
      </c>
      <c r="V120" s="10">
        <v>3.4454998370000003</v>
      </c>
      <c r="W120" s="10">
        <v>0.180381561</v>
      </c>
      <c r="X120" s="10">
        <v>0.12576491200000001</v>
      </c>
      <c r="Y120" s="10">
        <v>4.7562957000000003E-2</v>
      </c>
      <c r="Z120" s="10">
        <v>3.6345465E-2</v>
      </c>
      <c r="AA120" s="10">
        <v>2.3115807000000002E-2</v>
      </c>
      <c r="AB120" s="10">
        <v>3.6786671999999999E-2</v>
      </c>
      <c r="AC120" s="10">
        <v>7.3808279999999999E-3</v>
      </c>
      <c r="AD120" s="10">
        <v>9.1459952999999997E-2</v>
      </c>
      <c r="AE120" s="10">
        <v>5.952375E-2</v>
      </c>
      <c r="AF120" s="10">
        <v>0.15002406900000001</v>
      </c>
      <c r="AG120" s="10">
        <v>0.150100236</v>
      </c>
      <c r="AH120" s="10">
        <v>8.5492718999999995E-2</v>
      </c>
      <c r="AI120" s="10">
        <v>2.40146127</v>
      </c>
      <c r="AJ120" s="10">
        <v>0.18918666000000001</v>
      </c>
      <c r="AK120" s="10">
        <v>0.16640395199999999</v>
      </c>
      <c r="AL120" s="10">
        <v>1.166043996</v>
      </c>
      <c r="AM120" s="10">
        <v>6.4126295999999999E-2</v>
      </c>
      <c r="AN120" s="10">
        <v>1.7089838999999999E-2</v>
      </c>
    </row>
    <row r="121" spans="1:40" x14ac:dyDescent="0.25">
      <c r="A121" s="8">
        <v>2019</v>
      </c>
      <c r="B121" s="8">
        <v>30</v>
      </c>
      <c r="C121" s="8" t="s">
        <v>168</v>
      </c>
      <c r="D121" s="12" t="s">
        <v>35</v>
      </c>
      <c r="E121" s="8" t="s">
        <v>164</v>
      </c>
      <c r="F121" s="8" t="s">
        <v>165</v>
      </c>
      <c r="G121" s="8">
        <v>3</v>
      </c>
      <c r="H121" s="10">
        <v>9.4827722030000015</v>
      </c>
      <c r="I121" s="10">
        <v>5.3969165999999999E-2</v>
      </c>
      <c r="J121" s="10">
        <v>6.4716408000000003E-2</v>
      </c>
      <c r="K121" s="10">
        <v>4.0360031999999997E-2</v>
      </c>
      <c r="L121" s="10">
        <v>4.9944599999999996E-4</v>
      </c>
      <c r="M121" s="10">
        <v>1.4514875999999999E-2</v>
      </c>
      <c r="N121" s="10">
        <v>0.266919462</v>
      </c>
      <c r="O121" s="10">
        <v>6.9449399999999994E-2</v>
      </c>
      <c r="P121" s="10">
        <v>0.26678483999999997</v>
      </c>
      <c r="Q121" s="10">
        <v>2.5628400000000003E-3</v>
      </c>
      <c r="R121" s="10">
        <v>1.8090170000000003E-2</v>
      </c>
      <c r="S121" s="10">
        <v>4.0598640000000005E-2</v>
      </c>
      <c r="T121" s="10">
        <v>0.287834278</v>
      </c>
      <c r="U121" s="10">
        <v>0.12632665500000001</v>
      </c>
      <c r="V121" s="10">
        <v>3.2855440430000002</v>
      </c>
      <c r="W121" s="10">
        <v>0.19024047200000002</v>
      </c>
      <c r="X121" s="10">
        <v>0.1065628</v>
      </c>
      <c r="Y121" s="10">
        <v>5.8735520999999999E-2</v>
      </c>
      <c r="Z121" s="10">
        <v>3.4287201000000003E-2</v>
      </c>
      <c r="AA121" s="10">
        <v>3.1400928000000002E-2</v>
      </c>
      <c r="AB121" s="10">
        <v>2.9933046000000001E-2</v>
      </c>
      <c r="AC121" s="10">
        <v>1.0554453E-2</v>
      </c>
      <c r="AD121" s="10">
        <v>0.12080133</v>
      </c>
      <c r="AE121" s="10">
        <v>7.9620957000000006E-2</v>
      </c>
      <c r="AF121" s="10">
        <v>0.17908768799999999</v>
      </c>
      <c r="AG121" s="10">
        <v>0.169270803</v>
      </c>
      <c r="AH121" s="10">
        <v>8.1915444000000004E-2</v>
      </c>
      <c r="AI121" s="10">
        <v>2.4642252180000002</v>
      </c>
      <c r="AJ121" s="10">
        <v>0.17784116999999999</v>
      </c>
      <c r="AK121" s="10">
        <v>0.17335737900000001</v>
      </c>
      <c r="AL121" s="10">
        <v>0.97183113300000001</v>
      </c>
      <c r="AM121" s="10">
        <v>5.3927406000000004E-2</v>
      </c>
      <c r="AN121" s="10">
        <v>1.1008998000000001E-2</v>
      </c>
    </row>
    <row r="122" spans="1:40" x14ac:dyDescent="0.25">
      <c r="A122" s="8">
        <v>2019</v>
      </c>
      <c r="B122" s="8">
        <v>121</v>
      </c>
      <c r="C122" s="8" t="s">
        <v>169</v>
      </c>
      <c r="D122" s="8" t="s">
        <v>18</v>
      </c>
      <c r="E122" s="8" t="s">
        <v>18</v>
      </c>
      <c r="F122" s="8" t="s">
        <v>18</v>
      </c>
      <c r="G122" s="8">
        <v>1</v>
      </c>
      <c r="H122" s="10">
        <v>32.18239183</v>
      </c>
      <c r="I122" s="10">
        <v>0.70215951599999993</v>
      </c>
      <c r="J122" s="10">
        <v>8.6698997999999999E-2</v>
      </c>
      <c r="K122" s="10">
        <v>0.27625195799999996</v>
      </c>
      <c r="L122" s="10">
        <v>4.532841E-2</v>
      </c>
      <c r="M122" s="10">
        <v>1.9965365999999998E-2</v>
      </c>
      <c r="N122" s="10">
        <v>0.50896803599999996</v>
      </c>
      <c r="O122" s="10">
        <v>0.15925976999999999</v>
      </c>
      <c r="P122" s="10">
        <v>4.7141896320000001</v>
      </c>
      <c r="Q122" s="10">
        <v>4.4314645E-2</v>
      </c>
      <c r="R122" s="10">
        <v>1.2874429000000001E-2</v>
      </c>
      <c r="S122" s="10">
        <v>0.19336447000000001</v>
      </c>
      <c r="T122" s="10">
        <v>0.221011389</v>
      </c>
      <c r="U122" s="10">
        <v>0.71187739999999999</v>
      </c>
      <c r="V122" s="10">
        <v>1.020011902</v>
      </c>
      <c r="W122" s="10">
        <v>0.25660085199999999</v>
      </c>
      <c r="X122" s="10">
        <v>21.440288207999998</v>
      </c>
      <c r="Y122" s="10">
        <v>4.0686633E-2</v>
      </c>
      <c r="Z122" s="10">
        <v>1.6320798000000001E-2</v>
      </c>
      <c r="AA122" s="10">
        <v>0.38802804299999999</v>
      </c>
      <c r="AB122" s="10">
        <v>1.0208984759999999</v>
      </c>
      <c r="AC122" s="10">
        <v>5.2125138000000001E-2</v>
      </c>
      <c r="AD122" s="10">
        <v>7.9598141999999997E-2</v>
      </c>
      <c r="AE122" s="10">
        <v>2.8001610000000002E-3</v>
      </c>
      <c r="AF122" s="10">
        <v>4.9502232E-2</v>
      </c>
      <c r="AG122" s="10">
        <v>9.1484640000000002E-3</v>
      </c>
      <c r="AH122" s="10">
        <v>1.0214684999999999E-2</v>
      </c>
      <c r="AI122" s="10">
        <v>1.2867777E-2</v>
      </c>
      <c r="AJ122" s="10">
        <v>9.5580809999999995E-3</v>
      </c>
      <c r="AK122" s="10">
        <v>5.6891952000000003E-2</v>
      </c>
      <c r="AL122" s="10">
        <v>1.2838644E-2</v>
      </c>
      <c r="AM122" s="10">
        <v>5.6933369999999997E-3</v>
      </c>
      <c r="AN122" s="10">
        <v>2.0542860000000002E-3</v>
      </c>
    </row>
    <row r="123" spans="1:40" x14ac:dyDescent="0.25">
      <c r="A123" s="8">
        <v>2019</v>
      </c>
      <c r="B123" s="8">
        <v>122</v>
      </c>
      <c r="C123" s="8" t="s">
        <v>169</v>
      </c>
      <c r="D123" s="8" t="s">
        <v>18</v>
      </c>
      <c r="E123" s="8" t="s">
        <v>18</v>
      </c>
      <c r="F123" s="8" t="s">
        <v>18</v>
      </c>
      <c r="G123" s="8">
        <v>2</v>
      </c>
      <c r="H123" s="10">
        <v>34.833476888000007</v>
      </c>
      <c r="I123" s="10">
        <v>0.81988507799999999</v>
      </c>
      <c r="J123" s="10">
        <v>0.13928355000000001</v>
      </c>
      <c r="K123" s="10">
        <v>0.35735385599999997</v>
      </c>
      <c r="L123" s="10">
        <v>6.0352613999999999E-2</v>
      </c>
      <c r="M123" s="10">
        <v>1.8603594000000001E-2</v>
      </c>
      <c r="N123" s="10">
        <v>0.47138354999999998</v>
      </c>
      <c r="O123" s="10">
        <v>0.13624102799999999</v>
      </c>
      <c r="P123" s="10">
        <v>5.0407649459999995</v>
      </c>
      <c r="Q123" s="10">
        <v>3.2666718000000004E-2</v>
      </c>
      <c r="R123" s="10">
        <v>1.0292153E-2</v>
      </c>
      <c r="S123" s="10">
        <v>0.26711064300000004</v>
      </c>
      <c r="T123" s="10">
        <v>0.14478475300000002</v>
      </c>
      <c r="U123" s="10">
        <v>0.95417685900000004</v>
      </c>
      <c r="V123" s="10">
        <v>1.1676788330000001</v>
      </c>
      <c r="W123" s="10">
        <v>0.284933455</v>
      </c>
      <c r="X123" s="10">
        <v>23.292978944000001</v>
      </c>
      <c r="Y123" s="10">
        <v>1.834092E-2</v>
      </c>
      <c r="Z123" s="10">
        <v>1.3417208999999999E-2</v>
      </c>
      <c r="AA123" s="10">
        <v>0.39691442700000001</v>
      </c>
      <c r="AB123" s="10">
        <v>0.90208907100000002</v>
      </c>
      <c r="AC123" s="10">
        <v>3.6549747E-2</v>
      </c>
      <c r="AD123" s="10">
        <v>9.0279774000000007E-2</v>
      </c>
      <c r="AE123" s="10">
        <v>2.3926500000000001E-3</v>
      </c>
      <c r="AF123" s="10">
        <v>5.0678667000000004E-2</v>
      </c>
      <c r="AG123" s="10">
        <v>7.6057019999999998E-3</v>
      </c>
      <c r="AH123" s="10">
        <v>1.1164491E-2</v>
      </c>
      <c r="AI123" s="10">
        <v>1.3563576000000001E-2</v>
      </c>
      <c r="AJ123" s="10">
        <v>4.590729E-3</v>
      </c>
      <c r="AK123" s="10">
        <v>5.8939335000000002E-2</v>
      </c>
      <c r="AL123" s="10">
        <v>1.6080596999999999E-2</v>
      </c>
      <c r="AM123" s="10">
        <v>7.1261190000000002E-3</v>
      </c>
      <c r="AN123" s="10">
        <v>5.2532999999999998E-3</v>
      </c>
    </row>
    <row r="124" spans="1:40" x14ac:dyDescent="0.25">
      <c r="A124" s="8">
        <v>2019</v>
      </c>
      <c r="B124" s="8">
        <v>123</v>
      </c>
      <c r="C124" s="8" t="s">
        <v>169</v>
      </c>
      <c r="D124" s="8" t="s">
        <v>18</v>
      </c>
      <c r="E124" s="8" t="s">
        <v>18</v>
      </c>
      <c r="F124" s="8" t="s">
        <v>18</v>
      </c>
      <c r="G124" s="8">
        <v>3</v>
      </c>
      <c r="H124" s="10">
        <v>22.966667070000007</v>
      </c>
      <c r="I124" s="10">
        <v>0.40754291399999998</v>
      </c>
      <c r="J124" s="10">
        <v>4.4605727999999997E-2</v>
      </c>
      <c r="K124" s="10">
        <v>0.160667064</v>
      </c>
      <c r="L124" s="10">
        <v>1.8104472E-2</v>
      </c>
      <c r="M124" s="10">
        <v>1.6786926000000001E-2</v>
      </c>
      <c r="N124" s="10">
        <v>0.52068225599999995</v>
      </c>
      <c r="O124" s="10">
        <v>0.13702429799999999</v>
      </c>
      <c r="P124" s="10">
        <v>2.6445542579999999</v>
      </c>
      <c r="Q124" s="10">
        <v>3.9091898E-2</v>
      </c>
      <c r="R124" s="10">
        <v>3.9914989999999999E-3</v>
      </c>
      <c r="S124" s="10">
        <v>8.215710200000001E-2</v>
      </c>
      <c r="T124" s="10">
        <v>0.22054085700000001</v>
      </c>
      <c r="U124" s="10">
        <v>0.40173341900000004</v>
      </c>
      <c r="V124" s="10">
        <v>0.66656507800000009</v>
      </c>
      <c r="W124" s="10">
        <v>0.116806066</v>
      </c>
      <c r="X124" s="10">
        <v>15.749861888</v>
      </c>
      <c r="Y124" s="10">
        <v>4.4081270999999998E-2</v>
      </c>
      <c r="Z124" s="10">
        <v>1.4827176000000001E-2</v>
      </c>
      <c r="AA124" s="10">
        <v>0.24383560500000001</v>
      </c>
      <c r="AB124" s="10">
        <v>1.1191790610000001</v>
      </c>
      <c r="AC124" s="10">
        <v>4.7889855000000002E-2</v>
      </c>
      <c r="AD124" s="10">
        <v>4.6655037000000003E-2</v>
      </c>
      <c r="AE124" s="10">
        <v>6.3801270000000002E-3</v>
      </c>
      <c r="AF124" s="10">
        <v>6.4401129000000001E-2</v>
      </c>
      <c r="AG124" s="10">
        <v>8.9316629999999994E-3</v>
      </c>
      <c r="AH124" s="10">
        <v>9.6385770000000006E-3</v>
      </c>
      <c r="AI124" s="10">
        <v>1.5726087E-2</v>
      </c>
      <c r="AJ124" s="10">
        <v>1.7213859000000001E-2</v>
      </c>
      <c r="AK124" s="10">
        <v>7.4587500000000001E-2</v>
      </c>
      <c r="AL124" s="10">
        <v>1.5252003E-2</v>
      </c>
      <c r="AM124" s="10">
        <v>6.1189829999999997E-3</v>
      </c>
      <c r="AN124" s="10">
        <v>1.233414E-3</v>
      </c>
    </row>
    <row r="125" spans="1:40" x14ac:dyDescent="0.25">
      <c r="A125" s="8">
        <v>2019</v>
      </c>
      <c r="B125" s="8">
        <v>127</v>
      </c>
      <c r="C125" s="8" t="s">
        <v>169</v>
      </c>
      <c r="D125" s="8" t="s">
        <v>158</v>
      </c>
      <c r="E125" s="8" t="s">
        <v>21</v>
      </c>
      <c r="F125" s="8" t="s">
        <v>159</v>
      </c>
      <c r="G125" s="8">
        <v>1</v>
      </c>
      <c r="H125" s="10">
        <v>21.715436929000003</v>
      </c>
      <c r="I125" s="10">
        <v>0.45664884</v>
      </c>
      <c r="J125" s="10">
        <v>7.1457227999999998E-2</v>
      </c>
      <c r="K125" s="10">
        <v>0.20126539799999998</v>
      </c>
      <c r="L125" s="10">
        <v>4.7487221999999996E-2</v>
      </c>
      <c r="M125" s="10">
        <v>1.3475807999999999E-2</v>
      </c>
      <c r="N125" s="10">
        <v>0.50260597200000001</v>
      </c>
      <c r="O125" s="10">
        <v>0.165046896</v>
      </c>
      <c r="P125" s="10">
        <v>2.3016804479999999</v>
      </c>
      <c r="Q125" s="10">
        <v>2.4011257000000001E-2</v>
      </c>
      <c r="R125" s="10">
        <v>2.9217280000000002E-3</v>
      </c>
      <c r="S125" s="10">
        <v>0.106670418</v>
      </c>
      <c r="T125" s="10">
        <v>9.5725125000000008E-2</v>
      </c>
      <c r="U125" s="10">
        <v>0.51013499699999998</v>
      </c>
      <c r="V125" s="10">
        <v>0.45139703200000003</v>
      </c>
      <c r="W125" s="10">
        <v>0.109477564</v>
      </c>
      <c r="X125" s="10">
        <v>15.074644464</v>
      </c>
      <c r="Y125" s="10">
        <v>1.7942769000000001E-2</v>
      </c>
      <c r="Z125" s="10">
        <v>8.4437729999999999E-3</v>
      </c>
      <c r="AA125" s="10">
        <v>5.7510881999999999E-2</v>
      </c>
      <c r="AB125" s="10">
        <v>1.247267151</v>
      </c>
      <c r="AC125" s="10">
        <v>6.6091311E-2</v>
      </c>
      <c r="AD125" s="10">
        <v>1.2418146E-2</v>
      </c>
      <c r="AE125" s="10">
        <v>7.5909599999999999E-3</v>
      </c>
      <c r="AF125" s="10">
        <v>5.6558268000000002E-2</v>
      </c>
      <c r="AG125" s="10">
        <v>7.796529E-3</v>
      </c>
      <c r="AH125" s="10">
        <v>1.0036026E-2</v>
      </c>
      <c r="AI125" s="10">
        <v>1.3417794E-2</v>
      </c>
      <c r="AJ125" s="10">
        <v>3.7981709999999999E-3</v>
      </c>
      <c r="AK125" s="10">
        <v>5.1053651999999998E-2</v>
      </c>
      <c r="AL125" s="10">
        <v>1.4538303000000001E-2</v>
      </c>
      <c r="AM125" s="10">
        <v>4.803903E-3</v>
      </c>
      <c r="AN125" s="10">
        <v>1.518894E-3</v>
      </c>
    </row>
    <row r="126" spans="1:40" x14ac:dyDescent="0.25">
      <c r="A126" s="8">
        <v>2019</v>
      </c>
      <c r="B126" s="8">
        <v>128</v>
      </c>
      <c r="C126" s="8" t="s">
        <v>169</v>
      </c>
      <c r="D126" s="8" t="s">
        <v>158</v>
      </c>
      <c r="E126" s="8" t="s">
        <v>21</v>
      </c>
      <c r="F126" s="8" t="s">
        <v>159</v>
      </c>
      <c r="G126" s="8">
        <v>2</v>
      </c>
      <c r="H126" s="10">
        <v>21.118256927999997</v>
      </c>
      <c r="I126" s="10">
        <v>0.492091848</v>
      </c>
      <c r="J126" s="10">
        <v>7.4559204000000004E-2</v>
      </c>
      <c r="K126" s="10">
        <v>0.17189285399999998</v>
      </c>
      <c r="L126" s="10">
        <v>3.7103345999999995E-2</v>
      </c>
      <c r="M126" s="10">
        <v>1.2923064E-2</v>
      </c>
      <c r="N126" s="10">
        <v>0.38014093799999998</v>
      </c>
      <c r="O126" s="10">
        <v>0.173676474</v>
      </c>
      <c r="P126" s="10">
        <v>1.5492772799999999</v>
      </c>
      <c r="Q126" s="10">
        <v>1.7197809000000001E-2</v>
      </c>
      <c r="R126" s="10">
        <v>1.5339750000000001E-3</v>
      </c>
      <c r="S126" s="10">
        <v>6.4793974000000004E-2</v>
      </c>
      <c r="T126" s="10">
        <v>6.9304142999999999E-2</v>
      </c>
      <c r="U126" s="10">
        <v>0.428114512</v>
      </c>
      <c r="V126" s="10">
        <v>0.49502915700000005</v>
      </c>
      <c r="W126" s="10">
        <v>0.13857223900000001</v>
      </c>
      <c r="X126" s="10">
        <v>14.897498208</v>
      </c>
      <c r="Y126" s="10">
        <v>1.3405742999999999E-2</v>
      </c>
      <c r="Z126" s="10">
        <v>8.750898E-3</v>
      </c>
      <c r="AA126" s="10">
        <v>4.7055293999999998E-2</v>
      </c>
      <c r="AB126" s="10">
        <v>1.732134807</v>
      </c>
      <c r="AC126" s="10">
        <v>9.3000258000000002E-2</v>
      </c>
      <c r="AD126" s="10">
        <v>5.2874874000000002E-2</v>
      </c>
      <c r="AE126" s="10">
        <v>6.080724E-3</v>
      </c>
      <c r="AF126" s="10">
        <v>5.2606241999999998E-2</v>
      </c>
      <c r="AG126" s="10">
        <v>7.8798329999999993E-3</v>
      </c>
      <c r="AH126" s="10">
        <v>1.0117809E-2</v>
      </c>
      <c r="AI126" s="10">
        <v>1.2194091000000001E-2</v>
      </c>
      <c r="AJ126" s="10">
        <v>5.9227740000000004E-3</v>
      </c>
      <c r="AK126" s="10">
        <v>5.2469468999999998E-2</v>
      </c>
      <c r="AL126" s="10">
        <v>1.4521689000000001E-2</v>
      </c>
      <c r="AM126" s="10">
        <v>5.4257580000000001E-3</v>
      </c>
      <c r="AN126" s="10">
        <v>1.0764000000000001E-4</v>
      </c>
    </row>
    <row r="127" spans="1:40" x14ac:dyDescent="0.25">
      <c r="A127" s="8">
        <v>2019</v>
      </c>
      <c r="B127" s="8">
        <v>129</v>
      </c>
      <c r="C127" s="8" t="s">
        <v>169</v>
      </c>
      <c r="D127" s="8" t="s">
        <v>158</v>
      </c>
      <c r="E127" s="8" t="s">
        <v>21</v>
      </c>
      <c r="F127" s="8" t="s">
        <v>159</v>
      </c>
      <c r="G127" s="8">
        <v>3</v>
      </c>
      <c r="H127" s="10">
        <v>8.8960768530000003</v>
      </c>
      <c r="I127" s="10">
        <v>0.22628905199999999</v>
      </c>
      <c r="J127" s="10">
        <v>2.3827769999999998E-2</v>
      </c>
      <c r="K127" s="10">
        <v>0.179200836</v>
      </c>
      <c r="L127" s="10">
        <v>1.4109389999999999E-2</v>
      </c>
      <c r="M127" s="10">
        <v>1.1747591999999999E-2</v>
      </c>
      <c r="N127" s="10">
        <v>0.462384774</v>
      </c>
      <c r="O127" s="10">
        <v>0.166269996</v>
      </c>
      <c r="P127" s="10">
        <v>1.695024468</v>
      </c>
      <c r="Q127" s="10">
        <v>3.6613130000000001E-2</v>
      </c>
      <c r="R127" s="10">
        <v>3.0535990000000002E-3</v>
      </c>
      <c r="S127" s="10">
        <v>3.8787702E-2</v>
      </c>
      <c r="T127" s="10">
        <v>0.160943527</v>
      </c>
      <c r="U127" s="10">
        <v>0.165219108</v>
      </c>
      <c r="V127" s="10">
        <v>0.25193485600000004</v>
      </c>
      <c r="W127" s="10">
        <v>0.132341758</v>
      </c>
      <c r="X127" s="10">
        <v>3.1763208000000001</v>
      </c>
      <c r="Y127" s="10">
        <v>3.4878635999999998E-2</v>
      </c>
      <c r="Z127" s="10">
        <v>9.7252740000000008E-3</v>
      </c>
      <c r="AA127" s="10">
        <v>0.100793277</v>
      </c>
      <c r="AB127" s="10">
        <v>1.626889212</v>
      </c>
      <c r="AC127" s="10">
        <v>0.104034762</v>
      </c>
      <c r="AD127" s="10">
        <v>4.7297718000000002E-2</v>
      </c>
      <c r="AE127" s="10">
        <v>2.4624873000000002E-2</v>
      </c>
      <c r="AF127" s="10">
        <v>6.3752715000000001E-2</v>
      </c>
      <c r="AG127" s="10">
        <v>9.3574260000000003E-3</v>
      </c>
      <c r="AH127" s="10">
        <v>1.2472200000000001E-2</v>
      </c>
      <c r="AI127" s="10">
        <v>1.4399658000000001E-2</v>
      </c>
      <c r="AJ127" s="10">
        <v>1.8791838000000002E-2</v>
      </c>
      <c r="AK127" s="10">
        <v>6.5649401999999996E-2</v>
      </c>
      <c r="AL127" s="10">
        <v>1.3918671000000001E-2</v>
      </c>
      <c r="AM127" s="10">
        <v>5.122611E-3</v>
      </c>
      <c r="AN127" s="10">
        <v>3.00222E-4</v>
      </c>
    </row>
    <row r="128" spans="1:40" x14ac:dyDescent="0.25">
      <c r="A128" s="8">
        <v>2019</v>
      </c>
      <c r="B128" s="8">
        <v>130</v>
      </c>
      <c r="C128" s="8" t="s">
        <v>169</v>
      </c>
      <c r="D128" s="8" t="s">
        <v>160</v>
      </c>
      <c r="E128" s="8" t="s">
        <v>28</v>
      </c>
      <c r="F128" s="8" t="s">
        <v>159</v>
      </c>
      <c r="G128" s="8">
        <v>1</v>
      </c>
      <c r="H128" s="10">
        <v>18.813843646999999</v>
      </c>
      <c r="I128" s="10">
        <v>0.44375121000000001</v>
      </c>
      <c r="J128" s="10">
        <v>6.4063062000000004E-2</v>
      </c>
      <c r="K128" s="10">
        <v>0.17390246400000001</v>
      </c>
      <c r="L128" s="10">
        <v>3.638682E-2</v>
      </c>
      <c r="M128" s="10">
        <v>1.6582968E-2</v>
      </c>
      <c r="N128" s="10">
        <v>0.62652997799999999</v>
      </c>
      <c r="O128" s="10">
        <v>0.18064506599999999</v>
      </c>
      <c r="P128" s="10">
        <v>2.5557925139999997</v>
      </c>
      <c r="Q128" s="10">
        <v>3.3238271999999999E-2</v>
      </c>
      <c r="R128" s="10">
        <v>7.0663420000000006E-3</v>
      </c>
      <c r="S128" s="10">
        <v>0.100885948</v>
      </c>
      <c r="T128" s="10">
        <v>0.15578665900000002</v>
      </c>
      <c r="U128" s="10">
        <v>0.58808171900000006</v>
      </c>
      <c r="V128" s="10">
        <v>0.464760638</v>
      </c>
      <c r="W128" s="10">
        <v>0.18045150800000001</v>
      </c>
      <c r="X128" s="10">
        <v>11.206515872000001</v>
      </c>
      <c r="Y128" s="10">
        <v>3.1101525000000001E-2</v>
      </c>
      <c r="Z128" s="10">
        <v>8.4242340000000009E-3</v>
      </c>
      <c r="AA128" s="10">
        <v>0.14135121</v>
      </c>
      <c r="AB128" s="10">
        <v>1.429569648</v>
      </c>
      <c r="AC128" s="10">
        <v>9.0514359000000003E-2</v>
      </c>
      <c r="AD128" s="10">
        <v>2.2677993E-2</v>
      </c>
      <c r="AE128" s="10">
        <v>1.3421655000000001E-2</v>
      </c>
      <c r="AF128" s="10">
        <v>8.1500211000000003E-2</v>
      </c>
      <c r="AG128" s="10">
        <v>1.0722582E-2</v>
      </c>
      <c r="AH128" s="10">
        <v>1.3575042000000001E-2</v>
      </c>
      <c r="AI128" s="10">
        <v>1.7839809000000002E-2</v>
      </c>
      <c r="AJ128" s="10">
        <v>1.2978342E-2</v>
      </c>
      <c r="AK128" s="10">
        <v>7.4236733999999999E-2</v>
      </c>
      <c r="AL128" s="10">
        <v>2.1814298999999999E-2</v>
      </c>
      <c r="AM128" s="10">
        <v>7.0521749999999999E-3</v>
      </c>
      <c r="AN128" s="10">
        <v>2.6227889999999999E-3</v>
      </c>
    </row>
    <row r="129" spans="1:40" x14ac:dyDescent="0.25">
      <c r="A129" s="8">
        <v>2019</v>
      </c>
      <c r="B129" s="8">
        <v>131</v>
      </c>
      <c r="C129" s="8" t="s">
        <v>169</v>
      </c>
      <c r="D129" s="8" t="s">
        <v>160</v>
      </c>
      <c r="E129" s="8" t="s">
        <v>28</v>
      </c>
      <c r="F129" s="8" t="s">
        <v>159</v>
      </c>
      <c r="G129" s="8">
        <v>2</v>
      </c>
      <c r="H129" s="10">
        <v>25.127452352999995</v>
      </c>
      <c r="I129" s="10">
        <v>0.39828007799999998</v>
      </c>
      <c r="J129" s="10">
        <v>0.12218169599999999</v>
      </c>
      <c r="K129" s="10">
        <v>0.18333928799999999</v>
      </c>
      <c r="L129" s="10">
        <v>3.9014135999999998E-2</v>
      </c>
      <c r="M129" s="10">
        <v>1.055268E-3</v>
      </c>
      <c r="N129" s="10">
        <v>0.37812257999999999</v>
      </c>
      <c r="O129" s="10">
        <v>9.8891279999999998E-2</v>
      </c>
      <c r="P129" s="10">
        <v>3.2247656819999997</v>
      </c>
      <c r="Q129" s="10">
        <v>4.2428901000000005E-2</v>
      </c>
      <c r="R129" s="10">
        <v>2.7039770000000002E-3</v>
      </c>
      <c r="S129" s="10">
        <v>0.119907916</v>
      </c>
      <c r="T129" s="10">
        <v>0.14222745000000001</v>
      </c>
      <c r="U129" s="10">
        <v>0.67941125700000005</v>
      </c>
      <c r="V129" s="10">
        <v>0.74832035200000002</v>
      </c>
      <c r="W129" s="10">
        <v>0.171778871</v>
      </c>
      <c r="X129" s="10">
        <v>17.076969743999999</v>
      </c>
      <c r="Y129" s="10">
        <v>3.0871269E-2</v>
      </c>
      <c r="Z129" s="10">
        <v>1.3607451E-2</v>
      </c>
      <c r="AA129" s="10">
        <v>0.21904248600000001</v>
      </c>
      <c r="AB129" s="10">
        <v>1.076192442</v>
      </c>
      <c r="AC129" s="10">
        <v>7.6197770999999997E-2</v>
      </c>
      <c r="AD129" s="10">
        <v>2.7446094000000001E-2</v>
      </c>
      <c r="AE129" s="10">
        <v>2.9906253000000001E-2</v>
      </c>
      <c r="AF129" s="10">
        <v>7.5704265000000007E-2</v>
      </c>
      <c r="AG129" s="10">
        <v>9.8294039999999999E-3</v>
      </c>
      <c r="AH129" s="10">
        <v>1.4892228E-2</v>
      </c>
      <c r="AI129" s="10">
        <v>1.6678934999999999E-2</v>
      </c>
      <c r="AJ129" s="10">
        <v>1.3460616E-2</v>
      </c>
      <c r="AK129" s="10">
        <v>6.7376672999999998E-2</v>
      </c>
      <c r="AL129" s="10">
        <v>1.9238778000000002E-2</v>
      </c>
      <c r="AM129" s="10">
        <v>7.050069E-3</v>
      </c>
      <c r="AN129" s="10">
        <v>5.5914300000000001E-4</v>
      </c>
    </row>
    <row r="130" spans="1:40" x14ac:dyDescent="0.25">
      <c r="A130" s="8">
        <v>2019</v>
      </c>
      <c r="B130" s="8">
        <v>132</v>
      </c>
      <c r="C130" s="8" t="s">
        <v>169</v>
      </c>
      <c r="D130" s="8" t="s">
        <v>160</v>
      </c>
      <c r="E130" s="8" t="s">
        <v>28</v>
      </c>
      <c r="F130" s="8" t="s">
        <v>159</v>
      </c>
      <c r="G130" s="8">
        <v>3</v>
      </c>
      <c r="H130" s="10">
        <v>20.050509401999996</v>
      </c>
      <c r="I130" s="10">
        <v>0.40146224399999997</v>
      </c>
      <c r="J130" s="10">
        <v>4.3092647999999997E-2</v>
      </c>
      <c r="K130" s="10">
        <v>0.189550044</v>
      </c>
      <c r="L130" s="10">
        <v>4.1263181999999995E-2</v>
      </c>
      <c r="M130" s="10">
        <v>5.1946919999999999E-3</v>
      </c>
      <c r="N130" s="10">
        <v>0.53323029</v>
      </c>
      <c r="O130" s="10">
        <v>0.19919924999999999</v>
      </c>
      <c r="P130" s="10">
        <v>2.707131618</v>
      </c>
      <c r="Q130" s="10">
        <v>3.7575550999999999E-2</v>
      </c>
      <c r="R130" s="10">
        <v>6.1986150000000002E-3</v>
      </c>
      <c r="S130" s="10">
        <v>6.3885454000000008E-2</v>
      </c>
      <c r="T130" s="10">
        <v>0.12848416400000001</v>
      </c>
      <c r="U130" s="10">
        <v>0.42901297500000002</v>
      </c>
      <c r="V130" s="10">
        <v>0.456419882</v>
      </c>
      <c r="W130" s="10">
        <v>0.17957089900000001</v>
      </c>
      <c r="X130" s="10">
        <v>11.583692559999999</v>
      </c>
      <c r="Y130" s="10">
        <v>3.5520731999999999E-2</v>
      </c>
      <c r="Z130" s="10">
        <v>1.5488460000000001E-2</v>
      </c>
      <c r="AA130" s="10">
        <v>9.1938833999999997E-2</v>
      </c>
      <c r="AB130" s="10">
        <v>2.3872834439999999</v>
      </c>
      <c r="AC130" s="10">
        <v>0.143950248</v>
      </c>
      <c r="AD130" s="10">
        <v>6.4243412999999999E-2</v>
      </c>
      <c r="AE130" s="10">
        <v>2.3492078999999999E-2</v>
      </c>
      <c r="AF130" s="10">
        <v>0.10277794800000001</v>
      </c>
      <c r="AG130" s="10">
        <v>1.4064219000000001E-2</v>
      </c>
      <c r="AH130" s="10">
        <v>1.6290378000000001E-2</v>
      </c>
      <c r="AI130" s="10">
        <v>2.5067367E-2</v>
      </c>
      <c r="AJ130" s="10">
        <v>1.0805067E-2</v>
      </c>
      <c r="AK130" s="10">
        <v>8.6686586999999996E-2</v>
      </c>
      <c r="AL130" s="10">
        <v>2.0952828E-2</v>
      </c>
      <c r="AM130" s="10">
        <v>6.30279E-3</v>
      </c>
      <c r="AN130" s="10">
        <v>6.8094E-4</v>
      </c>
    </row>
    <row r="131" spans="1:40" x14ac:dyDescent="0.25">
      <c r="A131" s="8">
        <v>2019</v>
      </c>
      <c r="B131" s="8">
        <v>133</v>
      </c>
      <c r="C131" s="8" t="s">
        <v>169</v>
      </c>
      <c r="D131" s="8" t="s">
        <v>161</v>
      </c>
      <c r="E131" s="8" t="s">
        <v>26</v>
      </c>
      <c r="F131" s="8" t="s">
        <v>159</v>
      </c>
      <c r="G131" s="8">
        <v>1</v>
      </c>
      <c r="H131" s="10">
        <v>24.781527148999999</v>
      </c>
      <c r="I131" s="10">
        <v>0.51916852800000002</v>
      </c>
      <c r="J131" s="10">
        <v>8.2827035999999993E-2</v>
      </c>
      <c r="K131" s="10">
        <v>0.21064503599999998</v>
      </c>
      <c r="L131" s="10">
        <v>3.9529943999999997E-2</v>
      </c>
      <c r="M131" s="10">
        <v>3.2440500000000001E-3</v>
      </c>
      <c r="N131" s="10">
        <v>0.4360716</v>
      </c>
      <c r="O131" s="10">
        <v>0.12631415399999998</v>
      </c>
      <c r="P131" s="10">
        <v>2.898742302</v>
      </c>
      <c r="Q131" s="10">
        <v>2.5399236000000002E-2</v>
      </c>
      <c r="R131" s="10">
        <v>1.063104E-3</v>
      </c>
      <c r="S131" s="10">
        <v>9.0831321000000007E-2</v>
      </c>
      <c r="T131" s="10">
        <v>0.14000892100000001</v>
      </c>
      <c r="U131" s="10">
        <v>0.59278263200000003</v>
      </c>
      <c r="V131" s="10">
        <v>0.70037264399999999</v>
      </c>
      <c r="W131" s="10">
        <v>0.15723622300000001</v>
      </c>
      <c r="X131" s="10">
        <v>16.730772496</v>
      </c>
      <c r="Y131" s="10">
        <v>3.1350384000000002E-2</v>
      </c>
      <c r="Z131" s="10">
        <v>8.6699340000000007E-3</v>
      </c>
      <c r="AA131" s="10">
        <v>0.147591522</v>
      </c>
      <c r="AB131" s="10">
        <v>1.5102773010000001</v>
      </c>
      <c r="AC131" s="10">
        <v>6.7457520000000007E-2</v>
      </c>
      <c r="AD131" s="10">
        <v>2.9102697E-2</v>
      </c>
      <c r="AE131" s="10">
        <v>1.1254464E-2</v>
      </c>
      <c r="AF131" s="10">
        <v>8.0595918000000003E-2</v>
      </c>
      <c r="AG131" s="10">
        <v>1.1220300000000001E-2</v>
      </c>
      <c r="AH131" s="10">
        <v>1.4280435000000001E-2</v>
      </c>
      <c r="AI131" s="10">
        <v>1.5513732000000001E-2</v>
      </c>
      <c r="AJ131" s="10">
        <v>1.0429262999999999E-2</v>
      </c>
      <c r="AK131" s="10">
        <v>6.7330809000000005E-2</v>
      </c>
      <c r="AL131" s="10">
        <v>1.6499573999999999E-2</v>
      </c>
      <c r="AM131" s="10">
        <v>4.6319129999999997E-3</v>
      </c>
      <c r="AN131" s="10">
        <v>3.1215600000000001E-4</v>
      </c>
    </row>
    <row r="132" spans="1:40" x14ac:dyDescent="0.25">
      <c r="A132" s="8">
        <v>2019</v>
      </c>
      <c r="B132" s="8">
        <v>134</v>
      </c>
      <c r="C132" s="8" t="s">
        <v>169</v>
      </c>
      <c r="D132" s="8" t="s">
        <v>161</v>
      </c>
      <c r="E132" s="8" t="s">
        <v>26</v>
      </c>
      <c r="F132" s="8" t="s">
        <v>159</v>
      </c>
      <c r="G132" s="8">
        <v>2</v>
      </c>
      <c r="H132" s="10">
        <v>27.445205820999998</v>
      </c>
      <c r="I132" s="10">
        <v>0.46536735600000001</v>
      </c>
      <c r="J132" s="10">
        <v>0.10873909799999999</v>
      </c>
      <c r="K132" s="10">
        <v>0.15212529</v>
      </c>
      <c r="L132" s="10">
        <v>4.3347636000000002E-2</v>
      </c>
      <c r="M132" s="10">
        <v>4.000104E-3</v>
      </c>
      <c r="N132" s="10">
        <v>0.28571178599999997</v>
      </c>
      <c r="O132" s="10">
        <v>9.6020477999999992E-2</v>
      </c>
      <c r="P132" s="10">
        <v>2.2554633059999998</v>
      </c>
      <c r="Q132" s="10">
        <v>1.8383518000000001E-2</v>
      </c>
      <c r="R132" s="10">
        <v>4.1052900000000003E-4</v>
      </c>
      <c r="S132" s="10">
        <v>8.2083313000000005E-2</v>
      </c>
      <c r="T132" s="10">
        <v>5.3470922000000004E-2</v>
      </c>
      <c r="U132" s="10">
        <v>0.973878409</v>
      </c>
      <c r="V132" s="10">
        <v>0.84600501000000006</v>
      </c>
      <c r="W132" s="10">
        <v>0.10976311500000001</v>
      </c>
      <c r="X132" s="10">
        <v>20.477046176000002</v>
      </c>
      <c r="Y132" s="10">
        <v>2.0162961E-2</v>
      </c>
      <c r="Z132" s="10">
        <v>6.9978870000000004E-3</v>
      </c>
      <c r="AA132" s="10">
        <v>0.110182878</v>
      </c>
      <c r="AB132" s="10">
        <v>1.019930301</v>
      </c>
      <c r="AC132" s="10">
        <v>5.5202472000000002E-2</v>
      </c>
      <c r="AD132" s="10">
        <v>2.3221458E-2</v>
      </c>
      <c r="AE132" s="10">
        <v>7.0308810000000001E-3</v>
      </c>
      <c r="AF132" s="10">
        <v>8.3790603000000005E-2</v>
      </c>
      <c r="AG132" s="10">
        <v>1.0490688E-2</v>
      </c>
      <c r="AH132" s="10">
        <v>1.8550116000000002E-2</v>
      </c>
      <c r="AI132" s="10">
        <v>1.623726E-2</v>
      </c>
      <c r="AJ132" s="10">
        <v>6.3300509999999997E-3</v>
      </c>
      <c r="AK132" s="10">
        <v>6.6683448000000006E-2</v>
      </c>
      <c r="AL132" s="10">
        <v>1.8774288E-2</v>
      </c>
      <c r="AM132" s="10">
        <v>8.1200339999999999E-3</v>
      </c>
      <c r="AN132" s="10">
        <v>1.684449E-3</v>
      </c>
    </row>
    <row r="133" spans="1:40" x14ac:dyDescent="0.25">
      <c r="A133" s="8">
        <v>2019</v>
      </c>
      <c r="B133" s="8">
        <v>135</v>
      </c>
      <c r="C133" s="8" t="s">
        <v>169</v>
      </c>
      <c r="D133" s="8" t="s">
        <v>161</v>
      </c>
      <c r="E133" s="8" t="s">
        <v>26</v>
      </c>
      <c r="F133" s="8" t="s">
        <v>159</v>
      </c>
      <c r="G133" s="8">
        <v>3</v>
      </c>
      <c r="H133" s="10">
        <v>10.072216533999999</v>
      </c>
      <c r="I133" s="10">
        <v>0.30000520799999997</v>
      </c>
      <c r="J133" s="10">
        <v>1.8800910000000001E-2</v>
      </c>
      <c r="K133" s="10">
        <v>7.4786327999999999E-2</v>
      </c>
      <c r="L133" s="10">
        <v>9.2903759999999995E-3</v>
      </c>
      <c r="M133" s="10">
        <v>1.4647716E-2</v>
      </c>
      <c r="N133" s="10">
        <v>0.51909060600000001</v>
      </c>
      <c r="O133" s="10">
        <v>0.17314495199999999</v>
      </c>
      <c r="P133" s="10">
        <v>1.757261304</v>
      </c>
      <c r="Q133" s="10">
        <v>6.2456569000000003E-2</v>
      </c>
      <c r="R133" s="10">
        <v>6.4137670000000008E-3</v>
      </c>
      <c r="S133" s="10">
        <v>6.9227190000000008E-2</v>
      </c>
      <c r="T133" s="10">
        <v>0.29276073899999999</v>
      </c>
      <c r="U133" s="10">
        <v>0.28359293600000002</v>
      </c>
      <c r="V133" s="10">
        <v>0.35430980500000003</v>
      </c>
      <c r="W133" s="10">
        <v>0.15928028</v>
      </c>
      <c r="X133" s="10">
        <v>3.890046624</v>
      </c>
      <c r="Y133" s="10">
        <v>6.1353045000000002E-2</v>
      </c>
      <c r="Z133" s="10">
        <v>1.5809976E-2</v>
      </c>
      <c r="AA133" s="10">
        <v>0.14841227700000001</v>
      </c>
      <c r="AB133" s="10">
        <v>1.466188308</v>
      </c>
      <c r="AC133" s="10">
        <v>0.103019202</v>
      </c>
      <c r="AD133" s="10">
        <v>2.5985115E-2</v>
      </c>
      <c r="AE133" s="10">
        <v>4.4124561E-2</v>
      </c>
      <c r="AF133" s="10">
        <v>7.2119268E-2</v>
      </c>
      <c r="AG133" s="10">
        <v>1.0472319000000001E-2</v>
      </c>
      <c r="AH133" s="10">
        <v>8.3605859999999997E-3</v>
      </c>
      <c r="AI133" s="10">
        <v>1.8466110000000001E-2</v>
      </c>
      <c r="AJ133" s="10">
        <v>1.8250713000000002E-2</v>
      </c>
      <c r="AK133" s="10">
        <v>7.1492264999999999E-2</v>
      </c>
      <c r="AL133" s="10">
        <v>1.7516654999999999E-2</v>
      </c>
      <c r="AM133" s="10">
        <v>5.4200250000000002E-3</v>
      </c>
      <c r="AN133" s="10">
        <v>1.1079900000000001E-4</v>
      </c>
    </row>
    <row r="134" spans="1:40" x14ac:dyDescent="0.25">
      <c r="A134" s="8">
        <v>2019</v>
      </c>
      <c r="B134" s="8">
        <v>136</v>
      </c>
      <c r="C134" s="8" t="s">
        <v>169</v>
      </c>
      <c r="D134" s="8" t="s">
        <v>162</v>
      </c>
      <c r="E134" s="8" t="s">
        <v>31</v>
      </c>
      <c r="F134" s="8" t="s">
        <v>159</v>
      </c>
      <c r="G134" s="8">
        <v>1</v>
      </c>
      <c r="H134" s="10">
        <v>28.448138883999995</v>
      </c>
      <c r="I134" s="10">
        <v>0.485643924</v>
      </c>
      <c r="J134" s="10">
        <v>0.16386688799999999</v>
      </c>
      <c r="K134" s="10">
        <v>0.22651228800000001</v>
      </c>
      <c r="L134" s="10">
        <v>5.0385725999999999E-2</v>
      </c>
      <c r="M134" s="10">
        <v>6.144498E-3</v>
      </c>
      <c r="N134" s="10">
        <v>0.50450979600000001</v>
      </c>
      <c r="O134" s="10">
        <v>0.119032902</v>
      </c>
      <c r="P134" s="10">
        <v>3.5972911619999999</v>
      </c>
      <c r="Q134" s="10">
        <v>3.7477128000000005E-2</v>
      </c>
      <c r="R134" s="10">
        <v>7.7817450000000005E-3</v>
      </c>
      <c r="S134" s="10">
        <v>0.19390653100000002</v>
      </c>
      <c r="T134" s="10">
        <v>0.187605199</v>
      </c>
      <c r="U134" s="10">
        <v>0.90250907800000002</v>
      </c>
      <c r="V134" s="10">
        <v>0.88196240100000001</v>
      </c>
      <c r="W134" s="10">
        <v>0.25520699699999999</v>
      </c>
      <c r="X134" s="10">
        <v>19.381361632000001</v>
      </c>
      <c r="Y134" s="10">
        <v>2.1575852999999999E-2</v>
      </c>
      <c r="Z134" s="10">
        <v>1.434888E-2</v>
      </c>
      <c r="AA134" s="10">
        <v>0.210126969</v>
      </c>
      <c r="AB134" s="10">
        <v>0.97232592600000001</v>
      </c>
      <c r="AC134" s="10">
        <v>4.3267067999999999E-2</v>
      </c>
      <c r="AD134" s="10">
        <v>1.9180862999999999E-2</v>
      </c>
      <c r="AE134" s="10">
        <v>1.2087387E-2</v>
      </c>
      <c r="AF134" s="10">
        <v>5.3105481000000003E-2</v>
      </c>
      <c r="AG134" s="10">
        <v>8.0070120000000009E-3</v>
      </c>
      <c r="AH134" s="10">
        <v>9.9088470000000001E-3</v>
      </c>
      <c r="AI134" s="10">
        <v>1.1024208000000001E-2</v>
      </c>
      <c r="AJ134" s="10">
        <v>6.8180580000000001E-3</v>
      </c>
      <c r="AK134" s="10">
        <v>4.8555234000000003E-2</v>
      </c>
      <c r="AL134" s="10">
        <v>1.2630735000000001E-2</v>
      </c>
      <c r="AM134" s="10">
        <v>3.6739170000000001E-3</v>
      </c>
      <c r="AN134" s="10">
        <v>3.0455100000000002E-4</v>
      </c>
    </row>
    <row r="135" spans="1:40" x14ac:dyDescent="0.25">
      <c r="A135" s="8">
        <v>2019</v>
      </c>
      <c r="B135" s="8">
        <v>137</v>
      </c>
      <c r="C135" s="8" t="s">
        <v>169</v>
      </c>
      <c r="D135" s="8" t="s">
        <v>162</v>
      </c>
      <c r="E135" s="8" t="s">
        <v>31</v>
      </c>
      <c r="F135" s="8" t="s">
        <v>159</v>
      </c>
      <c r="G135" s="8">
        <v>2</v>
      </c>
      <c r="H135" s="10">
        <v>31.460636560999994</v>
      </c>
      <c r="I135" s="10">
        <v>0.64021832999999995</v>
      </c>
      <c r="J135" s="10">
        <v>0.15912045</v>
      </c>
      <c r="K135" s="10">
        <v>0.240689394</v>
      </c>
      <c r="L135" s="10">
        <v>7.4427497999999995E-2</v>
      </c>
      <c r="M135" s="10">
        <v>1.4250492E-2</v>
      </c>
      <c r="N135" s="10">
        <v>0.38245543199999998</v>
      </c>
      <c r="O135" s="10">
        <v>2.7660204000000001E-2</v>
      </c>
      <c r="P135" s="10">
        <v>3.7662294599999999</v>
      </c>
      <c r="Q135" s="10">
        <v>2.2412985E-2</v>
      </c>
      <c r="R135" s="10">
        <v>6.3955740000000002E-3</v>
      </c>
      <c r="S135" s="10">
        <v>0.196698648</v>
      </c>
      <c r="T135" s="10">
        <v>9.3713725000000012E-2</v>
      </c>
      <c r="U135" s="10">
        <v>1.1152028760000001</v>
      </c>
      <c r="V135" s="10">
        <v>1.043089892</v>
      </c>
      <c r="W135" s="10">
        <v>0.24260116900000001</v>
      </c>
      <c r="X135" s="10">
        <v>21.815529615999999</v>
      </c>
      <c r="Y135" s="10">
        <v>7.2030699000000004E-2</v>
      </c>
      <c r="Z135" s="10">
        <v>9.700470000000001E-3</v>
      </c>
      <c r="AA135" s="10">
        <v>0.37887525</v>
      </c>
      <c r="AB135" s="10">
        <v>0.762686847</v>
      </c>
      <c r="AC135" s="10">
        <v>0.12487761</v>
      </c>
      <c r="AD135" s="10">
        <v>6.5297583000000006E-2</v>
      </c>
      <c r="AE135" s="10">
        <v>1.2891059999999999E-3</v>
      </c>
      <c r="AF135" s="10">
        <v>6.2195912999999999E-2</v>
      </c>
      <c r="AG135" s="10">
        <v>8.9937899999999998E-3</v>
      </c>
      <c r="AH135" s="10">
        <v>1.3642083000000001E-2</v>
      </c>
      <c r="AI135" s="10">
        <v>1.4694732E-2</v>
      </c>
      <c r="AJ135" s="10">
        <v>6.0217560000000005E-3</v>
      </c>
      <c r="AK135" s="10">
        <v>6.8397498000000001E-2</v>
      </c>
      <c r="AL135" s="10">
        <v>1.9752875999999999E-2</v>
      </c>
      <c r="AM135" s="10">
        <v>8.6119019999999994E-3</v>
      </c>
      <c r="AN135" s="10">
        <v>2.8727010000000001E-3</v>
      </c>
    </row>
    <row r="136" spans="1:40" x14ac:dyDescent="0.25">
      <c r="A136" s="8">
        <v>2019</v>
      </c>
      <c r="B136" s="8">
        <v>138</v>
      </c>
      <c r="C136" s="8" t="s">
        <v>169</v>
      </c>
      <c r="D136" s="8" t="s">
        <v>162</v>
      </c>
      <c r="E136" s="8" t="s">
        <v>31</v>
      </c>
      <c r="F136" s="8" t="s">
        <v>159</v>
      </c>
      <c r="G136" s="8">
        <v>3</v>
      </c>
      <c r="H136" s="10">
        <v>34.268410937999995</v>
      </c>
      <c r="I136" s="10">
        <v>0.68021321400000001</v>
      </c>
      <c r="J136" s="10">
        <v>0.18863847</v>
      </c>
      <c r="K136" s="10">
        <v>0.23098283999999999</v>
      </c>
      <c r="L136" s="10">
        <v>7.4814839999999994E-2</v>
      </c>
      <c r="M136" s="10">
        <v>5.7629880000000001E-3</v>
      </c>
      <c r="N136" s="10">
        <v>0.30300496199999999</v>
      </c>
      <c r="O136" s="10">
        <v>6.2187911999999998E-2</v>
      </c>
      <c r="P136" s="10">
        <v>3.799230804</v>
      </c>
      <c r="Q136" s="10">
        <v>1.1014223E-2</v>
      </c>
      <c r="R136" s="10">
        <v>6.6681300000000004E-4</v>
      </c>
      <c r="S136" s="10">
        <v>0.180342576</v>
      </c>
      <c r="T136" s="10">
        <v>5.2658791000000003E-2</v>
      </c>
      <c r="U136" s="10">
        <v>1.309793735</v>
      </c>
      <c r="V136" s="10">
        <v>1.263886807</v>
      </c>
      <c r="W136" s="10">
        <v>0.152779729</v>
      </c>
      <c r="X136" s="10">
        <v>25.102491583999999</v>
      </c>
      <c r="Y136" s="10">
        <v>5.2158600000000001E-3</v>
      </c>
      <c r="Z136" s="10">
        <v>7.0287750000000001E-3</v>
      </c>
      <c r="AA136" s="10">
        <v>0.203173308</v>
      </c>
      <c r="AB136" s="10">
        <v>0.37625070599999999</v>
      </c>
      <c r="AC136" s="10">
        <v>1.5658929000000002E-2</v>
      </c>
      <c r="AD136" s="10">
        <v>1.1495132999999999E-2</v>
      </c>
      <c r="AE136" s="10">
        <v>3.7179090000000001E-3</v>
      </c>
      <c r="AF136" s="10">
        <v>7.0355375999999997E-2</v>
      </c>
      <c r="AG136" s="10">
        <v>1.0502739000000001E-2</v>
      </c>
      <c r="AH136" s="10">
        <v>1.6318107000000002E-2</v>
      </c>
      <c r="AI136" s="10">
        <v>1.5981264000000002E-2</v>
      </c>
      <c r="AJ136" s="10">
        <v>5.7121740000000004E-3</v>
      </c>
      <c r="AK136" s="10">
        <v>7.1105463000000008E-2</v>
      </c>
      <c r="AL136" s="10">
        <v>2.2665006000000001E-2</v>
      </c>
      <c r="AM136" s="10">
        <v>9.1187460000000005E-3</v>
      </c>
      <c r="AN136" s="10">
        <v>5.6411550000000001E-3</v>
      </c>
    </row>
    <row r="137" spans="1:40" x14ac:dyDescent="0.25">
      <c r="A137" s="8">
        <v>2019</v>
      </c>
      <c r="B137" s="8">
        <v>124</v>
      </c>
      <c r="C137" s="8" t="s">
        <v>169</v>
      </c>
      <c r="D137" s="8" t="s">
        <v>163</v>
      </c>
      <c r="E137" s="8" t="s">
        <v>164</v>
      </c>
      <c r="F137" s="8" t="s">
        <v>165</v>
      </c>
      <c r="G137" s="8">
        <v>1</v>
      </c>
      <c r="H137" s="10">
        <v>9.434502393999999</v>
      </c>
      <c r="I137" s="10">
        <v>0.31780787399999999</v>
      </c>
      <c r="J137" s="10">
        <v>5.6345381999999999E-2</v>
      </c>
      <c r="K137" s="10">
        <v>9.6731819999999996E-2</v>
      </c>
      <c r="L137" s="10">
        <v>2.7929447999999999E-2</v>
      </c>
      <c r="M137" s="10">
        <v>2.9620241999999998E-2</v>
      </c>
      <c r="N137" s="10">
        <v>0.456390774</v>
      </c>
      <c r="O137" s="10">
        <v>0.22209308999999999</v>
      </c>
      <c r="P137" s="10">
        <v>2.0641069619999999</v>
      </c>
      <c r="Q137" s="10">
        <v>8.8104857000000009E-2</v>
      </c>
      <c r="R137" s="10">
        <v>5.5797253000000005E-2</v>
      </c>
      <c r="S137" s="10">
        <v>5.8697398000000005E-2</v>
      </c>
      <c r="T137" s="10">
        <v>0.46271556400000002</v>
      </c>
      <c r="U137" s="10">
        <v>0.26854223999999999</v>
      </c>
      <c r="V137" s="10">
        <v>0.38290920100000003</v>
      </c>
      <c r="W137" s="10">
        <v>0.18777390800000002</v>
      </c>
      <c r="X137" s="10">
        <v>2.834222048</v>
      </c>
      <c r="Y137" s="10">
        <v>4.0976559000000003E-2</v>
      </c>
      <c r="Z137" s="10">
        <v>1.6767621E-2</v>
      </c>
      <c r="AA137" s="10">
        <v>0.27690366599999999</v>
      </c>
      <c r="AB137" s="10">
        <v>1.152090576</v>
      </c>
      <c r="AC137" s="10">
        <v>9.7640712000000005E-2</v>
      </c>
      <c r="AD137" s="10">
        <v>1.5888366000000001E-2</v>
      </c>
      <c r="AE137" s="10">
        <v>1.9612710000000002E-2</v>
      </c>
      <c r="AF137" s="10">
        <v>5.9065929000000003E-2</v>
      </c>
      <c r="AG137" s="10">
        <v>6.7001220000000002E-3</v>
      </c>
      <c r="AH137" s="10">
        <v>8.7965279999999996E-3</v>
      </c>
      <c r="AI137" s="10">
        <v>1.5742233000000001E-2</v>
      </c>
      <c r="AJ137" s="10">
        <v>2.2178870999999999E-2</v>
      </c>
      <c r="AK137" s="10">
        <v>6.9900011999999997E-2</v>
      </c>
      <c r="AL137" s="10">
        <v>1.46952E-2</v>
      </c>
      <c r="AM137" s="10">
        <v>7.146243E-3</v>
      </c>
      <c r="AN137" s="10">
        <v>6.0898500000000004E-4</v>
      </c>
    </row>
    <row r="138" spans="1:40" x14ac:dyDescent="0.25">
      <c r="A138" s="8">
        <v>2019</v>
      </c>
      <c r="B138" s="8">
        <v>125</v>
      </c>
      <c r="C138" s="8" t="s">
        <v>169</v>
      </c>
      <c r="D138" s="8" t="s">
        <v>163</v>
      </c>
      <c r="E138" s="8" t="s">
        <v>164</v>
      </c>
      <c r="F138" s="8" t="s">
        <v>165</v>
      </c>
      <c r="G138" s="8">
        <v>2</v>
      </c>
      <c r="H138" s="10">
        <v>12.572103810000003</v>
      </c>
      <c r="I138" s="10">
        <v>0.33842318399999999</v>
      </c>
      <c r="J138" s="10">
        <v>1.7641638000000001E-2</v>
      </c>
      <c r="K138" s="10">
        <v>0.101319012</v>
      </c>
      <c r="L138" s="10">
        <v>1.9925999999999999E-2</v>
      </c>
      <c r="M138" s="10">
        <v>1.5205805999999999E-2</v>
      </c>
      <c r="N138" s="10">
        <v>0.42840187199999996</v>
      </c>
      <c r="O138" s="10">
        <v>0.20445971399999999</v>
      </c>
      <c r="P138" s="10">
        <v>2.1656961899999998</v>
      </c>
      <c r="Q138" s="10">
        <v>5.4656857000000003E-2</v>
      </c>
      <c r="R138" s="10">
        <v>6.9574100000000005E-4</v>
      </c>
      <c r="S138" s="10">
        <v>5.8542249000000005E-2</v>
      </c>
      <c r="T138" s="10">
        <v>0.21906745000000002</v>
      </c>
      <c r="U138" s="10">
        <v>0.21708882000000002</v>
      </c>
      <c r="V138" s="10">
        <v>0.37874266500000003</v>
      </c>
      <c r="W138" s="10">
        <v>0.12729653400000002</v>
      </c>
      <c r="X138" s="10">
        <v>5.6820538880000004</v>
      </c>
      <c r="Y138" s="10">
        <v>5.8504680000000003E-2</v>
      </c>
      <c r="Z138" s="10">
        <v>1.4101542E-2</v>
      </c>
      <c r="AA138" s="10">
        <v>0.18048408299999999</v>
      </c>
      <c r="AB138" s="10">
        <v>1.923168429</v>
      </c>
      <c r="AC138" s="10">
        <v>6.2454366000000004E-2</v>
      </c>
      <c r="AD138" s="10">
        <v>1.9975293000000002E-2</v>
      </c>
      <c r="AE138" s="10">
        <v>1.4949558E-2</v>
      </c>
      <c r="AF138" s="10">
        <v>7.9033032000000003E-2</v>
      </c>
      <c r="AG138" s="10">
        <v>1.1571534E-2</v>
      </c>
      <c r="AH138" s="10">
        <v>1.4358825E-2</v>
      </c>
      <c r="AI138" s="10">
        <v>1.9820034E-2</v>
      </c>
      <c r="AJ138" s="10">
        <v>2.5666875000000002E-2</v>
      </c>
      <c r="AK138" s="10">
        <v>8.7681203999999999E-2</v>
      </c>
      <c r="AL138" s="10">
        <v>2.0889530999999999E-2</v>
      </c>
      <c r="AM138" s="10">
        <v>9.922887E-3</v>
      </c>
      <c r="AN138" s="10">
        <v>3.0431700000000002E-4</v>
      </c>
    </row>
    <row r="139" spans="1:40" x14ac:dyDescent="0.25">
      <c r="A139" s="8">
        <v>2019</v>
      </c>
      <c r="B139" s="8">
        <v>126</v>
      </c>
      <c r="C139" s="8" t="s">
        <v>169</v>
      </c>
      <c r="D139" s="8" t="s">
        <v>163</v>
      </c>
      <c r="E139" s="8" t="s">
        <v>164</v>
      </c>
      <c r="F139" s="8" t="s">
        <v>165</v>
      </c>
      <c r="G139" s="8">
        <v>3</v>
      </c>
      <c r="H139" s="10">
        <v>12.337181350999998</v>
      </c>
      <c r="I139" s="10">
        <v>0.23019389999999998</v>
      </c>
      <c r="J139" s="10">
        <v>1.5845706000000001E-2</v>
      </c>
      <c r="K139" s="10">
        <v>6.400053E-2</v>
      </c>
      <c r="L139" s="10">
        <v>1.135134E-2</v>
      </c>
      <c r="M139" s="10">
        <v>1.3731606E-2</v>
      </c>
      <c r="N139" s="10">
        <v>0.34103656799999998</v>
      </c>
      <c r="O139" s="10">
        <v>0.17568025199999998</v>
      </c>
      <c r="P139" s="10">
        <v>2.4415122060000001</v>
      </c>
      <c r="Q139" s="10">
        <v>8.0045471000000007E-2</v>
      </c>
      <c r="R139" s="10">
        <v>1.7823377000000001E-2</v>
      </c>
      <c r="S139" s="10">
        <v>7.8702127000000011E-2</v>
      </c>
      <c r="T139" s="10">
        <v>0.31794968200000001</v>
      </c>
      <c r="U139" s="10">
        <v>0.24179107200000002</v>
      </c>
      <c r="V139" s="10">
        <v>0.34766766500000001</v>
      </c>
      <c r="W139" s="10">
        <v>0.16900020100000002</v>
      </c>
      <c r="X139" s="10">
        <v>4.7598457759999997</v>
      </c>
      <c r="Y139" s="10">
        <v>5.3320644E-2</v>
      </c>
      <c r="Z139" s="10">
        <v>1.8670041000000002E-2</v>
      </c>
      <c r="AA139" s="10">
        <v>0.27039799800000003</v>
      </c>
      <c r="AB139" s="10">
        <v>2.1704675849999999</v>
      </c>
      <c r="AC139" s="10">
        <v>0.20092737599999999</v>
      </c>
      <c r="AD139" s="10">
        <v>2.5540983E-2</v>
      </c>
      <c r="AE139" s="10">
        <v>4.7046285E-2</v>
      </c>
      <c r="AF139" s="10">
        <v>7.0646472000000002E-2</v>
      </c>
      <c r="AG139" s="10">
        <v>8.3065320000000002E-3</v>
      </c>
      <c r="AH139" s="10">
        <v>1.2589668E-2</v>
      </c>
      <c r="AI139" s="10">
        <v>1.9513143E-2</v>
      </c>
      <c r="AJ139" s="10">
        <v>2.1035898000000001E-2</v>
      </c>
      <c r="AK139" s="10">
        <v>8.3258721000000008E-2</v>
      </c>
      <c r="AL139" s="10">
        <v>1.9452536999999999E-2</v>
      </c>
      <c r="AM139" s="10">
        <v>9.6403319999999997E-3</v>
      </c>
      <c r="AN139" s="10">
        <v>1.89657E-4</v>
      </c>
    </row>
    <row r="140" spans="1:40" x14ac:dyDescent="0.25">
      <c r="A140" s="8">
        <v>2019</v>
      </c>
      <c r="B140" s="8">
        <v>139</v>
      </c>
      <c r="C140" s="8" t="s">
        <v>169</v>
      </c>
      <c r="D140" s="8" t="s">
        <v>37</v>
      </c>
      <c r="E140" s="8" t="s">
        <v>164</v>
      </c>
      <c r="F140" s="8" t="s">
        <v>165</v>
      </c>
      <c r="G140" s="8">
        <v>1</v>
      </c>
      <c r="H140" s="10">
        <v>23.303326249000001</v>
      </c>
      <c r="I140" s="10">
        <v>0.509483358</v>
      </c>
      <c r="J140" s="10">
        <v>4.8998844E-2</v>
      </c>
      <c r="K140" s="10">
        <v>0.13487650200000001</v>
      </c>
      <c r="L140" s="10">
        <v>4.7358918E-2</v>
      </c>
      <c r="M140" s="10">
        <v>6.1148519999999996E-3</v>
      </c>
      <c r="N140" s="10">
        <v>0.43576282799999999</v>
      </c>
      <c r="O140" s="10">
        <v>0.20255329799999999</v>
      </c>
      <c r="P140" s="10">
        <v>2.3002891919999997</v>
      </c>
      <c r="Q140" s="10">
        <v>5.3018018E-2</v>
      </c>
      <c r="R140" s="10">
        <v>6.526202E-3</v>
      </c>
      <c r="S140" s="10">
        <v>0.119727681</v>
      </c>
      <c r="T140" s="10">
        <v>0.177009415</v>
      </c>
      <c r="U140" s="10">
        <v>0.37075740700000004</v>
      </c>
      <c r="V140" s="10">
        <v>0.53185664799999999</v>
      </c>
      <c r="W140" s="10">
        <v>0.13752314700000001</v>
      </c>
      <c r="X140" s="10">
        <v>15.842168352</v>
      </c>
      <c r="Y140" s="10">
        <v>3.1285331999999999E-2</v>
      </c>
      <c r="Z140" s="10">
        <v>1.2327588E-2</v>
      </c>
      <c r="AA140" s="10">
        <v>0.177588099</v>
      </c>
      <c r="AB140" s="10">
        <v>1.8015774660000001</v>
      </c>
      <c r="AC140" s="10">
        <v>8.9897769000000002E-2</v>
      </c>
      <c r="AD140" s="10">
        <v>4.7508902999999998E-2</v>
      </c>
      <c r="AE140" s="10">
        <v>3.2840846999999999E-2</v>
      </c>
      <c r="AF140" s="10">
        <v>6.4946232000000007E-2</v>
      </c>
      <c r="AG140" s="10">
        <v>6.0497190000000003E-3</v>
      </c>
      <c r="AH140" s="10">
        <v>1.0140507E-2</v>
      </c>
      <c r="AI140" s="10">
        <v>1.4215851E-2</v>
      </c>
      <c r="AJ140" s="10">
        <v>6.1765470000000001E-3</v>
      </c>
      <c r="AK140" s="10">
        <v>6.3662975999999996E-2</v>
      </c>
      <c r="AL140" s="10">
        <v>1.5735213000000001E-2</v>
      </c>
      <c r="AM140" s="10">
        <v>4.1222610000000003E-3</v>
      </c>
      <c r="AN140" s="10">
        <v>1.226277E-3</v>
      </c>
    </row>
    <row r="141" spans="1:40" x14ac:dyDescent="0.25">
      <c r="A141" s="8">
        <v>2019</v>
      </c>
      <c r="B141" s="8">
        <v>140</v>
      </c>
      <c r="C141" s="8" t="s">
        <v>169</v>
      </c>
      <c r="D141" s="8" t="s">
        <v>37</v>
      </c>
      <c r="E141" s="8" t="s">
        <v>164</v>
      </c>
      <c r="F141" s="8" t="s">
        <v>165</v>
      </c>
      <c r="G141" s="8">
        <v>2</v>
      </c>
      <c r="H141" s="10">
        <v>12.190115471</v>
      </c>
      <c r="I141" s="10">
        <v>0.34708467599999998</v>
      </c>
      <c r="J141" s="10">
        <v>5.2557659999999999E-2</v>
      </c>
      <c r="K141" s="10">
        <v>0.12182643</v>
      </c>
      <c r="L141" s="10">
        <v>2.9273399999999998E-2</v>
      </c>
      <c r="M141" s="10">
        <v>1.5175674E-2</v>
      </c>
      <c r="N141" s="10">
        <v>0.50863917599999997</v>
      </c>
      <c r="O141" s="10">
        <v>0.18536882399999999</v>
      </c>
      <c r="P141" s="10">
        <v>2.4317191440000001</v>
      </c>
      <c r="Q141" s="10">
        <v>7.0507027999999999E-2</v>
      </c>
      <c r="R141" s="10">
        <v>7.4091840000000001E-3</v>
      </c>
      <c r="S141" s="10">
        <v>7.1535666999999997E-2</v>
      </c>
      <c r="T141" s="10">
        <v>0.25607743599999999</v>
      </c>
      <c r="U141" s="10">
        <v>0.23304803600000001</v>
      </c>
      <c r="V141" s="10">
        <v>0.27368464400000003</v>
      </c>
      <c r="W141" s="10">
        <v>0.143316996</v>
      </c>
      <c r="X141" s="10">
        <v>4.9370407199999997</v>
      </c>
      <c r="Y141" s="10">
        <v>5.9713407000000003E-2</v>
      </c>
      <c r="Z141" s="10">
        <v>2.1102003000000001E-2</v>
      </c>
      <c r="AA141" s="10">
        <v>0.152852076</v>
      </c>
      <c r="AB141" s="10">
        <v>1.8528995160000001</v>
      </c>
      <c r="AC141" s="10">
        <v>0.10046883600000001</v>
      </c>
      <c r="AD141" s="10">
        <v>3.2643116999999999E-2</v>
      </c>
      <c r="AE141" s="10">
        <v>3.1888583999999998E-2</v>
      </c>
      <c r="AF141" s="10">
        <v>8.6474700000000002E-2</v>
      </c>
      <c r="AG141" s="10">
        <v>1.1093121000000001E-2</v>
      </c>
      <c r="AH141" s="10">
        <v>1.2586743000000001E-2</v>
      </c>
      <c r="AI141" s="10">
        <v>1.79244E-2</v>
      </c>
      <c r="AJ141" s="10">
        <v>1.9072521000000002E-2</v>
      </c>
      <c r="AK141" s="10">
        <v>8.3889234000000007E-2</v>
      </c>
      <c r="AL141" s="10">
        <v>1.6599843E-2</v>
      </c>
      <c r="AM141" s="10">
        <v>6.0366150000000004E-3</v>
      </c>
      <c r="AN141" s="10">
        <v>6.0606000000000006E-4</v>
      </c>
    </row>
    <row r="142" spans="1:40" x14ac:dyDescent="0.25">
      <c r="A142" s="8">
        <v>2019</v>
      </c>
      <c r="B142" s="8">
        <v>141</v>
      </c>
      <c r="C142" s="8" t="s">
        <v>169</v>
      </c>
      <c r="D142" s="8" t="s">
        <v>37</v>
      </c>
      <c r="E142" s="8" t="s">
        <v>164</v>
      </c>
      <c r="F142" s="8" t="s">
        <v>165</v>
      </c>
      <c r="G142" s="8">
        <v>3</v>
      </c>
      <c r="H142" s="10">
        <v>37.711199825999998</v>
      </c>
      <c r="I142" s="10">
        <v>0.58728839399999999</v>
      </c>
      <c r="J142" s="10">
        <v>0.20092211999999998</v>
      </c>
      <c r="K142" s="10">
        <v>0.314848458</v>
      </c>
      <c r="L142" s="10">
        <v>6.6005765999999993E-2</v>
      </c>
      <c r="M142" s="10">
        <v>4.3887420000000002E-3</v>
      </c>
      <c r="N142" s="10">
        <v>0.44585639999999999</v>
      </c>
      <c r="O142" s="10">
        <v>1.3387032E-2</v>
      </c>
      <c r="P142" s="10">
        <v>5.6409587459999999</v>
      </c>
      <c r="Q142" s="10">
        <v>1.7016218E-2</v>
      </c>
      <c r="R142" s="10">
        <v>4.0069800000000003E-3</v>
      </c>
      <c r="S142" s="10">
        <v>0.28067132100000003</v>
      </c>
      <c r="T142" s="10">
        <v>0.10094030100000001</v>
      </c>
      <c r="U142" s="10">
        <v>1.0267098640000001</v>
      </c>
      <c r="V142" s="10">
        <v>1.2930467960000001</v>
      </c>
      <c r="W142" s="10">
        <v>0.30125573999999999</v>
      </c>
      <c r="X142" s="10">
        <v>26.228868064</v>
      </c>
      <c r="Y142" s="10">
        <v>5.6761028999999998E-2</v>
      </c>
      <c r="Z142" s="10">
        <v>2.1927203999999999E-2</v>
      </c>
      <c r="AA142" s="10">
        <v>0.30672170100000001</v>
      </c>
      <c r="AB142" s="10">
        <v>0.53971760700000004</v>
      </c>
      <c r="AC142" s="10">
        <v>1.4109264E-2</v>
      </c>
      <c r="AD142" s="10">
        <v>1.4144598E-2</v>
      </c>
      <c r="AE142" s="10">
        <v>3.4512660000000001E-3</v>
      </c>
      <c r="AF142" s="10">
        <v>7.0327764000000001E-2</v>
      </c>
      <c r="AG142" s="10">
        <v>9.914580000000001E-3</v>
      </c>
      <c r="AH142" s="10">
        <v>1.7842968000000001E-2</v>
      </c>
      <c r="AI142" s="10">
        <v>1.5131727000000001E-2</v>
      </c>
      <c r="AJ142" s="10">
        <v>5.768685E-3</v>
      </c>
      <c r="AK142" s="10">
        <v>7.1342505000000001E-2</v>
      </c>
      <c r="AL142" s="10">
        <v>2.2472073000000002E-2</v>
      </c>
      <c r="AM142" s="10">
        <v>9.4572270000000003E-3</v>
      </c>
      <c r="AN142" s="10">
        <v>5.9386860000000003E-3</v>
      </c>
    </row>
    <row r="143" spans="1:40" x14ac:dyDescent="0.25">
      <c r="A143" s="8">
        <v>2019</v>
      </c>
      <c r="B143" s="8">
        <v>142</v>
      </c>
      <c r="C143" s="8" t="s">
        <v>169</v>
      </c>
      <c r="D143" s="8" t="s">
        <v>38</v>
      </c>
      <c r="E143" s="8" t="s">
        <v>164</v>
      </c>
      <c r="F143" s="8" t="s">
        <v>165</v>
      </c>
      <c r="G143" s="8">
        <v>1</v>
      </c>
      <c r="H143" s="10">
        <v>12.033386056000003</v>
      </c>
      <c r="I143" s="10">
        <v>0.35055455399999996</v>
      </c>
      <c r="J143" s="10">
        <v>2.6414423999999999E-2</v>
      </c>
      <c r="K143" s="10">
        <v>0.10195826399999999</v>
      </c>
      <c r="L143" s="10">
        <v>3.0467826E-2</v>
      </c>
      <c r="M143" s="10">
        <v>3.4017246000000001E-2</v>
      </c>
      <c r="N143" s="10">
        <v>0.49755659399999996</v>
      </c>
      <c r="O143" s="10">
        <v>0.232376364</v>
      </c>
      <c r="P143" s="10">
        <v>2.2189903019999999</v>
      </c>
      <c r="Q143" s="10">
        <v>6.7393991E-2</v>
      </c>
      <c r="R143" s="10">
        <v>1.3983750000000001E-2</v>
      </c>
      <c r="S143" s="10">
        <v>8.9459162000000009E-2</v>
      </c>
      <c r="T143" s="10">
        <v>0.26472543900000001</v>
      </c>
      <c r="U143" s="10">
        <v>0.36453980800000002</v>
      </c>
      <c r="V143" s="10">
        <v>0.44368749400000002</v>
      </c>
      <c r="W143" s="10">
        <v>0.15377582400000001</v>
      </c>
      <c r="X143" s="10">
        <v>4.6939189600000004</v>
      </c>
      <c r="Y143" s="10">
        <v>5.1962859E-2</v>
      </c>
      <c r="Z143" s="10">
        <v>1.9940895E-2</v>
      </c>
      <c r="AA143" s="10">
        <v>0.25897481999999999</v>
      </c>
      <c r="AB143" s="10">
        <v>1.6597481940000001</v>
      </c>
      <c r="AC143" s="10">
        <v>0.199416438</v>
      </c>
      <c r="AD143" s="10">
        <v>2.4102116999999999E-2</v>
      </c>
      <c r="AE143" s="10">
        <v>2.7257841000000001E-2</v>
      </c>
      <c r="AF143" s="10">
        <v>7.1088848999999996E-2</v>
      </c>
      <c r="AG143" s="10">
        <v>5.0341589999999999E-3</v>
      </c>
      <c r="AH143" s="10">
        <v>9.4207230000000006E-3</v>
      </c>
      <c r="AI143" s="10">
        <v>1.5279849E-2</v>
      </c>
      <c r="AJ143" s="10">
        <v>1.4356953E-2</v>
      </c>
      <c r="AK143" s="10">
        <v>6.9942483E-2</v>
      </c>
      <c r="AL143" s="10">
        <v>1.6426448999999999E-2</v>
      </c>
      <c r="AM143" s="10">
        <v>5.9124780000000005E-3</v>
      </c>
      <c r="AN143" s="10">
        <v>7.0094700000000005E-4</v>
      </c>
    </row>
    <row r="144" spans="1:40" x14ac:dyDescent="0.25">
      <c r="A144" s="8">
        <v>2019</v>
      </c>
      <c r="B144" s="8">
        <v>143</v>
      </c>
      <c r="C144" s="8" t="s">
        <v>169</v>
      </c>
      <c r="D144" s="8" t="s">
        <v>38</v>
      </c>
      <c r="E144" s="8" t="s">
        <v>164</v>
      </c>
      <c r="F144" s="8" t="s">
        <v>165</v>
      </c>
      <c r="G144" s="8">
        <v>2</v>
      </c>
      <c r="H144" s="10">
        <v>16.424178480000005</v>
      </c>
      <c r="I144" s="10">
        <v>0.36550942199999997</v>
      </c>
      <c r="J144" s="10">
        <v>2.3698169999999998E-2</v>
      </c>
      <c r="K144" s="10">
        <v>0.110432322</v>
      </c>
      <c r="L144" s="10">
        <v>1.8356382000000001E-2</v>
      </c>
      <c r="M144" s="10">
        <v>1.8111438000000001E-2</v>
      </c>
      <c r="N144" s="10">
        <v>0.47056156199999999</v>
      </c>
      <c r="O144" s="10">
        <v>0.22342035599999999</v>
      </c>
      <c r="P144" s="10">
        <v>2.4890972759999999</v>
      </c>
      <c r="Q144" s="10">
        <v>7.5091776999999998E-2</v>
      </c>
      <c r="R144" s="10">
        <v>1.0694659E-2</v>
      </c>
      <c r="S144" s="10">
        <v>8.792258800000001E-2</v>
      </c>
      <c r="T144" s="10">
        <v>0.28367373100000004</v>
      </c>
      <c r="U144" s="10">
        <v>0.27483249800000004</v>
      </c>
      <c r="V144" s="10">
        <v>0.42245592400000004</v>
      </c>
      <c r="W144" s="10">
        <v>0.18440447400000001</v>
      </c>
      <c r="X144" s="10">
        <v>8.5555636160000006</v>
      </c>
      <c r="Y144" s="10">
        <v>5.7292677E-2</v>
      </c>
      <c r="Z144" s="10">
        <v>2.6084682000000001E-2</v>
      </c>
      <c r="AA144" s="10">
        <v>0.244482264</v>
      </c>
      <c r="AB144" s="10">
        <v>2.0480125770000002</v>
      </c>
      <c r="AC144" s="10">
        <v>0.12797647200000001</v>
      </c>
      <c r="AD144" s="10">
        <v>1.7331912000000001E-2</v>
      </c>
      <c r="AE144" s="10">
        <v>2.3287796999999999E-2</v>
      </c>
      <c r="AF144" s="10">
        <v>8.4659913000000003E-2</v>
      </c>
      <c r="AG144" s="10">
        <v>7.9413750000000005E-3</v>
      </c>
      <c r="AH144" s="10">
        <v>1.1863215E-2</v>
      </c>
      <c r="AI144" s="10">
        <v>2.5997985000000001E-2</v>
      </c>
      <c r="AJ144" s="10">
        <v>1.328652E-2</v>
      </c>
      <c r="AK144" s="10">
        <v>9.0294048000000002E-2</v>
      </c>
      <c r="AL144" s="10">
        <v>2.1693672000000001E-2</v>
      </c>
      <c r="AM144" s="10">
        <v>9.7555769999999997E-3</v>
      </c>
      <c r="AN144" s="10">
        <v>3.9159900000000002E-4</v>
      </c>
    </row>
    <row r="145" spans="1:40" x14ac:dyDescent="0.25">
      <c r="A145" s="8">
        <v>2019</v>
      </c>
      <c r="B145" s="8">
        <v>144</v>
      </c>
      <c r="C145" s="8" t="s">
        <v>169</v>
      </c>
      <c r="D145" s="8" t="s">
        <v>38</v>
      </c>
      <c r="E145" s="8" t="s">
        <v>164</v>
      </c>
      <c r="F145" s="8" t="s">
        <v>165</v>
      </c>
      <c r="G145" s="8">
        <v>3</v>
      </c>
      <c r="H145" s="10">
        <v>23.273548945000002</v>
      </c>
      <c r="I145" s="10">
        <v>0.53601944400000001</v>
      </c>
      <c r="J145" s="10">
        <v>6.1736579999999999E-2</v>
      </c>
      <c r="K145" s="10">
        <v>0.17149481999999999</v>
      </c>
      <c r="L145" s="10">
        <v>4.0767623999999995E-2</v>
      </c>
      <c r="M145" s="10">
        <v>1.2856644E-2</v>
      </c>
      <c r="N145" s="10">
        <v>0.363639294</v>
      </c>
      <c r="O145" s="10">
        <v>0.12509737199999998</v>
      </c>
      <c r="P145" s="10">
        <v>2.2300241220000001</v>
      </c>
      <c r="Q145" s="10">
        <v>2.9027892000000003E-2</v>
      </c>
      <c r="R145" s="10">
        <v>1.8441600000000001E-3</v>
      </c>
      <c r="S145" s="10">
        <v>7.2771096000000007E-2</v>
      </c>
      <c r="T145" s="10">
        <v>9.9664079000000003E-2</v>
      </c>
      <c r="U145" s="10">
        <v>0.56316013399999998</v>
      </c>
      <c r="V145" s="10">
        <v>0.60878817800000007</v>
      </c>
      <c r="W145" s="10">
        <v>8.5417717000000004E-2</v>
      </c>
      <c r="X145" s="10">
        <v>16.658697935999999</v>
      </c>
      <c r="Y145" s="10">
        <v>2.9295279E-2</v>
      </c>
      <c r="Z145" s="10">
        <v>1.5502032000000001E-2</v>
      </c>
      <c r="AA145" s="10">
        <v>0.19425989700000001</v>
      </c>
      <c r="AB145" s="10">
        <v>1.08697563</v>
      </c>
      <c r="AC145" s="10">
        <v>6.2001459000000002E-2</v>
      </c>
      <c r="AD145" s="10">
        <v>1.0103417999999999E-2</v>
      </c>
      <c r="AE145" s="10">
        <v>9.6722730000000003E-3</v>
      </c>
      <c r="AF145" s="10">
        <v>6.3432369000000002E-2</v>
      </c>
      <c r="AG145" s="10">
        <v>9.5515289999999996E-3</v>
      </c>
      <c r="AH145" s="10">
        <v>1.4154543E-2</v>
      </c>
      <c r="AI145" s="10">
        <v>1.2996945000000001E-2</v>
      </c>
      <c r="AJ145" s="10">
        <v>1.2617982E-2</v>
      </c>
      <c r="AK145" s="10">
        <v>6.7112252999999997E-2</v>
      </c>
      <c r="AL145" s="10">
        <v>1.5962895000000001E-2</v>
      </c>
      <c r="AM145" s="10">
        <v>7.4514960000000002E-3</v>
      </c>
      <c r="AN145" s="10">
        <v>1.4518530000000001E-3</v>
      </c>
    </row>
    <row r="146" spans="1:40" x14ac:dyDescent="0.25">
      <c r="A146" s="8">
        <v>2019</v>
      </c>
      <c r="B146" s="8">
        <v>145</v>
      </c>
      <c r="C146" s="8" t="s">
        <v>169</v>
      </c>
      <c r="D146" s="8" t="s">
        <v>40</v>
      </c>
      <c r="E146" s="8" t="s">
        <v>164</v>
      </c>
      <c r="F146" s="8" t="s">
        <v>165</v>
      </c>
      <c r="G146" s="8">
        <v>1</v>
      </c>
      <c r="H146" s="10">
        <v>30.546580124999998</v>
      </c>
      <c r="I146" s="10">
        <v>0.570347406</v>
      </c>
      <c r="J146" s="10">
        <v>0.15001086599999999</v>
      </c>
      <c r="K146" s="10">
        <v>0.18538874999999999</v>
      </c>
      <c r="L146" s="10">
        <v>6.8877215999999991E-2</v>
      </c>
      <c r="M146" s="10">
        <v>1.5465816E-2</v>
      </c>
      <c r="N146" s="10">
        <v>0.39338783999999999</v>
      </c>
      <c r="O146" s="10">
        <v>9.8630297999999991E-2</v>
      </c>
      <c r="P146" s="10">
        <v>2.6765803619999997</v>
      </c>
      <c r="Q146" s="10">
        <v>2.1506499000000002E-2</v>
      </c>
      <c r="R146" s="10">
        <v>5.4243390000000002E-3</v>
      </c>
      <c r="S146" s="10">
        <v>0.14582265799999999</v>
      </c>
      <c r="T146" s="10">
        <v>8.3638080000000004E-2</v>
      </c>
      <c r="U146" s="10">
        <v>1.3277684190000001</v>
      </c>
      <c r="V146" s="10">
        <v>1.112168826</v>
      </c>
      <c r="W146" s="10">
        <v>0.1468661</v>
      </c>
      <c r="X146" s="10">
        <v>21.948148111999998</v>
      </c>
      <c r="Y146" s="10">
        <v>2.6368524000000001E-2</v>
      </c>
      <c r="Z146" s="10">
        <v>5.867784E-3</v>
      </c>
      <c r="AA146" s="10">
        <v>0.30730892399999998</v>
      </c>
      <c r="AB146" s="10">
        <v>0.79245433799999998</v>
      </c>
      <c r="AC146" s="10">
        <v>0.121751019</v>
      </c>
      <c r="AD146" s="10">
        <v>8.2186299000000004E-2</v>
      </c>
      <c r="AE146" s="10">
        <v>3.0811950000000001E-3</v>
      </c>
      <c r="AF146" s="10">
        <v>7.4450727000000008E-2</v>
      </c>
      <c r="AG146" s="10">
        <v>1.1814425999999999E-2</v>
      </c>
      <c r="AH146" s="10">
        <v>1.6895384999999999E-2</v>
      </c>
      <c r="AI146" s="10">
        <v>1.8771948E-2</v>
      </c>
      <c r="AJ146" s="10">
        <v>7.3156590000000004E-3</v>
      </c>
      <c r="AK146" s="10">
        <v>8.9644931999999997E-2</v>
      </c>
      <c r="AL146" s="10">
        <v>2.1955635000000001E-2</v>
      </c>
      <c r="AM146" s="10">
        <v>1.2490335E-2</v>
      </c>
      <c r="AN146" s="10">
        <v>4.1914079999999998E-3</v>
      </c>
    </row>
    <row r="147" spans="1:40" x14ac:dyDescent="0.25">
      <c r="A147" s="8">
        <v>2019</v>
      </c>
      <c r="B147" s="8">
        <v>146</v>
      </c>
      <c r="C147" s="8" t="s">
        <v>169</v>
      </c>
      <c r="D147" s="8" t="s">
        <v>40</v>
      </c>
      <c r="E147" s="8" t="s">
        <v>164</v>
      </c>
      <c r="F147" s="8" t="s">
        <v>165</v>
      </c>
      <c r="G147" s="8">
        <v>2</v>
      </c>
      <c r="H147" s="10">
        <v>33.146838817999985</v>
      </c>
      <c r="I147" s="10">
        <v>0.59447698199999999</v>
      </c>
      <c r="J147" s="10">
        <v>0.14044525199999999</v>
      </c>
      <c r="K147" s="10">
        <v>0.32064384600000001</v>
      </c>
      <c r="L147" s="10">
        <v>6.2120844000000001E-2</v>
      </c>
      <c r="M147" s="10">
        <v>1.8610722E-2</v>
      </c>
      <c r="N147" s="10">
        <v>0.376943058</v>
      </c>
      <c r="O147" s="10">
        <v>9.1511856000000003E-2</v>
      </c>
      <c r="P147" s="10">
        <v>3.4352730179999997</v>
      </c>
      <c r="Q147" s="10">
        <v>2.8501764000000002E-2</v>
      </c>
      <c r="R147" s="10">
        <v>8.7941119999999998E-3</v>
      </c>
      <c r="S147" s="10">
        <v>0.25380478000000001</v>
      </c>
      <c r="T147" s="10">
        <v>0.101459197</v>
      </c>
      <c r="U147" s="10">
        <v>0.86858444400000001</v>
      </c>
      <c r="V147" s="10">
        <v>1.0974246990000001</v>
      </c>
      <c r="W147" s="10">
        <v>0.270942134</v>
      </c>
      <c r="X147" s="10">
        <v>24.025320176000001</v>
      </c>
      <c r="Y147" s="10">
        <v>1.8373562999999999E-2</v>
      </c>
      <c r="Z147" s="10">
        <v>1.8527651999999999E-2</v>
      </c>
      <c r="AA147" s="10">
        <v>0.37082646899999999</v>
      </c>
      <c r="AB147" s="10">
        <v>0.68367007800000001</v>
      </c>
      <c r="AC147" s="10">
        <v>9.3965508000000003E-2</v>
      </c>
      <c r="AD147" s="10">
        <v>7.3878363000000002E-2</v>
      </c>
      <c r="AE147" s="10">
        <v>3.520881E-3</v>
      </c>
      <c r="AF147" s="10">
        <v>5.2061724000000004E-2</v>
      </c>
      <c r="AG147" s="10">
        <v>7.992270000000001E-3</v>
      </c>
      <c r="AH147" s="10">
        <v>1.3217139000000001E-2</v>
      </c>
      <c r="AI147" s="10">
        <v>1.3778973E-2</v>
      </c>
      <c r="AJ147" s="10">
        <v>5.4891720000000005E-3</v>
      </c>
      <c r="AK147" s="10">
        <v>6.3054225000000005E-2</v>
      </c>
      <c r="AL147" s="10">
        <v>1.8601362E-2</v>
      </c>
      <c r="AM147" s="10">
        <v>9.6314399999999998E-3</v>
      </c>
      <c r="AN147" s="10">
        <v>5.3931150000000004E-3</v>
      </c>
    </row>
    <row r="148" spans="1:40" x14ac:dyDescent="0.25">
      <c r="A148" s="8">
        <v>2019</v>
      </c>
      <c r="B148" s="8">
        <v>147</v>
      </c>
      <c r="C148" s="8" t="s">
        <v>169</v>
      </c>
      <c r="D148" s="8" t="s">
        <v>40</v>
      </c>
      <c r="E148" s="8" t="s">
        <v>164</v>
      </c>
      <c r="F148" s="8" t="s">
        <v>165</v>
      </c>
      <c r="G148" s="8">
        <v>3</v>
      </c>
      <c r="H148" s="10">
        <v>29.974351591000001</v>
      </c>
      <c r="I148" s="10">
        <v>0.73099308600000001</v>
      </c>
      <c r="J148" s="10">
        <v>9.5871761999999999E-2</v>
      </c>
      <c r="K148" s="10">
        <v>0.26145584999999999</v>
      </c>
      <c r="L148" s="10">
        <v>6.2717166000000005E-2</v>
      </c>
      <c r="M148" s="10">
        <v>1.9739052E-2</v>
      </c>
      <c r="N148" s="10">
        <v>0.39469696199999998</v>
      </c>
      <c r="O148" s="10">
        <v>0.10378772999999999</v>
      </c>
      <c r="P148" s="10">
        <v>2.5947126899999997</v>
      </c>
      <c r="Q148" s="10">
        <v>2.1196314000000001E-2</v>
      </c>
      <c r="R148" s="10">
        <v>7.024532E-3</v>
      </c>
      <c r="S148" s="10">
        <v>0.17097385900000001</v>
      </c>
      <c r="T148" s="10">
        <v>8.3266648999999998E-2</v>
      </c>
      <c r="U148" s="10">
        <v>0.87704588400000005</v>
      </c>
      <c r="V148" s="10">
        <v>0.9652493900000001</v>
      </c>
      <c r="W148" s="10">
        <v>0.16554511300000002</v>
      </c>
      <c r="X148" s="10">
        <v>21.886460144000001</v>
      </c>
      <c r="Y148" s="10">
        <v>3.1210452E-2</v>
      </c>
      <c r="Z148" s="10">
        <v>1.0012041000000001E-2</v>
      </c>
      <c r="AA148" s="10">
        <v>0.27748796400000003</v>
      </c>
      <c r="AB148" s="10">
        <v>0.837654597</v>
      </c>
      <c r="AC148" s="10">
        <v>0.13608784800000001</v>
      </c>
      <c r="AD148" s="10">
        <v>7.0902585000000004E-2</v>
      </c>
      <c r="AE148" s="10">
        <v>3.3753329999999999E-3</v>
      </c>
      <c r="AF148" s="10">
        <v>4.6312929000000003E-2</v>
      </c>
      <c r="AG148" s="10">
        <v>7.4936159999999998E-3</v>
      </c>
      <c r="AH148" s="10">
        <v>1.1652498000000001E-2</v>
      </c>
      <c r="AI148" s="10">
        <v>1.1006892000000001E-2</v>
      </c>
      <c r="AJ148" s="10">
        <v>5.0426999999999998E-3</v>
      </c>
      <c r="AK148" s="10">
        <v>5.4412955999999998E-2</v>
      </c>
      <c r="AL148" s="10">
        <v>1.7528238000000002E-2</v>
      </c>
      <c r="AM148" s="10">
        <v>8.2477980000000006E-3</v>
      </c>
      <c r="AN148" s="10">
        <v>5.1869610000000003E-3</v>
      </c>
    </row>
    <row r="149" spans="1:40" x14ac:dyDescent="0.25">
      <c r="A149" s="8">
        <v>2019</v>
      </c>
      <c r="B149" s="8">
        <v>148</v>
      </c>
      <c r="C149" s="8" t="s">
        <v>169</v>
      </c>
      <c r="D149" s="12" t="s">
        <v>35</v>
      </c>
      <c r="E149" s="8" t="s">
        <v>164</v>
      </c>
      <c r="F149" s="8" t="s">
        <v>165</v>
      </c>
      <c r="G149" s="8">
        <v>1</v>
      </c>
      <c r="H149" s="10">
        <v>24.748801318000005</v>
      </c>
      <c r="I149" s="10">
        <v>0.63138819599999996</v>
      </c>
      <c r="J149" s="10">
        <v>5.9579387999999997E-2</v>
      </c>
      <c r="K149" s="10">
        <v>0.22438166399999998</v>
      </c>
      <c r="L149" s="10">
        <v>5.1950645999999996E-2</v>
      </c>
      <c r="M149" s="10">
        <v>1.0950876E-2</v>
      </c>
      <c r="N149" s="10">
        <v>0.47149160400000001</v>
      </c>
      <c r="O149" s="10">
        <v>0.17394296400000001</v>
      </c>
      <c r="P149" s="10">
        <v>2.5547814719999997</v>
      </c>
      <c r="Q149" s="10">
        <v>2.3624910000000002E-2</v>
      </c>
      <c r="R149" s="10">
        <v>1.9985179999999999E-3</v>
      </c>
      <c r="S149" s="10">
        <v>0.101640675</v>
      </c>
      <c r="T149" s="10">
        <v>0.122401487</v>
      </c>
      <c r="U149" s="10">
        <v>0.48193211800000002</v>
      </c>
      <c r="V149" s="10">
        <v>0.66670090400000004</v>
      </c>
      <c r="W149" s="10">
        <v>0.156215833</v>
      </c>
      <c r="X149" s="10">
        <v>16.868366143999999</v>
      </c>
      <c r="Y149" s="10">
        <v>3.2942637000000004E-2</v>
      </c>
      <c r="Z149" s="10">
        <v>9.7795620000000003E-3</v>
      </c>
      <c r="AA149" s="10">
        <v>0.315609372</v>
      </c>
      <c r="AB149" s="10">
        <v>1.45420353</v>
      </c>
      <c r="AC149" s="10">
        <v>0.10035862200000001</v>
      </c>
      <c r="AD149" s="10">
        <v>3.2875361999999998E-2</v>
      </c>
      <c r="AE149" s="10">
        <v>2.931903E-3</v>
      </c>
      <c r="AF149" s="10">
        <v>6.3955475999999997E-2</v>
      </c>
      <c r="AG149" s="10">
        <v>8.4622589999999998E-3</v>
      </c>
      <c r="AH149" s="10">
        <v>1.3258206E-2</v>
      </c>
      <c r="AI149" s="10">
        <v>1.6943121000000002E-2</v>
      </c>
      <c r="AJ149" s="10">
        <v>5.6447820000000001E-3</v>
      </c>
      <c r="AK149" s="10">
        <v>6.4646244000000005E-2</v>
      </c>
      <c r="AL149" s="10">
        <v>1.7450784E-2</v>
      </c>
      <c r="AM149" s="10">
        <v>6.9875910000000005E-3</v>
      </c>
      <c r="AN149" s="10">
        <v>1.4044680000000001E-3</v>
      </c>
    </row>
    <row r="150" spans="1:40" x14ac:dyDescent="0.25">
      <c r="A150" s="8">
        <v>2019</v>
      </c>
      <c r="B150" s="8">
        <v>149</v>
      </c>
      <c r="C150" s="8" t="s">
        <v>169</v>
      </c>
      <c r="D150" s="12" t="s">
        <v>35</v>
      </c>
      <c r="E150" s="8" t="s">
        <v>164</v>
      </c>
      <c r="F150" s="8" t="s">
        <v>165</v>
      </c>
      <c r="G150" s="8">
        <v>2</v>
      </c>
      <c r="H150" s="10">
        <v>10.517526614999998</v>
      </c>
      <c r="I150" s="10">
        <v>0.31617280799999997</v>
      </c>
      <c r="J150" s="10">
        <v>1.758024E-2</v>
      </c>
      <c r="K150" s="10">
        <v>8.3637035999999998E-2</v>
      </c>
      <c r="L150" s="10">
        <v>2.0909339999999998E-2</v>
      </c>
      <c r="M150" s="10">
        <v>2.6253395999999998E-2</v>
      </c>
      <c r="N150" s="10">
        <v>0.38355071400000001</v>
      </c>
      <c r="O150" s="10">
        <v>0.19860276599999999</v>
      </c>
      <c r="P150" s="10">
        <v>2.23456725</v>
      </c>
      <c r="Q150" s="10">
        <v>5.3164692E-2</v>
      </c>
      <c r="R150" s="10">
        <v>7.7393700000000004E-4</v>
      </c>
      <c r="S150" s="10">
        <v>5.8289355000000001E-2</v>
      </c>
      <c r="T150" s="10">
        <v>0.19993688900000001</v>
      </c>
      <c r="U150" s="10">
        <v>0.18220312100000002</v>
      </c>
      <c r="V150" s="10">
        <v>0.342861097</v>
      </c>
      <c r="W150" s="10">
        <v>0.111711009</v>
      </c>
      <c r="X150" s="10">
        <v>4.1120114079999999</v>
      </c>
      <c r="Y150" s="10">
        <v>4.6012824000000001E-2</v>
      </c>
      <c r="Z150" s="10">
        <v>1.4008176000000001E-2</v>
      </c>
      <c r="AA150" s="10">
        <v>0.185043924</v>
      </c>
      <c r="AB150" s="10">
        <v>1.545306165</v>
      </c>
      <c r="AC150" s="10">
        <v>0.14527316700000001</v>
      </c>
      <c r="AD150" s="10">
        <v>1.1103183000000001E-2</v>
      </c>
      <c r="AE150" s="10">
        <v>2.3381397000000002E-2</v>
      </c>
      <c r="AF150" s="10">
        <v>6.6329289E-2</v>
      </c>
      <c r="AG150" s="10">
        <v>1.04013E-2</v>
      </c>
      <c r="AH150" s="10">
        <v>9.4726710000000002E-3</v>
      </c>
      <c r="AI150" s="10">
        <v>1.6658342999999999E-2</v>
      </c>
      <c r="AJ150" s="10">
        <v>1.6024788000000002E-2</v>
      </c>
      <c r="AK150" s="10">
        <v>6.7838705999999999E-2</v>
      </c>
      <c r="AL150" s="10">
        <v>1.3847067000000001E-2</v>
      </c>
      <c r="AM150" s="10">
        <v>4.4939699999999999E-3</v>
      </c>
      <c r="AN150" s="10">
        <v>1.06587E-4</v>
      </c>
    </row>
    <row r="151" spans="1:40" x14ac:dyDescent="0.25">
      <c r="A151" s="8">
        <v>2019</v>
      </c>
      <c r="B151" s="8">
        <v>150</v>
      </c>
      <c r="C151" s="8" t="s">
        <v>169</v>
      </c>
      <c r="D151" s="12" t="s">
        <v>35</v>
      </c>
      <c r="E151" s="8" t="s">
        <v>164</v>
      </c>
      <c r="F151" s="8" t="s">
        <v>165</v>
      </c>
      <c r="G151" s="8">
        <v>3</v>
      </c>
      <c r="H151" s="10">
        <v>31.575773347999998</v>
      </c>
      <c r="I151" s="10">
        <v>0.55943492399999994</v>
      </c>
      <c r="J151" s="10">
        <v>0.235854018</v>
      </c>
      <c r="K151" s="10">
        <v>0.177041538</v>
      </c>
      <c r="L151" s="10">
        <v>8.5896611999999997E-2</v>
      </c>
      <c r="M151" s="10">
        <v>4.9813380000000001E-3</v>
      </c>
      <c r="N151" s="10">
        <v>0.30057463800000001</v>
      </c>
      <c r="O151" s="10">
        <v>6.1322832000000001E-2</v>
      </c>
      <c r="P151" s="10">
        <v>4.4130588479999995</v>
      </c>
      <c r="Q151" s="10">
        <v>2.0730189E-2</v>
      </c>
      <c r="R151" s="10">
        <v>1.0314639999999999E-3</v>
      </c>
      <c r="S151" s="10">
        <v>0.16834163700000002</v>
      </c>
      <c r="T151" s="10">
        <v>8.7883038000000011E-2</v>
      </c>
      <c r="U151" s="10">
        <v>1.4312082800000001</v>
      </c>
      <c r="V151" s="10">
        <v>1.1125639870000001</v>
      </c>
      <c r="W151" s="10">
        <v>0.24314820200000001</v>
      </c>
      <c r="X151" s="10">
        <v>21.25162928</v>
      </c>
      <c r="Y151" s="10">
        <v>1.9317870000000001E-2</v>
      </c>
      <c r="Z151" s="10">
        <v>5.8996079999999998E-3</v>
      </c>
      <c r="AA151" s="10">
        <v>0.42706240200000001</v>
      </c>
      <c r="AB151" s="10">
        <v>0.66546511200000003</v>
      </c>
      <c r="AC151" s="10">
        <v>1.6025607000000001E-2</v>
      </c>
      <c r="AD151" s="10">
        <v>7.5402053999999996E-2</v>
      </c>
      <c r="AE151" s="10">
        <v>1.792089E-3</v>
      </c>
      <c r="AF151" s="10">
        <v>6.8018183999999995E-2</v>
      </c>
      <c r="AG151" s="10">
        <v>1.2692862000000001E-2</v>
      </c>
      <c r="AH151" s="10">
        <v>1.2513267E-2</v>
      </c>
      <c r="AI151" s="10">
        <v>1.583244E-2</v>
      </c>
      <c r="AJ151" s="10">
        <v>6.0192990000000005E-3</v>
      </c>
      <c r="AK151" s="10">
        <v>7.1940024000000005E-2</v>
      </c>
      <c r="AL151" s="10">
        <v>1.6281486000000001E-2</v>
      </c>
      <c r="AM151" s="10">
        <v>6.4791090000000003E-3</v>
      </c>
      <c r="AN151" s="10">
        <v>3.3111000000000002E-4</v>
      </c>
    </row>
    <row r="152" spans="1:40" x14ac:dyDescent="0.25">
      <c r="A152" s="8">
        <v>2019</v>
      </c>
      <c r="B152" s="8">
        <v>61</v>
      </c>
      <c r="C152" s="8" t="s">
        <v>170</v>
      </c>
      <c r="D152" s="8" t="s">
        <v>18</v>
      </c>
      <c r="E152" s="8" t="s">
        <v>18</v>
      </c>
      <c r="F152" s="8" t="s">
        <v>18</v>
      </c>
      <c r="G152" s="8">
        <v>1</v>
      </c>
      <c r="H152" s="10">
        <v>6.5592247160000001</v>
      </c>
      <c r="I152" s="10">
        <v>9.4495410000000002E-2</v>
      </c>
      <c r="J152" s="10">
        <v>5.2578395999999999E-2</v>
      </c>
      <c r="K152" s="10">
        <v>9.8838953999999993E-2</v>
      </c>
      <c r="L152" s="10">
        <v>1.7214282000000001E-2</v>
      </c>
      <c r="M152" s="10">
        <v>1.7683272E-2</v>
      </c>
      <c r="N152" s="10">
        <v>0.27139276800000001</v>
      </c>
      <c r="O152" s="10">
        <v>5.9602391999999997E-2</v>
      </c>
      <c r="P152" s="10">
        <v>0.111160512</v>
      </c>
      <c r="Q152" s="10">
        <v>2.2289250000000001E-3</v>
      </c>
      <c r="R152" s="10">
        <v>2.7942753000000001E-2</v>
      </c>
      <c r="S152" s="10">
        <v>0.109700513</v>
      </c>
      <c r="T152" s="10">
        <v>0.39390896000000003</v>
      </c>
      <c r="U152" s="10">
        <v>0.15579230900000002</v>
      </c>
      <c r="V152" s="10">
        <v>3.9835665130000004</v>
      </c>
      <c r="W152" s="10">
        <v>0.25185903300000001</v>
      </c>
      <c r="X152" s="10">
        <v>0.12790119999999999</v>
      </c>
      <c r="Y152" s="10">
        <v>3.9301938000000002E-2</v>
      </c>
      <c r="Z152" s="10">
        <v>8.6956856999999999E-2</v>
      </c>
      <c r="AA152" s="10">
        <v>3.2141070000000001E-2</v>
      </c>
      <c r="AB152" s="10">
        <v>5.5672226999999998E-2</v>
      </c>
      <c r="AC152" s="10">
        <v>7.0897320000000005E-3</v>
      </c>
      <c r="AD152" s="10">
        <v>6.4019709000000008E-2</v>
      </c>
      <c r="AE152" s="10">
        <v>2.9480022000000002E-2</v>
      </c>
      <c r="AF152" s="10">
        <v>8.3727539999999996E-3</v>
      </c>
      <c r="AG152" s="10">
        <v>0.120010059</v>
      </c>
      <c r="AH152" s="10">
        <v>6.0820460999999999E-2</v>
      </c>
      <c r="AI152" s="10">
        <v>0.15168500100000001</v>
      </c>
      <c r="AJ152" s="10">
        <v>2.7241344000000001E-2</v>
      </c>
      <c r="AK152" s="10">
        <v>3.3919352999999999E-2</v>
      </c>
      <c r="AL152" s="10">
        <v>6.1223408999999999E-2</v>
      </c>
      <c r="AM152" s="10">
        <v>5.1467129999999998E-3</v>
      </c>
      <c r="AN152" s="10">
        <v>2.7787500000000002E-4</v>
      </c>
    </row>
    <row r="153" spans="1:40" x14ac:dyDescent="0.25">
      <c r="A153" s="8">
        <v>2019</v>
      </c>
      <c r="B153" s="8">
        <v>62</v>
      </c>
      <c r="C153" s="8" t="s">
        <v>170</v>
      </c>
      <c r="D153" s="8" t="s">
        <v>18</v>
      </c>
      <c r="E153" s="8" t="s">
        <v>18</v>
      </c>
      <c r="F153" s="8" t="s">
        <v>18</v>
      </c>
      <c r="G153" s="8">
        <v>2</v>
      </c>
      <c r="H153" s="10">
        <v>6.4487244060000002</v>
      </c>
      <c r="I153" s="10">
        <v>8.6363495999999998E-2</v>
      </c>
      <c r="J153" s="10">
        <v>5.3462754000000001E-2</v>
      </c>
      <c r="K153" s="10">
        <v>9.5839685999999993E-2</v>
      </c>
      <c r="L153" s="10">
        <v>1.2802536E-2</v>
      </c>
      <c r="M153" s="10">
        <v>1.3385088E-2</v>
      </c>
      <c r="N153" s="10">
        <v>0.275939298</v>
      </c>
      <c r="O153" s="10">
        <v>6.7957703999999994E-2</v>
      </c>
      <c r="P153" s="10">
        <v>8.9378801999999993E-2</v>
      </c>
      <c r="Q153" s="10">
        <v>2.8508770000000004E-3</v>
      </c>
      <c r="R153" s="10">
        <v>3.180272E-2</v>
      </c>
      <c r="S153" s="10">
        <v>9.7631774000000004E-2</v>
      </c>
      <c r="T153" s="10">
        <v>0.42642843900000005</v>
      </c>
      <c r="U153" s="10">
        <v>0.143448415</v>
      </c>
      <c r="V153" s="10">
        <v>4.0224393040000006</v>
      </c>
      <c r="W153" s="10">
        <v>0.25087367300000002</v>
      </c>
      <c r="X153" s="10">
        <v>0.11574633600000001</v>
      </c>
      <c r="Y153" s="10">
        <v>2.9182725E-2</v>
      </c>
      <c r="Z153" s="10">
        <v>8.0916498000000003E-2</v>
      </c>
      <c r="AA153" s="10">
        <v>2.5480845000000002E-2</v>
      </c>
      <c r="AB153" s="10">
        <v>4.6621457999999998E-2</v>
      </c>
      <c r="AC153" s="10">
        <v>6.8408729999999999E-3</v>
      </c>
      <c r="AD153" s="10">
        <v>6.0357609E-2</v>
      </c>
      <c r="AE153" s="10">
        <v>2.5317279000000002E-2</v>
      </c>
      <c r="AF153" s="10">
        <v>8.1812250000000003E-3</v>
      </c>
      <c r="AG153" s="10">
        <v>9.0001782000000002E-2</v>
      </c>
      <c r="AH153" s="10">
        <v>4.9989537000000001E-2</v>
      </c>
      <c r="AI153" s="10">
        <v>0.13258603799999999</v>
      </c>
      <c r="AJ153" s="10">
        <v>2.2699755000000002E-2</v>
      </c>
      <c r="AK153" s="10">
        <v>2.2382919000000001E-2</v>
      </c>
      <c r="AL153" s="10">
        <v>5.6942027999999999E-2</v>
      </c>
      <c r="AM153" s="10">
        <v>4.591197E-3</v>
      </c>
      <c r="AN153" s="10">
        <v>2.8173599999999999E-4</v>
      </c>
    </row>
    <row r="154" spans="1:40" x14ac:dyDescent="0.25">
      <c r="A154" s="8">
        <v>2019</v>
      </c>
      <c r="B154" s="8">
        <v>63</v>
      </c>
      <c r="C154" s="8" t="s">
        <v>170</v>
      </c>
      <c r="D154" s="8" t="s">
        <v>18</v>
      </c>
      <c r="E154" s="8" t="s">
        <v>18</v>
      </c>
      <c r="F154" s="8" t="s">
        <v>18</v>
      </c>
      <c r="G154" s="8">
        <v>3</v>
      </c>
      <c r="H154" s="10">
        <v>6.8440410009999999</v>
      </c>
      <c r="I154" s="10">
        <v>0.10035576</v>
      </c>
      <c r="J154" s="10">
        <v>5.8050431999999999E-2</v>
      </c>
      <c r="K154" s="10">
        <v>0.17919127799999998</v>
      </c>
      <c r="L154" s="10">
        <v>1.9568789999999999E-2</v>
      </c>
      <c r="M154" s="10">
        <v>2.7000701999999998E-2</v>
      </c>
      <c r="N154" s="10">
        <v>0.24433163999999999</v>
      </c>
      <c r="O154" s="10">
        <v>4.6744290000000001E-2</v>
      </c>
      <c r="P154" s="10">
        <v>0.13558525199999999</v>
      </c>
      <c r="Q154" s="10">
        <v>4.7036250000000003E-3</v>
      </c>
      <c r="R154" s="10">
        <v>4.8925384000000002E-2</v>
      </c>
      <c r="S154" s="10">
        <v>0.11197170000000001</v>
      </c>
      <c r="T154" s="10">
        <v>0.51506360500000004</v>
      </c>
      <c r="U154" s="10">
        <v>0.11554170900000001</v>
      </c>
      <c r="V154" s="10">
        <v>4.2775505900000006</v>
      </c>
      <c r="W154" s="10">
        <v>0.34949351900000003</v>
      </c>
      <c r="X154" s="10">
        <v>0.11577707199999999</v>
      </c>
      <c r="Y154" s="10">
        <v>1.6230942000000002E-2</v>
      </c>
      <c r="Z154" s="10">
        <v>8.0530866000000006E-2</v>
      </c>
      <c r="AA154" s="10">
        <v>2.497365E-2</v>
      </c>
      <c r="AB154" s="10">
        <v>1.7744336999999999E-2</v>
      </c>
      <c r="AC154" s="10">
        <v>3.5289539999999999E-3</v>
      </c>
      <c r="AD154" s="10">
        <v>5.2326612000000002E-2</v>
      </c>
      <c r="AE154" s="10">
        <v>1.8057663000000002E-2</v>
      </c>
      <c r="AF154" s="10">
        <v>4.5337500000000005E-3</v>
      </c>
      <c r="AG154" s="10">
        <v>4.9311288000000002E-2</v>
      </c>
      <c r="AH154" s="10">
        <v>4.6510659000000003E-2</v>
      </c>
      <c r="AI154" s="10">
        <v>8.3574737999999996E-2</v>
      </c>
      <c r="AJ154" s="10">
        <v>1.283373E-2</v>
      </c>
      <c r="AK154" s="10">
        <v>9.1956150000000007E-3</v>
      </c>
      <c r="AL154" s="10">
        <v>6.5990691000000004E-2</v>
      </c>
      <c r="AM154" s="10">
        <v>6.9726149999999997E-3</v>
      </c>
      <c r="AN154" s="10">
        <v>1.869543E-3</v>
      </c>
    </row>
    <row r="155" spans="1:40" x14ac:dyDescent="0.25">
      <c r="A155" s="8">
        <v>2019</v>
      </c>
      <c r="B155" s="8">
        <v>67</v>
      </c>
      <c r="C155" s="8" t="s">
        <v>170</v>
      </c>
      <c r="D155" s="8" t="s">
        <v>158</v>
      </c>
      <c r="E155" s="8" t="s">
        <v>21</v>
      </c>
      <c r="F155" s="8" t="s">
        <v>159</v>
      </c>
      <c r="G155" s="8">
        <v>1</v>
      </c>
      <c r="H155" s="10">
        <v>6.9885133300000017</v>
      </c>
      <c r="I155" s="10">
        <v>4.0734251999999999E-2</v>
      </c>
      <c r="J155" s="10">
        <v>5.1662609999999998E-2</v>
      </c>
      <c r="K155" s="10">
        <v>6.7883022000000001E-2</v>
      </c>
      <c r="L155" s="10">
        <v>3.9673799999999995E-3</v>
      </c>
      <c r="M155" s="10">
        <v>3.5818523999999997E-2</v>
      </c>
      <c r="N155" s="10">
        <v>0.46100631599999997</v>
      </c>
      <c r="O155" s="10">
        <v>9.7628328E-2</v>
      </c>
      <c r="P155" s="10">
        <v>0.16315700399999999</v>
      </c>
      <c r="Q155" s="10">
        <v>2.2801140000000002E-3</v>
      </c>
      <c r="R155" s="10">
        <v>5.0420600000000003E-2</v>
      </c>
      <c r="S155" s="10">
        <v>6.2981793000000008E-2</v>
      </c>
      <c r="T155" s="10">
        <v>0.56120037500000008</v>
      </c>
      <c r="U155" s="10">
        <v>0.13200614800000002</v>
      </c>
      <c r="V155" s="10">
        <v>4.1272013780000005</v>
      </c>
      <c r="W155" s="10">
        <v>0.34561750600000002</v>
      </c>
      <c r="X155" s="10">
        <v>0.147193616</v>
      </c>
      <c r="Y155" s="10">
        <v>6.7860234000000005E-2</v>
      </c>
      <c r="Z155" s="10">
        <v>7.2249840000000003E-3</v>
      </c>
      <c r="AA155" s="10">
        <v>2.8796274E-2</v>
      </c>
      <c r="AB155" s="10">
        <v>2.9184129E-2</v>
      </c>
      <c r="AC155" s="10">
        <v>1.7970029999999999E-3</v>
      </c>
      <c r="AD155" s="10">
        <v>3.4802936999999999E-2</v>
      </c>
      <c r="AE155" s="10">
        <v>4.3460936999999998E-2</v>
      </c>
      <c r="AF155" s="10">
        <v>9.0854009999999999E-3</v>
      </c>
      <c r="AG155" s="10">
        <v>0.10271406600000001</v>
      </c>
      <c r="AH155" s="10">
        <v>5.2080794999999999E-2</v>
      </c>
      <c r="AI155" s="10">
        <v>0.151388991</v>
      </c>
      <c r="AJ155" s="10">
        <v>2.1128796000000002E-2</v>
      </c>
      <c r="AK155" s="10">
        <v>3.4118837999999999E-2</v>
      </c>
      <c r="AL155" s="10">
        <v>4.9091796E-2</v>
      </c>
      <c r="AM155" s="10">
        <v>4.7926710000000001E-3</v>
      </c>
      <c r="AN155" s="10">
        <v>2.26512E-4</v>
      </c>
    </row>
    <row r="156" spans="1:40" x14ac:dyDescent="0.25">
      <c r="A156" s="8">
        <v>2019</v>
      </c>
      <c r="B156" s="8">
        <v>68</v>
      </c>
      <c r="C156" s="8" t="s">
        <v>170</v>
      </c>
      <c r="D156" s="8" t="s">
        <v>158</v>
      </c>
      <c r="E156" s="8" t="s">
        <v>21</v>
      </c>
      <c r="F156" s="8" t="s">
        <v>159</v>
      </c>
      <c r="G156" s="8">
        <v>2</v>
      </c>
      <c r="H156" s="10">
        <v>6.4437666869999992</v>
      </c>
      <c r="I156" s="10">
        <v>3.2864777999999997E-2</v>
      </c>
      <c r="J156" s="10">
        <v>3.6999018000000002E-2</v>
      </c>
      <c r="K156" s="10">
        <v>7.4724282000000003E-2</v>
      </c>
      <c r="L156" s="10">
        <v>3.7677959999999999E-3</v>
      </c>
      <c r="M156" s="10">
        <v>3.0422952E-2</v>
      </c>
      <c r="N156" s="10">
        <v>0.48918168000000001</v>
      </c>
      <c r="O156" s="10">
        <v>9.1843793999999992E-2</v>
      </c>
      <c r="P156" s="10">
        <v>0.233902728</v>
      </c>
      <c r="Q156" s="10">
        <v>2.6132379999999999E-3</v>
      </c>
      <c r="R156" s="10">
        <v>4.7121678E-2</v>
      </c>
      <c r="S156" s="10">
        <v>6.7604284000000001E-2</v>
      </c>
      <c r="T156" s="10">
        <v>0.69338302900000004</v>
      </c>
      <c r="U156" s="10">
        <v>8.5240985000000005E-2</v>
      </c>
      <c r="V156" s="10">
        <v>3.363780271</v>
      </c>
      <c r="W156" s="10">
        <v>0.32266087800000004</v>
      </c>
      <c r="X156" s="10">
        <v>0.13654943999999999</v>
      </c>
      <c r="Y156" s="10">
        <v>6.5909843999999995E-2</v>
      </c>
      <c r="Z156" s="10">
        <v>7.5199410000000005E-3</v>
      </c>
      <c r="AA156" s="10">
        <v>2.9074968E-2</v>
      </c>
      <c r="AB156" s="10">
        <v>2.8704779999999999E-2</v>
      </c>
      <c r="AC156" s="10">
        <v>4.3163640000000005E-3</v>
      </c>
      <c r="AD156" s="10">
        <v>2.6151606000000001E-2</v>
      </c>
      <c r="AE156" s="10">
        <v>1.9352970000000001E-2</v>
      </c>
      <c r="AF156" s="10">
        <v>1.2493143E-2</v>
      </c>
      <c r="AG156" s="10">
        <v>0.13611288600000002</v>
      </c>
      <c r="AH156" s="10">
        <v>6.0640047000000002E-2</v>
      </c>
      <c r="AI156" s="10">
        <v>0.19230798600000001</v>
      </c>
      <c r="AJ156" s="10">
        <v>3.2711796000000001E-2</v>
      </c>
      <c r="AK156" s="10">
        <v>4.6670481E-2</v>
      </c>
      <c r="AL156" s="10">
        <v>6.2864919000000005E-2</v>
      </c>
      <c r="AM156" s="10">
        <v>5.4097290000000003E-3</v>
      </c>
      <c r="AN156" s="10">
        <v>8.6439600000000002E-4</v>
      </c>
    </row>
    <row r="157" spans="1:40" x14ac:dyDescent="0.25">
      <c r="A157" s="8">
        <v>2019</v>
      </c>
      <c r="B157" s="8">
        <v>69</v>
      </c>
      <c r="C157" s="8" t="s">
        <v>170</v>
      </c>
      <c r="D157" s="8" t="s">
        <v>158</v>
      </c>
      <c r="E157" s="8" t="s">
        <v>21</v>
      </c>
      <c r="F157" s="8" t="s">
        <v>159</v>
      </c>
      <c r="G157" s="8">
        <v>3</v>
      </c>
      <c r="H157" s="10">
        <v>4.8366915370000001</v>
      </c>
      <c r="I157" s="10">
        <v>0.185154822</v>
      </c>
      <c r="J157" s="10">
        <v>9.6152831999999994E-2</v>
      </c>
      <c r="K157" s="10">
        <v>0.21464918999999999</v>
      </c>
      <c r="L157" s="10">
        <v>5.2927829999999995E-2</v>
      </c>
      <c r="M157" s="10">
        <v>2.5429626E-2</v>
      </c>
      <c r="N157" s="10">
        <v>0.19310934599999999</v>
      </c>
      <c r="O157" s="10">
        <v>4.6568682E-2</v>
      </c>
      <c r="P157" s="10">
        <v>5.3456273999999998E-2</v>
      </c>
      <c r="Q157" s="10">
        <v>3.4958810000000002E-3</v>
      </c>
      <c r="R157" s="10">
        <v>2.3989109000000002E-2</v>
      </c>
      <c r="S157" s="10">
        <v>0.17804856300000002</v>
      </c>
      <c r="T157" s="10">
        <v>0.26850834000000001</v>
      </c>
      <c r="U157" s="10">
        <v>0.13351933100000002</v>
      </c>
      <c r="V157" s="10">
        <v>2.686841341</v>
      </c>
      <c r="W157" s="10">
        <v>0.19233910800000001</v>
      </c>
      <c r="X157" s="10">
        <v>7.3500384000000002E-2</v>
      </c>
      <c r="Y157" s="10">
        <v>1.6581825000000001E-2</v>
      </c>
      <c r="Z157" s="10">
        <v>7.4615930999999996E-2</v>
      </c>
      <c r="AA157" s="10">
        <v>1.4759199000000001E-2</v>
      </c>
      <c r="AB157" s="10">
        <v>3.0676230000000002E-2</v>
      </c>
      <c r="AC157" s="10">
        <v>3.7451699999999999E-3</v>
      </c>
      <c r="AD157" s="10">
        <v>2.5848459000000001E-2</v>
      </c>
      <c r="AE157" s="10">
        <v>1.9946159999999998E-3</v>
      </c>
      <c r="AF157" s="10">
        <v>2.932137E-3</v>
      </c>
      <c r="AG157" s="10">
        <v>4.2442101000000003E-2</v>
      </c>
      <c r="AH157" s="10">
        <v>4.1349321000000001E-2</v>
      </c>
      <c r="AI157" s="10">
        <v>7.0429436999999998E-2</v>
      </c>
      <c r="AJ157" s="10">
        <v>1.1567205000000001E-2</v>
      </c>
      <c r="AK157" s="10">
        <v>7.0958160000000004E-3</v>
      </c>
      <c r="AL157" s="10">
        <v>5.8023810000000002E-2</v>
      </c>
      <c r="AM157" s="10">
        <v>5.3212770000000001E-3</v>
      </c>
      <c r="AN157" s="10">
        <v>1.6183440000000001E-3</v>
      </c>
    </row>
    <row r="158" spans="1:40" x14ac:dyDescent="0.25">
      <c r="A158" s="8">
        <v>2019</v>
      </c>
      <c r="B158" s="8">
        <v>70</v>
      </c>
      <c r="C158" s="8" t="s">
        <v>170</v>
      </c>
      <c r="D158" s="8" t="s">
        <v>160</v>
      </c>
      <c r="E158" s="8" t="s">
        <v>28</v>
      </c>
      <c r="F158" s="8" t="s">
        <v>159</v>
      </c>
      <c r="G158" s="8">
        <v>1</v>
      </c>
      <c r="H158" s="10">
        <v>7.5522566430000015</v>
      </c>
      <c r="I158" s="10">
        <v>3.1491180000000001E-2</v>
      </c>
      <c r="J158" s="10">
        <v>2.5108217999999998E-2</v>
      </c>
      <c r="K158" s="10">
        <v>5.7520043999999999E-2</v>
      </c>
      <c r="L158" s="10">
        <v>1.307826E-3</v>
      </c>
      <c r="M158" s="10">
        <v>3.3415739999999999E-2</v>
      </c>
      <c r="N158" s="10">
        <v>0.44084509199999999</v>
      </c>
      <c r="O158" s="10">
        <v>8.5610681999999994E-2</v>
      </c>
      <c r="P158" s="10">
        <v>0.22384933199999998</v>
      </c>
      <c r="Q158" s="10">
        <v>3.7195080000000003E-3</v>
      </c>
      <c r="R158" s="10">
        <v>4.9317381E-2</v>
      </c>
      <c r="S158" s="10">
        <v>6.4963926000000005E-2</v>
      </c>
      <c r="T158" s="10">
        <v>0.70570793900000006</v>
      </c>
      <c r="U158" s="10">
        <v>0.14142311600000002</v>
      </c>
      <c r="V158" s="10">
        <v>4.4057710120000007</v>
      </c>
      <c r="W158" s="10">
        <v>0.388483152</v>
      </c>
      <c r="X158" s="10">
        <v>0.15895652800000001</v>
      </c>
      <c r="Y158" s="10">
        <v>6.5700998999999996E-2</v>
      </c>
      <c r="Z158" s="10">
        <v>7.3015020000000005E-3</v>
      </c>
      <c r="AA158" s="10">
        <v>3.1596084000000003E-2</v>
      </c>
      <c r="AB158" s="10">
        <v>3.8607777000000003E-2</v>
      </c>
      <c r="AC158" s="10">
        <v>4.7161529999999998E-3</v>
      </c>
      <c r="AD158" s="10">
        <v>3.7698218999999998E-2</v>
      </c>
      <c r="AE158" s="10">
        <v>6.3514034999999996E-2</v>
      </c>
      <c r="AF158" s="10">
        <v>1.1500164E-2</v>
      </c>
      <c r="AG158" s="10">
        <v>0.123287463</v>
      </c>
      <c r="AH158" s="10">
        <v>4.8563424000000001E-2</v>
      </c>
      <c r="AI158" s="10">
        <v>0.17646010200000001</v>
      </c>
      <c r="AJ158" s="10">
        <v>2.4892803000000002E-2</v>
      </c>
      <c r="AK158" s="10">
        <v>4.1159079000000001E-2</v>
      </c>
      <c r="AL158" s="10">
        <v>5.4949049999999999E-2</v>
      </c>
      <c r="AM158" s="10">
        <v>4.1871959999999998E-3</v>
      </c>
      <c r="AN158" s="10">
        <v>6.3191699999999996E-4</v>
      </c>
    </row>
    <row r="159" spans="1:40" x14ac:dyDescent="0.25">
      <c r="A159" s="8">
        <v>2019</v>
      </c>
      <c r="B159" s="8">
        <v>71</v>
      </c>
      <c r="C159" s="8" t="s">
        <v>170</v>
      </c>
      <c r="D159" s="8" t="s">
        <v>160</v>
      </c>
      <c r="E159" s="8" t="s">
        <v>28</v>
      </c>
      <c r="F159" s="8" t="s">
        <v>159</v>
      </c>
      <c r="G159" s="8">
        <v>2</v>
      </c>
      <c r="H159" s="10">
        <v>5.3433646239999995</v>
      </c>
      <c r="I159" s="10">
        <v>0.105759594</v>
      </c>
      <c r="J159" s="10">
        <v>4.9896648000000002E-2</v>
      </c>
      <c r="K159" s="10">
        <v>0.11940469199999999</v>
      </c>
      <c r="L159" s="10">
        <v>1.3199921999999999E-2</v>
      </c>
      <c r="M159" s="10">
        <v>1.2690432E-2</v>
      </c>
      <c r="N159" s="10">
        <v>0.20269083599999999</v>
      </c>
      <c r="O159" s="10">
        <v>6.8261777999999995E-2</v>
      </c>
      <c r="P159" s="10">
        <v>8.5695246000000003E-2</v>
      </c>
      <c r="Q159" s="10">
        <v>3.0297560000000002E-3</v>
      </c>
      <c r="R159" s="10">
        <v>2.497187E-2</v>
      </c>
      <c r="S159" s="10">
        <v>0.100277556</v>
      </c>
      <c r="T159" s="10">
        <v>0.212893469</v>
      </c>
      <c r="U159" s="10">
        <v>0.13363888500000001</v>
      </c>
      <c r="V159" s="10">
        <v>3.2434552720000003</v>
      </c>
      <c r="W159" s="10">
        <v>0.17963045</v>
      </c>
      <c r="X159" s="10">
        <v>0.117184672</v>
      </c>
      <c r="Y159" s="10">
        <v>3.4163181000000001E-2</v>
      </c>
      <c r="Z159" s="10">
        <v>8.4195305999999998E-2</v>
      </c>
      <c r="AA159" s="10">
        <v>2.3019750000000002E-2</v>
      </c>
      <c r="AB159" s="10">
        <v>4.3076825999999999E-2</v>
      </c>
      <c r="AC159" s="10">
        <v>2.188836E-3</v>
      </c>
      <c r="AD159" s="10">
        <v>2.5358814E-2</v>
      </c>
      <c r="AE159" s="10">
        <v>5.1733890000000005E-3</v>
      </c>
      <c r="AF159" s="10">
        <v>8.3450250000000007E-3</v>
      </c>
      <c r="AG159" s="10">
        <v>0.102858795</v>
      </c>
      <c r="AH159" s="10">
        <v>5.8893354000000002E-2</v>
      </c>
      <c r="AI159" s="10">
        <v>0.15117733799999999</v>
      </c>
      <c r="AJ159" s="10">
        <v>2.9479670999999999E-2</v>
      </c>
      <c r="AK159" s="10">
        <v>2.9948490000000001E-2</v>
      </c>
      <c r="AL159" s="10">
        <v>6.6351284999999996E-2</v>
      </c>
      <c r="AM159" s="10">
        <v>6.0683220000000001E-3</v>
      </c>
      <c r="AN159" s="10">
        <v>3.8516400000000001E-4</v>
      </c>
    </row>
    <row r="160" spans="1:40" x14ac:dyDescent="0.25">
      <c r="A160" s="8">
        <v>2019</v>
      </c>
      <c r="B160" s="8">
        <v>72</v>
      </c>
      <c r="C160" s="8" t="s">
        <v>170</v>
      </c>
      <c r="D160" s="8" t="s">
        <v>160</v>
      </c>
      <c r="E160" s="8" t="s">
        <v>28</v>
      </c>
      <c r="F160" s="8" t="s">
        <v>159</v>
      </c>
      <c r="G160" s="8">
        <v>3</v>
      </c>
      <c r="H160" s="10">
        <v>6.9206090150000001</v>
      </c>
      <c r="I160" s="10">
        <v>3.2543370000000002E-2</v>
      </c>
      <c r="J160" s="10">
        <v>3.3343164000000002E-2</v>
      </c>
      <c r="K160" s="10">
        <v>7.7919731999999992E-2</v>
      </c>
      <c r="L160" s="10">
        <v>2.4150959999999998E-3</v>
      </c>
      <c r="M160" s="10">
        <v>2.867157E-2</v>
      </c>
      <c r="N160" s="10">
        <v>0.50104299600000002</v>
      </c>
      <c r="O160" s="10">
        <v>0.10617641999999999</v>
      </c>
      <c r="P160" s="10">
        <v>0.176533668</v>
      </c>
      <c r="Q160" s="10">
        <v>3.8493450000000001E-3</v>
      </c>
      <c r="R160" s="10">
        <v>5.4376843000000001E-2</v>
      </c>
      <c r="S160" s="10">
        <v>6.0947906000000003E-2</v>
      </c>
      <c r="T160" s="10">
        <v>0.68179872100000005</v>
      </c>
      <c r="U160" s="10">
        <v>0.133109593</v>
      </c>
      <c r="V160" s="10">
        <v>3.8136651370000001</v>
      </c>
      <c r="W160" s="10">
        <v>0.34872930000000002</v>
      </c>
      <c r="X160" s="10">
        <v>0.14705163199999999</v>
      </c>
      <c r="Y160" s="10">
        <v>6.6979224000000004E-2</v>
      </c>
      <c r="Z160" s="10">
        <v>8.5831199999999996E-3</v>
      </c>
      <c r="AA160" s="10">
        <v>3.2834060999999998E-2</v>
      </c>
      <c r="AB160" s="10">
        <v>3.4053786000000003E-2</v>
      </c>
      <c r="AC160" s="10">
        <v>5.6916989999999997E-3</v>
      </c>
      <c r="AD160" s="10">
        <v>4.0094730000000002E-2</v>
      </c>
      <c r="AE160" s="10">
        <v>3.1051215E-2</v>
      </c>
      <c r="AF160" s="10">
        <v>1.0548252000000001E-2</v>
      </c>
      <c r="AG160" s="10">
        <v>0.13017443400000001</v>
      </c>
      <c r="AH160" s="10">
        <v>4.5732726000000001E-2</v>
      </c>
      <c r="AI160" s="10">
        <v>0.18346641299999999</v>
      </c>
      <c r="AJ160" s="10">
        <v>2.8204605000000001E-2</v>
      </c>
      <c r="AK160" s="10">
        <v>4.2226470000000002E-2</v>
      </c>
      <c r="AL160" s="10">
        <v>5.3685917999999999E-2</v>
      </c>
      <c r="AM160" s="10">
        <v>4.7699730000000003E-3</v>
      </c>
      <c r="AN160" s="10">
        <v>3.3789600000000002E-4</v>
      </c>
    </row>
    <row r="161" spans="1:40" x14ac:dyDescent="0.25">
      <c r="A161" s="8">
        <v>2019</v>
      </c>
      <c r="B161" s="8">
        <v>73</v>
      </c>
      <c r="C161" s="8" t="s">
        <v>170</v>
      </c>
      <c r="D161" s="8" t="s">
        <v>161</v>
      </c>
      <c r="E161" s="8" t="s">
        <v>26</v>
      </c>
      <c r="F161" s="8" t="s">
        <v>159</v>
      </c>
      <c r="G161" s="8">
        <v>1</v>
      </c>
      <c r="H161" s="10">
        <v>5.5129446649999991</v>
      </c>
      <c r="I161" s="10">
        <v>0.21493511999999998</v>
      </c>
      <c r="J161" s="10">
        <v>5.7729348E-2</v>
      </c>
      <c r="K161" s="10">
        <v>0.247383882</v>
      </c>
      <c r="L161" s="10">
        <v>2.3855148E-2</v>
      </c>
      <c r="M161" s="10">
        <v>2.9799414E-2</v>
      </c>
      <c r="N161" s="10">
        <v>0.23173695</v>
      </c>
      <c r="O161" s="10">
        <v>7.2667691999999992E-2</v>
      </c>
      <c r="P161" s="10">
        <v>7.2868734000000004E-2</v>
      </c>
      <c r="Q161" s="10">
        <v>3.2320260000000003E-3</v>
      </c>
      <c r="R161" s="10">
        <v>5.2154472E-2</v>
      </c>
      <c r="S161" s="10">
        <v>8.5806098000000011E-2</v>
      </c>
      <c r="T161" s="10">
        <v>0.20984552000000001</v>
      </c>
      <c r="U161" s="10">
        <v>0.146471617</v>
      </c>
      <c r="V161" s="10">
        <v>3.0125179630000001</v>
      </c>
      <c r="W161" s="10">
        <v>0.19343114</v>
      </c>
      <c r="X161" s="10">
        <v>0.139154112</v>
      </c>
      <c r="Y161" s="10">
        <v>2.8045251E-2</v>
      </c>
      <c r="Z161" s="10">
        <v>0.10022278500000001</v>
      </c>
      <c r="AA161" s="10">
        <v>4.3200261000000004E-2</v>
      </c>
      <c r="AB161" s="10">
        <v>4.6001007000000003E-2</v>
      </c>
      <c r="AC161" s="10">
        <v>3.3385950000000002E-3</v>
      </c>
      <c r="AD161" s="10">
        <v>3.9354938999999999E-2</v>
      </c>
      <c r="AE161" s="10">
        <v>6.7823730000000004E-3</v>
      </c>
      <c r="AF161" s="10">
        <v>7.794423E-3</v>
      </c>
      <c r="AG161" s="10">
        <v>9.2682252000000007E-2</v>
      </c>
      <c r="AH161" s="10">
        <v>7.3631141999999997E-2</v>
      </c>
      <c r="AI161" s="10">
        <v>0.14687513099999999</v>
      </c>
      <c r="AJ161" s="10">
        <v>2.1164832000000001E-2</v>
      </c>
      <c r="AK161" s="10">
        <v>2.2600656E-2</v>
      </c>
      <c r="AL161" s="10">
        <v>8.2164303000000008E-2</v>
      </c>
      <c r="AM161" s="10">
        <v>5.2882830000000004E-3</v>
      </c>
      <c r="AN161" s="10">
        <v>2.0919600000000001E-4</v>
      </c>
    </row>
    <row r="162" spans="1:40" x14ac:dyDescent="0.25">
      <c r="A162" s="8">
        <v>2019</v>
      </c>
      <c r="B162" s="8">
        <v>74</v>
      </c>
      <c r="C162" s="8" t="s">
        <v>170</v>
      </c>
      <c r="D162" s="8" t="s">
        <v>161</v>
      </c>
      <c r="E162" s="8" t="s">
        <v>26</v>
      </c>
      <c r="F162" s="8" t="s">
        <v>159</v>
      </c>
      <c r="G162" s="8">
        <v>2</v>
      </c>
      <c r="H162" s="10">
        <v>7.5609824600000017</v>
      </c>
      <c r="I162" s="10">
        <v>9.7271442E-2</v>
      </c>
      <c r="J162" s="10">
        <v>5.5505411999999997E-2</v>
      </c>
      <c r="K162" s="10">
        <v>0.11779181999999999</v>
      </c>
      <c r="L162" s="10">
        <v>9.4121999999999999E-4</v>
      </c>
      <c r="M162" s="10">
        <v>2.1146022E-2</v>
      </c>
      <c r="N162" s="10">
        <v>0.41221418399999998</v>
      </c>
      <c r="O162" s="10">
        <v>9.3820680000000004E-2</v>
      </c>
      <c r="P162" s="10">
        <v>9.3670667999999999E-2</v>
      </c>
      <c r="Q162" s="10">
        <v>8.8955860000000005E-3</v>
      </c>
      <c r="R162" s="10">
        <v>4.3268717000000005E-2</v>
      </c>
      <c r="S162" s="10">
        <v>6.2865742000000002E-2</v>
      </c>
      <c r="T162" s="10">
        <v>0.66629760700000007</v>
      </c>
      <c r="U162" s="10">
        <v>0.13241712899999999</v>
      </c>
      <c r="V162" s="10">
        <v>4.6280684540000001</v>
      </c>
      <c r="W162" s="10">
        <v>0.35177385900000002</v>
      </c>
      <c r="X162" s="10">
        <v>0.110943088</v>
      </c>
      <c r="Y162" s="10">
        <v>2.5288731000000002E-2</v>
      </c>
      <c r="Z162" s="10">
        <v>6.2512866E-2</v>
      </c>
      <c r="AA162" s="10">
        <v>3.7530324000000004E-2</v>
      </c>
      <c r="AB162" s="10">
        <v>4.0979133000000001E-2</v>
      </c>
      <c r="AC162" s="10">
        <v>6.511752E-3</v>
      </c>
      <c r="AD162" s="10">
        <v>4.9842702000000003E-2</v>
      </c>
      <c r="AE162" s="10">
        <v>4.0411799999999998E-2</v>
      </c>
      <c r="AF162" s="10">
        <v>1.2058839E-2</v>
      </c>
      <c r="AG162" s="10">
        <v>9.3581280000000003E-2</v>
      </c>
      <c r="AH162" s="10">
        <v>4.8213126000000002E-2</v>
      </c>
      <c r="AI162" s="10">
        <v>0.14015219400000001</v>
      </c>
      <c r="AJ162" s="10">
        <v>2.0364669000000002E-2</v>
      </c>
      <c r="AK162" s="10">
        <v>2.6837577000000001E-2</v>
      </c>
      <c r="AL162" s="10">
        <v>5.5624725E-2</v>
      </c>
      <c r="AM162" s="10">
        <v>3.734757E-3</v>
      </c>
      <c r="AN162" s="10">
        <v>4.46355E-4</v>
      </c>
    </row>
    <row r="163" spans="1:40" x14ac:dyDescent="0.25">
      <c r="A163" s="8">
        <v>2019</v>
      </c>
      <c r="B163" s="8">
        <v>75</v>
      </c>
      <c r="C163" s="8" t="s">
        <v>170</v>
      </c>
      <c r="D163" s="8" t="s">
        <v>161</v>
      </c>
      <c r="E163" s="8" t="s">
        <v>26</v>
      </c>
      <c r="F163" s="8" t="s">
        <v>159</v>
      </c>
      <c r="G163" s="8">
        <v>3</v>
      </c>
      <c r="H163" s="10">
        <v>7.4120545720000006</v>
      </c>
      <c r="I163" s="10">
        <v>3.5395379999999997E-2</v>
      </c>
      <c r="J163" s="10">
        <v>3.8377962000000002E-2</v>
      </c>
      <c r="K163" s="10">
        <v>0.13943971799999999</v>
      </c>
      <c r="L163" s="10">
        <v>2.3049360000000001E-3</v>
      </c>
      <c r="M163" s="10">
        <v>2.2796963999999999E-2</v>
      </c>
      <c r="N163" s="10">
        <v>0.48322364400000001</v>
      </c>
      <c r="O163" s="10">
        <v>0.101223432</v>
      </c>
      <c r="P163" s="10">
        <v>0.191534706</v>
      </c>
      <c r="Q163" s="10">
        <v>3.0089640000000003E-3</v>
      </c>
      <c r="R163" s="10">
        <v>6.3584309000000006E-2</v>
      </c>
      <c r="S163" s="10">
        <v>7.4563615E-2</v>
      </c>
      <c r="T163" s="10">
        <v>0.54629612700000008</v>
      </c>
      <c r="U163" s="10">
        <v>0.121344033</v>
      </c>
      <c r="V163" s="10">
        <v>4.2089453520000006</v>
      </c>
      <c r="W163" s="10">
        <v>0.361883856</v>
      </c>
      <c r="X163" s="10">
        <v>0.15509113599999999</v>
      </c>
      <c r="Y163" s="10">
        <v>6.8705324999999998E-2</v>
      </c>
      <c r="Z163" s="10">
        <v>1.4122368E-2</v>
      </c>
      <c r="AA163" s="10">
        <v>4.0762098000000004E-2</v>
      </c>
      <c r="AB163" s="10">
        <v>4.3909515000000003E-2</v>
      </c>
      <c r="AC163" s="10">
        <v>9.7204769999999999E-3</v>
      </c>
      <c r="AD163" s="10">
        <v>5.3632800000000001E-2</v>
      </c>
      <c r="AE163" s="10">
        <v>2.4405849E-2</v>
      </c>
      <c r="AF163" s="10">
        <v>1.276236E-2</v>
      </c>
      <c r="AG163" s="10">
        <v>0.15868944000000001</v>
      </c>
      <c r="AH163" s="10">
        <v>5.8382297999999999E-2</v>
      </c>
      <c r="AI163" s="10">
        <v>0.22188195900000002</v>
      </c>
      <c r="AJ163" s="10">
        <v>3.4699742999999998E-2</v>
      </c>
      <c r="AK163" s="10">
        <v>4.9328253000000002E-2</v>
      </c>
      <c r="AL163" s="10">
        <v>6.7478579999999996E-2</v>
      </c>
      <c r="AM163" s="10">
        <v>4.370886E-3</v>
      </c>
      <c r="AN163" s="10">
        <v>1.8848700000000001E-4</v>
      </c>
    </row>
    <row r="164" spans="1:40" x14ac:dyDescent="0.25">
      <c r="A164" s="8">
        <v>2019</v>
      </c>
      <c r="B164" s="8">
        <v>76</v>
      </c>
      <c r="C164" s="8" t="s">
        <v>170</v>
      </c>
      <c r="D164" s="8" t="s">
        <v>162</v>
      </c>
      <c r="E164" s="8" t="s">
        <v>31</v>
      </c>
      <c r="F164" s="8" t="s">
        <v>159</v>
      </c>
      <c r="G164" s="8">
        <v>1</v>
      </c>
      <c r="H164" s="10">
        <v>7.9798485679999986</v>
      </c>
      <c r="I164" s="10">
        <v>0.15427648799999999</v>
      </c>
      <c r="J164" s="10">
        <v>0.146519766</v>
      </c>
      <c r="K164" s="10">
        <v>0.26743024799999998</v>
      </c>
      <c r="L164" s="10">
        <v>7.5431249999999991E-2</v>
      </c>
      <c r="M164" s="10">
        <v>4.2550595999999996E-2</v>
      </c>
      <c r="N164" s="10">
        <v>0.35753092199999997</v>
      </c>
      <c r="O164" s="10">
        <v>6.9315587999999997E-2</v>
      </c>
      <c r="P164" s="10">
        <v>0.16119550799999999</v>
      </c>
      <c r="Q164" s="10">
        <v>1.5362576000000001E-2</v>
      </c>
      <c r="R164" s="10">
        <v>3.2169066000000003E-2</v>
      </c>
      <c r="S164" s="10">
        <v>0.503081424</v>
      </c>
      <c r="T164" s="10">
        <v>0.38315079500000004</v>
      </c>
      <c r="U164" s="10">
        <v>0.423540272</v>
      </c>
      <c r="V164" s="10">
        <v>4.1449693850000005</v>
      </c>
      <c r="W164" s="10">
        <v>0.28746397700000004</v>
      </c>
      <c r="X164" s="10">
        <v>0.167533504</v>
      </c>
      <c r="Y164" s="10">
        <v>5.9913126000000004E-2</v>
      </c>
      <c r="Z164" s="10">
        <v>0.20203700399999999</v>
      </c>
      <c r="AA164" s="10">
        <v>3.0464811000000001E-2</v>
      </c>
      <c r="AB164" s="10">
        <v>3.8218752000000002E-2</v>
      </c>
      <c r="AC164" s="10">
        <v>4.270383E-3</v>
      </c>
      <c r="AD164" s="10">
        <v>4.2858621E-2</v>
      </c>
      <c r="AE164" s="10">
        <v>2.4475230000000001E-3</v>
      </c>
      <c r="AF164" s="10">
        <v>2.9282760000000001E-2</v>
      </c>
      <c r="AG164" s="10">
        <v>6.9351047999999998E-2</v>
      </c>
      <c r="AH164" s="10">
        <v>4.9915827000000003E-2</v>
      </c>
      <c r="AI164" s="10">
        <v>0.104393718</v>
      </c>
      <c r="AJ164" s="10">
        <v>1.7910009000000001E-2</v>
      </c>
      <c r="AK164" s="10">
        <v>3.1746546E-2</v>
      </c>
      <c r="AL164" s="10">
        <v>5.3399033999999998E-2</v>
      </c>
      <c r="AM164" s="10">
        <v>7.9379819999999997E-3</v>
      </c>
      <c r="AN164" s="10">
        <v>4.1800589999999999E-3</v>
      </c>
    </row>
    <row r="165" spans="1:40" x14ac:dyDescent="0.25">
      <c r="A165" s="8">
        <v>2019</v>
      </c>
      <c r="B165" s="8">
        <v>77</v>
      </c>
      <c r="C165" s="8" t="s">
        <v>170</v>
      </c>
      <c r="D165" s="8" t="s">
        <v>162</v>
      </c>
      <c r="E165" s="8" t="s">
        <v>31</v>
      </c>
      <c r="F165" s="8" t="s">
        <v>159</v>
      </c>
      <c r="G165" s="8">
        <v>2</v>
      </c>
      <c r="H165" s="10">
        <v>5.2342919540000006</v>
      </c>
      <c r="I165" s="10">
        <v>0.25277896799999999</v>
      </c>
      <c r="J165" s="10">
        <v>0.104997546</v>
      </c>
      <c r="K165" s="10">
        <v>0.29771306999999997</v>
      </c>
      <c r="L165" s="10">
        <v>2.7860759999999998E-2</v>
      </c>
      <c r="M165" s="10">
        <v>3.3413958000000001E-2</v>
      </c>
      <c r="N165" s="10">
        <v>0.29085722999999997</v>
      </c>
      <c r="O165" s="10">
        <v>7.2476855999999992E-2</v>
      </c>
      <c r="P165" s="10">
        <v>5.4026190000000002E-2</v>
      </c>
      <c r="Q165" s="10">
        <v>1.1685217000000001E-2</v>
      </c>
      <c r="R165" s="10">
        <v>3.7344014000000002E-2</v>
      </c>
      <c r="S165" s="10">
        <v>7.4711984000000009E-2</v>
      </c>
      <c r="T165" s="10">
        <v>0.211779628</v>
      </c>
      <c r="U165" s="10">
        <v>0.145981423</v>
      </c>
      <c r="V165" s="10">
        <v>2.80487244</v>
      </c>
      <c r="W165" s="10">
        <v>0.19266952000000001</v>
      </c>
      <c r="X165" s="10">
        <v>0.124722336</v>
      </c>
      <c r="Y165" s="10">
        <v>1.6030287000000001E-2</v>
      </c>
      <c r="Z165" s="10">
        <v>0.15549884999999999</v>
      </c>
      <c r="AA165" s="10">
        <v>1.7768907E-2</v>
      </c>
      <c r="AB165" s="10">
        <v>2.8051452000000001E-2</v>
      </c>
      <c r="AC165" s="10">
        <v>8.2827809999999995E-3</v>
      </c>
      <c r="AD165" s="10">
        <v>3.9611988000000001E-2</v>
      </c>
      <c r="AE165" s="10">
        <v>3.260556E-3</v>
      </c>
      <c r="AF165" s="10">
        <v>3.5996220000000002E-3</v>
      </c>
      <c r="AG165" s="10">
        <v>3.8547873000000003E-2</v>
      </c>
      <c r="AH165" s="10">
        <v>3.7569050999999999E-2</v>
      </c>
      <c r="AI165" s="10">
        <v>7.0858710000000005E-2</v>
      </c>
      <c r="AJ165" s="10">
        <v>1.2921480000000001E-2</v>
      </c>
      <c r="AK165" s="10">
        <v>7.3903049999999998E-3</v>
      </c>
      <c r="AL165" s="10">
        <v>4.6931391000000003E-2</v>
      </c>
      <c r="AM165" s="10">
        <v>5.9076809999999997E-3</v>
      </c>
      <c r="AN165" s="10">
        <v>4.1698799999999999E-3</v>
      </c>
    </row>
    <row r="166" spans="1:40" x14ac:dyDescent="0.25">
      <c r="A166" s="8">
        <v>2019</v>
      </c>
      <c r="B166" s="8">
        <v>78</v>
      </c>
      <c r="C166" s="8" t="s">
        <v>170</v>
      </c>
      <c r="D166" s="8" t="s">
        <v>162</v>
      </c>
      <c r="E166" s="8" t="s">
        <v>31</v>
      </c>
      <c r="F166" s="8" t="s">
        <v>159</v>
      </c>
      <c r="G166" s="8">
        <v>3</v>
      </c>
      <c r="H166" s="10">
        <v>7.5079262700000005</v>
      </c>
      <c r="I166" s="10">
        <v>3.7284947999999998E-2</v>
      </c>
      <c r="J166" s="10">
        <v>4.6927511999999998E-2</v>
      </c>
      <c r="K166" s="10">
        <v>6.7160501999999997E-2</v>
      </c>
      <c r="L166" s="10">
        <v>5.1499800000000002E-3</v>
      </c>
      <c r="M166" s="10">
        <v>2.6091882E-2</v>
      </c>
      <c r="N166" s="10">
        <v>0.483444612</v>
      </c>
      <c r="O166" s="10">
        <v>9.5711867999999992E-2</v>
      </c>
      <c r="P166" s="10">
        <v>0.14379784200000001</v>
      </c>
      <c r="Q166" s="10">
        <v>6.1354479999999999E-3</v>
      </c>
      <c r="R166" s="10">
        <v>6.3903873E-2</v>
      </c>
      <c r="S166" s="10">
        <v>7.3215412000000007E-2</v>
      </c>
      <c r="T166" s="10">
        <v>0.61506487600000004</v>
      </c>
      <c r="U166" s="10">
        <v>0.14007706</v>
      </c>
      <c r="V166" s="10">
        <v>4.3508612610000004</v>
      </c>
      <c r="W166" s="10">
        <v>0.37662018600000002</v>
      </c>
      <c r="X166" s="10">
        <v>0.150556352</v>
      </c>
      <c r="Y166" s="10">
        <v>5.7657366000000002E-2</v>
      </c>
      <c r="Z166" s="10">
        <v>1.9136052000000001E-2</v>
      </c>
      <c r="AA166" s="10">
        <v>3.1184478000000002E-2</v>
      </c>
      <c r="AB166" s="10">
        <v>4.1536170000000004E-2</v>
      </c>
      <c r="AC166" s="10">
        <v>8.6379930000000001E-3</v>
      </c>
      <c r="AD166" s="10">
        <v>3.5220042E-2</v>
      </c>
      <c r="AE166" s="10">
        <v>4.1549625E-2</v>
      </c>
      <c r="AF166" s="10">
        <v>1.3282191E-2</v>
      </c>
      <c r="AG166" s="10">
        <v>0.145801188</v>
      </c>
      <c r="AH166" s="10">
        <v>6.5462786999999995E-2</v>
      </c>
      <c r="AI166" s="10">
        <v>0.21216347099999999</v>
      </c>
      <c r="AJ166" s="10">
        <v>3.4593038999999999E-2</v>
      </c>
      <c r="AK166" s="10">
        <v>4.6177442999999999E-2</v>
      </c>
      <c r="AL166" s="10">
        <v>6.9068259000000007E-2</v>
      </c>
      <c r="AM166" s="10">
        <v>4.2329430000000003E-3</v>
      </c>
      <c r="AN166" s="10">
        <v>2.19609E-4</v>
      </c>
    </row>
    <row r="167" spans="1:40" x14ac:dyDescent="0.25">
      <c r="A167" s="8">
        <v>2019</v>
      </c>
      <c r="B167" s="8">
        <v>64</v>
      </c>
      <c r="C167" s="8" t="s">
        <v>170</v>
      </c>
      <c r="D167" s="8" t="s">
        <v>163</v>
      </c>
      <c r="E167" s="8" t="s">
        <v>164</v>
      </c>
      <c r="F167" s="8" t="s">
        <v>165</v>
      </c>
      <c r="G167" s="8">
        <v>1</v>
      </c>
      <c r="H167" s="10">
        <v>2.8744331649999997</v>
      </c>
      <c r="I167" s="10">
        <v>0.12169569599999999</v>
      </c>
      <c r="J167" s="10">
        <v>4.4903159999999998E-2</v>
      </c>
      <c r="K167" s="10">
        <v>0.161483868</v>
      </c>
      <c r="L167" s="10">
        <v>1.0643399999999999E-2</v>
      </c>
      <c r="M167" s="10">
        <v>1.1432177999999999E-2</v>
      </c>
      <c r="N167" s="10">
        <v>6.7203593999999992E-2</v>
      </c>
      <c r="O167" s="10">
        <v>3.6082421999999996E-2</v>
      </c>
      <c r="P167" s="10">
        <v>6.7358141999999996E-2</v>
      </c>
      <c r="Q167" s="10">
        <v>5.6963300000000003E-3</v>
      </c>
      <c r="R167" s="10">
        <v>1.7928128000000002E-2</v>
      </c>
      <c r="S167" s="10">
        <v>5.3182998000000002E-2</v>
      </c>
      <c r="T167" s="10">
        <v>5.9775305000000001E-2</v>
      </c>
      <c r="U167" s="10">
        <v>8.5671515000000004E-2</v>
      </c>
      <c r="V167" s="10">
        <v>1.5685889340000001</v>
      </c>
      <c r="W167" s="10">
        <v>9.9455594000000008E-2</v>
      </c>
      <c r="X167" s="10">
        <v>7.0912848000000001E-2</v>
      </c>
      <c r="Y167" s="10">
        <v>1.8378126000000002E-2</v>
      </c>
      <c r="Z167" s="10">
        <v>7.1909838000000004E-2</v>
      </c>
      <c r="AA167" s="10">
        <v>1.5272244000000001E-2</v>
      </c>
      <c r="AB167" s="10">
        <v>3.4151597999999998E-2</v>
      </c>
      <c r="AC167" s="10">
        <v>4.4090279999999997E-3</v>
      </c>
      <c r="AD167" s="10">
        <v>2.8112409000000001E-2</v>
      </c>
      <c r="AE167" s="10">
        <v>4.592718E-3</v>
      </c>
      <c r="AF167" s="10">
        <v>3.1221450000000002E-3</v>
      </c>
      <c r="AG167" s="10">
        <v>3.5923914000000001E-2</v>
      </c>
      <c r="AH167" s="10">
        <v>3.1882383E-2</v>
      </c>
      <c r="AI167" s="10">
        <v>7.1592417000000005E-2</v>
      </c>
      <c r="AJ167" s="10">
        <v>1.7827056000000001E-2</v>
      </c>
      <c r="AK167" s="10">
        <v>1.0003148999999999E-2</v>
      </c>
      <c r="AL167" s="10">
        <v>4.2692949000000001E-2</v>
      </c>
      <c r="AM167" s="10">
        <v>1.227798E-3</v>
      </c>
      <c r="AN167" s="10">
        <v>1.3212810000000001E-3</v>
      </c>
    </row>
    <row r="168" spans="1:40" x14ac:dyDescent="0.25">
      <c r="A168" s="8">
        <v>2019</v>
      </c>
      <c r="B168" s="8">
        <v>65</v>
      </c>
      <c r="C168" s="8" t="s">
        <v>170</v>
      </c>
      <c r="D168" s="8" t="s">
        <v>163</v>
      </c>
      <c r="E168" s="8" t="s">
        <v>164</v>
      </c>
      <c r="F168" s="8" t="s">
        <v>165</v>
      </c>
      <c r="G168" s="8">
        <v>2</v>
      </c>
      <c r="H168" s="10">
        <v>8.4642145249999992</v>
      </c>
      <c r="I168" s="10">
        <v>9.9808847999999992E-2</v>
      </c>
      <c r="J168" s="10">
        <v>4.9485653999999997E-2</v>
      </c>
      <c r="K168" s="10">
        <v>6.8826185999999998E-2</v>
      </c>
      <c r="L168" s="10">
        <v>2.1325680000000001E-3</v>
      </c>
      <c r="M168" s="10">
        <v>2.9909898000000001E-2</v>
      </c>
      <c r="N168" s="10">
        <v>0.61255764000000001</v>
      </c>
      <c r="O168" s="10">
        <v>0.14771289599999998</v>
      </c>
      <c r="P168" s="10">
        <v>0.19904227199999999</v>
      </c>
      <c r="Q168" s="10">
        <v>1.0060842E-2</v>
      </c>
      <c r="R168" s="10">
        <v>6.5316938000000005E-2</v>
      </c>
      <c r="S168" s="10">
        <v>8.2285018000000001E-2</v>
      </c>
      <c r="T168" s="10">
        <v>0.84601111200000001</v>
      </c>
      <c r="U168" s="10">
        <v>0.16739481</v>
      </c>
      <c r="V168" s="10">
        <v>4.5689306950000006</v>
      </c>
      <c r="W168" s="10">
        <v>0.39067964600000005</v>
      </c>
      <c r="X168" s="10">
        <v>0.16192567999999999</v>
      </c>
      <c r="Y168" s="10">
        <v>6.853041E-2</v>
      </c>
      <c r="Z168" s="10">
        <v>3.0853485E-2</v>
      </c>
      <c r="AA168" s="10">
        <v>4.0661243999999999E-2</v>
      </c>
      <c r="AB168" s="10">
        <v>4.2862247999999999E-2</v>
      </c>
      <c r="AC168" s="10">
        <v>6.2765820000000002E-3</v>
      </c>
      <c r="AD168" s="10">
        <v>4.1566941000000003E-2</v>
      </c>
      <c r="AE168" s="10">
        <v>4.9689081000000003E-2</v>
      </c>
      <c r="AF168" s="10">
        <v>1.4609907E-2</v>
      </c>
      <c r="AG168" s="10">
        <v>0.15607495800000001</v>
      </c>
      <c r="AH168" s="10">
        <v>8.2491669000000004E-2</v>
      </c>
      <c r="AI168" s="10">
        <v>0.236761317</v>
      </c>
      <c r="AJ168" s="10">
        <v>4.7569040999999999E-2</v>
      </c>
      <c r="AK168" s="10">
        <v>4.9097294999999999E-2</v>
      </c>
      <c r="AL168" s="10">
        <v>8.5633586999999997E-2</v>
      </c>
      <c r="AM168" s="10">
        <v>9.1801710000000009E-3</v>
      </c>
      <c r="AN168" s="10">
        <v>2.7588599999999998E-4</v>
      </c>
    </row>
    <row r="169" spans="1:40" x14ac:dyDescent="0.25">
      <c r="A169" s="8">
        <v>2019</v>
      </c>
      <c r="B169" s="8">
        <v>66</v>
      </c>
      <c r="C169" s="8" t="s">
        <v>170</v>
      </c>
      <c r="D169" s="8" t="s">
        <v>163</v>
      </c>
      <c r="E169" s="8" t="s">
        <v>164</v>
      </c>
      <c r="F169" s="8" t="s">
        <v>165</v>
      </c>
      <c r="G169" s="8">
        <v>3</v>
      </c>
      <c r="H169" s="10">
        <v>8.2687919020000002</v>
      </c>
      <c r="I169" s="10">
        <v>2.4153875999999998E-2</v>
      </c>
      <c r="J169" s="10">
        <v>3.9411521999999997E-2</v>
      </c>
      <c r="K169" s="10">
        <v>3.7761389999999999E-2</v>
      </c>
      <c r="L169" s="10">
        <v>1.2245579999999999E-3</v>
      </c>
      <c r="M169" s="10">
        <v>3.178197E-2</v>
      </c>
      <c r="N169" s="10">
        <v>0.59989069799999994</v>
      </c>
      <c r="O169" s="10">
        <v>0.10338289199999999</v>
      </c>
      <c r="P169" s="10">
        <v>0.33654835799999999</v>
      </c>
      <c r="Q169" s="10">
        <v>4.0847240000000005E-3</v>
      </c>
      <c r="R169" s="10">
        <v>5.3259725000000001E-2</v>
      </c>
      <c r="S169" s="10">
        <v>6.6103531000000007E-2</v>
      </c>
      <c r="T169" s="10">
        <v>0.86530981700000009</v>
      </c>
      <c r="U169" s="10">
        <v>0.14902711200000002</v>
      </c>
      <c r="V169" s="10">
        <v>4.5766413630000002</v>
      </c>
      <c r="W169" s="10">
        <v>0.38465199999999999</v>
      </c>
      <c r="X169" s="10">
        <v>0.175492496</v>
      </c>
      <c r="Y169" s="10">
        <v>6.4670931000000001E-2</v>
      </c>
      <c r="Z169" s="10">
        <v>1.4950143000000001E-2</v>
      </c>
      <c r="AA169" s="10">
        <v>3.3180731999999998E-2</v>
      </c>
      <c r="AB169" s="10">
        <v>3.3805512000000003E-2</v>
      </c>
      <c r="AC169" s="10">
        <v>2.1062340000000002E-3</v>
      </c>
      <c r="AD169" s="10">
        <v>7.4548656000000005E-2</v>
      </c>
      <c r="AE169" s="10">
        <v>8.6253686999999996E-2</v>
      </c>
      <c r="AF169" s="10">
        <v>1.5513966000000001E-2</v>
      </c>
      <c r="AG169" s="10">
        <v>0.13829856300000001</v>
      </c>
      <c r="AH169" s="10">
        <v>5.0839073999999998E-2</v>
      </c>
      <c r="AI169" s="10">
        <v>0.18606088800000001</v>
      </c>
      <c r="AJ169" s="10">
        <v>2.3306751000000001E-2</v>
      </c>
      <c r="AK169" s="10">
        <v>3.9674232000000004E-2</v>
      </c>
      <c r="AL169" s="10">
        <v>5.3173809000000002E-2</v>
      </c>
      <c r="AM169" s="10">
        <v>3.151863E-3</v>
      </c>
      <c r="AN169" s="10">
        <v>5.3082900000000002E-4</v>
      </c>
    </row>
    <row r="170" spans="1:40" x14ac:dyDescent="0.25">
      <c r="A170" s="8">
        <v>2019</v>
      </c>
      <c r="B170" s="8">
        <v>79</v>
      </c>
      <c r="C170" s="8" t="s">
        <v>170</v>
      </c>
      <c r="D170" s="8" t="s">
        <v>37</v>
      </c>
      <c r="E170" s="8" t="s">
        <v>164</v>
      </c>
      <c r="F170" s="8" t="s">
        <v>165</v>
      </c>
      <c r="G170" s="8">
        <v>1</v>
      </c>
      <c r="H170" s="10">
        <v>7.8471452580000012</v>
      </c>
      <c r="I170" s="10">
        <v>5.3895293999999996E-2</v>
      </c>
      <c r="J170" s="10">
        <v>4.0259429999999999E-2</v>
      </c>
      <c r="K170" s="10">
        <v>7.4423285999999991E-2</v>
      </c>
      <c r="L170" s="10">
        <v>1.859922E-3</v>
      </c>
      <c r="M170" s="10">
        <v>2.7547776E-2</v>
      </c>
      <c r="N170" s="10">
        <v>0.51464305799999999</v>
      </c>
      <c r="O170" s="10">
        <v>9.8751798000000002E-2</v>
      </c>
      <c r="P170" s="10">
        <v>0.165313872</v>
      </c>
      <c r="Q170" s="10">
        <v>1.0821784000000001E-2</v>
      </c>
      <c r="R170" s="10">
        <v>6.8593372999999999E-2</v>
      </c>
      <c r="S170" s="10">
        <v>7.4712888000000005E-2</v>
      </c>
      <c r="T170" s="10">
        <v>0.58638830100000006</v>
      </c>
      <c r="U170" s="10">
        <v>0.16242405300000001</v>
      </c>
      <c r="V170" s="10">
        <v>4.5214000700000003</v>
      </c>
      <c r="W170" s="10">
        <v>0.411107899</v>
      </c>
      <c r="X170" s="10">
        <v>0.18544416</v>
      </c>
      <c r="Y170" s="10">
        <v>7.5042395999999997E-2</v>
      </c>
      <c r="Z170" s="10">
        <v>1.2482613E-2</v>
      </c>
      <c r="AA170" s="10">
        <v>3.5313291000000004E-2</v>
      </c>
      <c r="AB170" s="10">
        <v>3.9674582999999999E-2</v>
      </c>
      <c r="AC170" s="10">
        <v>9.7730100000000004E-3</v>
      </c>
      <c r="AD170" s="10">
        <v>4.4679726000000003E-2</v>
      </c>
      <c r="AE170" s="10">
        <v>5.6032235999999999E-2</v>
      </c>
      <c r="AF170" s="10">
        <v>1.1976003000000001E-2</v>
      </c>
      <c r="AG170" s="10">
        <v>0.137637747</v>
      </c>
      <c r="AH170" s="10">
        <v>7.2529704E-2</v>
      </c>
      <c r="AI170" s="10">
        <v>0.205239528</v>
      </c>
      <c r="AJ170" s="10">
        <v>3.0527055000000001E-2</v>
      </c>
      <c r="AK170" s="10">
        <v>4.3549506000000002E-2</v>
      </c>
      <c r="AL170" s="10">
        <v>7.0144542000000004E-2</v>
      </c>
      <c r="AM170" s="10">
        <v>4.5546930000000003E-3</v>
      </c>
      <c r="AN170" s="10">
        <v>4.0166099999999999E-4</v>
      </c>
    </row>
    <row r="171" spans="1:40" x14ac:dyDescent="0.25">
      <c r="A171" s="8">
        <v>2019</v>
      </c>
      <c r="B171" s="8">
        <v>80</v>
      </c>
      <c r="C171" s="8" t="s">
        <v>170</v>
      </c>
      <c r="D171" s="8" t="s">
        <v>37</v>
      </c>
      <c r="E171" s="8" t="s">
        <v>164</v>
      </c>
      <c r="F171" s="8" t="s">
        <v>165</v>
      </c>
      <c r="G171" s="8">
        <v>2</v>
      </c>
      <c r="H171" s="10">
        <v>7.6250256589999994</v>
      </c>
      <c r="I171" s="10">
        <v>3.7044215999999998E-2</v>
      </c>
      <c r="J171" s="10">
        <v>2.5608473999999999E-2</v>
      </c>
      <c r="K171" s="10">
        <v>5.0698710000000001E-2</v>
      </c>
      <c r="L171" s="10">
        <v>2.4314580000000001E-3</v>
      </c>
      <c r="M171" s="10">
        <v>2.4596621999999999E-2</v>
      </c>
      <c r="N171" s="10">
        <v>0.47582882999999998</v>
      </c>
      <c r="O171" s="10">
        <v>9.6804396000000001E-2</v>
      </c>
      <c r="P171" s="10">
        <v>0.20363724</v>
      </c>
      <c r="Q171" s="10">
        <v>4.796285E-3</v>
      </c>
      <c r="R171" s="10">
        <v>6.3710869000000003E-2</v>
      </c>
      <c r="S171" s="10">
        <v>6.8311325000000006E-2</v>
      </c>
      <c r="T171" s="10">
        <v>0.8352224370000001</v>
      </c>
      <c r="U171" s="10">
        <v>0.15947995100000001</v>
      </c>
      <c r="V171" s="10">
        <v>4.1537841760000003</v>
      </c>
      <c r="W171" s="10">
        <v>0.40378888900000004</v>
      </c>
      <c r="X171" s="10">
        <v>0.16504688000000001</v>
      </c>
      <c r="Y171" s="10">
        <v>7.4418786000000001E-2</v>
      </c>
      <c r="Z171" s="10">
        <v>1.7319392999999999E-2</v>
      </c>
      <c r="AA171" s="10">
        <v>3.5282403000000004E-2</v>
      </c>
      <c r="AB171" s="10">
        <v>3.5058348000000003E-2</v>
      </c>
      <c r="AC171" s="10">
        <v>3.5422920000000003E-3</v>
      </c>
      <c r="AD171" s="10">
        <v>6.2794017000000008E-2</v>
      </c>
      <c r="AE171" s="10">
        <v>9.1143234000000004E-2</v>
      </c>
      <c r="AF171" s="10">
        <v>1.9319507999999999E-2</v>
      </c>
      <c r="AG171" s="10">
        <v>0.120197844</v>
      </c>
      <c r="AH171" s="10">
        <v>5.9921666999999998E-2</v>
      </c>
      <c r="AI171" s="10">
        <v>0.19053906300000001</v>
      </c>
      <c r="AJ171" s="10">
        <v>3.2659964999999999E-2</v>
      </c>
      <c r="AK171" s="10">
        <v>4.0604148E-2</v>
      </c>
      <c r="AL171" s="10">
        <v>6.5837069999999998E-2</v>
      </c>
      <c r="AM171" s="10">
        <v>5.1362999999999999E-3</v>
      </c>
      <c r="AN171" s="10">
        <v>4.60863E-4</v>
      </c>
    </row>
    <row r="172" spans="1:40" x14ac:dyDescent="0.25">
      <c r="A172" s="8">
        <v>2019</v>
      </c>
      <c r="B172" s="8">
        <v>81</v>
      </c>
      <c r="C172" s="8" t="s">
        <v>170</v>
      </c>
      <c r="D172" s="8" t="s">
        <v>37</v>
      </c>
      <c r="E172" s="8" t="s">
        <v>164</v>
      </c>
      <c r="F172" s="8" t="s">
        <v>165</v>
      </c>
      <c r="G172" s="8">
        <v>3</v>
      </c>
      <c r="H172" s="10">
        <v>4.2388890589999999</v>
      </c>
      <c r="I172" s="10">
        <v>0.19403274600000001</v>
      </c>
      <c r="J172" s="10">
        <v>8.0820665999999999E-2</v>
      </c>
      <c r="K172" s="10">
        <v>0.27810507600000001</v>
      </c>
      <c r="L172" s="10">
        <v>8.3180519999999994E-3</v>
      </c>
      <c r="M172" s="10">
        <v>2.6808407999999999E-2</v>
      </c>
      <c r="N172" s="10">
        <v>0.23049910799999998</v>
      </c>
      <c r="O172" s="10">
        <v>6.1220609999999995E-2</v>
      </c>
      <c r="P172" s="10">
        <v>5.980311E-2</v>
      </c>
      <c r="Q172" s="10">
        <v>1.2671933E-2</v>
      </c>
      <c r="R172" s="10">
        <v>3.1070932000000002E-2</v>
      </c>
      <c r="S172" s="10">
        <v>6.788667100000001E-2</v>
      </c>
      <c r="T172" s="10">
        <v>0.17557657500000001</v>
      </c>
      <c r="U172" s="10">
        <v>0.13159098599999999</v>
      </c>
      <c r="V172" s="10">
        <v>2.0707367520000002</v>
      </c>
      <c r="W172" s="10">
        <v>0.132700759</v>
      </c>
      <c r="X172" s="10">
        <v>0.113557008</v>
      </c>
      <c r="Y172" s="10">
        <v>2.3867882999999999E-2</v>
      </c>
      <c r="Z172" s="10">
        <v>0.143034255</v>
      </c>
      <c r="AA172" s="10">
        <v>2.4167754E-2</v>
      </c>
      <c r="AB172" s="10">
        <v>2.3198526000000001E-2</v>
      </c>
      <c r="AC172" s="10">
        <v>1.604187E-3</v>
      </c>
      <c r="AD172" s="10">
        <v>3.7064897999999999E-2</v>
      </c>
      <c r="AE172" s="10">
        <v>4.4938529999999999E-3</v>
      </c>
      <c r="AF172" s="10">
        <v>5.230719E-3</v>
      </c>
      <c r="AG172" s="10">
        <v>5.5770507000000004E-2</v>
      </c>
      <c r="AH172" s="10">
        <v>4.8041838000000003E-2</v>
      </c>
      <c r="AI172" s="10">
        <v>9.9272978999999997E-2</v>
      </c>
      <c r="AJ172" s="10">
        <v>2.0307104999999999E-2</v>
      </c>
      <c r="AK172" s="10">
        <v>1.3540176000000001E-2</v>
      </c>
      <c r="AL172" s="10">
        <v>5.9466771000000002E-2</v>
      </c>
      <c r="AM172" s="10">
        <v>2.511171E-3</v>
      </c>
      <c r="AN172" s="10">
        <v>1.917045E-3</v>
      </c>
    </row>
    <row r="173" spans="1:40" x14ac:dyDescent="0.25">
      <c r="A173" s="8">
        <v>2019</v>
      </c>
      <c r="B173" s="8">
        <v>82</v>
      </c>
      <c r="C173" s="8" t="s">
        <v>170</v>
      </c>
      <c r="D173" s="8" t="s">
        <v>38</v>
      </c>
      <c r="E173" s="8" t="s">
        <v>164</v>
      </c>
      <c r="F173" s="8" t="s">
        <v>165</v>
      </c>
      <c r="G173" s="8">
        <v>1</v>
      </c>
      <c r="H173" s="10">
        <v>7.3066006679999989</v>
      </c>
      <c r="I173" s="10">
        <v>9.9256103999999998E-2</v>
      </c>
      <c r="J173" s="10">
        <v>7.0150212000000003E-2</v>
      </c>
      <c r="K173" s="10">
        <v>0.143378586</v>
      </c>
      <c r="L173" s="10">
        <v>3.562866E-3</v>
      </c>
      <c r="M173" s="10">
        <v>2.9829384E-2</v>
      </c>
      <c r="N173" s="10">
        <v>0.46559820599999996</v>
      </c>
      <c r="O173" s="10">
        <v>0.11348602199999999</v>
      </c>
      <c r="P173" s="10">
        <v>9.7098264000000004E-2</v>
      </c>
      <c r="Q173" s="10">
        <v>4.4064350000000002E-3</v>
      </c>
      <c r="R173" s="10">
        <v>4.0104943000000004E-2</v>
      </c>
      <c r="S173" s="10">
        <v>9.6011919000000001E-2</v>
      </c>
      <c r="T173" s="10">
        <v>0.56350783500000001</v>
      </c>
      <c r="U173" s="10">
        <v>0.160987936</v>
      </c>
      <c r="V173" s="10">
        <v>4.297172701</v>
      </c>
      <c r="W173" s="10">
        <v>0.29526617500000002</v>
      </c>
      <c r="X173" s="10">
        <v>0.10498574400000001</v>
      </c>
      <c r="Y173" s="10">
        <v>4.2758351999999999E-2</v>
      </c>
      <c r="Z173" s="10">
        <v>7.2604115999999996E-2</v>
      </c>
      <c r="AA173" s="10">
        <v>2.6910468E-2</v>
      </c>
      <c r="AB173" s="10">
        <v>3.1806801000000003E-2</v>
      </c>
      <c r="AC173" s="10">
        <v>8.5961070000000004E-3</v>
      </c>
      <c r="AD173" s="10">
        <v>4.6195226999999998E-2</v>
      </c>
      <c r="AE173" s="10">
        <v>1.0750193999999999E-2</v>
      </c>
      <c r="AF173" s="10">
        <v>1.0902879000000001E-2</v>
      </c>
      <c r="AG173" s="10">
        <v>0.112793031</v>
      </c>
      <c r="AH173" s="10">
        <v>6.4606113000000007E-2</v>
      </c>
      <c r="AI173" s="10">
        <v>0.16459665300000001</v>
      </c>
      <c r="AJ173" s="10">
        <v>2.6181558000000001E-2</v>
      </c>
      <c r="AK173" s="10">
        <v>3.0123872999999999E-2</v>
      </c>
      <c r="AL173" s="10">
        <v>6.7678883999999995E-2</v>
      </c>
      <c r="AM173" s="10">
        <v>5.2592669999999998E-3</v>
      </c>
      <c r="AN173" s="10">
        <v>3.3813000000000003E-5</v>
      </c>
    </row>
    <row r="174" spans="1:40" x14ac:dyDescent="0.25">
      <c r="A174" s="8">
        <v>2019</v>
      </c>
      <c r="B174" s="8">
        <v>83</v>
      </c>
      <c r="C174" s="8" t="s">
        <v>170</v>
      </c>
      <c r="D174" s="8" t="s">
        <v>38</v>
      </c>
      <c r="E174" s="8" t="s">
        <v>164</v>
      </c>
      <c r="F174" s="8" t="s">
        <v>165</v>
      </c>
      <c r="G174" s="8">
        <v>2</v>
      </c>
      <c r="H174" s="10">
        <v>4.3213026509999999</v>
      </c>
      <c r="I174" s="10">
        <v>0.27817052399999997</v>
      </c>
      <c r="J174" s="10">
        <v>0.11822938199999999</v>
      </c>
      <c r="K174" s="10">
        <v>0.330747138</v>
      </c>
      <c r="L174" s="10">
        <v>4.0523813999999998E-2</v>
      </c>
      <c r="M174" s="10">
        <v>3.4875360000000001E-2</v>
      </c>
      <c r="N174" s="10">
        <v>0.22990068</v>
      </c>
      <c r="O174" s="10">
        <v>5.8577904E-2</v>
      </c>
      <c r="P174" s="10">
        <v>4.538673E-2</v>
      </c>
      <c r="Q174" s="10">
        <v>1.9476002000000003E-2</v>
      </c>
      <c r="R174" s="10">
        <v>3.4297195000000003E-2</v>
      </c>
      <c r="S174" s="10">
        <v>0.13051036700000002</v>
      </c>
      <c r="T174" s="10">
        <v>0.16546691700000002</v>
      </c>
      <c r="U174" s="10">
        <v>0.149998347</v>
      </c>
      <c r="V174" s="10">
        <v>1.829289991</v>
      </c>
      <c r="W174" s="10">
        <v>0.11894131400000001</v>
      </c>
      <c r="X174" s="10">
        <v>0.10056928</v>
      </c>
      <c r="Y174" s="10">
        <v>2.6470430999999999E-2</v>
      </c>
      <c r="Z174" s="10">
        <v>0.159743727</v>
      </c>
      <c r="AA174" s="10">
        <v>4.1058458999999999E-2</v>
      </c>
      <c r="AB174" s="10">
        <v>3.0303818999999999E-2</v>
      </c>
      <c r="AC174" s="10">
        <v>1.3865436E-2</v>
      </c>
      <c r="AD174" s="10">
        <v>4.3923672000000004E-2</v>
      </c>
      <c r="AE174" s="10">
        <v>2.876679E-3</v>
      </c>
      <c r="AF174" s="10">
        <v>5.448105E-3</v>
      </c>
      <c r="AG174" s="10">
        <v>5.6291741999999999E-2</v>
      </c>
      <c r="AH174" s="10">
        <v>5.3366742000000002E-2</v>
      </c>
      <c r="AI174" s="10">
        <v>9.7684002000000006E-2</v>
      </c>
      <c r="AJ174" s="10">
        <v>1.0663029000000001E-2</v>
      </c>
      <c r="AK174" s="10">
        <v>7.9249950000000007E-3</v>
      </c>
      <c r="AL174" s="10">
        <v>7.6901409000000004E-2</v>
      </c>
      <c r="AM174" s="10">
        <v>5.5888559999999997E-3</v>
      </c>
      <c r="AN174" s="10">
        <v>4.2306030000000003E-3</v>
      </c>
    </row>
    <row r="175" spans="1:40" x14ac:dyDescent="0.25">
      <c r="A175" s="8">
        <v>2019</v>
      </c>
      <c r="B175" s="8">
        <v>84</v>
      </c>
      <c r="C175" s="8" t="s">
        <v>170</v>
      </c>
      <c r="D175" s="8" t="s">
        <v>38</v>
      </c>
      <c r="E175" s="8" t="s">
        <v>164</v>
      </c>
      <c r="F175" s="8" t="s">
        <v>165</v>
      </c>
      <c r="G175" s="8">
        <v>3</v>
      </c>
      <c r="H175" s="10">
        <v>4.8819307679999984</v>
      </c>
      <c r="I175" s="10">
        <v>0.216823554</v>
      </c>
      <c r="J175" s="10">
        <v>7.0585343999999994E-2</v>
      </c>
      <c r="K175" s="10">
        <v>0.20459190599999999</v>
      </c>
      <c r="L175" s="10">
        <v>6.3798839999999997E-3</v>
      </c>
      <c r="M175" s="10">
        <v>2.1617603999999999E-2</v>
      </c>
      <c r="N175" s="10">
        <v>0.24104579399999998</v>
      </c>
      <c r="O175" s="10">
        <v>5.6953205999999999E-2</v>
      </c>
      <c r="P175" s="10">
        <v>5.0489243999999996E-2</v>
      </c>
      <c r="Q175" s="10">
        <v>7.9558779999999996E-3</v>
      </c>
      <c r="R175" s="10">
        <v>2.6800549E-2</v>
      </c>
      <c r="S175" s="10">
        <v>7.3445141000000005E-2</v>
      </c>
      <c r="T175" s="10">
        <v>0.299610347</v>
      </c>
      <c r="U175" s="10">
        <v>0.125529214</v>
      </c>
      <c r="V175" s="10">
        <v>2.557230567</v>
      </c>
      <c r="W175" s="10">
        <v>0.17176904000000001</v>
      </c>
      <c r="X175" s="10">
        <v>0.107947008</v>
      </c>
      <c r="Y175" s="10">
        <v>3.2941350000000001E-2</v>
      </c>
      <c r="Z175" s="10">
        <v>0.10729602000000001</v>
      </c>
      <c r="AA175" s="10">
        <v>3.1768425000000003E-2</v>
      </c>
      <c r="AB175" s="10">
        <v>2.7636336000000001E-2</v>
      </c>
      <c r="AC175" s="10">
        <v>1.0247094E-2</v>
      </c>
      <c r="AD175" s="10">
        <v>3.7396359000000004E-2</v>
      </c>
      <c r="AE175" s="10">
        <v>6.190353E-3</v>
      </c>
      <c r="AF175" s="10">
        <v>7.0290090000000001E-3</v>
      </c>
      <c r="AG175" s="10">
        <v>7.7625522000000002E-2</v>
      </c>
      <c r="AH175" s="10">
        <v>5.5397043E-2</v>
      </c>
      <c r="AI175" s="10">
        <v>0.125869653</v>
      </c>
      <c r="AJ175" s="10">
        <v>2.2662081000000001E-2</v>
      </c>
      <c r="AK175" s="10">
        <v>2.0233511999999999E-2</v>
      </c>
      <c r="AL175" s="10">
        <v>7.0488405000000004E-2</v>
      </c>
      <c r="AM175" s="10">
        <v>6.2633610000000003E-3</v>
      </c>
      <c r="AN175" s="10">
        <v>4.1119650000000004E-3</v>
      </c>
    </row>
    <row r="176" spans="1:40" x14ac:dyDescent="0.25">
      <c r="A176" s="8">
        <v>2019</v>
      </c>
      <c r="B176" s="8">
        <v>85</v>
      </c>
      <c r="C176" s="8" t="s">
        <v>170</v>
      </c>
      <c r="D176" s="8" t="s">
        <v>40</v>
      </c>
      <c r="E176" s="8" t="s">
        <v>164</v>
      </c>
      <c r="F176" s="8" t="s">
        <v>165</v>
      </c>
      <c r="G176" s="8">
        <v>1</v>
      </c>
      <c r="H176" s="10">
        <v>7.8916834989999982</v>
      </c>
      <c r="I176" s="10">
        <v>4.6174859999999998E-2</v>
      </c>
      <c r="J176" s="10">
        <v>5.3449956E-2</v>
      </c>
      <c r="K176" s="10">
        <v>9.8967095999999991E-2</v>
      </c>
      <c r="L176" s="10">
        <v>2.0946599999999999E-3</v>
      </c>
      <c r="M176" s="10">
        <v>3.8134151999999998E-2</v>
      </c>
      <c r="N176" s="10">
        <v>0.66031491600000003</v>
      </c>
      <c r="O176" s="10">
        <v>0.124200702</v>
      </c>
      <c r="P176" s="10">
        <v>0.19171371600000001</v>
      </c>
      <c r="Q176" s="10">
        <v>4.5016940000000005E-3</v>
      </c>
      <c r="R176" s="10">
        <v>6.1570310000000003E-2</v>
      </c>
      <c r="S176" s="10">
        <v>7.7542182000000001E-2</v>
      </c>
      <c r="T176" s="10">
        <v>0.85380291400000008</v>
      </c>
      <c r="U176" s="10">
        <v>0.15231202200000002</v>
      </c>
      <c r="V176" s="10">
        <v>4.0814126480000006</v>
      </c>
      <c r="W176" s="10">
        <v>0.40098422900000003</v>
      </c>
      <c r="X176" s="10">
        <v>0.18558587200000001</v>
      </c>
      <c r="Y176" s="10">
        <v>7.6607972999999996E-2</v>
      </c>
      <c r="Z176" s="10">
        <v>2.5670853E-2</v>
      </c>
      <c r="AA176" s="10">
        <v>2.3537007000000002E-2</v>
      </c>
      <c r="AB176" s="10">
        <v>3.6670140000000004E-2</v>
      </c>
      <c r="AC176" s="10">
        <v>9.3268889999999997E-3</v>
      </c>
      <c r="AD176" s="10">
        <v>5.4914535E-2</v>
      </c>
      <c r="AE176" s="10">
        <v>3.1416138000000003E-2</v>
      </c>
      <c r="AF176" s="10">
        <v>1.322802E-2</v>
      </c>
      <c r="AG176" s="10">
        <v>0.14356332899999999</v>
      </c>
      <c r="AH176" s="10">
        <v>7.0264350000000003E-2</v>
      </c>
      <c r="AI176" s="10">
        <v>0.20346615900000001</v>
      </c>
      <c r="AJ176" s="10">
        <v>4.2245657999999998E-2</v>
      </c>
      <c r="AK176" s="10">
        <v>4.8051081000000002E-2</v>
      </c>
      <c r="AL176" s="10">
        <v>7.2451782000000006E-2</v>
      </c>
      <c r="AM176" s="10">
        <v>4.9347089999999998E-3</v>
      </c>
      <c r="AN176" s="10">
        <v>2.5729469999999999E-3</v>
      </c>
    </row>
    <row r="177" spans="1:40" x14ac:dyDescent="0.25">
      <c r="A177" s="8">
        <v>2019</v>
      </c>
      <c r="B177" s="8">
        <v>86</v>
      </c>
      <c r="C177" s="8" t="s">
        <v>170</v>
      </c>
      <c r="D177" s="8" t="s">
        <v>40</v>
      </c>
      <c r="E177" s="8" t="s">
        <v>164</v>
      </c>
      <c r="F177" s="8" t="s">
        <v>165</v>
      </c>
      <c r="G177" s="8">
        <v>2</v>
      </c>
      <c r="H177" s="10">
        <v>7.5002144150000012</v>
      </c>
      <c r="I177" s="10">
        <v>3.4815581999999998E-2</v>
      </c>
      <c r="J177" s="10">
        <v>3.9065813999999997E-2</v>
      </c>
      <c r="K177" s="10">
        <v>6.7191119999999993E-2</v>
      </c>
      <c r="L177" s="10">
        <v>6.2198280000000002E-3</v>
      </c>
      <c r="M177" s="10">
        <v>2.9608739999999998E-2</v>
      </c>
      <c r="N177" s="10">
        <v>0.57276865799999999</v>
      </c>
      <c r="O177" s="10">
        <v>0.10858617</v>
      </c>
      <c r="P177" s="10">
        <v>0.148294962</v>
      </c>
      <c r="Q177" s="10">
        <v>1.0852181000000001E-2</v>
      </c>
      <c r="R177" s="10">
        <v>5.9559701000000007E-2</v>
      </c>
      <c r="S177" s="10">
        <v>6.7781015999999999E-2</v>
      </c>
      <c r="T177" s="10">
        <v>0.82061820400000007</v>
      </c>
      <c r="U177" s="10">
        <v>0.13404206900000001</v>
      </c>
      <c r="V177" s="10">
        <v>4.0010034299999999</v>
      </c>
      <c r="W177" s="10">
        <v>0.354897405</v>
      </c>
      <c r="X177" s="10">
        <v>0.17455273600000001</v>
      </c>
      <c r="Y177" s="10">
        <v>6.3463374000000003E-2</v>
      </c>
      <c r="Z177" s="10">
        <v>1.7557488E-2</v>
      </c>
      <c r="AA177" s="10">
        <v>2.8621358999999999E-2</v>
      </c>
      <c r="AB177" s="10">
        <v>4.3155918000000001E-2</v>
      </c>
      <c r="AC177" s="10">
        <v>9.5732909999999994E-3</v>
      </c>
      <c r="AD177" s="10">
        <v>4.6642869000000003E-2</v>
      </c>
      <c r="AE177" s="10">
        <v>2.9217824999999999E-2</v>
      </c>
      <c r="AF177" s="10">
        <v>1.4781078E-2</v>
      </c>
      <c r="AG177" s="10">
        <v>0.15678818999999999</v>
      </c>
      <c r="AH177" s="10">
        <v>6.5516841000000006E-2</v>
      </c>
      <c r="AI177" s="10">
        <v>0.22659354900000001</v>
      </c>
      <c r="AJ177" s="10">
        <v>3.6055538999999998E-2</v>
      </c>
      <c r="AK177" s="10">
        <v>4.8302748E-2</v>
      </c>
      <c r="AL177" s="10">
        <v>7.3320624000000001E-2</v>
      </c>
      <c r="AM177" s="10">
        <v>5.2841880000000004E-3</v>
      </c>
      <c r="AN177" s="10">
        <v>5.4819179999999997E-3</v>
      </c>
    </row>
    <row r="178" spans="1:40" x14ac:dyDescent="0.25">
      <c r="A178" s="8">
        <v>2019</v>
      </c>
      <c r="B178" s="8">
        <v>87</v>
      </c>
      <c r="C178" s="8" t="s">
        <v>170</v>
      </c>
      <c r="D178" s="8" t="s">
        <v>40</v>
      </c>
      <c r="E178" s="8" t="s">
        <v>164</v>
      </c>
      <c r="F178" s="8" t="s">
        <v>165</v>
      </c>
      <c r="G178" s="8">
        <v>3</v>
      </c>
      <c r="H178" s="10">
        <v>7.8803285400000016</v>
      </c>
      <c r="I178" s="10">
        <v>3.2481162000000001E-2</v>
      </c>
      <c r="J178" s="10">
        <v>5.7564755999999995E-2</v>
      </c>
      <c r="K178" s="10">
        <v>8.0327862E-2</v>
      </c>
      <c r="L178" s="10">
        <v>1.026594E-3</v>
      </c>
      <c r="M178" s="10">
        <v>2.3619599999999998E-2</v>
      </c>
      <c r="N178" s="10">
        <v>0.475742322</v>
      </c>
      <c r="O178" s="10">
        <v>8.1800442000000001E-2</v>
      </c>
      <c r="P178" s="10">
        <v>0.24181902</v>
      </c>
      <c r="Q178" s="10">
        <v>1.5631516000000002E-2</v>
      </c>
      <c r="R178" s="10">
        <v>6.2776472E-2</v>
      </c>
      <c r="S178" s="10">
        <v>8.1483170000000008E-2</v>
      </c>
      <c r="T178" s="10">
        <v>0.68143192299999999</v>
      </c>
      <c r="U178" s="10">
        <v>0.16146185800000001</v>
      </c>
      <c r="V178" s="10">
        <v>4.3764668350000004</v>
      </c>
      <c r="W178" s="10">
        <v>0.42916168300000002</v>
      </c>
      <c r="X178" s="10">
        <v>0.25447939200000003</v>
      </c>
      <c r="Y178" s="10">
        <v>6.3761372999999996E-2</v>
      </c>
      <c r="Z178" s="10">
        <v>1.8365490000000002E-2</v>
      </c>
      <c r="AA178" s="10">
        <v>7.4752586999999995E-2</v>
      </c>
      <c r="AB178" s="10">
        <v>4.6539558000000002E-2</v>
      </c>
      <c r="AC178" s="10">
        <v>2.7134640000000001E-3</v>
      </c>
      <c r="AD178" s="10">
        <v>6.9451551E-2</v>
      </c>
      <c r="AE178" s="10">
        <v>4.2838847999999999E-2</v>
      </c>
      <c r="AF178" s="10">
        <v>1.4588495999999999E-2</v>
      </c>
      <c r="AG178" s="10">
        <v>0.128415105</v>
      </c>
      <c r="AH178" s="10">
        <v>5.9250204000000001E-2</v>
      </c>
      <c r="AI178" s="10">
        <v>0.176682753</v>
      </c>
      <c r="AJ178" s="10">
        <v>2.7397305E-2</v>
      </c>
      <c r="AK178" s="10">
        <v>3.6425726999999998E-2</v>
      </c>
      <c r="AL178" s="10">
        <v>5.7044871000000004E-2</v>
      </c>
      <c r="AM178" s="10">
        <v>3.733704E-3</v>
      </c>
      <c r="AN178" s="10">
        <v>1.092897E-3</v>
      </c>
    </row>
    <row r="179" spans="1:40" x14ac:dyDescent="0.25">
      <c r="A179" s="8">
        <v>2019</v>
      </c>
      <c r="B179" s="8">
        <v>88</v>
      </c>
      <c r="C179" s="8" t="s">
        <v>170</v>
      </c>
      <c r="D179" s="12" t="s">
        <v>35</v>
      </c>
      <c r="E179" s="8" t="s">
        <v>164</v>
      </c>
      <c r="F179" s="8" t="s">
        <v>165</v>
      </c>
      <c r="G179" s="8">
        <v>1</v>
      </c>
      <c r="H179" s="10">
        <v>6.9855346110000003</v>
      </c>
      <c r="I179" s="10">
        <v>3.3570935999999996E-2</v>
      </c>
      <c r="J179" s="10">
        <v>3.1811939999999997E-2</v>
      </c>
      <c r="K179" s="10">
        <v>7.5348143999999992E-2</v>
      </c>
      <c r="L179" s="10">
        <v>1.3266179999999999E-3</v>
      </c>
      <c r="M179" s="10">
        <v>2.8579554E-2</v>
      </c>
      <c r="N179" s="10">
        <v>0.49537040399999999</v>
      </c>
      <c r="O179" s="10">
        <v>0.10577028599999999</v>
      </c>
      <c r="P179" s="10">
        <v>0.18774147599999999</v>
      </c>
      <c r="Q179" s="10">
        <v>1.1030721E-2</v>
      </c>
      <c r="R179" s="10">
        <v>4.9457162000000006E-2</v>
      </c>
      <c r="S179" s="10">
        <v>6.3728044999999997E-2</v>
      </c>
      <c r="T179" s="10">
        <v>0.79644388799999999</v>
      </c>
      <c r="U179" s="10">
        <v>0.12043347900000001</v>
      </c>
      <c r="V179" s="10">
        <v>3.6709999250000003</v>
      </c>
      <c r="W179" s="10">
        <v>0.34394103800000003</v>
      </c>
      <c r="X179" s="10">
        <v>0.17874942399999999</v>
      </c>
      <c r="Y179" s="10">
        <v>5.9799285000000001E-2</v>
      </c>
      <c r="Z179" s="10">
        <v>1.4027247E-2</v>
      </c>
      <c r="AA179" s="10">
        <v>3.1511376000000001E-2</v>
      </c>
      <c r="AB179" s="10">
        <v>3.8632463999999998E-2</v>
      </c>
      <c r="AC179" s="10">
        <v>8.3378879999999999E-3</v>
      </c>
      <c r="AD179" s="10">
        <v>4.3116723000000003E-2</v>
      </c>
      <c r="AE179" s="10">
        <v>3.1395429000000002E-2</v>
      </c>
      <c r="AF179" s="10">
        <v>1.2406095000000001E-2</v>
      </c>
      <c r="AG179" s="10">
        <v>0.14187197700000001</v>
      </c>
      <c r="AH179" s="10">
        <v>6.2618048999999995E-2</v>
      </c>
      <c r="AI179" s="10">
        <v>0.190602828</v>
      </c>
      <c r="AJ179" s="10">
        <v>3.8522601000000004E-2</v>
      </c>
      <c r="AK179" s="10">
        <v>4.8173112000000004E-2</v>
      </c>
      <c r="AL179" s="10">
        <v>6.4392237000000005E-2</v>
      </c>
      <c r="AM179" s="10">
        <v>5.5074240000000003E-3</v>
      </c>
      <c r="AN179" s="10">
        <v>3.1683600000000003E-4</v>
      </c>
    </row>
    <row r="180" spans="1:40" x14ac:dyDescent="0.25">
      <c r="A180" s="8">
        <v>2019</v>
      </c>
      <c r="B180" s="8">
        <v>89</v>
      </c>
      <c r="C180" s="8" t="s">
        <v>170</v>
      </c>
      <c r="D180" s="12" t="s">
        <v>35</v>
      </c>
      <c r="E180" s="8" t="s">
        <v>164</v>
      </c>
      <c r="F180" s="8" t="s">
        <v>165</v>
      </c>
      <c r="G180" s="8">
        <v>2</v>
      </c>
      <c r="H180" s="10">
        <v>7.9423858600000017</v>
      </c>
      <c r="I180" s="10">
        <v>5.7135779999999997E-2</v>
      </c>
      <c r="J180" s="10">
        <v>6.3376019999999991E-2</v>
      </c>
      <c r="K180" s="10">
        <v>0.101180826</v>
      </c>
      <c r="L180" s="10">
        <v>1.0481399999999999E-3</v>
      </c>
      <c r="M180" s="10">
        <v>3.6562265999999996E-2</v>
      </c>
      <c r="N180" s="10">
        <v>0.49171940999999997</v>
      </c>
      <c r="O180" s="10">
        <v>0.13042214999999999</v>
      </c>
      <c r="P180" s="10">
        <v>0.11990851199999999</v>
      </c>
      <c r="Q180" s="10">
        <v>5.0527950000000005E-3</v>
      </c>
      <c r="R180" s="10">
        <v>6.1966488E-2</v>
      </c>
      <c r="S180" s="10">
        <v>8.2066475999999999E-2</v>
      </c>
      <c r="T180" s="10">
        <v>0.53861551699999999</v>
      </c>
      <c r="U180" s="10">
        <v>0.159731489</v>
      </c>
      <c r="V180" s="10">
        <v>4.5686589300000007</v>
      </c>
      <c r="W180" s="10">
        <v>0.42562071500000004</v>
      </c>
      <c r="X180" s="10">
        <v>0.2093788</v>
      </c>
      <c r="Y180" s="10">
        <v>8.9011259999999995E-2</v>
      </c>
      <c r="Z180" s="10">
        <v>2.2689575999999999E-2</v>
      </c>
      <c r="AA180" s="10">
        <v>3.3060104999999999E-2</v>
      </c>
      <c r="AB180" s="10">
        <v>4.2672357000000001E-2</v>
      </c>
      <c r="AC180" s="10">
        <v>1.3351923E-2</v>
      </c>
      <c r="AD180" s="10">
        <v>5.7558033000000002E-2</v>
      </c>
      <c r="AE180" s="10">
        <v>1.7332496999999999E-2</v>
      </c>
      <c r="AF180" s="10">
        <v>1.3310855999999999E-2</v>
      </c>
      <c r="AG180" s="10">
        <v>0.152784684</v>
      </c>
      <c r="AH180" s="10">
        <v>6.9308460000000002E-2</v>
      </c>
      <c r="AI180" s="10">
        <v>0.20819459700000001</v>
      </c>
      <c r="AJ180" s="10">
        <v>4.5215703000000003E-2</v>
      </c>
      <c r="AK180" s="10">
        <v>5.0600862000000003E-2</v>
      </c>
      <c r="AL180" s="10">
        <v>7.0050942000000005E-2</v>
      </c>
      <c r="AM180" s="10">
        <v>4.1240160000000003E-3</v>
      </c>
      <c r="AN180" s="10">
        <v>6.7567500000000004E-4</v>
      </c>
    </row>
    <row r="181" spans="1:40" x14ac:dyDescent="0.25">
      <c r="A181" s="8">
        <v>2019</v>
      </c>
      <c r="B181" s="8">
        <v>90</v>
      </c>
      <c r="C181" s="8" t="s">
        <v>170</v>
      </c>
      <c r="D181" s="12" t="s">
        <v>35</v>
      </c>
      <c r="E181" s="8" t="s">
        <v>164</v>
      </c>
      <c r="F181" s="8" t="s">
        <v>165</v>
      </c>
      <c r="G181" s="8">
        <v>3</v>
      </c>
      <c r="H181" s="10">
        <v>7.0699875950000006</v>
      </c>
      <c r="I181" s="10">
        <v>2.4432677999999999E-2</v>
      </c>
      <c r="J181" s="10">
        <v>2.8347732E-2</v>
      </c>
      <c r="K181" s="10">
        <v>4.8640176E-2</v>
      </c>
      <c r="L181" s="10">
        <v>5.2288739999999997E-3</v>
      </c>
      <c r="M181" s="10">
        <v>2.4708887999999998E-2</v>
      </c>
      <c r="N181" s="10">
        <v>0.40025761199999998</v>
      </c>
      <c r="O181" s="10">
        <v>7.4094101999999995E-2</v>
      </c>
      <c r="P181" s="10">
        <v>0.22686674399999998</v>
      </c>
      <c r="Q181" s="10">
        <v>8.1607470000000012E-3</v>
      </c>
      <c r="R181" s="10">
        <v>4.9132061000000005E-2</v>
      </c>
      <c r="S181" s="10">
        <v>7.1551034999999999E-2</v>
      </c>
      <c r="T181" s="10">
        <v>0.63173847800000005</v>
      </c>
      <c r="U181" s="10">
        <v>0.10961689300000001</v>
      </c>
      <c r="V181" s="10">
        <v>3.9457752450000001</v>
      </c>
      <c r="W181" s="10">
        <v>0.37549696600000004</v>
      </c>
      <c r="X181" s="10">
        <v>0.14921158400000001</v>
      </c>
      <c r="Y181" s="10">
        <v>5.7104424000000001E-2</v>
      </c>
      <c r="Z181" s="10">
        <v>1.8274113000000002E-2</v>
      </c>
      <c r="AA181" s="10">
        <v>3.6099063000000001E-2</v>
      </c>
      <c r="AB181" s="10">
        <v>4.0702545E-2</v>
      </c>
      <c r="AC181" s="10">
        <v>6.9548309999999999E-3</v>
      </c>
      <c r="AD181" s="10">
        <v>5.2689896999999999E-2</v>
      </c>
      <c r="AE181" s="10">
        <v>5.3890902000000004E-2</v>
      </c>
      <c r="AF181" s="10">
        <v>1.7959149000000001E-2</v>
      </c>
      <c r="AG181" s="10">
        <v>0.15738149700000001</v>
      </c>
      <c r="AH181" s="10">
        <v>7.2778563000000004E-2</v>
      </c>
      <c r="AI181" s="10">
        <v>0.214460766</v>
      </c>
      <c r="AJ181" s="10">
        <v>3.8174526E-2</v>
      </c>
      <c r="AK181" s="10">
        <v>4.736394E-2</v>
      </c>
      <c r="AL181" s="10">
        <v>7.4055267000000008E-2</v>
      </c>
      <c r="AM181" s="10">
        <v>5.661279E-3</v>
      </c>
      <c r="AN181" s="10">
        <v>3.1770180000000002E-3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8429-DB0E-413F-934A-CF363FCA21CB}">
  <dimension ref="A1:AG181"/>
  <sheetViews>
    <sheetView workbookViewId="0">
      <selection sqref="A1:XFD1048576"/>
    </sheetView>
  </sheetViews>
  <sheetFormatPr defaultRowHeight="15" x14ac:dyDescent="0.25"/>
  <cols>
    <col min="1" max="1" width="14.7109375" style="8" customWidth="1"/>
    <col min="2" max="2" width="9.140625" style="8"/>
    <col min="3" max="3" width="11" style="8" customWidth="1"/>
    <col min="4" max="7" width="9.140625" style="8"/>
    <col min="8" max="8" width="25.5703125" style="10" customWidth="1"/>
    <col min="9" max="33" width="9.140625" style="10"/>
    <col min="34" max="16384" width="9.140625" style="8"/>
  </cols>
  <sheetData>
    <row r="1" spans="1:33" x14ac:dyDescent="0.25">
      <c r="A1" s="8" t="s">
        <v>132</v>
      </c>
      <c r="B1" s="8" t="s">
        <v>171</v>
      </c>
      <c r="C1" s="8" t="s">
        <v>52</v>
      </c>
      <c r="D1" s="8" t="s">
        <v>134</v>
      </c>
      <c r="E1" s="8" t="s">
        <v>135</v>
      </c>
      <c r="F1" s="8" t="s">
        <v>136</v>
      </c>
      <c r="G1" s="8" t="s">
        <v>7</v>
      </c>
      <c r="H1" s="10" t="s">
        <v>175</v>
      </c>
      <c r="I1" s="10" t="s">
        <v>176</v>
      </c>
      <c r="J1" s="10" t="s">
        <v>177</v>
      </c>
      <c r="K1" s="10" t="s">
        <v>178</v>
      </c>
      <c r="L1" s="10" t="s">
        <v>179</v>
      </c>
      <c r="M1" s="10" t="s">
        <v>180</v>
      </c>
      <c r="N1" s="10" t="s">
        <v>181</v>
      </c>
      <c r="O1" s="10" t="s">
        <v>182</v>
      </c>
      <c r="P1" s="10" t="s">
        <v>183</v>
      </c>
      <c r="Q1" s="10" t="s">
        <v>184</v>
      </c>
      <c r="R1" s="10" t="s">
        <v>185</v>
      </c>
      <c r="S1" s="10" t="s">
        <v>186</v>
      </c>
      <c r="T1" s="10" t="s">
        <v>187</v>
      </c>
      <c r="U1" s="10" t="s">
        <v>188</v>
      </c>
      <c r="V1" s="10" t="s">
        <v>189</v>
      </c>
      <c r="W1" s="10" t="s">
        <v>190</v>
      </c>
      <c r="X1" s="10" t="s">
        <v>191</v>
      </c>
      <c r="Y1" s="10" t="s">
        <v>192</v>
      </c>
      <c r="Z1" s="10" t="s">
        <v>193</v>
      </c>
      <c r="AA1" s="10" t="s">
        <v>194</v>
      </c>
      <c r="AB1" s="10" t="s">
        <v>195</v>
      </c>
      <c r="AC1" s="10" t="s">
        <v>196</v>
      </c>
      <c r="AD1" s="10" t="s">
        <v>197</v>
      </c>
      <c r="AE1" s="10" t="s">
        <v>198</v>
      </c>
      <c r="AF1" s="10" t="s">
        <v>199</v>
      </c>
      <c r="AG1" s="10" t="s">
        <v>200</v>
      </c>
    </row>
    <row r="2" spans="1:33" x14ac:dyDescent="0.25">
      <c r="A2" s="8">
        <v>2019</v>
      </c>
      <c r="B2" s="8">
        <v>91</v>
      </c>
      <c r="C2" s="8" t="s">
        <v>157</v>
      </c>
      <c r="D2" s="8" t="s">
        <v>18</v>
      </c>
      <c r="E2" s="8" t="s">
        <v>18</v>
      </c>
      <c r="F2" s="8" t="s">
        <v>18</v>
      </c>
      <c r="G2" s="8">
        <v>1</v>
      </c>
      <c r="H2" s="10">
        <f t="shared" ref="H2:H33" si="0">SUM(I2:AG2)</f>
        <v>2828.3585881122758</v>
      </c>
      <c r="I2" s="10">
        <v>1.4405000000000001</v>
      </c>
      <c r="J2" s="10">
        <v>16.311399999999999</v>
      </c>
      <c r="K2" s="10">
        <v>1.7806999999999999</v>
      </c>
      <c r="L2" s="10">
        <v>161.0052</v>
      </c>
      <c r="M2" s="10">
        <v>101.86239999999999</v>
      </c>
      <c r="N2" s="10">
        <v>43.3566</v>
      </c>
      <c r="O2" s="10">
        <v>2.3805999999999998</v>
      </c>
      <c r="P2" s="10">
        <v>24.4024</v>
      </c>
      <c r="Q2" s="10">
        <v>0.8327</v>
      </c>
      <c r="R2" s="10">
        <v>745.83669999999995</v>
      </c>
      <c r="S2" s="10">
        <v>5.6206999999999994</v>
      </c>
      <c r="T2" s="10">
        <v>53.021599999999999</v>
      </c>
      <c r="U2" s="10">
        <v>3.0886000000000005</v>
      </c>
      <c r="V2" s="10">
        <v>54.532400000000003</v>
      </c>
      <c r="W2" s="10">
        <v>318.94560000000001</v>
      </c>
      <c r="X2" s="10">
        <v>1035.4848999999999</v>
      </c>
      <c r="Y2" s="10">
        <v>81.612200000000001</v>
      </c>
      <c r="Z2" s="10">
        <v>0.83229067578492122</v>
      </c>
      <c r="AA2" s="10">
        <v>5.8482233401034653</v>
      </c>
      <c r="AB2" s="10">
        <v>5.1302179297105983</v>
      </c>
      <c r="AC2" s="10">
        <v>14.480035250394925</v>
      </c>
      <c r="AD2" s="10">
        <v>1.2589000000000001</v>
      </c>
      <c r="AE2" s="10">
        <v>96.717671188658173</v>
      </c>
      <c r="AF2" s="10">
        <v>41.876290824327917</v>
      </c>
      <c r="AG2" s="10">
        <v>10.699758903295656</v>
      </c>
    </row>
    <row r="3" spans="1:33" x14ac:dyDescent="0.25">
      <c r="A3" s="8">
        <v>2019</v>
      </c>
      <c r="B3" s="8">
        <v>92</v>
      </c>
      <c r="C3" s="8" t="s">
        <v>157</v>
      </c>
      <c r="D3" s="8" t="s">
        <v>18</v>
      </c>
      <c r="E3" s="8" t="s">
        <v>18</v>
      </c>
      <c r="F3" s="8" t="s">
        <v>18</v>
      </c>
      <c r="G3" s="8">
        <v>2</v>
      </c>
      <c r="H3" s="10">
        <f t="shared" si="0"/>
        <v>2930.596041950826</v>
      </c>
      <c r="I3" s="10">
        <v>1.1941999999999999</v>
      </c>
      <c r="J3" s="10">
        <v>14.4862</v>
      </c>
      <c r="K3" s="10">
        <v>0.79380000000000006</v>
      </c>
      <c r="L3" s="10">
        <v>35.078499999999998</v>
      </c>
      <c r="M3" s="10">
        <v>109.4803</v>
      </c>
      <c r="N3" s="10">
        <v>46.030799999999999</v>
      </c>
      <c r="O3" s="10">
        <v>2.7688000000000001</v>
      </c>
      <c r="P3" s="10">
        <v>25.0732</v>
      </c>
      <c r="Q3" s="10">
        <v>0.46649999999999997</v>
      </c>
      <c r="R3" s="10">
        <v>1028.1588000000002</v>
      </c>
      <c r="S3" s="10">
        <v>14.5854</v>
      </c>
      <c r="T3" s="10">
        <v>48.024799999999999</v>
      </c>
      <c r="U3" s="10">
        <v>3.8397999999999999</v>
      </c>
      <c r="V3" s="10">
        <v>41.459499999999998</v>
      </c>
      <c r="W3" s="10">
        <v>305.22039999999998</v>
      </c>
      <c r="X3" s="10">
        <v>962.46939999999995</v>
      </c>
      <c r="Y3" s="10">
        <v>120.3342</v>
      </c>
      <c r="Z3" s="10">
        <v>1.3376367952420538</v>
      </c>
      <c r="AA3" s="10">
        <v>5.5173652472241033</v>
      </c>
      <c r="AB3" s="10">
        <v>7.9873995549423391</v>
      </c>
      <c r="AC3" s="10">
        <v>14.749655066030217</v>
      </c>
      <c r="AD3" s="10">
        <v>0.82820000000000005</v>
      </c>
      <c r="AE3" s="10">
        <v>95.30142801235192</v>
      </c>
      <c r="AF3" s="10">
        <v>43.535987396698346</v>
      </c>
      <c r="AG3" s="10">
        <v>1.8737698783375754</v>
      </c>
    </row>
    <row r="4" spans="1:33" x14ac:dyDescent="0.25">
      <c r="A4" s="8">
        <v>2019</v>
      </c>
      <c r="B4" s="8">
        <v>93</v>
      </c>
      <c r="C4" s="8" t="s">
        <v>157</v>
      </c>
      <c r="D4" s="8" t="s">
        <v>18</v>
      </c>
      <c r="E4" s="8" t="s">
        <v>18</v>
      </c>
      <c r="F4" s="8" t="s">
        <v>18</v>
      </c>
      <c r="G4" s="8">
        <v>3</v>
      </c>
      <c r="H4" s="10">
        <f t="shared" si="0"/>
        <v>1434.1203479562485</v>
      </c>
      <c r="I4" s="10">
        <v>0.8609</v>
      </c>
      <c r="J4" s="10">
        <v>11.7277</v>
      </c>
      <c r="K4" s="10">
        <v>0.79390000000000005</v>
      </c>
      <c r="L4" s="10">
        <v>28.716200000000001</v>
      </c>
      <c r="M4" s="10">
        <v>146.3785</v>
      </c>
      <c r="N4" s="10">
        <v>19.229799999999997</v>
      </c>
      <c r="O4" s="10">
        <v>3.5685000000000002</v>
      </c>
      <c r="P4" s="10">
        <v>8.4375999999999998</v>
      </c>
      <c r="Q4" s="10">
        <v>1.7504</v>
      </c>
      <c r="R4" s="10">
        <v>450.95489999999995</v>
      </c>
      <c r="S4" s="10">
        <v>4.9016999999999999</v>
      </c>
      <c r="T4" s="10">
        <v>31.267499999999998</v>
      </c>
      <c r="U4" s="10">
        <v>1.0585</v>
      </c>
      <c r="V4" s="10">
        <v>22.1631</v>
      </c>
      <c r="W4" s="10">
        <v>128.13399999999999</v>
      </c>
      <c r="X4" s="10">
        <v>424.11099999999999</v>
      </c>
      <c r="Y4" s="10">
        <v>49.905600000000007</v>
      </c>
      <c r="Z4" s="10">
        <v>4.8394235960544698</v>
      </c>
      <c r="AA4" s="10">
        <v>4.7452701911348401</v>
      </c>
      <c r="AB4" s="10">
        <v>4.5362102111881439</v>
      </c>
      <c r="AC4" s="10">
        <v>8.1094404785369658</v>
      </c>
      <c r="AD4" s="10">
        <v>0.78420000000000001</v>
      </c>
      <c r="AE4" s="10">
        <v>51.934215450185249</v>
      </c>
      <c r="AF4" s="10">
        <v>24.568089822805348</v>
      </c>
      <c r="AG4" s="10">
        <v>0.64369820634335717</v>
      </c>
    </row>
    <row r="5" spans="1:33" x14ac:dyDescent="0.25">
      <c r="A5" s="8">
        <v>2019</v>
      </c>
      <c r="B5" s="8">
        <v>97</v>
      </c>
      <c r="C5" s="8" t="s">
        <v>157</v>
      </c>
      <c r="D5" s="8" t="s">
        <v>158</v>
      </c>
      <c r="E5" s="8" t="s">
        <v>21</v>
      </c>
      <c r="F5" s="8" t="s">
        <v>159</v>
      </c>
      <c r="G5" s="8">
        <v>1</v>
      </c>
      <c r="H5" s="10">
        <f t="shared" si="0"/>
        <v>2811.7061742937781</v>
      </c>
      <c r="I5" s="10">
        <v>1.1313</v>
      </c>
      <c r="J5" s="10">
        <v>17.766100000000002</v>
      </c>
      <c r="K5" s="10">
        <v>1.1309</v>
      </c>
      <c r="L5" s="10">
        <v>48.404400000000003</v>
      </c>
      <c r="M5" s="10">
        <v>179.67590000000001</v>
      </c>
      <c r="N5" s="10">
        <v>35.338900000000002</v>
      </c>
      <c r="O5" s="10">
        <v>3.6404999999999998</v>
      </c>
      <c r="P5" s="10">
        <v>16.365200000000002</v>
      </c>
      <c r="Q5" s="10">
        <v>0.21749999999999997</v>
      </c>
      <c r="R5" s="10">
        <v>866.48619999999994</v>
      </c>
      <c r="S5" s="10">
        <v>6.7969999999999997</v>
      </c>
      <c r="T5" s="10">
        <v>44.492399999999996</v>
      </c>
      <c r="U5" s="10">
        <v>2.1809000000000003</v>
      </c>
      <c r="V5" s="10">
        <v>37.648400000000002</v>
      </c>
      <c r="W5" s="10">
        <v>305.83260000000001</v>
      </c>
      <c r="X5" s="10">
        <v>995.36209999999994</v>
      </c>
      <c r="Y5" s="10">
        <v>97.712800000000016</v>
      </c>
      <c r="Z5" s="10">
        <v>1.0677456029845716</v>
      </c>
      <c r="AA5" s="10">
        <v>6.4575138473492224</v>
      </c>
      <c r="AB5" s="10">
        <v>6.1973422230601569</v>
      </c>
      <c r="AC5" s="10">
        <v>18.573137427978072</v>
      </c>
      <c r="AD5" s="10">
        <v>0.86639999999999995</v>
      </c>
      <c r="AE5" s="10">
        <v>77.092213776219978</v>
      </c>
      <c r="AF5" s="10">
        <v>40.276532778011067</v>
      </c>
      <c r="AG5" s="10">
        <v>0.99218863817497793</v>
      </c>
    </row>
    <row r="6" spans="1:33" x14ac:dyDescent="0.25">
      <c r="A6" s="8">
        <v>2019</v>
      </c>
      <c r="B6" s="8">
        <v>98</v>
      </c>
      <c r="C6" s="8" t="s">
        <v>157</v>
      </c>
      <c r="D6" s="8" t="s">
        <v>158</v>
      </c>
      <c r="E6" s="8" t="s">
        <v>21</v>
      </c>
      <c r="F6" s="8" t="s">
        <v>159</v>
      </c>
      <c r="G6" s="8">
        <v>2</v>
      </c>
      <c r="H6" s="10">
        <f t="shared" si="0"/>
        <v>2478.2102181522391</v>
      </c>
      <c r="I6" s="10">
        <v>1.2462</v>
      </c>
      <c r="J6" s="10">
        <v>16.326000000000001</v>
      </c>
      <c r="K6" s="10">
        <v>0.72370000000000001</v>
      </c>
      <c r="L6" s="10">
        <v>39.896999999999998</v>
      </c>
      <c r="M6" s="10">
        <v>159.97460000000001</v>
      </c>
      <c r="N6" s="10">
        <v>34.049999999999997</v>
      </c>
      <c r="O6" s="10">
        <v>3.5369000000000002</v>
      </c>
      <c r="P6" s="10">
        <v>16.2011</v>
      </c>
      <c r="Q6" s="10">
        <v>0.47870000000000001</v>
      </c>
      <c r="R6" s="10">
        <v>766.44319999999993</v>
      </c>
      <c r="S6" s="10">
        <v>6.5275000000000007</v>
      </c>
      <c r="T6" s="10">
        <v>42.092200000000005</v>
      </c>
      <c r="U6" s="10">
        <v>2.0204</v>
      </c>
      <c r="V6" s="10">
        <v>47.131399999999999</v>
      </c>
      <c r="W6" s="10">
        <v>265.59950000000003</v>
      </c>
      <c r="X6" s="10">
        <v>866.65710000000001</v>
      </c>
      <c r="Y6" s="10">
        <v>92.389799999999994</v>
      </c>
      <c r="Z6" s="10">
        <v>0.95974484884322142</v>
      </c>
      <c r="AA6" s="10">
        <v>6.7279977832814861</v>
      </c>
      <c r="AB6" s="10">
        <v>8.2772083629705175</v>
      </c>
      <c r="AC6" s="10">
        <v>12.771747979672464</v>
      </c>
      <c r="AD6" s="10">
        <v>0.77840000000000009</v>
      </c>
      <c r="AE6" s="10">
        <v>54.347167827872951</v>
      </c>
      <c r="AF6" s="10">
        <v>31.856258944716295</v>
      </c>
      <c r="AG6" s="10">
        <v>1.1963924048824939</v>
      </c>
    </row>
    <row r="7" spans="1:33" x14ac:dyDescent="0.25">
      <c r="A7" s="8">
        <v>2019</v>
      </c>
      <c r="B7" s="8">
        <v>99</v>
      </c>
      <c r="C7" s="8" t="s">
        <v>157</v>
      </c>
      <c r="D7" s="8" t="s">
        <v>158</v>
      </c>
      <c r="E7" s="8" t="s">
        <v>21</v>
      </c>
      <c r="F7" s="8" t="s">
        <v>159</v>
      </c>
      <c r="G7" s="8">
        <v>3</v>
      </c>
      <c r="H7" s="10">
        <f t="shared" si="0"/>
        <v>2353.2866406922103</v>
      </c>
      <c r="I7" s="10">
        <v>1.4494000000000002</v>
      </c>
      <c r="J7" s="10">
        <v>17.9146</v>
      </c>
      <c r="K7" s="10">
        <v>0.96089999999999998</v>
      </c>
      <c r="L7" s="10">
        <v>43.124000000000002</v>
      </c>
      <c r="M7" s="10">
        <v>172.98179999999999</v>
      </c>
      <c r="N7" s="10">
        <v>31.389399999999998</v>
      </c>
      <c r="O7" s="10">
        <v>2.9470000000000001</v>
      </c>
      <c r="P7" s="10">
        <v>11.947000000000001</v>
      </c>
      <c r="Q7" s="10">
        <v>0.21160000000000001</v>
      </c>
      <c r="R7" s="10">
        <v>776.03560000000004</v>
      </c>
      <c r="S7" s="10">
        <v>8.3948999999999998</v>
      </c>
      <c r="T7" s="10">
        <v>47.768300000000004</v>
      </c>
      <c r="U7" s="10">
        <v>1.2381</v>
      </c>
      <c r="V7" s="10">
        <v>32.019399999999997</v>
      </c>
      <c r="W7" s="10">
        <v>232.04910000000001</v>
      </c>
      <c r="X7" s="10">
        <v>762.5874</v>
      </c>
      <c r="Y7" s="10">
        <v>84.9041</v>
      </c>
      <c r="Z7" s="10">
        <v>1.1212067975558964</v>
      </c>
      <c r="AA7" s="10">
        <v>5.5973856433197078</v>
      </c>
      <c r="AB7" s="10">
        <v>6.4592849368835106</v>
      </c>
      <c r="AC7" s="10">
        <v>13.699049039183928</v>
      </c>
      <c r="AD7" s="10">
        <v>1.099</v>
      </c>
      <c r="AE7" s="10">
        <v>63.71305350118692</v>
      </c>
      <c r="AF7" s="10">
        <v>32.786952212005133</v>
      </c>
      <c r="AG7" s="10">
        <v>0.8881085620752599</v>
      </c>
    </row>
    <row r="8" spans="1:33" x14ac:dyDescent="0.25">
      <c r="A8" s="8">
        <v>2019</v>
      </c>
      <c r="B8" s="8">
        <v>100</v>
      </c>
      <c r="C8" s="8" t="s">
        <v>157</v>
      </c>
      <c r="D8" s="8" t="s">
        <v>160</v>
      </c>
      <c r="E8" s="8" t="s">
        <v>28</v>
      </c>
      <c r="F8" s="8" t="s">
        <v>159</v>
      </c>
      <c r="G8" s="8">
        <v>1</v>
      </c>
      <c r="H8" s="10">
        <f t="shared" si="0"/>
        <v>3201.0232593112173</v>
      </c>
      <c r="I8" s="10">
        <v>1.5454999999999999</v>
      </c>
      <c r="J8" s="10">
        <v>17.896599999999999</v>
      </c>
      <c r="K8" s="10">
        <v>0.91169999999999995</v>
      </c>
      <c r="L8" s="10">
        <v>39.4908</v>
      </c>
      <c r="M8" s="10">
        <v>120.9803</v>
      </c>
      <c r="N8" s="10">
        <v>50.378399999999999</v>
      </c>
      <c r="O8" s="10">
        <v>3.4298999999999999</v>
      </c>
      <c r="P8" s="10">
        <v>30.715800000000002</v>
      </c>
      <c r="Q8" s="10">
        <v>0.44880000000000003</v>
      </c>
      <c r="R8" s="10">
        <v>1052.2620999999999</v>
      </c>
      <c r="S8" s="10">
        <v>8.8521000000000001</v>
      </c>
      <c r="T8" s="10">
        <v>53.622799999999998</v>
      </c>
      <c r="U8" s="10">
        <v>4.2611999999999997</v>
      </c>
      <c r="V8" s="10">
        <v>59.507599999999996</v>
      </c>
      <c r="W8" s="10">
        <v>352.70150000000001</v>
      </c>
      <c r="X8" s="10">
        <v>1096.1696999999999</v>
      </c>
      <c r="Y8" s="10">
        <v>134.76169999999999</v>
      </c>
      <c r="Z8" s="10">
        <v>1.3265317782024582</v>
      </c>
      <c r="AA8" s="10">
        <v>6.5259364635912558</v>
      </c>
      <c r="AB8" s="10">
        <v>7.8347359219806485</v>
      </c>
      <c r="AC8" s="10">
        <v>17.616527693270147</v>
      </c>
      <c r="AD8" s="10">
        <v>0.63539999999999996</v>
      </c>
      <c r="AE8" s="10">
        <v>89.735493491245961</v>
      </c>
      <c r="AF8" s="10">
        <v>48.657921197942109</v>
      </c>
      <c r="AG8" s="10">
        <v>0.75421276498498857</v>
      </c>
    </row>
    <row r="9" spans="1:33" x14ac:dyDescent="0.25">
      <c r="A9" s="8">
        <v>2019</v>
      </c>
      <c r="B9" s="8">
        <v>101</v>
      </c>
      <c r="C9" s="8" t="s">
        <v>157</v>
      </c>
      <c r="D9" s="8" t="s">
        <v>160</v>
      </c>
      <c r="E9" s="8" t="s">
        <v>28</v>
      </c>
      <c r="F9" s="8" t="s">
        <v>159</v>
      </c>
      <c r="G9" s="8">
        <v>2</v>
      </c>
      <c r="H9" s="10">
        <f t="shared" si="0"/>
        <v>3369.6065431286015</v>
      </c>
      <c r="I9" s="10">
        <v>1.2795000000000001</v>
      </c>
      <c r="J9" s="10">
        <v>15.133399999999998</v>
      </c>
      <c r="K9" s="10">
        <v>0.6865</v>
      </c>
      <c r="L9" s="10">
        <v>33.762300000000003</v>
      </c>
      <c r="M9" s="10">
        <v>104.324</v>
      </c>
      <c r="N9" s="10">
        <v>48.501599999999996</v>
      </c>
      <c r="O9" s="10">
        <v>2.9316999999999998</v>
      </c>
      <c r="P9" s="10">
        <v>38.675899999999999</v>
      </c>
      <c r="Q9" s="10">
        <v>1.0662</v>
      </c>
      <c r="R9" s="10">
        <v>1103.9282000000001</v>
      </c>
      <c r="S9" s="10">
        <v>8.5502000000000002</v>
      </c>
      <c r="T9" s="10">
        <v>53.096699999999998</v>
      </c>
      <c r="U9" s="10">
        <v>4.7333999999999996</v>
      </c>
      <c r="V9" s="10">
        <v>59.438400000000001</v>
      </c>
      <c r="W9" s="10">
        <v>393.81819999999999</v>
      </c>
      <c r="X9" s="10">
        <v>1176.8548000000001</v>
      </c>
      <c r="Y9" s="10">
        <v>146.7954</v>
      </c>
      <c r="Z9" s="10">
        <v>1.9072420422376288</v>
      </c>
      <c r="AA9" s="10">
        <v>6.2990084755204006</v>
      </c>
      <c r="AB9" s="10">
        <v>6.987969445848937</v>
      </c>
      <c r="AC9" s="10">
        <v>14.089952780467739</v>
      </c>
      <c r="AD9" s="10">
        <v>0.58379999999999999</v>
      </c>
      <c r="AE9" s="10">
        <v>79.020073300253955</v>
      </c>
      <c r="AF9" s="10">
        <v>65.404729666035365</v>
      </c>
      <c r="AG9" s="10">
        <v>1.7373674182370804</v>
      </c>
    </row>
    <row r="10" spans="1:33" x14ac:dyDescent="0.25">
      <c r="A10" s="8">
        <v>2019</v>
      </c>
      <c r="B10" s="8">
        <v>102</v>
      </c>
      <c r="C10" s="8" t="s">
        <v>157</v>
      </c>
      <c r="D10" s="8" t="s">
        <v>160</v>
      </c>
      <c r="E10" s="8" t="s">
        <v>28</v>
      </c>
      <c r="F10" s="8" t="s">
        <v>159</v>
      </c>
      <c r="G10" s="8">
        <v>3</v>
      </c>
      <c r="H10" s="10">
        <f t="shared" si="0"/>
        <v>1776.2710669740366</v>
      </c>
      <c r="I10" s="10">
        <v>0.69529999999999992</v>
      </c>
      <c r="J10" s="10">
        <v>14.673300000000001</v>
      </c>
      <c r="K10" s="10">
        <v>0.48430000000000001</v>
      </c>
      <c r="L10" s="10">
        <v>38.252800000000001</v>
      </c>
      <c r="M10" s="10">
        <v>170.81739999999999</v>
      </c>
      <c r="N10" s="10">
        <v>20.683399999999999</v>
      </c>
      <c r="O10" s="10">
        <v>3.5798999999999999</v>
      </c>
      <c r="P10" s="10">
        <v>8.0441000000000003</v>
      </c>
      <c r="Q10" s="10">
        <v>0.33709999999999996</v>
      </c>
      <c r="R10" s="10">
        <v>523.15430000000003</v>
      </c>
      <c r="S10" s="10">
        <v>5.8681000000000001</v>
      </c>
      <c r="T10" s="10">
        <v>35.5167</v>
      </c>
      <c r="U10" s="10">
        <v>1.1437999999999999</v>
      </c>
      <c r="V10" s="10">
        <v>24.496400000000001</v>
      </c>
      <c r="W10" s="10">
        <v>176.05029999999999</v>
      </c>
      <c r="X10" s="10">
        <v>586.08550000000002</v>
      </c>
      <c r="Y10" s="10">
        <v>61.810400000000001</v>
      </c>
      <c r="Z10" s="10">
        <v>0.98211913719373722</v>
      </c>
      <c r="AA10" s="10">
        <v>4.5989696258144868</v>
      </c>
      <c r="AB10" s="10">
        <v>4.7287733491017434</v>
      </c>
      <c r="AC10" s="10">
        <v>11.321011406387919</v>
      </c>
      <c r="AD10" s="10">
        <v>0.67409999999999992</v>
      </c>
      <c r="AE10" s="10">
        <v>59.042426164134298</v>
      </c>
      <c r="AF10" s="10">
        <v>22.165942519574827</v>
      </c>
      <c r="AG10" s="10">
        <v>1.0646247718293926</v>
      </c>
    </row>
    <row r="11" spans="1:33" x14ac:dyDescent="0.25">
      <c r="A11" s="8">
        <v>2019</v>
      </c>
      <c r="B11" s="8">
        <v>103</v>
      </c>
      <c r="C11" s="8" t="s">
        <v>157</v>
      </c>
      <c r="D11" s="8" t="s">
        <v>161</v>
      </c>
      <c r="E11" s="8" t="s">
        <v>26</v>
      </c>
      <c r="F11" s="8" t="s">
        <v>159</v>
      </c>
      <c r="G11" s="8">
        <v>1</v>
      </c>
      <c r="H11" s="10">
        <f t="shared" si="0"/>
        <v>1483.3979368069538</v>
      </c>
      <c r="I11" s="10">
        <v>0.99709999999999988</v>
      </c>
      <c r="J11" s="10">
        <v>13.072900000000001</v>
      </c>
      <c r="K11" s="10">
        <v>1.1009</v>
      </c>
      <c r="L11" s="10">
        <v>31.212300000000003</v>
      </c>
      <c r="M11" s="10">
        <v>156.21809999999999</v>
      </c>
      <c r="N11" s="10">
        <v>18.362099999999998</v>
      </c>
      <c r="O11" s="10">
        <v>3.7047000000000003</v>
      </c>
      <c r="P11" s="10">
        <v>6.3141999999999996</v>
      </c>
      <c r="Q11" s="10">
        <v>0.25369999999999998</v>
      </c>
      <c r="R11" s="10">
        <v>468.95350000000002</v>
      </c>
      <c r="S11" s="10">
        <v>10.2685</v>
      </c>
      <c r="T11" s="10">
        <v>34.899000000000001</v>
      </c>
      <c r="U11" s="10">
        <v>1.2366000000000001</v>
      </c>
      <c r="V11" s="10">
        <v>21.392500000000002</v>
      </c>
      <c r="W11" s="10">
        <v>128.48259999999999</v>
      </c>
      <c r="X11" s="10">
        <v>431.26370000000003</v>
      </c>
      <c r="Y11" s="10">
        <v>65.378399999999999</v>
      </c>
      <c r="Z11" s="10">
        <v>1.0405079599048181</v>
      </c>
      <c r="AA11" s="10">
        <v>5.2439818663284452</v>
      </c>
      <c r="AB11" s="10">
        <v>6.3560404151205336</v>
      </c>
      <c r="AC11" s="10">
        <v>8.3987350992809944</v>
      </c>
      <c r="AD11" s="10">
        <v>1.0018</v>
      </c>
      <c r="AE11" s="10">
        <v>51.110694524191082</v>
      </c>
      <c r="AF11" s="10">
        <v>16.589260055932151</v>
      </c>
      <c r="AG11" s="10">
        <v>0.54611688619607102</v>
      </c>
    </row>
    <row r="12" spans="1:33" x14ac:dyDescent="0.25">
      <c r="A12" s="8">
        <v>2019</v>
      </c>
      <c r="B12" s="8">
        <v>104</v>
      </c>
      <c r="C12" s="8" t="s">
        <v>157</v>
      </c>
      <c r="D12" s="8" t="s">
        <v>161</v>
      </c>
      <c r="E12" s="8" t="s">
        <v>26</v>
      </c>
      <c r="F12" s="8" t="s">
        <v>159</v>
      </c>
      <c r="G12" s="8">
        <v>2</v>
      </c>
      <c r="H12" s="10">
        <f t="shared" si="0"/>
        <v>2005.1952437793339</v>
      </c>
      <c r="I12" s="10">
        <v>1.3853</v>
      </c>
      <c r="J12" s="10">
        <v>16.9924</v>
      </c>
      <c r="K12" s="10">
        <v>0.97330000000000005</v>
      </c>
      <c r="L12" s="10">
        <v>39.5062</v>
      </c>
      <c r="M12" s="10">
        <v>201.04990000000001</v>
      </c>
      <c r="N12" s="10">
        <v>23.460700000000003</v>
      </c>
      <c r="O12" s="10">
        <v>3.1053999999999999</v>
      </c>
      <c r="P12" s="10">
        <v>8.1995000000000005</v>
      </c>
      <c r="Q12" s="10">
        <v>-1.8699999999999998E-2</v>
      </c>
      <c r="R12" s="10">
        <v>672.44770000000005</v>
      </c>
      <c r="S12" s="10">
        <v>8.1493000000000002</v>
      </c>
      <c r="T12" s="10">
        <v>48.810299999999998</v>
      </c>
      <c r="U12" s="10">
        <v>1.2505999999999999</v>
      </c>
      <c r="V12" s="10">
        <v>28.752600000000001</v>
      </c>
      <c r="W12" s="10">
        <v>177.34459999999999</v>
      </c>
      <c r="X12" s="10">
        <v>578.19139999999993</v>
      </c>
      <c r="Y12" s="10">
        <v>81.787100000000009</v>
      </c>
      <c r="Z12" s="10">
        <v>1.2180525442272478</v>
      </c>
      <c r="AA12" s="10">
        <v>5.7591761005750328</v>
      </c>
      <c r="AB12" s="10">
        <v>5.3973025163754365</v>
      </c>
      <c r="AC12" s="10">
        <v>11.999631499113026</v>
      </c>
      <c r="AD12" s="10">
        <v>0.86470000000000002</v>
      </c>
      <c r="AE12" s="10">
        <v>59.844458346545089</v>
      </c>
      <c r="AF12" s="10">
        <v>28.014415811830307</v>
      </c>
      <c r="AG12" s="10">
        <v>0.70990696066752945</v>
      </c>
    </row>
    <row r="13" spans="1:33" x14ac:dyDescent="0.25">
      <c r="A13" s="8">
        <v>2019</v>
      </c>
      <c r="B13" s="8">
        <v>105</v>
      </c>
      <c r="C13" s="8" t="s">
        <v>157</v>
      </c>
      <c r="D13" s="8" t="s">
        <v>161</v>
      </c>
      <c r="E13" s="8" t="s">
        <v>26</v>
      </c>
      <c r="F13" s="8" t="s">
        <v>159</v>
      </c>
      <c r="G13" s="8">
        <v>3</v>
      </c>
      <c r="H13" s="10">
        <f t="shared" si="0"/>
        <v>1360.0411826564632</v>
      </c>
      <c r="I13" s="10">
        <v>0.8337</v>
      </c>
      <c r="J13" s="10">
        <v>9.6622000000000003</v>
      </c>
      <c r="K13" s="10">
        <v>0.46929999999999999</v>
      </c>
      <c r="L13" s="10">
        <v>26.342500000000001</v>
      </c>
      <c r="M13" s="10">
        <v>107.85420000000001</v>
      </c>
      <c r="N13" s="10">
        <v>15.644400000000001</v>
      </c>
      <c r="O13" s="10">
        <v>3.3068</v>
      </c>
      <c r="P13" s="10">
        <v>7.2414999999999994</v>
      </c>
      <c r="Q13" s="10">
        <v>0.19869999999999999</v>
      </c>
      <c r="R13" s="10">
        <v>403.50729999999999</v>
      </c>
      <c r="S13" s="10">
        <v>5.1776</v>
      </c>
      <c r="T13" s="10">
        <v>27.5946</v>
      </c>
      <c r="U13" s="10">
        <v>0.71760000000000002</v>
      </c>
      <c r="V13" s="10">
        <v>37.256900000000002</v>
      </c>
      <c r="W13" s="10">
        <v>135.36879999999999</v>
      </c>
      <c r="X13" s="10">
        <v>439.73889999999994</v>
      </c>
      <c r="Y13" s="10">
        <v>50.153600000000004</v>
      </c>
      <c r="Z13" s="10">
        <v>1.1203283942788094</v>
      </c>
      <c r="AA13" s="10">
        <v>6.0319024643853894</v>
      </c>
      <c r="AB13" s="10">
        <v>3.8219969320158715</v>
      </c>
      <c r="AC13" s="10">
        <v>8.6074951366452712</v>
      </c>
      <c r="AD13" s="10">
        <v>0.59839999999999993</v>
      </c>
      <c r="AE13" s="10">
        <v>52.13970468510314</v>
      </c>
      <c r="AF13" s="10">
        <v>16.2018842107368</v>
      </c>
      <c r="AG13" s="10">
        <v>0.45087083329762584</v>
      </c>
    </row>
    <row r="14" spans="1:33" x14ac:dyDescent="0.25">
      <c r="A14" s="8">
        <v>2019</v>
      </c>
      <c r="B14" s="8">
        <v>106</v>
      </c>
      <c r="C14" s="8" t="s">
        <v>157</v>
      </c>
      <c r="D14" s="8" t="s">
        <v>162</v>
      </c>
      <c r="E14" s="8" t="s">
        <v>31</v>
      </c>
      <c r="F14" s="8" t="s">
        <v>159</v>
      </c>
      <c r="G14" s="8">
        <v>1</v>
      </c>
      <c r="H14" s="10">
        <f t="shared" si="0"/>
        <v>1623.8666384932028</v>
      </c>
      <c r="I14" s="10">
        <v>0.93969999999999998</v>
      </c>
      <c r="J14" s="10">
        <v>12.8592</v>
      </c>
      <c r="K14" s="10">
        <v>1.1788000000000001</v>
      </c>
      <c r="L14" s="10">
        <v>30.8201</v>
      </c>
      <c r="M14" s="10">
        <v>149.30619999999999</v>
      </c>
      <c r="N14" s="10">
        <v>20.599899999999998</v>
      </c>
      <c r="O14" s="10">
        <v>4.2188999999999997</v>
      </c>
      <c r="P14" s="10">
        <v>8.3543000000000003</v>
      </c>
      <c r="Q14" s="10">
        <v>0.26910000000000001</v>
      </c>
      <c r="R14" s="10">
        <v>526.09209999999996</v>
      </c>
      <c r="S14" s="10">
        <v>11.348199999999999</v>
      </c>
      <c r="T14" s="10">
        <v>38.3994</v>
      </c>
      <c r="U14" s="10">
        <v>0.74289999999999989</v>
      </c>
      <c r="V14" s="10">
        <v>22.611500000000003</v>
      </c>
      <c r="W14" s="10">
        <v>146.0924</v>
      </c>
      <c r="X14" s="10">
        <v>479.15120000000002</v>
      </c>
      <c r="Y14" s="10">
        <v>62.0092</v>
      </c>
      <c r="Z14" s="10">
        <v>1.4563426429797723</v>
      </c>
      <c r="AA14" s="10">
        <v>5.4510422290590093</v>
      </c>
      <c r="AB14" s="10">
        <v>5.7738947115837824</v>
      </c>
      <c r="AC14" s="10">
        <v>10.837318284785484</v>
      </c>
      <c r="AD14" s="10">
        <v>0.67910000000000004</v>
      </c>
      <c r="AE14" s="10">
        <v>62.715044548614983</v>
      </c>
      <c r="AF14" s="10">
        <v>21.246397118265932</v>
      </c>
      <c r="AG14" s="10">
        <v>0.71439895791377084</v>
      </c>
    </row>
    <row r="15" spans="1:33" x14ac:dyDescent="0.25">
      <c r="A15" s="8">
        <v>2019</v>
      </c>
      <c r="B15" s="8">
        <v>107</v>
      </c>
      <c r="C15" s="8" t="s">
        <v>157</v>
      </c>
      <c r="D15" s="8" t="s">
        <v>162</v>
      </c>
      <c r="E15" s="8" t="s">
        <v>31</v>
      </c>
      <c r="F15" s="8" t="s">
        <v>159</v>
      </c>
      <c r="G15" s="8">
        <v>2</v>
      </c>
      <c r="H15" s="10">
        <f t="shared" si="0"/>
        <v>3681.4289377419186</v>
      </c>
      <c r="I15" s="10">
        <v>1.9900000000000002</v>
      </c>
      <c r="J15" s="10">
        <v>24.881399999999999</v>
      </c>
      <c r="K15" s="10">
        <v>1.5321000000000002</v>
      </c>
      <c r="L15" s="10">
        <v>62.293099999999995</v>
      </c>
      <c r="M15" s="10">
        <v>217.17690000000002</v>
      </c>
      <c r="N15" s="10">
        <v>55.267400000000002</v>
      </c>
      <c r="O15" s="10">
        <v>2.7572999999999999</v>
      </c>
      <c r="P15" s="10">
        <v>27.047799999999999</v>
      </c>
      <c r="Q15" s="10">
        <v>0.34209999999999996</v>
      </c>
      <c r="R15" s="10">
        <v>1284.3292999999999</v>
      </c>
      <c r="S15" s="10">
        <v>11.891</v>
      </c>
      <c r="T15" s="10">
        <v>68.359300000000005</v>
      </c>
      <c r="U15" s="10">
        <v>3.4897</v>
      </c>
      <c r="V15" s="10">
        <v>49.496299999999998</v>
      </c>
      <c r="W15" s="10">
        <v>375.09309999999999</v>
      </c>
      <c r="X15" s="10">
        <v>1161.7392</v>
      </c>
      <c r="Y15" s="10">
        <v>141.81209999999999</v>
      </c>
      <c r="Z15" s="10">
        <v>0.96248003953528893</v>
      </c>
      <c r="AA15" s="10">
        <v>6.3134699928870761</v>
      </c>
      <c r="AB15" s="10">
        <v>8.5351518423616053</v>
      </c>
      <c r="AC15" s="10">
        <v>22.165556879111712</v>
      </c>
      <c r="AD15" s="10">
        <v>0.74740000000000006</v>
      </c>
      <c r="AE15" s="10">
        <v>102.60675099338127</v>
      </c>
      <c r="AF15" s="10">
        <v>48.534087760343013</v>
      </c>
      <c r="AG15" s="10">
        <v>2.0659402342980058</v>
      </c>
    </row>
    <row r="16" spans="1:33" x14ac:dyDescent="0.25">
      <c r="A16" s="8">
        <v>2019</v>
      </c>
      <c r="B16" s="8">
        <v>108</v>
      </c>
      <c r="C16" s="8" t="s">
        <v>157</v>
      </c>
      <c r="D16" s="8" t="s">
        <v>162</v>
      </c>
      <c r="E16" s="8" t="s">
        <v>31</v>
      </c>
      <c r="F16" s="8" t="s">
        <v>159</v>
      </c>
      <c r="G16" s="8">
        <v>3</v>
      </c>
      <c r="H16" s="10">
        <f t="shared" si="0"/>
        <v>1564.1387292255483</v>
      </c>
      <c r="I16" s="10">
        <v>0.44699999999999995</v>
      </c>
      <c r="J16" s="10">
        <v>11.334999999999999</v>
      </c>
      <c r="K16" s="10">
        <v>1.2706999999999999</v>
      </c>
      <c r="L16" s="10">
        <v>27.582799999999999</v>
      </c>
      <c r="M16" s="10">
        <v>143.30790000000002</v>
      </c>
      <c r="N16" s="10">
        <v>17.0047</v>
      </c>
      <c r="O16" s="10">
        <v>2.6819999999999999</v>
      </c>
      <c r="P16" s="10">
        <v>7.0865999999999998</v>
      </c>
      <c r="Q16" s="10">
        <v>6.2899999999999998E-2</v>
      </c>
      <c r="R16" s="10">
        <v>492.94749999999999</v>
      </c>
      <c r="S16" s="10">
        <v>4.3996000000000004</v>
      </c>
      <c r="T16" s="10">
        <v>30.191800000000001</v>
      </c>
      <c r="U16" s="10">
        <v>1.0571999999999999</v>
      </c>
      <c r="V16" s="10">
        <v>21.105399999999999</v>
      </c>
      <c r="W16" s="10">
        <v>150.4308</v>
      </c>
      <c r="X16" s="10">
        <v>496.36920000000003</v>
      </c>
      <c r="Y16" s="10">
        <v>53.997700000000002</v>
      </c>
      <c r="Z16" s="10">
        <v>1.0817357820074442</v>
      </c>
      <c r="AA16" s="10">
        <v>4.9855456241233824</v>
      </c>
      <c r="AB16" s="10">
        <v>4.7115552165728278</v>
      </c>
      <c r="AC16" s="10">
        <v>9.8343317136433885</v>
      </c>
      <c r="AD16" s="10">
        <v>0.51259999999999994</v>
      </c>
      <c r="AE16" s="10">
        <v>58.205422104911342</v>
      </c>
      <c r="AF16" s="10">
        <v>22.737068903952672</v>
      </c>
      <c r="AG16" s="10">
        <v>0.79166988033719254</v>
      </c>
    </row>
    <row r="17" spans="1:33" x14ac:dyDescent="0.25">
      <c r="A17" s="8">
        <v>2019</v>
      </c>
      <c r="B17" s="8">
        <v>94</v>
      </c>
      <c r="C17" s="8" t="s">
        <v>157</v>
      </c>
      <c r="D17" s="8" t="s">
        <v>163</v>
      </c>
      <c r="E17" s="8" t="s">
        <v>164</v>
      </c>
      <c r="F17" s="8" t="s">
        <v>165</v>
      </c>
      <c r="G17" s="8">
        <v>1</v>
      </c>
      <c r="H17" s="10">
        <f t="shared" si="0"/>
        <v>2123.7331525416566</v>
      </c>
      <c r="I17" s="10">
        <v>1.1561000000000001</v>
      </c>
      <c r="J17" s="10">
        <v>17.8338</v>
      </c>
      <c r="K17" s="10">
        <v>1.3084000000000002</v>
      </c>
      <c r="L17" s="10">
        <v>40.751099999999994</v>
      </c>
      <c r="M17" s="10">
        <v>194.94980000000001</v>
      </c>
      <c r="N17" s="10">
        <v>33.777200000000001</v>
      </c>
      <c r="O17" s="10">
        <v>2.9743000000000004</v>
      </c>
      <c r="P17" s="10">
        <v>11.518699999999999</v>
      </c>
      <c r="Q17" s="10">
        <v>0.26479999999999998</v>
      </c>
      <c r="R17" s="10">
        <v>708.98500000000001</v>
      </c>
      <c r="S17" s="10">
        <v>6.4964999999999993</v>
      </c>
      <c r="T17" s="10">
        <v>42.674000000000007</v>
      </c>
      <c r="U17" s="10">
        <v>1.1200000000000001</v>
      </c>
      <c r="V17" s="10">
        <v>35.633600000000001</v>
      </c>
      <c r="W17" s="10">
        <v>197.8484</v>
      </c>
      <c r="X17" s="10">
        <v>639.96270000000004</v>
      </c>
      <c r="Y17" s="10">
        <v>79.4953</v>
      </c>
      <c r="Z17" s="10">
        <v>1.2465899384974877</v>
      </c>
      <c r="AA17" s="10">
        <v>4.151833791816995</v>
      </c>
      <c r="AB17" s="10">
        <v>4.6149879880137226</v>
      </c>
      <c r="AC17" s="10">
        <v>11.478181319575967</v>
      </c>
      <c r="AD17" s="10">
        <v>0.80269999999999997</v>
      </c>
      <c r="AE17" s="10">
        <v>57.590339849228862</v>
      </c>
      <c r="AF17" s="10">
        <v>26.657604115783549</v>
      </c>
      <c r="AG17" s="10">
        <v>0.44121553873972696</v>
      </c>
    </row>
    <row r="18" spans="1:33" x14ac:dyDescent="0.25">
      <c r="A18" s="8">
        <v>2019</v>
      </c>
      <c r="B18" s="8">
        <v>95</v>
      </c>
      <c r="C18" s="8" t="s">
        <v>157</v>
      </c>
      <c r="D18" s="8" t="s">
        <v>163</v>
      </c>
      <c r="E18" s="8" t="s">
        <v>164</v>
      </c>
      <c r="F18" s="8" t="s">
        <v>165</v>
      </c>
      <c r="G18" s="8">
        <v>2</v>
      </c>
      <c r="H18" s="10">
        <f t="shared" si="0"/>
        <v>3017.318053137828</v>
      </c>
      <c r="I18" s="10">
        <v>0.9504999999999999</v>
      </c>
      <c r="J18" s="10">
        <v>17.840599999999998</v>
      </c>
      <c r="K18" s="10">
        <v>0.64439999999999997</v>
      </c>
      <c r="L18" s="10">
        <v>40.619699999999995</v>
      </c>
      <c r="M18" s="10">
        <v>143.45940000000002</v>
      </c>
      <c r="N18" s="10">
        <v>41.972300000000004</v>
      </c>
      <c r="O18" s="10">
        <v>3.2912999999999997</v>
      </c>
      <c r="P18" s="10">
        <v>27.101700000000001</v>
      </c>
      <c r="Q18" s="10">
        <v>0.59509999999999996</v>
      </c>
      <c r="R18" s="10">
        <v>815.21140000000003</v>
      </c>
      <c r="S18" s="10">
        <v>6.0672000000000006</v>
      </c>
      <c r="T18" s="10">
        <v>37.6708</v>
      </c>
      <c r="U18" s="10">
        <v>2.7795999999999998</v>
      </c>
      <c r="V18" s="10">
        <v>47.396999999999998</v>
      </c>
      <c r="W18" s="10">
        <v>379.4119</v>
      </c>
      <c r="X18" s="10">
        <v>1179.9129</v>
      </c>
      <c r="Y18" s="10">
        <v>110.2171</v>
      </c>
      <c r="Z18" s="10">
        <v>1.1843232866851203</v>
      </c>
      <c r="AA18" s="10">
        <v>5.5291415643291142</v>
      </c>
      <c r="AB18" s="10">
        <v>7.2048850648590124</v>
      </c>
      <c r="AC18" s="10">
        <v>15.061709615587873</v>
      </c>
      <c r="AD18" s="10">
        <v>0.40050000000000002</v>
      </c>
      <c r="AE18" s="10">
        <v>87.243184876038015</v>
      </c>
      <c r="AF18" s="10">
        <v>43.531702502663776</v>
      </c>
      <c r="AG18" s="10">
        <v>2.0197062276649898</v>
      </c>
    </row>
    <row r="19" spans="1:33" x14ac:dyDescent="0.25">
      <c r="A19" s="8">
        <v>2019</v>
      </c>
      <c r="B19" s="8">
        <v>96</v>
      </c>
      <c r="C19" s="8" t="s">
        <v>157</v>
      </c>
      <c r="D19" s="8" t="s">
        <v>163</v>
      </c>
      <c r="E19" s="8" t="s">
        <v>164</v>
      </c>
      <c r="F19" s="8" t="s">
        <v>165</v>
      </c>
      <c r="G19" s="8">
        <v>3</v>
      </c>
      <c r="H19" s="10">
        <f t="shared" si="0"/>
        <v>3521.385754027086</v>
      </c>
      <c r="I19" s="10">
        <v>2.1088999999999998</v>
      </c>
      <c r="J19" s="10">
        <v>16.879799999999999</v>
      </c>
      <c r="K19" s="10">
        <v>1.2305000000000001</v>
      </c>
      <c r="L19" s="10">
        <v>37.227800000000002</v>
      </c>
      <c r="M19" s="10">
        <v>95.070700000000002</v>
      </c>
      <c r="N19" s="10">
        <v>59.698700000000002</v>
      </c>
      <c r="O19" s="10">
        <v>3.2464</v>
      </c>
      <c r="P19" s="10">
        <v>43.529200000000003</v>
      </c>
      <c r="Q19" s="10">
        <v>0.43589999999999995</v>
      </c>
      <c r="R19" s="10">
        <v>1190.1242</v>
      </c>
      <c r="S19" s="10">
        <v>6.3465000000000007</v>
      </c>
      <c r="T19" s="10">
        <v>45.045599999999993</v>
      </c>
      <c r="U19" s="10">
        <v>5.5964999999999998</v>
      </c>
      <c r="V19" s="10">
        <v>50.894199999999998</v>
      </c>
      <c r="W19" s="10">
        <v>408.30359999999996</v>
      </c>
      <c r="X19" s="10">
        <v>1205.5824</v>
      </c>
      <c r="Y19" s="10">
        <v>153.11930000000001</v>
      </c>
      <c r="Z19" s="10">
        <v>1.4432594331942172</v>
      </c>
      <c r="AA19" s="10">
        <v>6.1390105322695367</v>
      </c>
      <c r="AB19" s="10">
        <v>9.5646833320478652</v>
      </c>
      <c r="AC19" s="10">
        <v>15.602063319307447</v>
      </c>
      <c r="AD19" s="10">
        <v>0.32480000000000003</v>
      </c>
      <c r="AE19" s="10">
        <v>80.987096755763886</v>
      </c>
      <c r="AF19" s="10">
        <v>80.567791308520938</v>
      </c>
      <c r="AG19" s="10">
        <v>2.3168493459823405</v>
      </c>
    </row>
    <row r="20" spans="1:33" x14ac:dyDescent="0.25">
      <c r="A20" s="8">
        <v>2019</v>
      </c>
      <c r="B20" s="8">
        <v>109</v>
      </c>
      <c r="C20" s="8" t="s">
        <v>157</v>
      </c>
      <c r="D20" s="8" t="s">
        <v>37</v>
      </c>
      <c r="E20" s="8" t="s">
        <v>164</v>
      </c>
      <c r="F20" s="8" t="s">
        <v>165</v>
      </c>
      <c r="G20" s="8">
        <v>1</v>
      </c>
      <c r="H20" s="10">
        <f t="shared" si="0"/>
        <v>3608.1718680601139</v>
      </c>
      <c r="I20" s="10">
        <v>1.4064999999999999</v>
      </c>
      <c r="J20" s="10">
        <v>19.7197</v>
      </c>
      <c r="K20" s="10">
        <v>1.3641000000000001</v>
      </c>
      <c r="L20" s="10">
        <v>51.661999999999999</v>
      </c>
      <c r="M20" s="10">
        <v>172.01339999999999</v>
      </c>
      <c r="N20" s="10">
        <v>51.192</v>
      </c>
      <c r="O20" s="10">
        <v>3.4671999999999996</v>
      </c>
      <c r="P20" s="10">
        <v>25.282699999999998</v>
      </c>
      <c r="Q20" s="10">
        <v>0.83760000000000001</v>
      </c>
      <c r="R20" s="10">
        <v>1016.0935000000001</v>
      </c>
      <c r="S20" s="10">
        <v>8.9771999999999998</v>
      </c>
      <c r="T20" s="10">
        <v>50.398399999999995</v>
      </c>
      <c r="U20" s="10">
        <v>3.0617000000000001</v>
      </c>
      <c r="V20" s="10">
        <v>53.119799999999998</v>
      </c>
      <c r="W20" s="10">
        <v>434.02389999999997</v>
      </c>
      <c r="X20" s="10">
        <v>1379.7033999999999</v>
      </c>
      <c r="Y20" s="10">
        <v>136.1302</v>
      </c>
      <c r="Z20" s="10">
        <v>1.0881274156090122</v>
      </c>
      <c r="AA20" s="10">
        <v>5.8754324172229886</v>
      </c>
      <c r="AB20" s="10">
        <v>5.344969677233216</v>
      </c>
      <c r="AC20" s="10">
        <v>19.610081784344139</v>
      </c>
      <c r="AD20" s="10">
        <v>0.33529999999999999</v>
      </c>
      <c r="AE20" s="10">
        <v>112.15341634601376</v>
      </c>
      <c r="AF20" s="10">
        <v>54.470494219677946</v>
      </c>
      <c r="AG20" s="10">
        <v>0.84074620001314038</v>
      </c>
    </row>
    <row r="21" spans="1:33" x14ac:dyDescent="0.25">
      <c r="A21" s="8">
        <v>2019</v>
      </c>
      <c r="B21" s="8">
        <v>110</v>
      </c>
      <c r="C21" s="8" t="s">
        <v>157</v>
      </c>
      <c r="D21" s="8" t="s">
        <v>37</v>
      </c>
      <c r="E21" s="8" t="s">
        <v>164</v>
      </c>
      <c r="F21" s="8" t="s">
        <v>165</v>
      </c>
      <c r="G21" s="8">
        <v>2</v>
      </c>
      <c r="H21" s="10">
        <f t="shared" si="0"/>
        <v>3096.4618301990772</v>
      </c>
      <c r="I21" s="10">
        <v>1.2087000000000001</v>
      </c>
      <c r="J21" s="10">
        <v>11.060499999999999</v>
      </c>
      <c r="K21" s="10">
        <v>0.2676</v>
      </c>
      <c r="L21" s="10">
        <v>30.311</v>
      </c>
      <c r="M21" s="10">
        <v>81.401600000000002</v>
      </c>
      <c r="N21" s="10">
        <v>44.518899999999995</v>
      </c>
      <c r="O21" s="10">
        <v>3.3420000000000001</v>
      </c>
      <c r="P21" s="10">
        <v>30.159799999999997</v>
      </c>
      <c r="Q21" s="10">
        <v>0.20669999999999999</v>
      </c>
      <c r="R21" s="10">
        <v>862.59519999999998</v>
      </c>
      <c r="S21" s="10">
        <v>5.4971999999999994</v>
      </c>
      <c r="T21" s="10">
        <v>35.059600000000003</v>
      </c>
      <c r="U21" s="10">
        <v>3.0339999999999998</v>
      </c>
      <c r="V21" s="10">
        <v>47.226900000000001</v>
      </c>
      <c r="W21" s="10">
        <v>407.59340000000003</v>
      </c>
      <c r="X21" s="10">
        <v>1234.4464</v>
      </c>
      <c r="Y21" s="10">
        <v>122.6147</v>
      </c>
      <c r="Z21" s="10">
        <v>1.0070357960047647</v>
      </c>
      <c r="AA21" s="10">
        <v>5.4232832572050498</v>
      </c>
      <c r="AB21" s="10">
        <v>5.7798150068415479</v>
      </c>
      <c r="AC21" s="10">
        <v>14.743163451567842</v>
      </c>
      <c r="AD21" s="10">
        <v>1.1127</v>
      </c>
      <c r="AE21" s="10">
        <v>87.624804680246925</v>
      </c>
      <c r="AF21" s="10">
        <v>59.505344691159117</v>
      </c>
      <c r="AG21" s="10">
        <v>0.7214833160509273</v>
      </c>
    </row>
    <row r="22" spans="1:33" x14ac:dyDescent="0.25">
      <c r="A22" s="8">
        <v>2019</v>
      </c>
      <c r="B22" s="8">
        <v>111</v>
      </c>
      <c r="C22" s="8" t="s">
        <v>157</v>
      </c>
      <c r="D22" s="8" t="s">
        <v>37</v>
      </c>
      <c r="E22" s="8" t="s">
        <v>164</v>
      </c>
      <c r="F22" s="8" t="s">
        <v>165</v>
      </c>
      <c r="G22" s="8">
        <v>3</v>
      </c>
      <c r="H22" s="10">
        <f t="shared" si="0"/>
        <v>2984.996461384821</v>
      </c>
      <c r="I22" s="10">
        <v>1.6295999999999999</v>
      </c>
      <c r="J22" s="10">
        <v>15.5261</v>
      </c>
      <c r="K22" s="10">
        <v>0.40169999999999995</v>
      </c>
      <c r="L22" s="10">
        <v>35.688900000000004</v>
      </c>
      <c r="M22" s="10">
        <v>101.45139999999999</v>
      </c>
      <c r="N22" s="10">
        <v>45.894399999999997</v>
      </c>
      <c r="O22" s="10">
        <v>2.8818000000000001</v>
      </c>
      <c r="P22" s="10">
        <v>25.970499999999998</v>
      </c>
      <c r="Q22" s="10">
        <v>0.61919999999999997</v>
      </c>
      <c r="R22" s="10">
        <v>921.53189999999995</v>
      </c>
      <c r="S22" s="10">
        <v>6.7381000000000002</v>
      </c>
      <c r="T22" s="10">
        <v>40.015900000000002</v>
      </c>
      <c r="U22" s="10">
        <v>3.0475000000000003</v>
      </c>
      <c r="V22" s="10">
        <v>50.728400000000001</v>
      </c>
      <c r="W22" s="10">
        <v>354.59389999999996</v>
      </c>
      <c r="X22" s="10">
        <v>1062.634</v>
      </c>
      <c r="Y22" s="10">
        <v>126.8472</v>
      </c>
      <c r="Z22" s="10">
        <v>1.2090114178143041</v>
      </c>
      <c r="AA22" s="10">
        <v>5.8507371446037473</v>
      </c>
      <c r="AB22" s="10">
        <v>7.506291652740761</v>
      </c>
      <c r="AC22" s="10">
        <v>14.225419705370685</v>
      </c>
      <c r="AD22" s="10">
        <v>0.98229999999999995</v>
      </c>
      <c r="AE22" s="10">
        <v>107.98354315031122</v>
      </c>
      <c r="AF22" s="10">
        <v>50.502603787275007</v>
      </c>
      <c r="AG22" s="10">
        <v>0.53605452670488796</v>
      </c>
    </row>
    <row r="23" spans="1:33" x14ac:dyDescent="0.25">
      <c r="A23" s="8">
        <v>2019</v>
      </c>
      <c r="B23" s="8">
        <v>112</v>
      </c>
      <c r="C23" s="8" t="s">
        <v>157</v>
      </c>
      <c r="D23" s="8" t="s">
        <v>38</v>
      </c>
      <c r="E23" s="8" t="s">
        <v>164</v>
      </c>
      <c r="F23" s="8" t="s">
        <v>165</v>
      </c>
      <c r="G23" s="8">
        <v>1</v>
      </c>
      <c r="H23" s="10">
        <f t="shared" si="0"/>
        <v>3946.1326428143757</v>
      </c>
      <c r="I23" s="10">
        <v>1.7310000000000001</v>
      </c>
      <c r="J23" s="10">
        <v>26.175700000000003</v>
      </c>
      <c r="K23" s="10">
        <v>1.0717000000000001</v>
      </c>
      <c r="L23" s="10">
        <v>68.460599999999999</v>
      </c>
      <c r="M23" s="10">
        <v>220.89439999999999</v>
      </c>
      <c r="N23" s="10">
        <v>49.881099999999996</v>
      </c>
      <c r="O23" s="10">
        <v>3.0764000000000005</v>
      </c>
      <c r="P23" s="10">
        <v>25.506799999999998</v>
      </c>
      <c r="Q23" s="10">
        <v>0.86509999999999998</v>
      </c>
      <c r="R23" s="10">
        <v>1156.8000999999999</v>
      </c>
      <c r="S23" s="10">
        <v>15.333399999999999</v>
      </c>
      <c r="T23" s="10">
        <v>53.4923</v>
      </c>
      <c r="U23" s="10">
        <v>2.7784999999999997</v>
      </c>
      <c r="V23" s="10">
        <v>76.275300000000001</v>
      </c>
      <c r="W23" s="10">
        <v>467.52630000000005</v>
      </c>
      <c r="X23" s="10">
        <v>1455.1103000000001</v>
      </c>
      <c r="Y23" s="10">
        <v>152.8613</v>
      </c>
      <c r="Z23" s="10">
        <v>1.3272602101883355</v>
      </c>
      <c r="AA23" s="10">
        <v>6.0997180539725253</v>
      </c>
      <c r="AB23" s="10">
        <v>1.6826564629056722</v>
      </c>
      <c r="AC23" s="10">
        <v>22.977801392304901</v>
      </c>
      <c r="AD23" s="10">
        <v>1.016</v>
      </c>
      <c r="AE23" s="10">
        <v>79.474550586030674</v>
      </c>
      <c r="AF23" s="10">
        <v>54.948117074731407</v>
      </c>
      <c r="AG23" s="10">
        <v>0.76623903424201656</v>
      </c>
    </row>
    <row r="24" spans="1:33" x14ac:dyDescent="0.25">
      <c r="A24" s="8">
        <v>2019</v>
      </c>
      <c r="B24" s="8">
        <v>113</v>
      </c>
      <c r="C24" s="8" t="s">
        <v>157</v>
      </c>
      <c r="D24" s="8" t="s">
        <v>38</v>
      </c>
      <c r="E24" s="8" t="s">
        <v>164</v>
      </c>
      <c r="F24" s="8" t="s">
        <v>165</v>
      </c>
      <c r="G24" s="8">
        <v>2</v>
      </c>
      <c r="H24" s="10">
        <f t="shared" si="0"/>
        <v>17.45143198987622</v>
      </c>
      <c r="I24" s="10">
        <v>0.49829999999999997</v>
      </c>
      <c r="J24" s="10">
        <v>0.47499999999999998</v>
      </c>
      <c r="K24" s="10">
        <v>0.81409999999999993</v>
      </c>
      <c r="L24" s="10">
        <v>1.6325999999999998</v>
      </c>
      <c r="M24" s="10">
        <v>0.65280000000000005</v>
      </c>
      <c r="N24" s="10">
        <v>0.27179999999999999</v>
      </c>
      <c r="O24" s="10">
        <v>0.4677</v>
      </c>
      <c r="P24" s="10">
        <v>0.23609999999999998</v>
      </c>
      <c r="Q24" s="10">
        <v>0.46660000000000001</v>
      </c>
      <c r="R24" s="10">
        <v>1.0835999999999999</v>
      </c>
      <c r="S24" s="10">
        <v>0.5343</v>
      </c>
      <c r="T24" s="10">
        <v>0.48099999999999998</v>
      </c>
      <c r="U24" s="10">
        <v>0.245</v>
      </c>
      <c r="V24" s="10">
        <v>0.5585</v>
      </c>
      <c r="W24" s="10">
        <v>0.66189999999999993</v>
      </c>
      <c r="X24" s="10">
        <v>1.6008</v>
      </c>
      <c r="Y24" s="10">
        <v>0.24559999999999998</v>
      </c>
      <c r="Z24" s="10">
        <v>0.83881799769758358</v>
      </c>
      <c r="AA24" s="10">
        <v>0.81790771480887936</v>
      </c>
      <c r="AB24" s="10">
        <v>0.72781781773203424</v>
      </c>
      <c r="AC24" s="10">
        <v>0.96377264923571782</v>
      </c>
      <c r="AD24" s="10">
        <v>0.46149999999999997</v>
      </c>
      <c r="AE24" s="10">
        <v>1.1358468521740124</v>
      </c>
      <c r="AF24" s="10">
        <v>0.69052495665115532</v>
      </c>
      <c r="AG24" s="10">
        <v>0.88954400157684099</v>
      </c>
    </row>
    <row r="25" spans="1:33" x14ac:dyDescent="0.25">
      <c r="A25" s="8">
        <v>2019</v>
      </c>
      <c r="B25" s="8">
        <v>114</v>
      </c>
      <c r="C25" s="8" t="s">
        <v>157</v>
      </c>
      <c r="D25" s="8" t="s">
        <v>38</v>
      </c>
      <c r="E25" s="8" t="s">
        <v>164</v>
      </c>
      <c r="F25" s="8" t="s">
        <v>165</v>
      </c>
      <c r="G25" s="8">
        <v>3</v>
      </c>
      <c r="H25" s="10">
        <f t="shared" si="0"/>
        <v>3183.9908051581551</v>
      </c>
      <c r="I25" s="10">
        <v>1.3672</v>
      </c>
      <c r="J25" s="10">
        <v>18.287599999999998</v>
      </c>
      <c r="K25" s="10">
        <v>1.0905</v>
      </c>
      <c r="L25" s="10">
        <v>43.901700000000005</v>
      </c>
      <c r="M25" s="10">
        <v>137.70949999999999</v>
      </c>
      <c r="N25" s="10">
        <v>43.631099999999996</v>
      </c>
      <c r="O25" s="10">
        <v>3.6532999999999998</v>
      </c>
      <c r="P25" s="10">
        <v>22.756799999999998</v>
      </c>
      <c r="Q25" s="10">
        <v>0.30649999999999999</v>
      </c>
      <c r="R25" s="10">
        <v>963.04449999999997</v>
      </c>
      <c r="S25" s="10">
        <v>11.8809</v>
      </c>
      <c r="T25" s="10">
        <v>38.8416</v>
      </c>
      <c r="U25" s="10">
        <v>2.8682000000000003</v>
      </c>
      <c r="V25" s="10">
        <v>44.884500000000003</v>
      </c>
      <c r="W25" s="10">
        <v>379.85379999999998</v>
      </c>
      <c r="X25" s="10">
        <v>1199.4441999999999</v>
      </c>
      <c r="Y25" s="10">
        <v>110.9444</v>
      </c>
      <c r="Z25" s="10">
        <v>1.1871584582379944</v>
      </c>
      <c r="AA25" s="10">
        <v>6.1016176903278518</v>
      </c>
      <c r="AB25" s="10">
        <v>6.4068449753904257</v>
      </c>
      <c r="AC25" s="10">
        <v>18.659006704430865</v>
      </c>
      <c r="AD25" s="10">
        <v>0.52159999999999995</v>
      </c>
      <c r="AE25" s="10">
        <v>76.641792856795973</v>
      </c>
      <c r="AF25" s="10">
        <v>49.611481516395429</v>
      </c>
      <c r="AG25" s="10">
        <v>0.39500295657688389</v>
      </c>
    </row>
    <row r="26" spans="1:33" x14ac:dyDescent="0.25">
      <c r="A26" s="8">
        <v>2019</v>
      </c>
      <c r="B26" s="8">
        <v>115</v>
      </c>
      <c r="C26" s="8" t="s">
        <v>157</v>
      </c>
      <c r="D26" s="8" t="s">
        <v>40</v>
      </c>
      <c r="E26" s="8" t="s">
        <v>164</v>
      </c>
      <c r="F26" s="8" t="s">
        <v>165</v>
      </c>
      <c r="G26" s="8">
        <v>1</v>
      </c>
      <c r="H26" s="10">
        <f t="shared" si="0"/>
        <v>1477.3014921312206</v>
      </c>
      <c r="I26" s="10">
        <v>1.3172000000000001</v>
      </c>
      <c r="J26" s="10">
        <v>12.816000000000001</v>
      </c>
      <c r="K26" s="10">
        <v>1.4902000000000002</v>
      </c>
      <c r="L26" s="10">
        <v>30.869700000000002</v>
      </c>
      <c r="M26" s="10">
        <v>147.51400000000001</v>
      </c>
      <c r="N26" s="10">
        <v>15.874299999999998</v>
      </c>
      <c r="O26" s="10">
        <v>3.6896</v>
      </c>
      <c r="P26" s="10">
        <v>6.3676999999999992</v>
      </c>
      <c r="Q26" s="10">
        <v>0.21809999999999999</v>
      </c>
      <c r="R26" s="10">
        <v>412.66449999999998</v>
      </c>
      <c r="S26" s="10">
        <v>4.4249999999999998</v>
      </c>
      <c r="T26" s="10">
        <v>29.255499999999998</v>
      </c>
      <c r="U26" s="10">
        <v>0.85060000000000002</v>
      </c>
      <c r="V26" s="10">
        <v>25.753799999999998</v>
      </c>
      <c r="W26" s="10">
        <v>144.1729</v>
      </c>
      <c r="X26" s="10">
        <v>492.11660000000001</v>
      </c>
      <c r="Y26" s="10">
        <v>57.837699999999998</v>
      </c>
      <c r="Z26" s="10">
        <v>1.600543610223186</v>
      </c>
      <c r="AA26" s="10">
        <v>5.4293249577937939</v>
      </c>
      <c r="AB26" s="10">
        <v>4.9645139359036978</v>
      </c>
      <c r="AC26" s="10">
        <v>10.223957128206887</v>
      </c>
      <c r="AD26" s="10">
        <v>6.4299999999999996E-2</v>
      </c>
      <c r="AE26" s="10">
        <v>47.404346882168269</v>
      </c>
      <c r="AF26" s="10">
        <v>19.581244447491478</v>
      </c>
      <c r="AG26" s="10">
        <v>0.79986116943328001</v>
      </c>
    </row>
    <row r="27" spans="1:33" x14ac:dyDescent="0.25">
      <c r="A27" s="8">
        <v>2019</v>
      </c>
      <c r="B27" s="8">
        <v>116</v>
      </c>
      <c r="C27" s="8" t="s">
        <v>157</v>
      </c>
      <c r="D27" s="8" t="s">
        <v>40</v>
      </c>
      <c r="E27" s="8" t="s">
        <v>164</v>
      </c>
      <c r="F27" s="8" t="s">
        <v>165</v>
      </c>
      <c r="G27" s="8">
        <v>2</v>
      </c>
      <c r="H27" s="10">
        <f t="shared" si="0"/>
        <v>2370.0526909740138</v>
      </c>
      <c r="I27" s="10">
        <v>1.2196</v>
      </c>
      <c r="J27" s="10">
        <v>15.8148</v>
      </c>
      <c r="K27" s="10">
        <v>1.4330000000000001</v>
      </c>
      <c r="L27" s="10">
        <v>38.0655</v>
      </c>
      <c r="M27" s="10">
        <v>158.67680000000001</v>
      </c>
      <c r="N27" s="10">
        <v>32.955800000000004</v>
      </c>
      <c r="O27" s="10">
        <v>3.6459999999999999</v>
      </c>
      <c r="P27" s="10">
        <v>15.906400000000001</v>
      </c>
      <c r="Q27" s="10">
        <v>0.53659999999999997</v>
      </c>
      <c r="R27" s="10">
        <v>681.26869999999997</v>
      </c>
      <c r="S27" s="10">
        <v>6.8471000000000002</v>
      </c>
      <c r="T27" s="10">
        <v>38.740700000000004</v>
      </c>
      <c r="U27" s="10">
        <v>1.8534000000000002</v>
      </c>
      <c r="V27" s="10">
        <v>32.646000000000001</v>
      </c>
      <c r="W27" s="10">
        <v>263.39279999999997</v>
      </c>
      <c r="X27" s="10">
        <v>850.47860000000003</v>
      </c>
      <c r="Y27" s="10">
        <v>88.469499999999996</v>
      </c>
      <c r="Z27" s="10">
        <v>0.46686062953663154</v>
      </c>
      <c r="AA27" s="10">
        <v>6.2170955845595275</v>
      </c>
      <c r="AB27" s="10">
        <v>7.615556450622309</v>
      </c>
      <c r="AC27" s="10">
        <v>13.83986494014003</v>
      </c>
      <c r="AD27" s="10">
        <v>0.44229999999999997</v>
      </c>
      <c r="AE27" s="10">
        <v>73.106583882513917</v>
      </c>
      <c r="AF27" s="10">
        <v>35.827455887015915</v>
      </c>
      <c r="AG27" s="10">
        <v>0.58567359962521459</v>
      </c>
    </row>
    <row r="28" spans="1:33" x14ac:dyDescent="0.25">
      <c r="A28" s="8">
        <v>2019</v>
      </c>
      <c r="B28" s="8">
        <v>117</v>
      </c>
      <c r="C28" s="8" t="s">
        <v>157</v>
      </c>
      <c r="D28" s="8" t="s">
        <v>40</v>
      </c>
      <c r="E28" s="8" t="s">
        <v>164</v>
      </c>
      <c r="F28" s="8" t="s">
        <v>165</v>
      </c>
      <c r="G28" s="8">
        <v>3</v>
      </c>
      <c r="H28" s="10">
        <f t="shared" si="0"/>
        <v>1610.1419229367521</v>
      </c>
      <c r="I28" s="10">
        <v>0.99940000000000007</v>
      </c>
      <c r="J28" s="10">
        <v>15.177499999999998</v>
      </c>
      <c r="K28" s="10">
        <v>1.0378000000000001</v>
      </c>
      <c r="L28" s="10">
        <v>37.606400000000001</v>
      </c>
      <c r="M28" s="10">
        <v>173.1242</v>
      </c>
      <c r="N28" s="10">
        <v>18.9758</v>
      </c>
      <c r="O28" s="10">
        <v>3.1696999999999997</v>
      </c>
      <c r="P28" s="10">
        <v>6.9777000000000005</v>
      </c>
      <c r="Q28" s="10">
        <v>0.34549999999999997</v>
      </c>
      <c r="R28" s="10">
        <v>605.30510000000004</v>
      </c>
      <c r="S28" s="10">
        <v>5.1366999999999994</v>
      </c>
      <c r="T28" s="10">
        <v>36.480899999999998</v>
      </c>
      <c r="U28" s="10">
        <v>0.88849999999999996</v>
      </c>
      <c r="V28" s="10">
        <v>20.174900000000001</v>
      </c>
      <c r="W28" s="10">
        <v>120.49279999999999</v>
      </c>
      <c r="X28" s="10">
        <v>403.04509999999999</v>
      </c>
      <c r="Y28" s="10">
        <v>65.279800000000009</v>
      </c>
      <c r="Z28" s="10">
        <v>1.4982988970682756</v>
      </c>
      <c r="AA28" s="10">
        <v>5.7993755481093618</v>
      </c>
      <c r="AB28" s="10">
        <v>7.6506711572356147</v>
      </c>
      <c r="AC28" s="10">
        <v>11.694311374679705</v>
      </c>
      <c r="AD28" s="10">
        <v>0.37229999999999996</v>
      </c>
      <c r="AE28" s="10">
        <v>43.687665504032083</v>
      </c>
      <c r="AF28" s="10">
        <v>24.679818434756776</v>
      </c>
      <c r="AG28" s="10">
        <v>0.5416820208702906</v>
      </c>
    </row>
    <row r="29" spans="1:33" x14ac:dyDescent="0.25">
      <c r="A29" s="8">
        <v>2019</v>
      </c>
      <c r="B29" s="8">
        <v>118</v>
      </c>
      <c r="C29" s="8" t="s">
        <v>157</v>
      </c>
      <c r="D29" s="8" t="s">
        <v>35</v>
      </c>
      <c r="E29" s="8" t="s">
        <v>164</v>
      </c>
      <c r="F29" s="8" t="s">
        <v>165</v>
      </c>
      <c r="G29" s="8">
        <v>1</v>
      </c>
      <c r="H29" s="10">
        <f t="shared" si="0"/>
        <v>3503.2138182273666</v>
      </c>
      <c r="I29" s="10">
        <v>1.4568999999999999</v>
      </c>
      <c r="J29" s="10">
        <v>17.560700000000001</v>
      </c>
      <c r="K29" s="10">
        <v>1.6800000000000002</v>
      </c>
      <c r="L29" s="10">
        <v>43.346000000000004</v>
      </c>
      <c r="M29" s="10">
        <v>121.0462</v>
      </c>
      <c r="N29" s="10">
        <v>54.003500000000003</v>
      </c>
      <c r="O29" s="10">
        <v>3.1814999999999998</v>
      </c>
      <c r="P29" s="10">
        <v>33.0824</v>
      </c>
      <c r="Q29" s="10">
        <v>0.72660000000000002</v>
      </c>
      <c r="R29" s="10">
        <v>1123.5358999999999</v>
      </c>
      <c r="S29" s="10">
        <v>6.8029999999999999</v>
      </c>
      <c r="T29" s="10">
        <v>45.862100000000005</v>
      </c>
      <c r="U29" s="10">
        <v>3.6173000000000002</v>
      </c>
      <c r="V29" s="10">
        <v>53.581399999999995</v>
      </c>
      <c r="W29" s="10">
        <v>410.80590000000001</v>
      </c>
      <c r="X29" s="10">
        <v>1287.8694999999998</v>
      </c>
      <c r="Y29" s="10">
        <v>130.93199999999999</v>
      </c>
      <c r="Z29" s="10">
        <v>1.3126772874906802</v>
      </c>
      <c r="AA29" s="10">
        <v>6.167476511639201</v>
      </c>
      <c r="AB29" s="10">
        <v>8.0185935835140132</v>
      </c>
      <c r="AC29" s="10">
        <v>16.349677347479197</v>
      </c>
      <c r="AD29" s="10">
        <v>0.7853</v>
      </c>
      <c r="AE29" s="10">
        <v>79.639547572321874</v>
      </c>
      <c r="AF29" s="10">
        <v>51.448351315605301</v>
      </c>
      <c r="AG29" s="10">
        <v>0.40129460931764493</v>
      </c>
    </row>
    <row r="30" spans="1:33" x14ac:dyDescent="0.25">
      <c r="A30" s="8">
        <v>2019</v>
      </c>
      <c r="B30" s="8">
        <v>119</v>
      </c>
      <c r="C30" s="8" t="s">
        <v>157</v>
      </c>
      <c r="D30" s="8" t="s">
        <v>35</v>
      </c>
      <c r="E30" s="8" t="s">
        <v>164</v>
      </c>
      <c r="F30" s="8" t="s">
        <v>165</v>
      </c>
      <c r="G30" s="8">
        <v>2</v>
      </c>
      <c r="H30" s="10">
        <f t="shared" si="0"/>
        <v>3417.7045597597025</v>
      </c>
      <c r="I30" s="10">
        <v>1.5387999999999999</v>
      </c>
      <c r="J30" s="10">
        <v>16.4316</v>
      </c>
      <c r="K30" s="10">
        <v>0.99760000000000004</v>
      </c>
      <c r="L30" s="10">
        <v>51.615900000000003</v>
      </c>
      <c r="M30" s="10">
        <v>150.97139999999999</v>
      </c>
      <c r="N30" s="10">
        <v>42.611699999999999</v>
      </c>
      <c r="O30" s="10">
        <v>3.7691000000000003</v>
      </c>
      <c r="P30" s="10">
        <v>21.769199999999998</v>
      </c>
      <c r="Q30" s="10">
        <v>0.5242</v>
      </c>
      <c r="R30" s="10">
        <v>878.94319999999993</v>
      </c>
      <c r="S30" s="10">
        <v>6.7323999999999993</v>
      </c>
      <c r="T30" s="10">
        <v>38.410799999999995</v>
      </c>
      <c r="U30" s="10">
        <v>2.4220999999999999</v>
      </c>
      <c r="V30" s="10">
        <v>59.656999999999996</v>
      </c>
      <c r="W30" s="10">
        <v>439.82729999999998</v>
      </c>
      <c r="X30" s="10">
        <v>1393.0414999999998</v>
      </c>
      <c r="Y30" s="10">
        <v>124.96899999999999</v>
      </c>
      <c r="Z30" s="10">
        <v>1.2872035924551586</v>
      </c>
      <c r="AA30" s="10">
        <v>7.3436799241288098</v>
      </c>
      <c r="AB30" s="10">
        <v>7.5001428298011517</v>
      </c>
      <c r="AC30" s="10">
        <v>24.991201684249017</v>
      </c>
      <c r="AD30" s="10">
        <v>-0.20860000000000001</v>
      </c>
      <c r="AE30" s="10">
        <v>89.729851714100448</v>
      </c>
      <c r="AF30" s="10">
        <v>52.479268254362736</v>
      </c>
      <c r="AG30" s="10">
        <v>0.34901176060582689</v>
      </c>
    </row>
    <row r="31" spans="1:33" x14ac:dyDescent="0.25">
      <c r="A31" s="8">
        <v>2019</v>
      </c>
      <c r="B31" s="8">
        <v>120</v>
      </c>
      <c r="C31" s="8" t="s">
        <v>157</v>
      </c>
      <c r="D31" s="8" t="s">
        <v>35</v>
      </c>
      <c r="E31" s="8" t="s">
        <v>164</v>
      </c>
      <c r="F31" s="8" t="s">
        <v>165</v>
      </c>
      <c r="G31" s="8">
        <v>3</v>
      </c>
      <c r="H31" s="10">
        <f t="shared" si="0"/>
        <v>4028.7702812230232</v>
      </c>
      <c r="I31" s="10">
        <v>1.7613999999999999</v>
      </c>
      <c r="J31" s="10">
        <v>19.478999999999999</v>
      </c>
      <c r="K31" s="10">
        <v>2.1551999999999998</v>
      </c>
      <c r="L31" s="10">
        <v>47.838099999999997</v>
      </c>
      <c r="M31" s="10">
        <v>114.9393</v>
      </c>
      <c r="N31" s="10">
        <v>67.815700000000007</v>
      </c>
      <c r="O31" s="10">
        <v>3.1385999999999998</v>
      </c>
      <c r="P31" s="10">
        <v>45.897100000000002</v>
      </c>
      <c r="Q31" s="10">
        <v>0.84160000000000001</v>
      </c>
      <c r="R31" s="10">
        <v>1292.9834000000001</v>
      </c>
      <c r="S31" s="10">
        <v>8.5520999999999994</v>
      </c>
      <c r="T31" s="10">
        <v>50.895499999999998</v>
      </c>
      <c r="U31" s="10">
        <v>4.9032</v>
      </c>
      <c r="V31" s="10">
        <v>68.486699999999999</v>
      </c>
      <c r="W31" s="10">
        <v>496.2552</v>
      </c>
      <c r="X31" s="10">
        <v>1443.1997000000001</v>
      </c>
      <c r="Y31" s="10">
        <v>168.9863</v>
      </c>
      <c r="Z31" s="10">
        <v>0.17720179279966408</v>
      </c>
      <c r="AA31" s="10">
        <v>6.2717279835003019</v>
      </c>
      <c r="AB31" s="10">
        <v>9.7760785792434017</v>
      </c>
      <c r="AC31" s="10">
        <v>21.507318599011043</v>
      </c>
      <c r="AD31" s="10">
        <v>0.84260000000000002</v>
      </c>
      <c r="AE31" s="10">
        <v>82.579941839704972</v>
      </c>
      <c r="AF31" s="10">
        <v>66.55430960359017</v>
      </c>
      <c r="AG31" s="10">
        <v>2.933002825173467</v>
      </c>
    </row>
    <row r="32" spans="1:33" x14ac:dyDescent="0.25">
      <c r="A32" s="8">
        <v>2019</v>
      </c>
      <c r="B32" s="8">
        <v>151</v>
      </c>
      <c r="C32" s="8" t="s">
        <v>166</v>
      </c>
      <c r="D32" s="8" t="s">
        <v>18</v>
      </c>
      <c r="E32" s="8" t="s">
        <v>18</v>
      </c>
      <c r="F32" s="8" t="s">
        <v>18</v>
      </c>
      <c r="G32" s="8">
        <v>1</v>
      </c>
      <c r="H32" s="10">
        <f t="shared" si="0"/>
        <v>387.88792664918435</v>
      </c>
      <c r="I32" s="10">
        <v>1.552</v>
      </c>
      <c r="J32" s="10">
        <v>5.6722999999999999</v>
      </c>
      <c r="K32" s="10">
        <v>0.26929999999999998</v>
      </c>
      <c r="L32" s="10">
        <v>137.76730000000001</v>
      </c>
      <c r="M32" s="10">
        <v>10.6066</v>
      </c>
      <c r="N32" s="10">
        <v>13.405199999999999</v>
      </c>
      <c r="O32" s="10">
        <v>2.258</v>
      </c>
      <c r="P32" s="10">
        <v>17.3232</v>
      </c>
      <c r="Q32" s="10">
        <v>0.28500000000000003</v>
      </c>
      <c r="R32" s="10">
        <v>14.676499999999999</v>
      </c>
      <c r="S32" s="10">
        <v>0.6018</v>
      </c>
      <c r="T32" s="10">
        <v>37.374900000000004</v>
      </c>
      <c r="U32" s="10">
        <v>1.9187000000000001</v>
      </c>
      <c r="V32" s="10">
        <v>63.5732</v>
      </c>
      <c r="W32" s="10">
        <v>6.5768000000000004</v>
      </c>
      <c r="X32" s="10">
        <v>5.8967000000000001</v>
      </c>
      <c r="Y32" s="10">
        <v>10.1692</v>
      </c>
      <c r="Z32" s="10">
        <v>1.7372531543961585</v>
      </c>
      <c r="AA32" s="10">
        <v>6.7295546281140473</v>
      </c>
      <c r="AB32" s="10">
        <v>3.0169724652709338</v>
      </c>
      <c r="AC32" s="10">
        <v>2.6543133171649997</v>
      </c>
      <c r="AD32" s="10">
        <v>1.0482</v>
      </c>
      <c r="AE32" s="10">
        <v>6.6617818874672565</v>
      </c>
      <c r="AF32" s="10">
        <v>2.6672536971494027</v>
      </c>
      <c r="AG32" s="10">
        <v>33.445897499621502</v>
      </c>
    </row>
    <row r="33" spans="1:33" x14ac:dyDescent="0.25">
      <c r="A33" s="8">
        <v>2019</v>
      </c>
      <c r="B33" s="8">
        <v>152</v>
      </c>
      <c r="C33" s="8" t="s">
        <v>166</v>
      </c>
      <c r="D33" s="8" t="s">
        <v>18</v>
      </c>
      <c r="E33" s="8" t="s">
        <v>18</v>
      </c>
      <c r="F33" s="8" t="s">
        <v>18</v>
      </c>
      <c r="G33" s="8">
        <v>2</v>
      </c>
      <c r="H33" s="10">
        <f t="shared" si="0"/>
        <v>411.29991695989634</v>
      </c>
      <c r="I33" s="10">
        <v>0.99609999999999999</v>
      </c>
      <c r="J33" s="10">
        <v>6.8715000000000002</v>
      </c>
      <c r="K33" s="10">
        <v>0.31559999999999999</v>
      </c>
      <c r="L33" s="10">
        <v>156.1464</v>
      </c>
      <c r="M33" s="10">
        <v>11.627700000000001</v>
      </c>
      <c r="N33" s="10">
        <v>14.006</v>
      </c>
      <c r="O33" s="10">
        <v>1.6381999999999999</v>
      </c>
      <c r="P33" s="10">
        <v>16.857599999999998</v>
      </c>
      <c r="Q33" s="10">
        <v>0.33119999999999994</v>
      </c>
      <c r="R33" s="10">
        <v>12.757000000000001</v>
      </c>
      <c r="S33" s="10">
        <v>1.0787</v>
      </c>
      <c r="T33" s="10">
        <v>37.151900000000005</v>
      </c>
      <c r="U33" s="10">
        <v>1.3109000000000002</v>
      </c>
      <c r="V33" s="10">
        <v>65.275100000000009</v>
      </c>
      <c r="W33" s="10">
        <v>6.7952000000000004</v>
      </c>
      <c r="X33" s="10">
        <v>9.0639000000000003</v>
      </c>
      <c r="Y33" s="10">
        <v>10.5898</v>
      </c>
      <c r="Z33" s="10">
        <v>0.70211559501466858</v>
      </c>
      <c r="AA33" s="10">
        <v>5.3739926928273727</v>
      </c>
      <c r="AB33" s="10">
        <v>2.57487852325412</v>
      </c>
      <c r="AC33" s="10">
        <v>2.5793205300699578</v>
      </c>
      <c r="AD33" s="10">
        <v>1.0384</v>
      </c>
      <c r="AE33" s="10">
        <v>5.6646084892320614</v>
      </c>
      <c r="AF33" s="10">
        <v>3.3721758977567151</v>
      </c>
      <c r="AG33" s="10">
        <v>37.18162523174135</v>
      </c>
    </row>
    <row r="34" spans="1:33" x14ac:dyDescent="0.25">
      <c r="A34" s="8">
        <v>2019</v>
      </c>
      <c r="B34" s="8">
        <v>153</v>
      </c>
      <c r="C34" s="8" t="s">
        <v>166</v>
      </c>
      <c r="D34" s="8" t="s">
        <v>18</v>
      </c>
      <c r="E34" s="8" t="s">
        <v>18</v>
      </c>
      <c r="F34" s="8" t="s">
        <v>18</v>
      </c>
      <c r="G34" s="8">
        <v>3</v>
      </c>
      <c r="H34" s="10">
        <f t="shared" ref="H34:H97" si="1">SUM(I34:AG34)</f>
        <v>469.29034386388884</v>
      </c>
      <c r="I34" s="10">
        <v>1.4559</v>
      </c>
      <c r="J34" s="10">
        <v>8.1413000000000011</v>
      </c>
      <c r="K34" s="10">
        <v>0.64680000000000004</v>
      </c>
      <c r="L34" s="10">
        <v>189.41910000000001</v>
      </c>
      <c r="M34" s="10">
        <v>14.4102</v>
      </c>
      <c r="N34" s="10">
        <v>19.441600000000001</v>
      </c>
      <c r="O34" s="10">
        <v>4.4398</v>
      </c>
      <c r="P34" s="10">
        <v>15.8024</v>
      </c>
      <c r="Q34" s="10">
        <v>0.54859999999999998</v>
      </c>
      <c r="R34" s="10">
        <v>16.1905</v>
      </c>
      <c r="S34" s="10">
        <v>1.4568999999999999</v>
      </c>
      <c r="T34" s="10">
        <v>40.991700000000002</v>
      </c>
      <c r="U34" s="10">
        <v>1.8294999999999999</v>
      </c>
      <c r="V34" s="10">
        <v>65.505899999999997</v>
      </c>
      <c r="W34" s="10">
        <v>6.2475000000000005</v>
      </c>
      <c r="X34" s="10">
        <v>10.057799999999999</v>
      </c>
      <c r="Y34" s="10">
        <v>10.909599999999999</v>
      </c>
      <c r="Z34" s="10">
        <v>1.0440501389733965</v>
      </c>
      <c r="AA34" s="10">
        <v>7.1945870361959283</v>
      </c>
      <c r="AB34" s="10">
        <v>2.7588647316085209</v>
      </c>
      <c r="AC34" s="10">
        <v>2.3606766704659394</v>
      </c>
      <c r="AD34" s="10">
        <v>0.68110000000000004</v>
      </c>
      <c r="AE34" s="10">
        <v>7.8264232275535832</v>
      </c>
      <c r="AF34" s="10">
        <v>2.5430274775971458</v>
      </c>
      <c r="AG34" s="10">
        <v>37.386514581494403</v>
      </c>
    </row>
    <row r="35" spans="1:33" x14ac:dyDescent="0.25">
      <c r="A35" s="8">
        <v>2019</v>
      </c>
      <c r="B35" s="8">
        <v>157</v>
      </c>
      <c r="C35" s="8" t="s">
        <v>166</v>
      </c>
      <c r="D35" s="8" t="s">
        <v>158</v>
      </c>
      <c r="E35" s="8" t="s">
        <v>21</v>
      </c>
      <c r="F35" s="8" t="s">
        <v>159</v>
      </c>
      <c r="G35" s="8">
        <v>1</v>
      </c>
      <c r="H35" s="10">
        <f t="shared" si="1"/>
        <v>454.16246502955147</v>
      </c>
      <c r="I35" s="10">
        <v>1.3136999999999999</v>
      </c>
      <c r="J35" s="10">
        <v>8.2164999999999999</v>
      </c>
      <c r="K35" s="10">
        <v>0.19350000000000001</v>
      </c>
      <c r="L35" s="10">
        <v>147.37899999999999</v>
      </c>
      <c r="M35" s="10">
        <v>12.374499999999999</v>
      </c>
      <c r="N35" s="10">
        <v>11.7849</v>
      </c>
      <c r="O35" s="10">
        <v>4.0541999999999998</v>
      </c>
      <c r="P35" s="10">
        <v>20.636399999999998</v>
      </c>
      <c r="Q35" s="10">
        <v>0.31940000000000002</v>
      </c>
      <c r="R35" s="10">
        <v>18.2194</v>
      </c>
      <c r="S35" s="10">
        <v>0.81859999999999999</v>
      </c>
      <c r="T35" s="10">
        <v>39.238100000000003</v>
      </c>
      <c r="U35" s="10">
        <v>1.9470999999999998</v>
      </c>
      <c r="V35" s="10">
        <v>77.398800000000008</v>
      </c>
      <c r="W35" s="10">
        <v>10.327900000000001</v>
      </c>
      <c r="X35" s="10">
        <v>18.404400000000003</v>
      </c>
      <c r="Y35" s="10">
        <v>11.614899999999999</v>
      </c>
      <c r="Z35" s="10">
        <v>1.1686691404788225</v>
      </c>
      <c r="AA35" s="10">
        <v>6.9349581651512429</v>
      </c>
      <c r="AB35" s="10">
        <v>2.7991784429837718</v>
      </c>
      <c r="AC35" s="10">
        <v>3.1430483307481136</v>
      </c>
      <c r="AD35" s="10">
        <v>0.8952</v>
      </c>
      <c r="AE35" s="10">
        <v>6.7218203943816466</v>
      </c>
      <c r="AF35" s="10">
        <v>3.5198476291681309</v>
      </c>
      <c r="AG35" s="10">
        <v>44.738442926639756</v>
      </c>
    </row>
    <row r="36" spans="1:33" x14ac:dyDescent="0.25">
      <c r="A36" s="8">
        <v>2019</v>
      </c>
      <c r="B36" s="8">
        <v>158</v>
      </c>
      <c r="C36" s="8" t="s">
        <v>166</v>
      </c>
      <c r="D36" s="8" t="s">
        <v>158</v>
      </c>
      <c r="E36" s="8" t="s">
        <v>21</v>
      </c>
      <c r="F36" s="8" t="s">
        <v>159</v>
      </c>
      <c r="G36" s="8">
        <v>2</v>
      </c>
      <c r="H36" s="10">
        <f t="shared" si="1"/>
        <v>431.54607230073105</v>
      </c>
      <c r="I36" s="10">
        <v>0.87970000000000004</v>
      </c>
      <c r="J36" s="10">
        <v>5.6532</v>
      </c>
      <c r="K36" s="10">
        <v>0.19500000000000001</v>
      </c>
      <c r="L36" s="10">
        <v>131.20419999999999</v>
      </c>
      <c r="M36" s="10">
        <v>13.783899999999999</v>
      </c>
      <c r="N36" s="10">
        <v>15.2073</v>
      </c>
      <c r="O36" s="10">
        <v>4.8959000000000001</v>
      </c>
      <c r="P36" s="10">
        <v>22.0062</v>
      </c>
      <c r="Q36" s="10">
        <v>0.37269999999999998</v>
      </c>
      <c r="R36" s="10">
        <v>18.674500000000002</v>
      </c>
      <c r="S36" s="10">
        <v>0.85110000000000008</v>
      </c>
      <c r="T36" s="10">
        <v>39.3142</v>
      </c>
      <c r="U36" s="10">
        <v>1.7613000000000001</v>
      </c>
      <c r="V36" s="10">
        <v>71.763999999999996</v>
      </c>
      <c r="W36" s="10">
        <v>10.727500000000001</v>
      </c>
      <c r="X36" s="10">
        <v>18.212800000000001</v>
      </c>
      <c r="Y36" s="10">
        <v>11.662300000000002</v>
      </c>
      <c r="Z36" s="10">
        <v>0.98048373597054272</v>
      </c>
      <c r="AA36" s="10">
        <v>8.038589755675341</v>
      </c>
      <c r="AB36" s="10">
        <v>2.6265114963706946</v>
      </c>
      <c r="AC36" s="10">
        <v>3.0591572470412807</v>
      </c>
      <c r="AD36" s="10">
        <v>1.2504999999999999</v>
      </c>
      <c r="AE36" s="10">
        <v>10.365165811116157</v>
      </c>
      <c r="AF36" s="10">
        <v>2.4323343817040737</v>
      </c>
      <c r="AG36" s="10">
        <v>35.627529872852911</v>
      </c>
    </row>
    <row r="37" spans="1:33" x14ac:dyDescent="0.25">
      <c r="A37" s="8">
        <v>2019</v>
      </c>
      <c r="B37" s="8">
        <v>159</v>
      </c>
      <c r="C37" s="8" t="s">
        <v>166</v>
      </c>
      <c r="D37" s="8" t="s">
        <v>158</v>
      </c>
      <c r="E37" s="8" t="s">
        <v>21</v>
      </c>
      <c r="F37" s="8" t="s">
        <v>159</v>
      </c>
      <c r="G37" s="8">
        <v>3</v>
      </c>
      <c r="H37" s="10">
        <f t="shared" si="1"/>
        <v>402.69770956902528</v>
      </c>
      <c r="I37" s="10">
        <v>0.98210000000000008</v>
      </c>
      <c r="J37" s="10">
        <v>5.2710999999999997</v>
      </c>
      <c r="K37" s="10">
        <v>0.26950000000000002</v>
      </c>
      <c r="L37" s="10">
        <v>126.23760000000001</v>
      </c>
      <c r="M37" s="10">
        <v>10.574399999999999</v>
      </c>
      <c r="N37" s="10">
        <v>14.301200000000001</v>
      </c>
      <c r="O37" s="10">
        <v>4.1192000000000002</v>
      </c>
      <c r="P37" s="10">
        <v>20.954799999999999</v>
      </c>
      <c r="Q37" s="10">
        <v>0.43959999999999999</v>
      </c>
      <c r="R37" s="10">
        <v>16.088200000000001</v>
      </c>
      <c r="S37" s="10">
        <v>1.1200000000000001</v>
      </c>
      <c r="T37" s="10">
        <v>36.840400000000002</v>
      </c>
      <c r="U37" s="10">
        <v>1.9864000000000002</v>
      </c>
      <c r="V37" s="10">
        <v>65.798000000000002</v>
      </c>
      <c r="W37" s="10">
        <v>10.778099999999998</v>
      </c>
      <c r="X37" s="10">
        <v>14.863099999999999</v>
      </c>
      <c r="Y37" s="10">
        <v>9.9053000000000004</v>
      </c>
      <c r="Z37" s="10">
        <v>2.0102580363187621</v>
      </c>
      <c r="AA37" s="10">
        <v>7.6592266623246408</v>
      </c>
      <c r="AB37" s="10">
        <v>3.3392536285910985</v>
      </c>
      <c r="AC37" s="10">
        <v>3.0982069146763336</v>
      </c>
      <c r="AD37" s="10">
        <v>0.83809999999999996</v>
      </c>
      <c r="AE37" s="10">
        <v>7.0660830640991579</v>
      </c>
      <c r="AF37" s="10">
        <v>2.8155538796858885</v>
      </c>
      <c r="AG37" s="10">
        <v>35.34202738332948</v>
      </c>
    </row>
    <row r="38" spans="1:33" x14ac:dyDescent="0.25">
      <c r="A38" s="8">
        <v>2019</v>
      </c>
      <c r="B38" s="8">
        <v>160</v>
      </c>
      <c r="C38" s="8" t="s">
        <v>166</v>
      </c>
      <c r="D38" s="8" t="s">
        <v>160</v>
      </c>
      <c r="E38" s="8" t="s">
        <v>28</v>
      </c>
      <c r="F38" s="8" t="s">
        <v>159</v>
      </c>
      <c r="G38" s="8">
        <v>1</v>
      </c>
      <c r="H38" s="10">
        <f t="shared" si="1"/>
        <v>439.84722608557797</v>
      </c>
      <c r="I38" s="10">
        <v>2.2143999999999999</v>
      </c>
      <c r="J38" s="10">
        <v>6.8216000000000001</v>
      </c>
      <c r="K38" s="10">
        <v>0.53760000000000008</v>
      </c>
      <c r="L38" s="10">
        <v>100.61680000000001</v>
      </c>
      <c r="M38" s="10">
        <v>7.5285000000000002</v>
      </c>
      <c r="N38" s="10">
        <v>14.5595</v>
      </c>
      <c r="O38" s="10">
        <v>3.7213000000000003</v>
      </c>
      <c r="P38" s="10">
        <v>28.847799999999999</v>
      </c>
      <c r="Q38" s="10">
        <v>0.53010000000000002</v>
      </c>
      <c r="R38" s="10">
        <v>38.734700000000004</v>
      </c>
      <c r="S38" s="10">
        <v>1.1754</v>
      </c>
      <c r="T38" s="10">
        <v>47.196800000000003</v>
      </c>
      <c r="U38" s="10">
        <v>3.1428000000000003</v>
      </c>
      <c r="V38" s="10">
        <v>71.782899999999998</v>
      </c>
      <c r="W38" s="10">
        <v>14.280799999999999</v>
      </c>
      <c r="X38" s="10">
        <v>26.229700000000001</v>
      </c>
      <c r="Y38" s="10">
        <v>11.148299999999999</v>
      </c>
      <c r="Z38" s="10">
        <v>1.2341566043071754</v>
      </c>
      <c r="AA38" s="10">
        <v>6.6821779830718118</v>
      </c>
      <c r="AB38" s="10">
        <v>2.652235143558233</v>
      </c>
      <c r="AC38" s="10">
        <v>1.9439635841138982</v>
      </c>
      <c r="AD38" s="10">
        <v>0.65329999999999999</v>
      </c>
      <c r="AE38" s="10">
        <v>9.0330708121588152</v>
      </c>
      <c r="AF38" s="10">
        <v>2.8963955471381193</v>
      </c>
      <c r="AG38" s="10">
        <v>35.68292641122985</v>
      </c>
    </row>
    <row r="39" spans="1:33" x14ac:dyDescent="0.25">
      <c r="A39" s="8">
        <v>2019</v>
      </c>
      <c r="B39" s="8">
        <v>161</v>
      </c>
      <c r="C39" s="8" t="s">
        <v>166</v>
      </c>
      <c r="D39" s="8" t="s">
        <v>160</v>
      </c>
      <c r="E39" s="8" t="s">
        <v>28</v>
      </c>
      <c r="F39" s="8" t="s">
        <v>159</v>
      </c>
      <c r="G39" s="8">
        <v>2</v>
      </c>
      <c r="H39" s="10">
        <f t="shared" si="1"/>
        <v>551.73471901864502</v>
      </c>
      <c r="I39" s="10">
        <v>1.4515</v>
      </c>
      <c r="J39" s="10">
        <v>7.3140000000000001</v>
      </c>
      <c r="K39" s="10">
        <v>0.3528</v>
      </c>
      <c r="L39" s="10">
        <v>144.36090000000002</v>
      </c>
      <c r="M39" s="10">
        <v>11.6861</v>
      </c>
      <c r="N39" s="10">
        <v>18.2867</v>
      </c>
      <c r="O39" s="10">
        <v>4.3018000000000001</v>
      </c>
      <c r="P39" s="10">
        <v>33.400799999999997</v>
      </c>
      <c r="Q39" s="10">
        <v>0.94289999999999996</v>
      </c>
      <c r="R39" s="10">
        <v>43.045299999999997</v>
      </c>
      <c r="S39" s="10">
        <v>2.1787000000000001</v>
      </c>
      <c r="T39" s="10">
        <v>51.9452</v>
      </c>
      <c r="U39" s="10">
        <v>3.6094999999999997</v>
      </c>
      <c r="V39" s="10">
        <v>86.582399999999993</v>
      </c>
      <c r="W39" s="10">
        <v>21.254799999999999</v>
      </c>
      <c r="X39" s="10">
        <v>39.314599999999999</v>
      </c>
      <c r="Y39" s="10">
        <v>12.3094</v>
      </c>
      <c r="Z39" s="10">
        <v>1.5225728217741175</v>
      </c>
      <c r="AA39" s="10">
        <v>8.2935980826527498</v>
      </c>
      <c r="AB39" s="10">
        <v>4.0320352961004611</v>
      </c>
      <c r="AC39" s="10">
        <v>4.148077368046688</v>
      </c>
      <c r="AD39" s="10">
        <v>0.69070000000000009</v>
      </c>
      <c r="AE39" s="10">
        <v>10.366079921843532</v>
      </c>
      <c r="AF39" s="10">
        <v>2.7942222488837851</v>
      </c>
      <c r="AG39" s="10">
        <v>37.550033279343666</v>
      </c>
    </row>
    <row r="40" spans="1:33" x14ac:dyDescent="0.25">
      <c r="A40" s="8">
        <v>2019</v>
      </c>
      <c r="B40" s="8">
        <v>162</v>
      </c>
      <c r="C40" s="8" t="s">
        <v>166</v>
      </c>
      <c r="D40" s="8" t="s">
        <v>160</v>
      </c>
      <c r="E40" s="8" t="s">
        <v>28</v>
      </c>
      <c r="F40" s="8" t="s">
        <v>159</v>
      </c>
      <c r="G40" s="8">
        <v>3</v>
      </c>
      <c r="H40" s="10">
        <f t="shared" si="1"/>
        <v>447.74913380552869</v>
      </c>
      <c r="I40" s="10">
        <v>1.5412999999999999</v>
      </c>
      <c r="J40" s="10">
        <v>7.4099000000000004</v>
      </c>
      <c r="K40" s="10">
        <v>0.31569999999999998</v>
      </c>
      <c r="L40" s="10">
        <v>162.65609999999998</v>
      </c>
      <c r="M40" s="10">
        <v>13.429199999999998</v>
      </c>
      <c r="N40" s="10">
        <v>16.862400000000001</v>
      </c>
      <c r="O40" s="10">
        <v>3.3649</v>
      </c>
      <c r="P40" s="10">
        <v>20.2242</v>
      </c>
      <c r="Q40" s="10">
        <v>0.66</v>
      </c>
      <c r="R40" s="10">
        <v>16.933700000000002</v>
      </c>
      <c r="S40" s="10">
        <v>1.1891</v>
      </c>
      <c r="T40" s="10">
        <v>41.289499999999997</v>
      </c>
      <c r="U40" s="10">
        <v>1.732</v>
      </c>
      <c r="V40" s="10">
        <v>64.918999999999997</v>
      </c>
      <c r="W40" s="10">
        <v>9.5290999999999997</v>
      </c>
      <c r="X40" s="10">
        <v>13.924000000000001</v>
      </c>
      <c r="Y40" s="10">
        <v>12.572799999999999</v>
      </c>
      <c r="Z40" s="10">
        <v>1.7179425652803606</v>
      </c>
      <c r="AA40" s="10">
        <v>7.9425724218506746</v>
      </c>
      <c r="AB40" s="10">
        <v>2.7736547575178467</v>
      </c>
      <c r="AC40" s="10">
        <v>1.9395215772980601</v>
      </c>
      <c r="AD40" s="10">
        <v>0.67879999999999996</v>
      </c>
      <c r="AE40" s="10">
        <v>6.8969297305944286</v>
      </c>
      <c r="AF40" s="10">
        <v>2.9903561318261933</v>
      </c>
      <c r="AG40" s="10">
        <v>34.256456621161092</v>
      </c>
    </row>
    <row r="41" spans="1:33" x14ac:dyDescent="0.25">
      <c r="A41" s="8">
        <v>2019</v>
      </c>
      <c r="B41" s="8">
        <v>163</v>
      </c>
      <c r="C41" s="8" t="s">
        <v>166</v>
      </c>
      <c r="D41" s="8" t="s">
        <v>161</v>
      </c>
      <c r="E41" s="8" t="s">
        <v>26</v>
      </c>
      <c r="F41" s="8" t="s">
        <v>159</v>
      </c>
      <c r="G41" s="8">
        <v>1</v>
      </c>
      <c r="H41" s="10">
        <f t="shared" si="1"/>
        <v>343.95705606698152</v>
      </c>
      <c r="I41" s="10">
        <v>1.6278000000000001</v>
      </c>
      <c r="J41" s="10">
        <v>5.4157000000000002</v>
      </c>
      <c r="K41" s="10">
        <v>0.79239999999999999</v>
      </c>
      <c r="L41" s="10">
        <v>125.884</v>
      </c>
      <c r="M41" s="10">
        <v>8.4510000000000005</v>
      </c>
      <c r="N41" s="10">
        <v>10.338000000000001</v>
      </c>
      <c r="O41" s="10">
        <v>4.3519000000000005</v>
      </c>
      <c r="P41" s="10">
        <v>15.1044</v>
      </c>
      <c r="Q41" s="10">
        <v>9.1900000000000009E-2</v>
      </c>
      <c r="R41" s="10">
        <v>10.0595</v>
      </c>
      <c r="S41" s="10">
        <v>0.6169</v>
      </c>
      <c r="T41" s="10">
        <v>33.950600000000001</v>
      </c>
      <c r="U41" s="10">
        <v>1.9350999999999998</v>
      </c>
      <c r="V41" s="10">
        <v>49.334600000000002</v>
      </c>
      <c r="W41" s="10">
        <v>6.9479999999999995</v>
      </c>
      <c r="X41" s="10">
        <v>8.4519000000000002</v>
      </c>
      <c r="Y41" s="10">
        <v>8.815100000000001</v>
      </c>
      <c r="Z41" s="10">
        <v>1.1298551420156713</v>
      </c>
      <c r="AA41" s="10">
        <v>8.8819711655197437</v>
      </c>
      <c r="AB41" s="10">
        <v>3.4608874872524402</v>
      </c>
      <c r="AC41" s="10">
        <v>2.0306684149034329</v>
      </c>
      <c r="AD41" s="10">
        <v>0.8498</v>
      </c>
      <c r="AE41" s="10">
        <v>6.434275438701734</v>
      </c>
      <c r="AF41" s="10">
        <v>1.4745820085869277</v>
      </c>
      <c r="AG41" s="10">
        <v>27.526216410001517</v>
      </c>
    </row>
    <row r="42" spans="1:33" x14ac:dyDescent="0.25">
      <c r="A42" s="8">
        <v>2019</v>
      </c>
      <c r="B42" s="8">
        <v>164</v>
      </c>
      <c r="C42" s="8" t="s">
        <v>166</v>
      </c>
      <c r="D42" s="8" t="s">
        <v>161</v>
      </c>
      <c r="E42" s="8" t="s">
        <v>26</v>
      </c>
      <c r="F42" s="8" t="s">
        <v>159</v>
      </c>
      <c r="G42" s="8">
        <v>2</v>
      </c>
      <c r="H42" s="10">
        <f t="shared" si="1"/>
        <v>528.82780796418979</v>
      </c>
      <c r="I42" s="10">
        <v>1.2071999999999998</v>
      </c>
      <c r="J42" s="10">
        <v>6.7149999999999999</v>
      </c>
      <c r="K42" s="10">
        <v>0.4345</v>
      </c>
      <c r="L42" s="10">
        <v>150.47300000000001</v>
      </c>
      <c r="M42" s="10">
        <v>11.3888</v>
      </c>
      <c r="N42" s="10">
        <v>15.4427</v>
      </c>
      <c r="O42" s="10">
        <v>2.7316000000000003</v>
      </c>
      <c r="P42" s="10">
        <v>28.7301</v>
      </c>
      <c r="Q42" s="10">
        <v>0.38</v>
      </c>
      <c r="R42" s="10">
        <v>39.128999999999998</v>
      </c>
      <c r="S42" s="10">
        <v>1.3922999999999999</v>
      </c>
      <c r="T42" s="10">
        <v>50.288499999999999</v>
      </c>
      <c r="U42" s="10">
        <v>1.9925999999999999</v>
      </c>
      <c r="V42" s="10">
        <v>76.312699999999992</v>
      </c>
      <c r="W42" s="10">
        <v>20.3416</v>
      </c>
      <c r="X42" s="10">
        <v>41.901499999999999</v>
      </c>
      <c r="Y42" s="10">
        <v>12.444699999999999</v>
      </c>
      <c r="Z42" s="10">
        <v>1.3324806394204538</v>
      </c>
      <c r="AA42" s="10">
        <v>5.8001039800952388</v>
      </c>
      <c r="AB42" s="10">
        <v>2.4560798361456522</v>
      </c>
      <c r="AC42" s="10">
        <v>4.0662001845361031</v>
      </c>
      <c r="AD42" s="10">
        <v>0.58599999999999997</v>
      </c>
      <c r="AE42" s="10">
        <v>12.204263755224002</v>
      </c>
      <c r="AF42" s="10">
        <v>2.4106099689488012</v>
      </c>
      <c r="AG42" s="10">
        <v>38.666269599819465</v>
      </c>
    </row>
    <row r="43" spans="1:33" x14ac:dyDescent="0.25">
      <c r="A43" s="8">
        <v>2019</v>
      </c>
      <c r="B43" s="8">
        <v>165</v>
      </c>
      <c r="C43" s="8" t="s">
        <v>166</v>
      </c>
      <c r="D43" s="8" t="s">
        <v>161</v>
      </c>
      <c r="E43" s="8" t="s">
        <v>26</v>
      </c>
      <c r="F43" s="8" t="s">
        <v>159</v>
      </c>
      <c r="G43" s="8">
        <v>3</v>
      </c>
      <c r="H43" s="10">
        <f t="shared" si="1"/>
        <v>361.63660896885443</v>
      </c>
      <c r="I43" s="10">
        <v>0.92219999999999991</v>
      </c>
      <c r="J43" s="10">
        <v>4.9871999999999996</v>
      </c>
      <c r="K43" s="10">
        <v>0.41270000000000001</v>
      </c>
      <c r="L43" s="10">
        <v>99.413800000000009</v>
      </c>
      <c r="M43" s="10">
        <v>8.6700999999999997</v>
      </c>
      <c r="N43" s="10">
        <v>13.2463</v>
      </c>
      <c r="O43" s="10">
        <v>3.8867000000000003</v>
      </c>
      <c r="P43" s="10">
        <v>25.012799999999999</v>
      </c>
      <c r="Q43" s="10">
        <v>0.42009999999999997</v>
      </c>
      <c r="R43" s="10">
        <v>18.265999999999998</v>
      </c>
      <c r="S43" s="10">
        <v>0.89990000000000003</v>
      </c>
      <c r="T43" s="10">
        <v>30.782600000000002</v>
      </c>
      <c r="U43" s="10">
        <v>1.5206</v>
      </c>
      <c r="V43" s="10">
        <v>58.173999999999999</v>
      </c>
      <c r="W43" s="10">
        <v>13.1252</v>
      </c>
      <c r="X43" s="10">
        <v>24.144800000000004</v>
      </c>
      <c r="Y43" s="10">
        <v>6.9055</v>
      </c>
      <c r="Z43" s="10">
        <v>1.2897316799355552</v>
      </c>
      <c r="AA43" s="10">
        <v>6.5189663692950202</v>
      </c>
      <c r="AB43" s="10">
        <v>2.7867165428332292</v>
      </c>
      <c r="AC43" s="10">
        <v>3.2495636549574796</v>
      </c>
      <c r="AD43" s="10">
        <v>0.44519999999999998</v>
      </c>
      <c r="AE43" s="10">
        <v>11.779659322358292</v>
      </c>
      <c r="AF43" s="10">
        <v>1.8545307041223538</v>
      </c>
      <c r="AG43" s="10">
        <v>22.921740695352604</v>
      </c>
    </row>
    <row r="44" spans="1:33" x14ac:dyDescent="0.25">
      <c r="A44" s="8">
        <v>2019</v>
      </c>
      <c r="B44" s="8">
        <v>166</v>
      </c>
      <c r="C44" s="8" t="s">
        <v>166</v>
      </c>
      <c r="D44" s="8" t="s">
        <v>162</v>
      </c>
      <c r="E44" s="8" t="s">
        <v>31</v>
      </c>
      <c r="F44" s="8" t="s">
        <v>159</v>
      </c>
      <c r="G44" s="8">
        <v>1</v>
      </c>
      <c r="H44" s="10">
        <f t="shared" si="1"/>
        <v>451.19489604875639</v>
      </c>
      <c r="I44" s="10">
        <v>0.92090000000000005</v>
      </c>
      <c r="J44" s="10">
        <v>5.5251999999999999</v>
      </c>
      <c r="K44" s="10">
        <v>0.9887999999999999</v>
      </c>
      <c r="L44" s="10">
        <v>94.457299999999989</v>
      </c>
      <c r="M44" s="10">
        <v>8.2484999999999999</v>
      </c>
      <c r="N44" s="10">
        <v>16.301099999999998</v>
      </c>
      <c r="O44" s="10">
        <v>3.9589000000000003</v>
      </c>
      <c r="P44" s="10">
        <v>32.456699999999998</v>
      </c>
      <c r="Q44" s="10">
        <v>0.63100000000000001</v>
      </c>
      <c r="R44" s="10">
        <v>46.054400000000001</v>
      </c>
      <c r="S44" s="10">
        <v>0.94720000000000004</v>
      </c>
      <c r="T44" s="10">
        <v>43.337700000000005</v>
      </c>
      <c r="U44" s="10">
        <v>3.2890000000000001</v>
      </c>
      <c r="V44" s="10">
        <v>75.433999999999997</v>
      </c>
      <c r="W44" s="10">
        <v>13.712800000000001</v>
      </c>
      <c r="X44" s="10">
        <v>32.054499999999997</v>
      </c>
      <c r="Y44" s="10">
        <v>11.4808</v>
      </c>
      <c r="Z44" s="10">
        <v>1.726076722455987</v>
      </c>
      <c r="AA44" s="10">
        <v>7.930874661136297</v>
      </c>
      <c r="AB44" s="10">
        <v>2.2030711263843776</v>
      </c>
      <c r="AC44" s="10">
        <v>2.2720364958707902</v>
      </c>
      <c r="AD44" s="10">
        <v>0.66649999999999998</v>
      </c>
      <c r="AE44" s="10">
        <v>10.323738027291917</v>
      </c>
      <c r="AF44" s="10">
        <v>2.5867476797298803</v>
      </c>
      <c r="AG44" s="10">
        <v>33.687051335887126</v>
      </c>
    </row>
    <row r="45" spans="1:33" x14ac:dyDescent="0.25">
      <c r="A45" s="8">
        <v>2019</v>
      </c>
      <c r="B45" s="8">
        <v>167</v>
      </c>
      <c r="C45" s="8" t="s">
        <v>166</v>
      </c>
      <c r="D45" s="8" t="s">
        <v>162</v>
      </c>
      <c r="E45" s="8" t="s">
        <v>31</v>
      </c>
      <c r="F45" s="8" t="s">
        <v>159</v>
      </c>
      <c r="G45" s="8">
        <v>2</v>
      </c>
      <c r="H45" s="10">
        <f t="shared" si="1"/>
        <v>630.05312847197831</v>
      </c>
      <c r="I45" s="10">
        <v>1.3607</v>
      </c>
      <c r="J45" s="10">
        <v>6.8706999999999994</v>
      </c>
      <c r="K45" s="10">
        <v>0.26129999999999998</v>
      </c>
      <c r="L45" s="10">
        <v>120.497</v>
      </c>
      <c r="M45" s="10">
        <v>8.4797999999999991</v>
      </c>
      <c r="N45" s="10">
        <v>20.978500000000004</v>
      </c>
      <c r="O45" s="10">
        <v>4.0175999999999998</v>
      </c>
      <c r="P45" s="10">
        <v>46.243299999999998</v>
      </c>
      <c r="Q45" s="10">
        <v>0.54899999999999993</v>
      </c>
      <c r="R45" s="10">
        <v>66.520299999999992</v>
      </c>
      <c r="S45" s="10">
        <v>1.722</v>
      </c>
      <c r="T45" s="10">
        <v>62.795300000000005</v>
      </c>
      <c r="U45" s="10">
        <v>4.3807</v>
      </c>
      <c r="V45" s="10">
        <v>100.15729999999999</v>
      </c>
      <c r="W45" s="10">
        <v>26.4057</v>
      </c>
      <c r="X45" s="10">
        <v>57.248099999999994</v>
      </c>
      <c r="Y45" s="10">
        <v>15.060400000000001</v>
      </c>
      <c r="Z45" s="10">
        <v>1.9457346736481873</v>
      </c>
      <c r="AA45" s="10">
        <v>7.9838002439533007</v>
      </c>
      <c r="AB45" s="10">
        <v>4.0997866122770779</v>
      </c>
      <c r="AC45" s="10">
        <v>4.325929036441595</v>
      </c>
      <c r="AD45" s="10">
        <v>0.64670000000000005</v>
      </c>
      <c r="AE45" s="10">
        <v>12.979051153064985</v>
      </c>
      <c r="AF45" s="10">
        <v>3.3012109110541701</v>
      </c>
      <c r="AG45" s="10">
        <v>51.223215841538909</v>
      </c>
    </row>
    <row r="46" spans="1:33" x14ac:dyDescent="0.25">
      <c r="A46" s="8">
        <v>2019</v>
      </c>
      <c r="B46" s="8">
        <v>168</v>
      </c>
      <c r="C46" s="8" t="s">
        <v>166</v>
      </c>
      <c r="D46" s="8" t="s">
        <v>162</v>
      </c>
      <c r="E46" s="8" t="s">
        <v>31</v>
      </c>
      <c r="F46" s="8" t="s">
        <v>159</v>
      </c>
      <c r="G46" s="8">
        <v>3</v>
      </c>
      <c r="H46" s="10">
        <f t="shared" si="1"/>
        <v>399.29279406685009</v>
      </c>
      <c r="I46" s="10">
        <v>1.3795999999999999</v>
      </c>
      <c r="J46" s="10">
        <v>5.3144999999999998</v>
      </c>
      <c r="K46" s="10">
        <v>1.0364</v>
      </c>
      <c r="L46" s="10">
        <v>89.822399999999988</v>
      </c>
      <c r="M46" s="10">
        <v>7.3</v>
      </c>
      <c r="N46" s="10">
        <v>13.9018</v>
      </c>
      <c r="O46" s="10">
        <v>2.8014000000000001</v>
      </c>
      <c r="P46" s="10">
        <v>27.6675</v>
      </c>
      <c r="Q46" s="10">
        <v>0.70300000000000007</v>
      </c>
      <c r="R46" s="10">
        <v>33.182699999999997</v>
      </c>
      <c r="S46" s="10">
        <v>1.3289</v>
      </c>
      <c r="T46" s="10">
        <v>38.2926</v>
      </c>
      <c r="U46" s="10">
        <v>2.5825999999999998</v>
      </c>
      <c r="V46" s="10">
        <v>61.998100000000001</v>
      </c>
      <c r="W46" s="10">
        <v>13.0082</v>
      </c>
      <c r="X46" s="10">
        <v>24.851100000000002</v>
      </c>
      <c r="Y46" s="10">
        <v>11.3155</v>
      </c>
      <c r="Z46" s="10">
        <v>1.396018476463077</v>
      </c>
      <c r="AA46" s="10">
        <v>5.4675747785423932</v>
      </c>
      <c r="AB46" s="10">
        <v>1.3284456975379</v>
      </c>
      <c r="AC46" s="10">
        <v>2.5746571370623341</v>
      </c>
      <c r="AD46" s="10">
        <v>0.27550000000000002</v>
      </c>
      <c r="AE46" s="10">
        <v>9.2624197653592013</v>
      </c>
      <c r="AF46" s="10">
        <v>3.0086811953140398</v>
      </c>
      <c r="AG46" s="10">
        <v>39.493197016571116</v>
      </c>
    </row>
    <row r="47" spans="1:33" x14ac:dyDescent="0.25">
      <c r="A47" s="8">
        <v>2019</v>
      </c>
      <c r="B47" s="8">
        <v>154</v>
      </c>
      <c r="C47" s="8" t="s">
        <v>166</v>
      </c>
      <c r="D47" s="8" t="s">
        <v>163</v>
      </c>
      <c r="E47" s="8" t="s">
        <v>164</v>
      </c>
      <c r="F47" s="8" t="s">
        <v>165</v>
      </c>
      <c r="G47" s="8">
        <v>1</v>
      </c>
      <c r="H47" s="10">
        <f t="shared" si="1"/>
        <v>600.51167275950024</v>
      </c>
      <c r="I47" s="10">
        <v>1.2875000000000001</v>
      </c>
      <c r="J47" s="10">
        <v>7.1518999999999995</v>
      </c>
      <c r="K47" s="10">
        <v>0.7296999999999999</v>
      </c>
      <c r="L47" s="10">
        <v>113.3386</v>
      </c>
      <c r="M47" s="10">
        <v>9.2420000000000009</v>
      </c>
      <c r="N47" s="10">
        <v>22.173400000000001</v>
      </c>
      <c r="O47" s="10">
        <v>3.6743999999999999</v>
      </c>
      <c r="P47" s="10">
        <v>43.685299999999998</v>
      </c>
      <c r="Q47" s="10">
        <v>1.0425</v>
      </c>
      <c r="R47" s="10">
        <v>63.1813</v>
      </c>
      <c r="S47" s="10">
        <v>2.3153000000000001</v>
      </c>
      <c r="T47" s="10">
        <v>56.558799999999998</v>
      </c>
      <c r="U47" s="10">
        <v>4.3609</v>
      </c>
      <c r="V47" s="10">
        <v>90.265699999999995</v>
      </c>
      <c r="W47" s="10">
        <v>26.497</v>
      </c>
      <c r="X47" s="10">
        <v>60.694499999999998</v>
      </c>
      <c r="Y47" s="10">
        <v>14.132199999999999</v>
      </c>
      <c r="Z47" s="10">
        <v>1.8519526262115538</v>
      </c>
      <c r="AA47" s="10">
        <v>6.8434613945330467</v>
      </c>
      <c r="AB47" s="10">
        <v>2.3084795196348127</v>
      </c>
      <c r="AC47" s="10">
        <v>4.6964223991407366</v>
      </c>
      <c r="AD47" s="10">
        <v>0.67269999999999996</v>
      </c>
      <c r="AE47" s="10">
        <v>12.848726101003523</v>
      </c>
      <c r="AF47" s="10">
        <v>3.6908577500878401</v>
      </c>
      <c r="AG47" s="10">
        <v>47.268072968888816</v>
      </c>
    </row>
    <row r="48" spans="1:33" x14ac:dyDescent="0.25">
      <c r="A48" s="8">
        <v>2019</v>
      </c>
      <c r="B48" s="8">
        <v>155</v>
      </c>
      <c r="C48" s="8" t="s">
        <v>166</v>
      </c>
      <c r="D48" s="8" t="s">
        <v>163</v>
      </c>
      <c r="E48" s="8" t="s">
        <v>164</v>
      </c>
      <c r="F48" s="8" t="s">
        <v>165</v>
      </c>
      <c r="G48" s="8">
        <v>2</v>
      </c>
      <c r="H48" s="10">
        <f t="shared" si="1"/>
        <v>404.07576371466041</v>
      </c>
      <c r="I48" s="10">
        <v>0.94089999999999996</v>
      </c>
      <c r="J48" s="10">
        <v>4.4003999999999994</v>
      </c>
      <c r="K48" s="10">
        <v>0.40579999999999999</v>
      </c>
      <c r="L48" s="10">
        <v>57.995900000000006</v>
      </c>
      <c r="M48" s="10">
        <v>5.1676000000000002</v>
      </c>
      <c r="N48" s="10">
        <v>13.1387</v>
      </c>
      <c r="O48" s="10">
        <v>4.34</v>
      </c>
      <c r="P48" s="10">
        <v>29.053599999999999</v>
      </c>
      <c r="Q48" s="10">
        <v>0.8044</v>
      </c>
      <c r="R48" s="10">
        <v>53.131399999999999</v>
      </c>
      <c r="S48" s="10">
        <v>1.4422999999999999</v>
      </c>
      <c r="T48" s="10">
        <v>40.730800000000002</v>
      </c>
      <c r="U48" s="10">
        <v>1.9569000000000001</v>
      </c>
      <c r="V48" s="10">
        <v>57.683299999999996</v>
      </c>
      <c r="W48" s="10">
        <v>21.933199999999999</v>
      </c>
      <c r="X48" s="10">
        <v>45.634499999999996</v>
      </c>
      <c r="Y48" s="10">
        <v>9.1041000000000007</v>
      </c>
      <c r="Z48" s="10">
        <v>1.8191874698272046</v>
      </c>
      <c r="AA48" s="10">
        <v>7.0857650106979522</v>
      </c>
      <c r="AB48" s="10">
        <v>1.8682780724832675</v>
      </c>
      <c r="AC48" s="10">
        <v>1.9274310346305135</v>
      </c>
      <c r="AD48" s="10">
        <v>0.98509999999999998</v>
      </c>
      <c r="AE48" s="10">
        <v>12.615070829298391</v>
      </c>
      <c r="AF48" s="10">
        <v>2.4898805085883562</v>
      </c>
      <c r="AG48" s="10">
        <v>27.421250789134653</v>
      </c>
    </row>
    <row r="49" spans="1:33" x14ac:dyDescent="0.25">
      <c r="A49" s="8">
        <v>2019</v>
      </c>
      <c r="B49" s="8">
        <v>156</v>
      </c>
      <c r="C49" s="8" t="s">
        <v>166</v>
      </c>
      <c r="D49" s="8" t="s">
        <v>163</v>
      </c>
      <c r="E49" s="8" t="s">
        <v>164</v>
      </c>
      <c r="F49" s="8" t="s">
        <v>165</v>
      </c>
      <c r="G49" s="8">
        <v>3</v>
      </c>
      <c r="H49" s="10">
        <f t="shared" si="1"/>
        <v>485.36052297617306</v>
      </c>
      <c r="I49" s="10">
        <v>1.3144</v>
      </c>
      <c r="J49" s="10">
        <v>7.7861000000000002</v>
      </c>
      <c r="K49" s="10">
        <v>0.1497</v>
      </c>
      <c r="L49" s="10">
        <v>82.930599999999998</v>
      </c>
      <c r="M49" s="10">
        <v>7.9539999999999997</v>
      </c>
      <c r="N49" s="10">
        <v>17.971</v>
      </c>
      <c r="O49" s="10">
        <v>3.9142999999999999</v>
      </c>
      <c r="P49" s="10">
        <v>36.3932</v>
      </c>
      <c r="Q49" s="10">
        <v>0.80299999999999994</v>
      </c>
      <c r="R49" s="10">
        <v>57.603000000000002</v>
      </c>
      <c r="S49" s="10">
        <v>1.8315000000000001</v>
      </c>
      <c r="T49" s="10">
        <v>55.067799999999998</v>
      </c>
      <c r="U49" s="10">
        <v>2.5208000000000004</v>
      </c>
      <c r="V49" s="10">
        <v>66.304400000000001</v>
      </c>
      <c r="W49" s="10">
        <v>18.872800000000002</v>
      </c>
      <c r="X49" s="10">
        <v>40.3018</v>
      </c>
      <c r="Y49" s="10">
        <v>15.010399999999999</v>
      </c>
      <c r="Z49" s="10">
        <v>1.358897011143581</v>
      </c>
      <c r="AA49" s="10">
        <v>7.1520951703531042</v>
      </c>
      <c r="AB49" s="10">
        <v>2.2056420628051203</v>
      </c>
      <c r="AC49" s="10">
        <v>3.0346476531635376</v>
      </c>
      <c r="AD49" s="10">
        <v>0.84129999999999994</v>
      </c>
      <c r="AE49" s="10">
        <v>14.805472952320555</v>
      </c>
      <c r="AF49" s="10">
        <v>2.2238528624520448</v>
      </c>
      <c r="AG49" s="10">
        <v>37.009815263935188</v>
      </c>
    </row>
    <row r="50" spans="1:33" x14ac:dyDescent="0.25">
      <c r="A50" s="8">
        <v>2019</v>
      </c>
      <c r="B50" s="8">
        <v>169</v>
      </c>
      <c r="C50" s="8" t="s">
        <v>166</v>
      </c>
      <c r="D50" s="8" t="s">
        <v>37</v>
      </c>
      <c r="E50" s="8" t="s">
        <v>164</v>
      </c>
      <c r="F50" s="8" t="s">
        <v>165</v>
      </c>
      <c r="G50" s="8">
        <v>1</v>
      </c>
      <c r="H50" s="10">
        <f t="shared" si="1"/>
        <v>462.39162564166281</v>
      </c>
      <c r="I50" s="10">
        <v>1.2001999999999999</v>
      </c>
      <c r="J50" s="10">
        <v>5.2542</v>
      </c>
      <c r="K50" s="10">
        <v>0.30399999999999999</v>
      </c>
      <c r="L50" s="10">
        <v>114.80499999999999</v>
      </c>
      <c r="M50" s="10">
        <v>9.6105999999999998</v>
      </c>
      <c r="N50" s="10">
        <v>14.965399999999999</v>
      </c>
      <c r="O50" s="10">
        <v>3.4058000000000002</v>
      </c>
      <c r="P50" s="10">
        <v>28.298899999999996</v>
      </c>
      <c r="Q50" s="10">
        <v>0.25579999999999997</v>
      </c>
      <c r="R50" s="10">
        <v>30.5884</v>
      </c>
      <c r="S50" s="10">
        <v>1.2664</v>
      </c>
      <c r="T50" s="10">
        <v>42.625299999999996</v>
      </c>
      <c r="U50" s="10">
        <v>3.3917000000000002</v>
      </c>
      <c r="V50" s="10">
        <v>72.450900000000004</v>
      </c>
      <c r="W50" s="10">
        <v>16.216999999999999</v>
      </c>
      <c r="X50" s="10">
        <v>27.768999999999998</v>
      </c>
      <c r="Y50" s="10">
        <v>11.4337</v>
      </c>
      <c r="Z50" s="10">
        <v>1.2598802514947138</v>
      </c>
      <c r="AA50" s="10">
        <v>7.0725746785615327</v>
      </c>
      <c r="AB50" s="10">
        <v>3.1302793465250938</v>
      </c>
      <c r="AC50" s="10">
        <v>2.9345882359662578</v>
      </c>
      <c r="AD50" s="10">
        <v>0.69819999999999993</v>
      </c>
      <c r="AE50" s="10">
        <v>10.07799221291924</v>
      </c>
      <c r="AF50" s="10">
        <v>3.7183667697897831</v>
      </c>
      <c r="AG50" s="10">
        <v>49.657444146406256</v>
      </c>
    </row>
    <row r="51" spans="1:33" x14ac:dyDescent="0.25">
      <c r="A51" s="8">
        <v>2019</v>
      </c>
      <c r="B51" s="8">
        <v>170</v>
      </c>
      <c r="C51" s="8" t="s">
        <v>166</v>
      </c>
      <c r="D51" s="8" t="s">
        <v>37</v>
      </c>
      <c r="E51" s="8" t="s">
        <v>164</v>
      </c>
      <c r="F51" s="8" t="s">
        <v>165</v>
      </c>
      <c r="G51" s="8">
        <v>2</v>
      </c>
      <c r="H51" s="10">
        <f t="shared" si="1"/>
        <v>407.91357896716914</v>
      </c>
      <c r="I51" s="10">
        <v>1.3589000000000002</v>
      </c>
      <c r="J51" s="10">
        <v>4.7183999999999999</v>
      </c>
      <c r="K51" s="10">
        <v>0.58050000000000002</v>
      </c>
      <c r="L51" s="10">
        <v>74.910799999999995</v>
      </c>
      <c r="M51" s="10">
        <v>5.9919999999999991</v>
      </c>
      <c r="N51" s="10">
        <v>14.757</v>
      </c>
      <c r="O51" s="10">
        <v>4.0575000000000001</v>
      </c>
      <c r="P51" s="10">
        <v>28.9392</v>
      </c>
      <c r="Q51" s="10">
        <v>0.8014</v>
      </c>
      <c r="R51" s="10">
        <v>34.492100000000001</v>
      </c>
      <c r="S51" s="10">
        <v>1.3466</v>
      </c>
      <c r="T51" s="10">
        <v>37.222999999999999</v>
      </c>
      <c r="U51" s="10">
        <v>2.0646</v>
      </c>
      <c r="V51" s="10">
        <v>76.810400000000001</v>
      </c>
      <c r="W51" s="10">
        <v>15.2257</v>
      </c>
      <c r="X51" s="10">
        <v>32.387299999999996</v>
      </c>
      <c r="Y51" s="10">
        <v>11.4893</v>
      </c>
      <c r="Z51" s="10">
        <v>1.879004590549809</v>
      </c>
      <c r="AA51" s="10">
        <v>6.5631721927516731</v>
      </c>
      <c r="AB51" s="10">
        <v>1.9321944084989444</v>
      </c>
      <c r="AC51" s="10">
        <v>2.4910231469975748</v>
      </c>
      <c r="AD51" s="10">
        <v>0.91020000000000001</v>
      </c>
      <c r="AE51" s="10">
        <v>10.226292395455728</v>
      </c>
      <c r="AF51" s="10">
        <v>2.7148160209331356</v>
      </c>
      <c r="AG51" s="10">
        <v>34.042176211982273</v>
      </c>
    </row>
    <row r="52" spans="1:33" x14ac:dyDescent="0.25">
      <c r="A52" s="8">
        <v>2019</v>
      </c>
      <c r="B52" s="8">
        <v>171</v>
      </c>
      <c r="C52" s="8" t="s">
        <v>166</v>
      </c>
      <c r="D52" s="8" t="s">
        <v>37</v>
      </c>
      <c r="E52" s="8" t="s">
        <v>164</v>
      </c>
      <c r="F52" s="8" t="s">
        <v>165</v>
      </c>
      <c r="G52" s="8">
        <v>3</v>
      </c>
      <c r="H52" s="10">
        <f t="shared" si="1"/>
        <v>451.20189315216794</v>
      </c>
      <c r="I52" s="10">
        <v>1.0813000000000001</v>
      </c>
      <c r="J52" s="10">
        <v>5.6348000000000003</v>
      </c>
      <c r="K52" s="10">
        <v>0.4133</v>
      </c>
      <c r="L52" s="10">
        <v>96.542900000000003</v>
      </c>
      <c r="M52" s="10">
        <v>6.8881000000000006</v>
      </c>
      <c r="N52" s="10">
        <v>14.4528</v>
      </c>
      <c r="O52" s="10">
        <v>4.2450999999999999</v>
      </c>
      <c r="P52" s="10">
        <v>31.203299999999999</v>
      </c>
      <c r="Q52" s="10">
        <v>0.45830000000000004</v>
      </c>
      <c r="R52" s="10">
        <v>40.657199999999996</v>
      </c>
      <c r="S52" s="10">
        <v>1.0227999999999999</v>
      </c>
      <c r="T52" s="10">
        <v>43.226199999999999</v>
      </c>
      <c r="U52" s="10">
        <v>3.4383999999999997</v>
      </c>
      <c r="V52" s="10">
        <v>75.269199999999998</v>
      </c>
      <c r="W52" s="10">
        <v>17.433299999999999</v>
      </c>
      <c r="X52" s="10">
        <v>35.178100000000001</v>
      </c>
      <c r="Y52" s="10">
        <v>10.410600000000001</v>
      </c>
      <c r="Z52" s="10">
        <v>1.8129243830466741</v>
      </c>
      <c r="AA52" s="10">
        <v>8.8835994252528803</v>
      </c>
      <c r="AB52" s="10">
        <v>2.4095744528904466</v>
      </c>
      <c r="AC52" s="10">
        <v>1.9063207900201962</v>
      </c>
      <c r="AD52" s="10">
        <v>0.77459999999999996</v>
      </c>
      <c r="AE52" s="10">
        <v>12.443717916855917</v>
      </c>
      <c r="AF52" s="10">
        <v>2.3999191583325477</v>
      </c>
      <c r="AG52" s="10">
        <v>33.015537025769355</v>
      </c>
    </row>
    <row r="53" spans="1:33" x14ac:dyDescent="0.25">
      <c r="A53" s="8">
        <v>2019</v>
      </c>
      <c r="B53" s="8">
        <v>172</v>
      </c>
      <c r="C53" s="8" t="s">
        <v>166</v>
      </c>
      <c r="D53" s="8" t="s">
        <v>38</v>
      </c>
      <c r="E53" s="8" t="s">
        <v>164</v>
      </c>
      <c r="F53" s="8" t="s">
        <v>165</v>
      </c>
      <c r="G53" s="8">
        <v>1</v>
      </c>
      <c r="H53" s="10">
        <f t="shared" si="1"/>
        <v>537.8077030282775</v>
      </c>
      <c r="I53" s="10">
        <v>1.0544</v>
      </c>
      <c r="J53" s="10">
        <v>5.5855999999999995</v>
      </c>
      <c r="K53" s="10">
        <v>0.86599999999999999</v>
      </c>
      <c r="L53" s="10">
        <v>88.842399999999998</v>
      </c>
      <c r="M53" s="10">
        <v>6.1062000000000003</v>
      </c>
      <c r="N53" s="10">
        <v>16.9983</v>
      </c>
      <c r="O53" s="10">
        <v>4.2534000000000001</v>
      </c>
      <c r="P53" s="10">
        <v>38.805700000000002</v>
      </c>
      <c r="Q53" s="10">
        <v>0.64329999999999998</v>
      </c>
      <c r="R53" s="10">
        <v>64.838999999999999</v>
      </c>
      <c r="S53" s="10">
        <v>1.3698999999999999</v>
      </c>
      <c r="T53" s="10">
        <v>57.796799999999998</v>
      </c>
      <c r="U53" s="10">
        <v>4.4380999999999995</v>
      </c>
      <c r="V53" s="10">
        <v>83.395299999999992</v>
      </c>
      <c r="W53" s="10">
        <v>23.088999999999999</v>
      </c>
      <c r="X53" s="10">
        <v>51.064</v>
      </c>
      <c r="Y53" s="10">
        <v>11.816199999999998</v>
      </c>
      <c r="Z53" s="10">
        <v>2.0806588453067558</v>
      </c>
      <c r="AA53" s="10">
        <v>7.6096004479142563</v>
      </c>
      <c r="AB53" s="10">
        <v>2.4673205414963419</v>
      </c>
      <c r="AC53" s="10">
        <v>3.1700431631659081</v>
      </c>
      <c r="AD53" s="10">
        <v>0.96439999999999992</v>
      </c>
      <c r="AE53" s="10">
        <v>13.616300593886312</v>
      </c>
      <c r="AF53" s="10">
        <v>2.8126115857821503</v>
      </c>
      <c r="AG53" s="10">
        <v>44.123167850725721</v>
      </c>
    </row>
    <row r="54" spans="1:33" x14ac:dyDescent="0.25">
      <c r="A54" s="8">
        <v>2019</v>
      </c>
      <c r="B54" s="8">
        <v>173</v>
      </c>
      <c r="C54" s="8" t="s">
        <v>166</v>
      </c>
      <c r="D54" s="8" t="s">
        <v>38</v>
      </c>
      <c r="E54" s="8" t="s">
        <v>164</v>
      </c>
      <c r="F54" s="8" t="s">
        <v>165</v>
      </c>
      <c r="G54" s="8">
        <v>2</v>
      </c>
      <c r="H54" s="10">
        <f t="shared" si="1"/>
        <v>444.59305996109299</v>
      </c>
      <c r="I54" s="10">
        <v>1.3261000000000001</v>
      </c>
      <c r="J54" s="10">
        <v>5.5959000000000003</v>
      </c>
      <c r="K54" s="10">
        <v>0.37940000000000002</v>
      </c>
      <c r="L54" s="10">
        <v>90.996700000000004</v>
      </c>
      <c r="M54" s="10">
        <v>7.2319999999999993</v>
      </c>
      <c r="N54" s="10">
        <v>17.331800000000001</v>
      </c>
      <c r="O54" s="10">
        <v>3.8513999999999999</v>
      </c>
      <c r="P54" s="10">
        <v>34.468200000000003</v>
      </c>
      <c r="Q54" s="10">
        <v>0.2626</v>
      </c>
      <c r="R54" s="10">
        <v>51.7575</v>
      </c>
      <c r="S54" s="10">
        <v>2.4601999999999999</v>
      </c>
      <c r="T54" s="10">
        <v>49.978300000000004</v>
      </c>
      <c r="U54" s="10">
        <v>2.8529</v>
      </c>
      <c r="V54" s="10">
        <v>68.270200000000003</v>
      </c>
      <c r="W54" s="10">
        <v>11.000499999999999</v>
      </c>
      <c r="X54" s="10">
        <v>18.693999999999999</v>
      </c>
      <c r="Y54" s="10">
        <v>14.1221</v>
      </c>
      <c r="Z54" s="10">
        <v>1.4910360016796784</v>
      </c>
      <c r="AA54" s="10">
        <v>6.1206783272916336</v>
      </c>
      <c r="AB54" s="10">
        <v>3.5066930044819995</v>
      </c>
      <c r="AC54" s="10">
        <v>1.1626060154199052</v>
      </c>
      <c r="AD54" s="10">
        <v>0.74440000000000006</v>
      </c>
      <c r="AE54" s="10">
        <v>7.4228004924771538</v>
      </c>
      <c r="AF54" s="10">
        <v>3.0038035576046873</v>
      </c>
      <c r="AG54" s="10">
        <v>40.561242562138105</v>
      </c>
    </row>
    <row r="55" spans="1:33" x14ac:dyDescent="0.25">
      <c r="A55" s="8">
        <v>2019</v>
      </c>
      <c r="B55" s="8">
        <v>174</v>
      </c>
      <c r="C55" s="8" t="s">
        <v>166</v>
      </c>
      <c r="D55" s="8" t="s">
        <v>38</v>
      </c>
      <c r="E55" s="8" t="s">
        <v>164</v>
      </c>
      <c r="F55" s="8" t="s">
        <v>165</v>
      </c>
      <c r="G55" s="8">
        <v>3</v>
      </c>
      <c r="H55" s="10">
        <f t="shared" si="1"/>
        <v>400.24312780324908</v>
      </c>
      <c r="I55" s="10">
        <v>0.81540000000000001</v>
      </c>
      <c r="J55" s="10">
        <v>4.7224000000000004</v>
      </c>
      <c r="K55" s="10">
        <v>0.57650000000000001</v>
      </c>
      <c r="L55" s="10">
        <v>98.241700000000009</v>
      </c>
      <c r="M55" s="10">
        <v>7.6517999999999997</v>
      </c>
      <c r="N55" s="10">
        <v>12.7308</v>
      </c>
      <c r="O55" s="10">
        <v>2.2148000000000003</v>
      </c>
      <c r="P55" s="10">
        <v>24.479700000000001</v>
      </c>
      <c r="Q55" s="10">
        <v>0.3649</v>
      </c>
      <c r="R55" s="10">
        <v>28.6785</v>
      </c>
      <c r="S55" s="10">
        <v>2.1387</v>
      </c>
      <c r="T55" s="10">
        <v>37.360999999999997</v>
      </c>
      <c r="U55" s="10">
        <v>3.0183</v>
      </c>
      <c r="V55" s="10">
        <v>67.667699999999996</v>
      </c>
      <c r="W55" s="10">
        <v>13.772</v>
      </c>
      <c r="X55" s="10">
        <v>24.641300000000001</v>
      </c>
      <c r="Y55" s="10">
        <v>10.123899999999999</v>
      </c>
      <c r="Z55" s="10">
        <v>1.2863466136482447</v>
      </c>
      <c r="AA55" s="10">
        <v>4.6415471895380032</v>
      </c>
      <c r="AB55" s="10">
        <v>1.8291855559078689</v>
      </c>
      <c r="AC55" s="10">
        <v>2.6340100609311934</v>
      </c>
      <c r="AD55" s="10">
        <v>0.44269999999999998</v>
      </c>
      <c r="AE55" s="10">
        <v>9.1411144152405104</v>
      </c>
      <c r="AF55" s="10">
        <v>3.5514915716134339</v>
      </c>
      <c r="AG55" s="10">
        <v>37.517332396369838</v>
      </c>
    </row>
    <row r="56" spans="1:33" x14ac:dyDescent="0.25">
      <c r="A56" s="8">
        <v>2019</v>
      </c>
      <c r="B56" s="8">
        <v>175</v>
      </c>
      <c r="C56" s="8" t="s">
        <v>166</v>
      </c>
      <c r="D56" s="8" t="s">
        <v>40</v>
      </c>
      <c r="E56" s="8" t="s">
        <v>164</v>
      </c>
      <c r="F56" s="8" t="s">
        <v>165</v>
      </c>
      <c r="G56" s="8">
        <v>1</v>
      </c>
      <c r="H56" s="10">
        <f t="shared" si="1"/>
        <v>457.27814590149893</v>
      </c>
      <c r="I56" s="10">
        <v>0.80409999999999993</v>
      </c>
      <c r="J56" s="10">
        <v>4.1897000000000002</v>
      </c>
      <c r="K56" s="10">
        <v>0.45350000000000001</v>
      </c>
      <c r="L56" s="10">
        <v>81.668599999999998</v>
      </c>
      <c r="M56" s="10">
        <v>6.8998999999999997</v>
      </c>
      <c r="N56" s="10">
        <v>15.0381</v>
      </c>
      <c r="O56" s="10">
        <v>3.9616000000000002</v>
      </c>
      <c r="P56" s="10">
        <v>29.745200000000001</v>
      </c>
      <c r="Q56" s="10">
        <v>0.50070000000000003</v>
      </c>
      <c r="R56" s="10">
        <v>38.036099999999998</v>
      </c>
      <c r="S56" s="10">
        <v>0.71479999999999999</v>
      </c>
      <c r="T56" s="10">
        <v>42.795100000000005</v>
      </c>
      <c r="U56" s="10">
        <v>3.4967999999999999</v>
      </c>
      <c r="V56" s="10">
        <v>78.681200000000004</v>
      </c>
      <c r="W56" s="10">
        <v>24.19</v>
      </c>
      <c r="X56" s="10">
        <v>49.864899999999999</v>
      </c>
      <c r="Y56" s="10">
        <v>9.3647000000000009</v>
      </c>
      <c r="Z56" s="10">
        <v>1.3833066241605181</v>
      </c>
      <c r="AA56" s="10">
        <v>6.9679661321975503</v>
      </c>
      <c r="AB56" s="10">
        <v>3.233323906566457</v>
      </c>
      <c r="AC56" s="10">
        <v>4.0807188338232399</v>
      </c>
      <c r="AD56" s="10">
        <v>0.91890000000000005</v>
      </c>
      <c r="AE56" s="10">
        <v>11.134368563732087</v>
      </c>
      <c r="AF56" s="10">
        <v>2.2981886324617857</v>
      </c>
      <c r="AG56" s="10">
        <v>36.856373208557216</v>
      </c>
    </row>
    <row r="57" spans="1:33" x14ac:dyDescent="0.25">
      <c r="A57" s="8">
        <v>2019</v>
      </c>
      <c r="B57" s="8">
        <v>176</v>
      </c>
      <c r="C57" s="8" t="s">
        <v>166</v>
      </c>
      <c r="D57" s="8" t="s">
        <v>40</v>
      </c>
      <c r="E57" s="8" t="s">
        <v>164</v>
      </c>
      <c r="F57" s="8" t="s">
        <v>165</v>
      </c>
      <c r="G57" s="8">
        <v>2</v>
      </c>
      <c r="H57" s="10">
        <f t="shared" si="1"/>
        <v>354.62655975627524</v>
      </c>
      <c r="I57" s="10">
        <v>1.3853</v>
      </c>
      <c r="J57" s="10">
        <v>5.0988999999999995</v>
      </c>
      <c r="K57" s="10">
        <v>0.38059999999999994</v>
      </c>
      <c r="L57" s="10">
        <v>77.417400000000001</v>
      </c>
      <c r="M57" s="10">
        <v>7.3719999999999999</v>
      </c>
      <c r="N57" s="10">
        <v>11.634</v>
      </c>
      <c r="O57" s="10">
        <v>3.7391999999999999</v>
      </c>
      <c r="P57" s="10">
        <v>26.934399999999997</v>
      </c>
      <c r="Q57" s="10">
        <v>0.62109999999999999</v>
      </c>
      <c r="R57" s="10">
        <v>30.5441</v>
      </c>
      <c r="S57" s="10">
        <v>1.9264999999999999</v>
      </c>
      <c r="T57" s="10">
        <v>36.520499999999998</v>
      </c>
      <c r="U57" s="10">
        <v>2.6588000000000003</v>
      </c>
      <c r="V57" s="10">
        <v>54.8979</v>
      </c>
      <c r="W57" s="10">
        <v>10.926400000000001</v>
      </c>
      <c r="X57" s="10">
        <v>18.087599999999998</v>
      </c>
      <c r="Y57" s="10">
        <v>9.3669999999999991</v>
      </c>
      <c r="Z57" s="10">
        <v>1.3896554088217397</v>
      </c>
      <c r="AA57" s="10">
        <v>5.8195645405022471</v>
      </c>
      <c r="AB57" s="10">
        <v>3.1880825670514499</v>
      </c>
      <c r="AC57" s="10">
        <v>1.5131960453284656</v>
      </c>
      <c r="AD57" s="10">
        <v>0.65089999999999992</v>
      </c>
      <c r="AE57" s="10">
        <v>7.0051947198679105</v>
      </c>
      <c r="AF57" s="10">
        <v>2.9727523588341658</v>
      </c>
      <c r="AG57" s="10">
        <v>32.575514115869247</v>
      </c>
    </row>
    <row r="58" spans="1:33" x14ac:dyDescent="0.25">
      <c r="A58" s="8">
        <v>2019</v>
      </c>
      <c r="B58" s="8">
        <v>177</v>
      </c>
      <c r="C58" s="8" t="s">
        <v>166</v>
      </c>
      <c r="D58" s="8" t="s">
        <v>40</v>
      </c>
      <c r="E58" s="8" t="s">
        <v>164</v>
      </c>
      <c r="F58" s="8" t="s">
        <v>165</v>
      </c>
      <c r="G58" s="8">
        <v>3</v>
      </c>
      <c r="H58" s="10">
        <f t="shared" si="1"/>
        <v>189.41692621441038</v>
      </c>
      <c r="I58" s="10">
        <v>0.92119999999999991</v>
      </c>
      <c r="J58" s="10">
        <v>3.8672</v>
      </c>
      <c r="K58" s="10">
        <v>2.3161999999999998</v>
      </c>
      <c r="L58" s="10">
        <v>76.255099999999999</v>
      </c>
      <c r="M58" s="10">
        <v>5.0802000000000005</v>
      </c>
      <c r="N58" s="10">
        <v>6.4126000000000003</v>
      </c>
      <c r="O58" s="10">
        <v>2.851</v>
      </c>
      <c r="P58" s="10">
        <v>7.4280999999999997</v>
      </c>
      <c r="Q58" s="10">
        <v>0.10919999999999999</v>
      </c>
      <c r="R58" s="10">
        <v>7.2275999999999998</v>
      </c>
      <c r="S58" s="10">
        <v>0.50340000000000007</v>
      </c>
      <c r="T58" s="10">
        <v>17.138100000000001</v>
      </c>
      <c r="U58" s="10">
        <v>0.61780000000000002</v>
      </c>
      <c r="V58" s="10">
        <v>26.882000000000001</v>
      </c>
      <c r="W58" s="10">
        <v>1.7555000000000001</v>
      </c>
      <c r="X58" s="10">
        <v>2.5556000000000001</v>
      </c>
      <c r="Y58" s="10">
        <v>4.5067000000000004</v>
      </c>
      <c r="Z58" s="10">
        <v>0.9124753261518509</v>
      </c>
      <c r="AA58" s="10">
        <v>3.3947929967691897</v>
      </c>
      <c r="AB58" s="10">
        <v>1.5415049119168618</v>
      </c>
      <c r="AC58" s="10">
        <v>1.016926759734565</v>
      </c>
      <c r="AD58" s="10">
        <v>0.43979999999999997</v>
      </c>
      <c r="AE58" s="10">
        <v>1.6524336769818349</v>
      </c>
      <c r="AF58" s="10">
        <v>1.0475994595320324</v>
      </c>
      <c r="AG58" s="10">
        <v>12.98389308332405</v>
      </c>
    </row>
    <row r="59" spans="1:33" x14ac:dyDescent="0.25">
      <c r="A59" s="8">
        <v>2019</v>
      </c>
      <c r="B59" s="8">
        <v>178</v>
      </c>
      <c r="C59" s="8" t="s">
        <v>166</v>
      </c>
      <c r="D59" s="8" t="s">
        <v>35</v>
      </c>
      <c r="E59" s="8" t="s">
        <v>164</v>
      </c>
      <c r="F59" s="8" t="s">
        <v>165</v>
      </c>
      <c r="G59" s="8">
        <v>1</v>
      </c>
      <c r="H59" s="10">
        <f t="shared" si="1"/>
        <v>354.23942785809572</v>
      </c>
      <c r="I59" s="10">
        <v>1.1021000000000001</v>
      </c>
      <c r="J59" s="10">
        <v>7.0081000000000007</v>
      </c>
      <c r="K59" s="10">
        <v>0.64049999999999996</v>
      </c>
      <c r="L59" s="10">
        <v>158.26499999999999</v>
      </c>
      <c r="M59" s="10">
        <v>4.0221</v>
      </c>
      <c r="N59" s="10">
        <v>13.035399999999999</v>
      </c>
      <c r="O59" s="10">
        <v>2.8292999999999999</v>
      </c>
      <c r="P59" s="10">
        <v>9.5290999999999997</v>
      </c>
      <c r="Q59" s="10">
        <v>0.32439999999999997</v>
      </c>
      <c r="R59" s="10">
        <v>12.0837</v>
      </c>
      <c r="S59" s="10">
        <v>0.78060000000000007</v>
      </c>
      <c r="T59" s="10">
        <v>34.5411</v>
      </c>
      <c r="U59" s="10">
        <v>1.2434000000000001</v>
      </c>
      <c r="V59" s="10">
        <v>45.226399999999998</v>
      </c>
      <c r="W59" s="10">
        <v>1.5473000000000001</v>
      </c>
      <c r="X59" s="10">
        <v>3.3281000000000001</v>
      </c>
      <c r="Y59" s="10">
        <v>10.076000000000001</v>
      </c>
      <c r="Z59" s="10">
        <v>1.5017696612362776</v>
      </c>
      <c r="AA59" s="10">
        <v>5.2332124993215592</v>
      </c>
      <c r="AB59" s="10">
        <v>2.2600102266137627</v>
      </c>
      <c r="AC59" s="10">
        <v>2.0907426292681115</v>
      </c>
      <c r="AD59" s="10">
        <v>0.59339999999999993</v>
      </c>
      <c r="AE59" s="10">
        <v>3.5897556753421487</v>
      </c>
      <c r="AF59" s="10">
        <v>2.4063964898148069</v>
      </c>
      <c r="AG59" s="10">
        <v>30.981540676499073</v>
      </c>
    </row>
    <row r="60" spans="1:33" x14ac:dyDescent="0.25">
      <c r="A60" s="8">
        <v>2019</v>
      </c>
      <c r="B60" s="8">
        <v>179</v>
      </c>
      <c r="C60" s="8" t="s">
        <v>166</v>
      </c>
      <c r="D60" s="8" t="s">
        <v>35</v>
      </c>
      <c r="E60" s="8" t="s">
        <v>164</v>
      </c>
      <c r="F60" s="8" t="s">
        <v>165</v>
      </c>
      <c r="G60" s="8">
        <v>2</v>
      </c>
      <c r="H60" s="10">
        <f t="shared" si="1"/>
        <v>483.8632906237948</v>
      </c>
      <c r="I60" s="10">
        <v>1.347</v>
      </c>
      <c r="J60" s="10">
        <v>5.9533000000000005</v>
      </c>
      <c r="K60" s="10">
        <v>0.29669999999999996</v>
      </c>
      <c r="L60" s="10">
        <v>89.943399999999997</v>
      </c>
      <c r="M60" s="10">
        <v>6.7100999999999997</v>
      </c>
      <c r="N60" s="10">
        <v>18.852699999999999</v>
      </c>
      <c r="O60" s="10">
        <v>3.2795000000000001</v>
      </c>
      <c r="P60" s="10">
        <v>38.010999999999996</v>
      </c>
      <c r="Q60" s="10">
        <v>0.89739999999999998</v>
      </c>
      <c r="R60" s="10">
        <v>46.391500000000001</v>
      </c>
      <c r="S60" s="10">
        <v>2.0747</v>
      </c>
      <c r="T60" s="10">
        <v>57.744799999999998</v>
      </c>
      <c r="U60" s="10">
        <v>3.8868</v>
      </c>
      <c r="V60" s="10">
        <v>74.009799999999998</v>
      </c>
      <c r="W60" s="10">
        <v>17.9604</v>
      </c>
      <c r="X60" s="10">
        <v>31.400199999999998</v>
      </c>
      <c r="Y60" s="10">
        <v>15.285500000000001</v>
      </c>
      <c r="Z60" s="10">
        <v>0.96289424595863082</v>
      </c>
      <c r="AA60" s="10">
        <v>6.5961873012880385</v>
      </c>
      <c r="AB60" s="10">
        <v>3.1591666738081567</v>
      </c>
      <c r="AC60" s="10">
        <v>1.9059494325372</v>
      </c>
      <c r="AD60" s="10">
        <v>0.85160000000000002</v>
      </c>
      <c r="AE60" s="10">
        <v>13.950729431794484</v>
      </c>
      <c r="AF60" s="10">
        <v>2.8305795747671159</v>
      </c>
      <c r="AG60" s="10">
        <v>39.561383963641248</v>
      </c>
    </row>
    <row r="61" spans="1:33" x14ac:dyDescent="0.25">
      <c r="A61" s="8">
        <v>2019</v>
      </c>
      <c r="B61" s="8">
        <v>180</v>
      </c>
      <c r="C61" s="8" t="s">
        <v>166</v>
      </c>
      <c r="D61" s="8" t="s">
        <v>35</v>
      </c>
      <c r="E61" s="8" t="s">
        <v>164</v>
      </c>
      <c r="F61" s="8" t="s">
        <v>165</v>
      </c>
      <c r="G61" s="8">
        <v>3</v>
      </c>
      <c r="H61" s="10">
        <f t="shared" si="1"/>
        <v>448.95762637780769</v>
      </c>
      <c r="I61" s="10">
        <v>1.8185000000000002</v>
      </c>
      <c r="J61" s="10">
        <v>5.6237000000000004</v>
      </c>
      <c r="K61" s="10">
        <v>0.14649999999999999</v>
      </c>
      <c r="L61" s="10">
        <v>92.351699999999994</v>
      </c>
      <c r="M61" s="10">
        <v>2.4579999999999997</v>
      </c>
      <c r="N61" s="10">
        <v>15.891400000000001</v>
      </c>
      <c r="O61" s="10">
        <v>2.8317999999999999</v>
      </c>
      <c r="P61" s="10">
        <v>35.013999999999996</v>
      </c>
      <c r="Q61" s="10">
        <v>0.81640000000000001</v>
      </c>
      <c r="R61" s="10">
        <v>61.924599999999998</v>
      </c>
      <c r="S61" s="10">
        <v>1.2342</v>
      </c>
      <c r="T61" s="10">
        <v>45.929900000000004</v>
      </c>
      <c r="U61" s="10">
        <v>4.7118000000000002</v>
      </c>
      <c r="V61" s="10">
        <v>59.616900000000001</v>
      </c>
      <c r="W61" s="10">
        <v>14.7454</v>
      </c>
      <c r="X61" s="10">
        <v>28.717000000000002</v>
      </c>
      <c r="Y61" s="10">
        <v>11.700099999999999</v>
      </c>
      <c r="Z61" s="10">
        <v>1.1210996752050322</v>
      </c>
      <c r="AA61" s="10">
        <v>6.6501484001633973</v>
      </c>
      <c r="AB61" s="10">
        <v>2.1405973713603395</v>
      </c>
      <c r="AC61" s="10">
        <v>2.5774780256350924</v>
      </c>
      <c r="AD61" s="10">
        <v>0.72770000000000001</v>
      </c>
      <c r="AE61" s="10">
        <v>10.939313045788378</v>
      </c>
      <c r="AF61" s="10">
        <v>2.9760017368103817</v>
      </c>
      <c r="AG61" s="10">
        <v>36.293388122845059</v>
      </c>
    </row>
    <row r="62" spans="1:33" x14ac:dyDescent="0.25">
      <c r="A62" s="8">
        <v>2019</v>
      </c>
      <c r="B62" s="8">
        <v>31</v>
      </c>
      <c r="C62" s="8" t="s">
        <v>167</v>
      </c>
      <c r="D62" s="8" t="s">
        <v>18</v>
      </c>
      <c r="E62" s="8" t="s">
        <v>18</v>
      </c>
      <c r="F62" s="8" t="s">
        <v>18</v>
      </c>
      <c r="G62" s="8">
        <v>1</v>
      </c>
      <c r="H62" s="10">
        <f t="shared" si="1"/>
        <v>602.39432434905314</v>
      </c>
      <c r="I62" s="10">
        <v>8.9946000000000002</v>
      </c>
      <c r="J62" s="10">
        <v>18.0989</v>
      </c>
      <c r="K62" s="10">
        <v>1.0563</v>
      </c>
      <c r="L62" s="10">
        <v>6.2751999999999999</v>
      </c>
      <c r="M62" s="10">
        <v>30.133000000000003</v>
      </c>
      <c r="N62" s="10">
        <v>6.3256999999999994</v>
      </c>
      <c r="O62" s="10">
        <v>2.1789000000000001</v>
      </c>
      <c r="P62" s="10">
        <v>1.7774000000000001</v>
      </c>
      <c r="Q62" s="10">
        <v>12.294700000000001</v>
      </c>
      <c r="R62" s="10">
        <v>22.039000000000001</v>
      </c>
      <c r="S62" s="10">
        <v>3.0697999999999999</v>
      </c>
      <c r="T62" s="10">
        <v>92.007300000000001</v>
      </c>
      <c r="U62" s="10">
        <v>2.2414999999999998</v>
      </c>
      <c r="V62" s="10">
        <v>212.90279999999998</v>
      </c>
      <c r="W62" s="10">
        <v>2.1143000000000001</v>
      </c>
      <c r="X62" s="10">
        <v>0.87019999999999997</v>
      </c>
      <c r="Y62" s="10">
        <v>14.476899999999999</v>
      </c>
      <c r="Z62" s="10">
        <v>0.22949178300153972</v>
      </c>
      <c r="AA62" s="10">
        <v>4.2913499415826113</v>
      </c>
      <c r="AB62" s="10">
        <v>88.199337555382243</v>
      </c>
      <c r="AC62" s="10">
        <v>2.4545586987633796</v>
      </c>
      <c r="AD62" s="10">
        <v>20.3292</v>
      </c>
      <c r="AE62" s="10">
        <v>3.3870373385666177</v>
      </c>
      <c r="AF62" s="10">
        <v>3.3213213470564207</v>
      </c>
      <c r="AG62" s="10">
        <v>43.325527684700361</v>
      </c>
    </row>
    <row r="63" spans="1:33" x14ac:dyDescent="0.25">
      <c r="A63" s="8">
        <v>2019</v>
      </c>
      <c r="B63" s="8">
        <v>32</v>
      </c>
      <c r="C63" s="8" t="s">
        <v>167</v>
      </c>
      <c r="D63" s="8" t="s">
        <v>18</v>
      </c>
      <c r="E63" s="8" t="s">
        <v>18</v>
      </c>
      <c r="F63" s="8" t="s">
        <v>18</v>
      </c>
      <c r="G63" s="8">
        <v>2</v>
      </c>
      <c r="H63" s="10">
        <f t="shared" si="1"/>
        <v>607.1560827987214</v>
      </c>
      <c r="I63" s="10">
        <v>8.422699999999999</v>
      </c>
      <c r="J63" s="10">
        <v>19.460100000000001</v>
      </c>
      <c r="K63" s="10">
        <v>0.65860000000000007</v>
      </c>
      <c r="L63" s="10">
        <v>9.2437000000000005</v>
      </c>
      <c r="M63" s="10">
        <v>55.028800000000004</v>
      </c>
      <c r="N63" s="10">
        <v>5.4442000000000004</v>
      </c>
      <c r="O63" s="10">
        <v>3.2191999999999998</v>
      </c>
      <c r="P63" s="10">
        <v>2.2481</v>
      </c>
      <c r="Q63" s="10">
        <v>10.8658</v>
      </c>
      <c r="R63" s="10">
        <v>23.784100000000002</v>
      </c>
      <c r="S63" s="10">
        <v>2.8262999999999998</v>
      </c>
      <c r="T63" s="10">
        <v>75.016199999999998</v>
      </c>
      <c r="U63" s="10">
        <v>1.7832000000000001</v>
      </c>
      <c r="V63" s="10">
        <v>214.12649999999999</v>
      </c>
      <c r="W63" s="10">
        <v>1.7521999999999998</v>
      </c>
      <c r="X63" s="10">
        <v>1.1133999999999999</v>
      </c>
      <c r="Y63" s="10">
        <v>10.7317</v>
      </c>
      <c r="Z63" s="10">
        <v>1.1488586470589917</v>
      </c>
      <c r="AA63" s="10">
        <v>3.8852491094561898</v>
      </c>
      <c r="AB63" s="10">
        <v>91.96823750881974</v>
      </c>
      <c r="AC63" s="10">
        <v>3.6456735424932942</v>
      </c>
      <c r="AD63" s="10">
        <v>16.826499999999999</v>
      </c>
      <c r="AE63" s="10">
        <v>3.7225588244536043</v>
      </c>
      <c r="AF63" s="10">
        <v>2.4777256925102908</v>
      </c>
      <c r="AG63" s="10">
        <v>37.756479473929275</v>
      </c>
    </row>
    <row r="64" spans="1:33" x14ac:dyDescent="0.25">
      <c r="A64" s="8">
        <v>2019</v>
      </c>
      <c r="B64" s="8">
        <v>33</v>
      </c>
      <c r="C64" s="8" t="s">
        <v>167</v>
      </c>
      <c r="D64" s="8" t="s">
        <v>18</v>
      </c>
      <c r="E64" s="8" t="s">
        <v>18</v>
      </c>
      <c r="F64" s="8" t="s">
        <v>18</v>
      </c>
      <c r="G64" s="8">
        <v>3</v>
      </c>
      <c r="H64" s="10">
        <f t="shared" si="1"/>
        <v>693.61546216038653</v>
      </c>
      <c r="I64" s="10">
        <v>9.3225999999999996</v>
      </c>
      <c r="J64" s="10">
        <v>21.447199999999999</v>
      </c>
      <c r="K64" s="10">
        <v>1.2444999999999999</v>
      </c>
      <c r="L64" s="10">
        <v>7.9767000000000001</v>
      </c>
      <c r="M64" s="10">
        <v>45.151299999999999</v>
      </c>
      <c r="N64" s="10">
        <v>7.5959000000000003</v>
      </c>
      <c r="O64" s="10">
        <v>3.7016999999999998</v>
      </c>
      <c r="P64" s="10">
        <v>2.5741999999999998</v>
      </c>
      <c r="Q64" s="10">
        <v>14.763900000000001</v>
      </c>
      <c r="R64" s="10">
        <v>24.1355</v>
      </c>
      <c r="S64" s="10">
        <v>2.5696999999999997</v>
      </c>
      <c r="T64" s="10">
        <v>87.734000000000009</v>
      </c>
      <c r="U64" s="10">
        <v>1.8355999999999999</v>
      </c>
      <c r="V64" s="10">
        <v>276.62469999999996</v>
      </c>
      <c r="W64" s="10">
        <v>0.8206</v>
      </c>
      <c r="X64" s="10">
        <v>0.62990000000000002</v>
      </c>
      <c r="Y64" s="10">
        <v>11.320399999999999</v>
      </c>
      <c r="Z64" s="10">
        <v>0.29062293789474586</v>
      </c>
      <c r="AA64" s="10">
        <v>4.7851482716165759</v>
      </c>
      <c r="AB64" s="10">
        <v>97.571522022927027</v>
      </c>
      <c r="AC64" s="10">
        <v>3.8038504057794653</v>
      </c>
      <c r="AD64" s="10">
        <v>21.767900000000001</v>
      </c>
      <c r="AE64" s="10">
        <v>4.3095964486798248</v>
      </c>
      <c r="AF64" s="10">
        <v>3.2144917972845199</v>
      </c>
      <c r="AG64" s="10">
        <v>38.423930276204267</v>
      </c>
    </row>
    <row r="65" spans="1:33" x14ac:dyDescent="0.25">
      <c r="A65" s="8">
        <v>2019</v>
      </c>
      <c r="B65" s="8">
        <v>37</v>
      </c>
      <c r="C65" s="8" t="s">
        <v>167</v>
      </c>
      <c r="D65" s="8" t="s">
        <v>158</v>
      </c>
      <c r="E65" s="8" t="s">
        <v>21</v>
      </c>
      <c r="F65" s="8" t="s">
        <v>159</v>
      </c>
      <c r="G65" s="8">
        <v>1</v>
      </c>
      <c r="H65" s="10">
        <f t="shared" si="1"/>
        <v>535.48310575175594</v>
      </c>
      <c r="I65" s="10">
        <v>9.7533999999999992</v>
      </c>
      <c r="J65" s="10">
        <v>19.976100000000002</v>
      </c>
      <c r="K65" s="10">
        <v>0.58889999999999998</v>
      </c>
      <c r="L65" s="10">
        <v>5.6208999999999998</v>
      </c>
      <c r="M65" s="10">
        <v>29.174099999999999</v>
      </c>
      <c r="N65" s="10">
        <v>7.023200000000001</v>
      </c>
      <c r="O65" s="10">
        <v>2.2244000000000002</v>
      </c>
      <c r="P65" s="10">
        <v>2.0130999999999997</v>
      </c>
      <c r="Q65" s="10">
        <v>9.2386999999999997</v>
      </c>
      <c r="R65" s="10">
        <v>22.398899999999998</v>
      </c>
      <c r="S65" s="10">
        <v>1.6732</v>
      </c>
      <c r="T65" s="10">
        <v>83.282600000000002</v>
      </c>
      <c r="U65" s="10">
        <v>2.7079999999999997</v>
      </c>
      <c r="V65" s="10">
        <v>178.60969999999998</v>
      </c>
      <c r="W65" s="10">
        <v>1.4421999999999999</v>
      </c>
      <c r="X65" s="10">
        <v>0.70589999999999997</v>
      </c>
      <c r="Y65" s="10">
        <v>8.2686999999999991</v>
      </c>
      <c r="Z65" s="10">
        <v>1.5742986342614416</v>
      </c>
      <c r="AA65" s="10">
        <v>4.3017908000468479</v>
      </c>
      <c r="AB65" s="10">
        <v>78.550313225753925</v>
      </c>
      <c r="AC65" s="10">
        <v>3.4386274627428466</v>
      </c>
      <c r="AD65" s="10">
        <v>21.221600000000002</v>
      </c>
      <c r="AE65" s="10">
        <v>3.5880774251786085</v>
      </c>
      <c r="AF65" s="10">
        <v>2.1793328134328571</v>
      </c>
      <c r="AG65" s="10">
        <v>35.927065390339564</v>
      </c>
    </row>
    <row r="66" spans="1:33" x14ac:dyDescent="0.25">
      <c r="A66" s="8">
        <v>2019</v>
      </c>
      <c r="B66" s="8">
        <v>38</v>
      </c>
      <c r="C66" s="8" t="s">
        <v>167</v>
      </c>
      <c r="D66" s="8" t="s">
        <v>158</v>
      </c>
      <c r="E66" s="8" t="s">
        <v>21</v>
      </c>
      <c r="F66" s="8" t="s">
        <v>159</v>
      </c>
      <c r="G66" s="8">
        <v>2</v>
      </c>
      <c r="H66" s="10">
        <f t="shared" si="1"/>
        <v>654.6163320378671</v>
      </c>
      <c r="I66" s="10">
        <v>8.2901000000000007</v>
      </c>
      <c r="J66" s="10">
        <v>21.646899999999999</v>
      </c>
      <c r="K66" s="10">
        <v>0.58640000000000003</v>
      </c>
      <c r="L66" s="10">
        <v>8.7414000000000005</v>
      </c>
      <c r="M66" s="10">
        <v>54.719499999999996</v>
      </c>
      <c r="N66" s="10">
        <v>6.7370999999999999</v>
      </c>
      <c r="O66" s="10">
        <v>2.5537000000000001</v>
      </c>
      <c r="P66" s="10">
        <v>1.9062000000000001</v>
      </c>
      <c r="Q66" s="10">
        <v>10.8408</v>
      </c>
      <c r="R66" s="10">
        <v>26.013000000000002</v>
      </c>
      <c r="S66" s="10">
        <v>2.0209999999999999</v>
      </c>
      <c r="T66" s="10">
        <v>85.399299999999997</v>
      </c>
      <c r="U66" s="10">
        <v>2.0251999999999999</v>
      </c>
      <c r="V66" s="10">
        <v>243.7423</v>
      </c>
      <c r="W66" s="10">
        <v>1.5712999999999999</v>
      </c>
      <c r="X66" s="10">
        <v>0.82239999999999991</v>
      </c>
      <c r="Y66" s="10">
        <v>9.6636000000000006</v>
      </c>
      <c r="Z66" s="10">
        <v>0.50238240108322119</v>
      </c>
      <c r="AA66" s="10">
        <v>4.564361964995272</v>
      </c>
      <c r="AB66" s="10">
        <v>103.36224922657662</v>
      </c>
      <c r="AC66" s="10">
        <v>3.9153290655788746</v>
      </c>
      <c r="AD66" s="10">
        <v>14.7423</v>
      </c>
      <c r="AE66" s="10">
        <v>2.8734927885233397</v>
      </c>
      <c r="AF66" s="10">
        <v>2.4693987151031087</v>
      </c>
      <c r="AG66" s="10">
        <v>34.906617876006592</v>
      </c>
    </row>
    <row r="67" spans="1:33" x14ac:dyDescent="0.25">
      <c r="A67" s="8">
        <v>2019</v>
      </c>
      <c r="B67" s="8">
        <v>39</v>
      </c>
      <c r="C67" s="8" t="s">
        <v>167</v>
      </c>
      <c r="D67" s="8" t="s">
        <v>158</v>
      </c>
      <c r="E67" s="8" t="s">
        <v>21</v>
      </c>
      <c r="F67" s="8" t="s">
        <v>159</v>
      </c>
      <c r="G67" s="8">
        <v>3</v>
      </c>
      <c r="H67" s="10">
        <f t="shared" si="1"/>
        <v>739.03794436979194</v>
      </c>
      <c r="I67" s="10">
        <v>12.021800000000001</v>
      </c>
      <c r="J67" s="10">
        <v>27.5168</v>
      </c>
      <c r="K67" s="10">
        <v>0.7631</v>
      </c>
      <c r="L67" s="10">
        <v>11.9627</v>
      </c>
      <c r="M67" s="10">
        <v>79.058000000000007</v>
      </c>
      <c r="N67" s="10">
        <v>7.0398000000000005</v>
      </c>
      <c r="O67" s="10">
        <v>2.5269000000000004</v>
      </c>
      <c r="P67" s="10">
        <v>2.2923999999999998</v>
      </c>
      <c r="Q67" s="10">
        <v>12.629900000000001</v>
      </c>
      <c r="R67" s="10">
        <v>28.575300000000002</v>
      </c>
      <c r="S67" s="10">
        <v>2.5827</v>
      </c>
      <c r="T67" s="10">
        <v>101.23010000000001</v>
      </c>
      <c r="U67" s="10">
        <v>2.3906999999999998</v>
      </c>
      <c r="V67" s="10">
        <v>243.33010000000002</v>
      </c>
      <c r="W67" s="10">
        <v>0.80659999999999998</v>
      </c>
      <c r="X67" s="10">
        <v>0.73819999999999997</v>
      </c>
      <c r="Y67" s="10">
        <v>13.218</v>
      </c>
      <c r="Z67" s="10">
        <v>0.26239976918704133</v>
      </c>
      <c r="AA67" s="10">
        <v>4.4293949443963578</v>
      </c>
      <c r="AB67" s="10">
        <v>119.79791011434953</v>
      </c>
      <c r="AC67" s="10">
        <v>2.3996834891606462</v>
      </c>
      <c r="AD67" s="10">
        <v>10.511999999999999</v>
      </c>
      <c r="AE67" s="10">
        <v>4.0027766113344017</v>
      </c>
      <c r="AF67" s="10">
        <v>2.9856284654080505</v>
      </c>
      <c r="AG67" s="10">
        <v>45.965050975956032</v>
      </c>
    </row>
    <row r="68" spans="1:33" x14ac:dyDescent="0.25">
      <c r="A68" s="8">
        <v>2019</v>
      </c>
      <c r="B68" s="8">
        <v>40</v>
      </c>
      <c r="C68" s="8" t="s">
        <v>167</v>
      </c>
      <c r="D68" s="8" t="s">
        <v>160</v>
      </c>
      <c r="E68" s="8" t="s">
        <v>28</v>
      </c>
      <c r="F68" s="8" t="s">
        <v>159</v>
      </c>
      <c r="G68" s="8">
        <v>1</v>
      </c>
      <c r="H68" s="10">
        <f t="shared" si="1"/>
        <v>739.66362631039181</v>
      </c>
      <c r="I68" s="10">
        <v>10.742599999999999</v>
      </c>
      <c r="J68" s="10">
        <v>25.515699999999999</v>
      </c>
      <c r="K68" s="10">
        <v>0.26739999999999997</v>
      </c>
      <c r="L68" s="10">
        <v>11.9323</v>
      </c>
      <c r="M68" s="10">
        <v>81.402999999999992</v>
      </c>
      <c r="N68" s="10">
        <v>6.9891000000000005</v>
      </c>
      <c r="O68" s="10">
        <v>3.2020999999999997</v>
      </c>
      <c r="P68" s="10">
        <v>1.9364999999999999</v>
      </c>
      <c r="Q68" s="10">
        <v>12.3459</v>
      </c>
      <c r="R68" s="10">
        <v>29.378299999999999</v>
      </c>
      <c r="S68" s="10">
        <v>2.1312000000000002</v>
      </c>
      <c r="T68" s="10">
        <v>83.743499999999997</v>
      </c>
      <c r="U68" s="10">
        <v>1.5488</v>
      </c>
      <c r="V68" s="10">
        <v>261.83580000000001</v>
      </c>
      <c r="W68" s="10">
        <v>1.7717000000000001</v>
      </c>
      <c r="X68" s="10">
        <v>1.5174000000000001</v>
      </c>
      <c r="Y68" s="10">
        <v>11.657999999999999</v>
      </c>
      <c r="Z68" s="10">
        <v>0.32940122890760914</v>
      </c>
      <c r="AA68" s="10">
        <v>4.1576612477040111</v>
      </c>
      <c r="AB68" s="10">
        <v>124.41924688702449</v>
      </c>
      <c r="AC68" s="10">
        <v>4.7355220572061913</v>
      </c>
      <c r="AD68" s="10">
        <v>13.6355</v>
      </c>
      <c r="AE68" s="10">
        <v>4.2574564297691584</v>
      </c>
      <c r="AF68" s="10">
        <v>3.0729617473226556</v>
      </c>
      <c r="AG68" s="10">
        <v>37.136576712457902</v>
      </c>
    </row>
    <row r="69" spans="1:33" x14ac:dyDescent="0.25">
      <c r="A69" s="8">
        <v>2019</v>
      </c>
      <c r="B69" s="8">
        <v>41</v>
      </c>
      <c r="C69" s="8" t="s">
        <v>167</v>
      </c>
      <c r="D69" s="8" t="s">
        <v>160</v>
      </c>
      <c r="E69" s="8" t="s">
        <v>28</v>
      </c>
      <c r="F69" s="8" t="s">
        <v>159</v>
      </c>
      <c r="G69" s="8">
        <v>2</v>
      </c>
      <c r="H69" s="10">
        <f t="shared" si="1"/>
        <v>631.74518632890261</v>
      </c>
      <c r="I69" s="10">
        <v>9.470600000000001</v>
      </c>
      <c r="J69" s="10">
        <v>20.897000000000002</v>
      </c>
      <c r="K69" s="10">
        <v>1.0290000000000001</v>
      </c>
      <c r="L69" s="10">
        <v>6.2590000000000003</v>
      </c>
      <c r="M69" s="10">
        <v>36.7012</v>
      </c>
      <c r="N69" s="10">
        <v>6.9886999999999997</v>
      </c>
      <c r="O69" s="10">
        <v>3.0937999999999999</v>
      </c>
      <c r="P69" s="10">
        <v>1.5917999999999999</v>
      </c>
      <c r="Q69" s="10">
        <v>15.637799999999999</v>
      </c>
      <c r="R69" s="10">
        <v>24.701799999999999</v>
      </c>
      <c r="S69" s="10">
        <v>2.8170000000000002</v>
      </c>
      <c r="T69" s="10">
        <v>91.395099999999999</v>
      </c>
      <c r="U69" s="10">
        <v>2.9916999999999998</v>
      </c>
      <c r="V69" s="10">
        <v>205.66199999999998</v>
      </c>
      <c r="W69" s="10">
        <v>2.2427999999999999</v>
      </c>
      <c r="X69" s="10">
        <v>1.4505000000000001</v>
      </c>
      <c r="Y69" s="10">
        <v>11.739800000000001</v>
      </c>
      <c r="Z69" s="10">
        <v>0.63574972790922879</v>
      </c>
      <c r="AA69" s="10">
        <v>3.3016251174775113</v>
      </c>
      <c r="AB69" s="10">
        <v>98.673960984611512</v>
      </c>
      <c r="AC69" s="10">
        <v>3.4320501503997809</v>
      </c>
      <c r="AD69" s="10">
        <v>25.6982</v>
      </c>
      <c r="AE69" s="10">
        <v>4.9095387454401589</v>
      </c>
      <c r="AF69" s="10">
        <v>3.9204495139501865</v>
      </c>
      <c r="AG69" s="10">
        <v>46.504012089114369</v>
      </c>
    </row>
    <row r="70" spans="1:33" x14ac:dyDescent="0.25">
      <c r="A70" s="8">
        <v>2019</v>
      </c>
      <c r="B70" s="8">
        <v>42</v>
      </c>
      <c r="C70" s="8" t="s">
        <v>167</v>
      </c>
      <c r="D70" s="8" t="s">
        <v>160</v>
      </c>
      <c r="E70" s="8" t="s">
        <v>28</v>
      </c>
      <c r="F70" s="8" t="s">
        <v>159</v>
      </c>
      <c r="G70" s="8">
        <v>3</v>
      </c>
      <c r="H70" s="10">
        <f t="shared" si="1"/>
        <v>369.55071306721283</v>
      </c>
      <c r="I70" s="10">
        <v>7.2306000000000008</v>
      </c>
      <c r="J70" s="10">
        <v>14.008799999999999</v>
      </c>
      <c r="K70" s="10">
        <v>0.26440000000000002</v>
      </c>
      <c r="L70" s="10">
        <v>4.0426000000000002</v>
      </c>
      <c r="M70" s="10">
        <v>18.023400000000002</v>
      </c>
      <c r="N70" s="10">
        <v>4.4183000000000003</v>
      </c>
      <c r="O70" s="10">
        <v>2.9704000000000002</v>
      </c>
      <c r="P70" s="10">
        <v>2.5178000000000003</v>
      </c>
      <c r="Q70" s="10">
        <v>8.0452999999999992</v>
      </c>
      <c r="R70" s="10">
        <v>14.8719</v>
      </c>
      <c r="S70" s="10">
        <v>1.3736000000000002</v>
      </c>
      <c r="T70" s="10">
        <v>56.569800000000001</v>
      </c>
      <c r="U70" s="10">
        <v>1.3062</v>
      </c>
      <c r="V70" s="10">
        <v>106.9623</v>
      </c>
      <c r="W70" s="10">
        <v>1.0416000000000001</v>
      </c>
      <c r="X70" s="10">
        <v>0.66339999999999999</v>
      </c>
      <c r="Y70" s="10">
        <v>7.2907999999999991</v>
      </c>
      <c r="Z70" s="10">
        <v>0.32816575112764124</v>
      </c>
      <c r="AA70" s="10">
        <v>4.9614145292186924</v>
      </c>
      <c r="AB70" s="10">
        <v>61.241469490126178</v>
      </c>
      <c r="AC70" s="10">
        <v>2.4201795656260088</v>
      </c>
      <c r="AD70" s="10">
        <v>15.032700000000002</v>
      </c>
      <c r="AE70" s="10">
        <v>3.6819166045357035</v>
      </c>
      <c r="AF70" s="10">
        <v>2.1777045536997202</v>
      </c>
      <c r="AG70" s="10">
        <v>28.105962572878905</v>
      </c>
    </row>
    <row r="71" spans="1:33" x14ac:dyDescent="0.25">
      <c r="A71" s="8">
        <v>2019</v>
      </c>
      <c r="B71" s="8">
        <v>43</v>
      </c>
      <c r="C71" s="8" t="s">
        <v>167</v>
      </c>
      <c r="D71" s="8" t="s">
        <v>161</v>
      </c>
      <c r="E71" s="8" t="s">
        <v>26</v>
      </c>
      <c r="F71" s="8" t="s">
        <v>159</v>
      </c>
      <c r="G71" s="8">
        <v>1</v>
      </c>
      <c r="H71" s="10">
        <f t="shared" si="1"/>
        <v>542.87987023141272</v>
      </c>
      <c r="I71" s="10">
        <v>8.0898000000000003</v>
      </c>
      <c r="J71" s="10">
        <v>19.049599999999998</v>
      </c>
      <c r="K71" s="10">
        <v>0.94479999999999997</v>
      </c>
      <c r="L71" s="10">
        <v>10.578799999999999</v>
      </c>
      <c r="M71" s="10">
        <v>63.231700000000004</v>
      </c>
      <c r="N71" s="10">
        <v>5.7776000000000005</v>
      </c>
      <c r="O71" s="10">
        <v>2.7561999999999998</v>
      </c>
      <c r="P71" s="10">
        <v>2.3872999999999998</v>
      </c>
      <c r="Q71" s="10">
        <v>12.923</v>
      </c>
      <c r="R71" s="10">
        <v>26.237499999999997</v>
      </c>
      <c r="S71" s="10">
        <v>1.4890000000000001</v>
      </c>
      <c r="T71" s="10">
        <v>68.290300000000002</v>
      </c>
      <c r="U71" s="10">
        <v>1.9691000000000001</v>
      </c>
      <c r="V71" s="10">
        <v>140.02940000000001</v>
      </c>
      <c r="W71" s="10">
        <v>1.4529000000000001</v>
      </c>
      <c r="X71" s="10">
        <v>1.6786999999999999</v>
      </c>
      <c r="Y71" s="10">
        <v>10.8537</v>
      </c>
      <c r="Z71" s="10">
        <v>0.63529267254554123</v>
      </c>
      <c r="AA71" s="10">
        <v>3.9816592252340266</v>
      </c>
      <c r="AB71" s="10">
        <v>102.92562566594395</v>
      </c>
      <c r="AC71" s="10">
        <v>2.3838365227227931</v>
      </c>
      <c r="AD71" s="10">
        <v>11.477500000000001</v>
      </c>
      <c r="AE71" s="10">
        <v>4.5069800923823156</v>
      </c>
      <c r="AF71" s="10">
        <v>2.7795964772457844</v>
      </c>
      <c r="AG71" s="10">
        <v>36.449979575338432</v>
      </c>
    </row>
    <row r="72" spans="1:33" x14ac:dyDescent="0.25">
      <c r="A72" s="8">
        <v>2019</v>
      </c>
      <c r="B72" s="8">
        <v>44</v>
      </c>
      <c r="C72" s="8" t="s">
        <v>167</v>
      </c>
      <c r="D72" s="8" t="s">
        <v>161</v>
      </c>
      <c r="E72" s="8" t="s">
        <v>26</v>
      </c>
      <c r="F72" s="8" t="s">
        <v>159</v>
      </c>
      <c r="G72" s="8">
        <v>2</v>
      </c>
      <c r="H72" s="10">
        <f t="shared" si="1"/>
        <v>608.91480981754921</v>
      </c>
      <c r="I72" s="10">
        <v>9.4159000000000006</v>
      </c>
      <c r="J72" s="10">
        <v>23.650199999999998</v>
      </c>
      <c r="K72" s="10">
        <v>0.41640000000000005</v>
      </c>
      <c r="L72" s="10">
        <v>10.3597</v>
      </c>
      <c r="M72" s="10">
        <v>63.4148</v>
      </c>
      <c r="N72" s="10">
        <v>7.0094999999999992</v>
      </c>
      <c r="O72" s="10">
        <v>2.7629999999999999</v>
      </c>
      <c r="P72" s="10">
        <v>2.0655999999999999</v>
      </c>
      <c r="Q72" s="10">
        <v>11.201700000000001</v>
      </c>
      <c r="R72" s="10">
        <v>25.178899999999999</v>
      </c>
      <c r="S72" s="10">
        <v>1.2766999999999999</v>
      </c>
      <c r="T72" s="10">
        <v>75.5989</v>
      </c>
      <c r="U72" s="10">
        <v>2.3174000000000001</v>
      </c>
      <c r="V72" s="10">
        <v>194.26739999999998</v>
      </c>
      <c r="W72" s="10">
        <v>1.1368</v>
      </c>
      <c r="X72" s="10">
        <v>1.0230000000000001</v>
      </c>
      <c r="Y72" s="10">
        <v>11.149199999999999</v>
      </c>
      <c r="Z72" s="10">
        <v>0.15676998974482026</v>
      </c>
      <c r="AA72" s="10">
        <v>3.7875249595077514</v>
      </c>
      <c r="AB72" s="10">
        <v>107.07103211670909</v>
      </c>
      <c r="AC72" s="10">
        <v>3.6099018187946879</v>
      </c>
      <c r="AD72" s="10">
        <v>10.900099999999998</v>
      </c>
      <c r="AE72" s="10">
        <v>3.9198996192157503</v>
      </c>
      <c r="AF72" s="10">
        <v>2.7731334287436402</v>
      </c>
      <c r="AG72" s="10">
        <v>34.451347884833474</v>
      </c>
    </row>
    <row r="73" spans="1:33" x14ac:dyDescent="0.25">
      <c r="A73" s="8">
        <v>2019</v>
      </c>
      <c r="B73" s="8">
        <v>45</v>
      </c>
      <c r="C73" s="8" t="s">
        <v>167</v>
      </c>
      <c r="D73" s="8" t="s">
        <v>161</v>
      </c>
      <c r="E73" s="8" t="s">
        <v>26</v>
      </c>
      <c r="F73" s="8" t="s">
        <v>159</v>
      </c>
      <c r="G73" s="8">
        <v>3</v>
      </c>
      <c r="H73" s="10">
        <f t="shared" si="1"/>
        <v>594.58713186390025</v>
      </c>
      <c r="I73" s="10">
        <v>9.0081999999999987</v>
      </c>
      <c r="J73" s="10">
        <v>19.680299999999999</v>
      </c>
      <c r="K73" s="10">
        <v>0.68230000000000002</v>
      </c>
      <c r="L73" s="10">
        <v>9.4566999999999997</v>
      </c>
      <c r="M73" s="10">
        <v>57.831699999999998</v>
      </c>
      <c r="N73" s="10">
        <v>5.0083000000000002</v>
      </c>
      <c r="O73" s="10">
        <v>3.1530999999999998</v>
      </c>
      <c r="P73" s="10">
        <v>2.3879999999999999</v>
      </c>
      <c r="Q73" s="10">
        <v>9.488900000000001</v>
      </c>
      <c r="R73" s="10">
        <v>22.2254</v>
      </c>
      <c r="S73" s="10">
        <v>2.101</v>
      </c>
      <c r="T73" s="10">
        <v>66.335499999999996</v>
      </c>
      <c r="U73" s="10">
        <v>1.6270000000000002</v>
      </c>
      <c r="V73" s="10">
        <v>229.60650000000001</v>
      </c>
      <c r="W73" s="10">
        <v>1.2853000000000001</v>
      </c>
      <c r="X73" s="10">
        <v>1.0174999999999998</v>
      </c>
      <c r="Y73" s="10">
        <v>9.452</v>
      </c>
      <c r="Z73" s="10">
        <v>0.47745145929207838</v>
      </c>
      <c r="AA73" s="10">
        <v>3.5425075771209515</v>
      </c>
      <c r="AB73" s="10">
        <v>84.06673579629043</v>
      </c>
      <c r="AC73" s="10">
        <v>3.425172895474295</v>
      </c>
      <c r="AD73" s="10">
        <v>10.002899999999999</v>
      </c>
      <c r="AE73" s="10">
        <v>3.6614633770106861</v>
      </c>
      <c r="AF73" s="10">
        <v>2.7283919935326666</v>
      </c>
      <c r="AG73" s="10">
        <v>36.334808765179233</v>
      </c>
    </row>
    <row r="74" spans="1:33" x14ac:dyDescent="0.25">
      <c r="A74" s="8">
        <v>2019</v>
      </c>
      <c r="B74" s="8">
        <v>46</v>
      </c>
      <c r="C74" s="8" t="s">
        <v>167</v>
      </c>
      <c r="D74" s="8" t="s">
        <v>162</v>
      </c>
      <c r="E74" s="8" t="s">
        <v>31</v>
      </c>
      <c r="F74" s="8" t="s">
        <v>159</v>
      </c>
      <c r="G74" s="8">
        <v>1</v>
      </c>
      <c r="H74" s="10">
        <f t="shared" si="1"/>
        <v>703.82813599653775</v>
      </c>
      <c r="I74" s="10">
        <v>10.233799999999999</v>
      </c>
      <c r="J74" s="10">
        <v>23.4665</v>
      </c>
      <c r="K74" s="10">
        <v>0.94140000000000001</v>
      </c>
      <c r="L74" s="10">
        <v>14.168900000000001</v>
      </c>
      <c r="M74" s="10">
        <v>98.26</v>
      </c>
      <c r="N74" s="10">
        <v>8.0335999999999999</v>
      </c>
      <c r="O74" s="10">
        <v>2.2225999999999999</v>
      </c>
      <c r="P74" s="10">
        <v>2.0390000000000001</v>
      </c>
      <c r="Q74" s="10">
        <v>12.496499999999999</v>
      </c>
      <c r="R74" s="10">
        <v>27.023700000000002</v>
      </c>
      <c r="S74" s="10">
        <v>2.2117999999999998</v>
      </c>
      <c r="T74" s="10">
        <v>76.867599999999996</v>
      </c>
      <c r="U74" s="10">
        <v>2.4939</v>
      </c>
      <c r="V74" s="10">
        <v>222.0334</v>
      </c>
      <c r="W74" s="10">
        <v>1.1841999999999999</v>
      </c>
      <c r="X74" s="10">
        <v>1.0001</v>
      </c>
      <c r="Y74" s="10">
        <v>10.773299999999999</v>
      </c>
      <c r="Z74" s="10">
        <v>1.6567185710164054</v>
      </c>
      <c r="AA74" s="10">
        <v>3.376153707718808</v>
      </c>
      <c r="AB74" s="10">
        <v>150.9968163237323</v>
      </c>
      <c r="AC74" s="10">
        <v>2.891653597739861</v>
      </c>
      <c r="AD74" s="10">
        <v>4.4613999999999994</v>
      </c>
      <c r="AE74" s="10">
        <v>0.59921386477445737</v>
      </c>
      <c r="AF74" s="10">
        <v>1.6080350332936266</v>
      </c>
      <c r="AG74" s="10">
        <v>22.787844898262332</v>
      </c>
    </row>
    <row r="75" spans="1:33" x14ac:dyDescent="0.25">
      <c r="A75" s="8">
        <v>2019</v>
      </c>
      <c r="B75" s="8">
        <v>47</v>
      </c>
      <c r="C75" s="8" t="s">
        <v>167</v>
      </c>
      <c r="D75" s="8" t="s">
        <v>162</v>
      </c>
      <c r="E75" s="8" t="s">
        <v>31</v>
      </c>
      <c r="F75" s="8" t="s">
        <v>159</v>
      </c>
      <c r="G75" s="8">
        <v>2</v>
      </c>
      <c r="H75" s="10">
        <f t="shared" si="1"/>
        <v>540.63058833051957</v>
      </c>
      <c r="I75" s="10">
        <v>6.7944000000000004</v>
      </c>
      <c r="J75" s="10">
        <v>15.211600000000001</v>
      </c>
      <c r="K75" s="10">
        <v>0.10779999999999999</v>
      </c>
      <c r="L75" s="10">
        <v>10.6234</v>
      </c>
      <c r="M75" s="10">
        <v>66.396799999999999</v>
      </c>
      <c r="N75" s="10">
        <v>4.7160000000000002</v>
      </c>
      <c r="O75" s="10">
        <v>2.9777999999999998</v>
      </c>
      <c r="P75" s="10">
        <v>2.3860000000000001</v>
      </c>
      <c r="Q75" s="10">
        <v>9.5391999999999992</v>
      </c>
      <c r="R75" s="10">
        <v>21.776800000000001</v>
      </c>
      <c r="S75" s="10">
        <v>2.6223000000000001</v>
      </c>
      <c r="T75" s="10">
        <v>62.389400000000002</v>
      </c>
      <c r="U75" s="10">
        <v>2.1775000000000002</v>
      </c>
      <c r="V75" s="10">
        <v>181.94970000000001</v>
      </c>
      <c r="W75" s="10">
        <v>1.5839000000000001</v>
      </c>
      <c r="X75" s="10">
        <v>0.6028</v>
      </c>
      <c r="Y75" s="10">
        <v>8.8138000000000005</v>
      </c>
      <c r="Z75" s="10">
        <v>0.55889301190914886</v>
      </c>
      <c r="AA75" s="10">
        <v>3.7790480108093591</v>
      </c>
      <c r="AB75" s="10">
        <v>89.091938114703751</v>
      </c>
      <c r="AC75" s="10">
        <v>4.365628579671891</v>
      </c>
      <c r="AD75" s="10">
        <v>6.7661000000000007</v>
      </c>
      <c r="AE75" s="10">
        <v>4.2993626934272582</v>
      </c>
      <c r="AF75" s="10">
        <v>2.5328722787352138</v>
      </c>
      <c r="AG75" s="10">
        <v>28.56754564126296</v>
      </c>
    </row>
    <row r="76" spans="1:33" x14ac:dyDescent="0.25">
      <c r="A76" s="8">
        <v>2019</v>
      </c>
      <c r="B76" s="8">
        <v>48</v>
      </c>
      <c r="C76" s="8" t="s">
        <v>167</v>
      </c>
      <c r="D76" s="8" t="s">
        <v>162</v>
      </c>
      <c r="E76" s="8" t="s">
        <v>31</v>
      </c>
      <c r="F76" s="8" t="s">
        <v>159</v>
      </c>
      <c r="G76" s="8">
        <v>3</v>
      </c>
      <c r="H76" s="10">
        <f t="shared" si="1"/>
        <v>640.24848807256888</v>
      </c>
      <c r="I76" s="10">
        <v>10.241800000000001</v>
      </c>
      <c r="J76" s="10">
        <v>21.391500000000001</v>
      </c>
      <c r="K76" s="10">
        <v>0.56930000000000003</v>
      </c>
      <c r="L76" s="10">
        <v>7.2109999999999994</v>
      </c>
      <c r="M76" s="10">
        <v>42.628399999999999</v>
      </c>
      <c r="N76" s="10">
        <v>6.2304000000000004</v>
      </c>
      <c r="O76" s="10">
        <v>3.5631000000000004</v>
      </c>
      <c r="P76" s="10">
        <v>2.0581</v>
      </c>
      <c r="Q76" s="10">
        <v>11.2171</v>
      </c>
      <c r="R76" s="10">
        <v>23.657800000000002</v>
      </c>
      <c r="S76" s="10">
        <v>2.2844000000000002</v>
      </c>
      <c r="T76" s="10">
        <v>87.226799999999997</v>
      </c>
      <c r="U76" s="10">
        <v>1.7571999999999999</v>
      </c>
      <c r="V76" s="10">
        <v>245.39269999999999</v>
      </c>
      <c r="W76" s="10">
        <v>1.3700999999999999</v>
      </c>
      <c r="X76" s="10">
        <v>0.62939999999999996</v>
      </c>
      <c r="Y76" s="10">
        <v>10.683800000000002</v>
      </c>
      <c r="Z76" s="10">
        <v>0.34230590144172401</v>
      </c>
      <c r="AA76" s="10">
        <v>4.8386023246978436</v>
      </c>
      <c r="AB76" s="10">
        <v>89.722903044274389</v>
      </c>
      <c r="AC76" s="10">
        <v>3.4953951672108481</v>
      </c>
      <c r="AD76" s="10">
        <v>16.849400000000003</v>
      </c>
      <c r="AE76" s="10">
        <v>4.1879483070383667</v>
      </c>
      <c r="AF76" s="10">
        <v>3.1941242676401949</v>
      </c>
      <c r="AG76" s="10">
        <v>39.504909060265604</v>
      </c>
    </row>
    <row r="77" spans="1:33" x14ac:dyDescent="0.25">
      <c r="A77" s="8">
        <v>2019</v>
      </c>
      <c r="B77" s="8">
        <v>34</v>
      </c>
      <c r="C77" s="8" t="s">
        <v>167</v>
      </c>
      <c r="D77" s="8" t="s">
        <v>163</v>
      </c>
      <c r="E77" s="8" t="s">
        <v>164</v>
      </c>
      <c r="F77" s="8" t="s">
        <v>165</v>
      </c>
      <c r="G77" s="8">
        <v>1</v>
      </c>
      <c r="H77" s="10">
        <f t="shared" si="1"/>
        <v>730.28249539088245</v>
      </c>
      <c r="I77" s="10">
        <v>10.3352</v>
      </c>
      <c r="J77" s="10">
        <v>23.246500000000001</v>
      </c>
      <c r="K77" s="10">
        <v>0.91770000000000007</v>
      </c>
      <c r="L77" s="10">
        <v>6.3293999999999997</v>
      </c>
      <c r="M77" s="10">
        <v>36.415999999999997</v>
      </c>
      <c r="N77" s="10">
        <v>7.9588999999999999</v>
      </c>
      <c r="O77" s="10">
        <v>3.5271999999999997</v>
      </c>
      <c r="P77" s="10">
        <v>2.6834000000000002</v>
      </c>
      <c r="Q77" s="10">
        <v>14.2706</v>
      </c>
      <c r="R77" s="10">
        <v>27.7957</v>
      </c>
      <c r="S77" s="10">
        <v>2.7932000000000001</v>
      </c>
      <c r="T77" s="10">
        <v>100.6439</v>
      </c>
      <c r="U77" s="10">
        <v>1.7433999999999998</v>
      </c>
      <c r="V77" s="10">
        <v>259.03219999999999</v>
      </c>
      <c r="W77" s="10">
        <v>1.0359</v>
      </c>
      <c r="X77" s="10">
        <v>0.57590000000000008</v>
      </c>
      <c r="Y77" s="10">
        <v>13.583499999999999</v>
      </c>
      <c r="Z77" s="10">
        <v>0.65871675993452683</v>
      </c>
      <c r="AA77" s="10">
        <v>5.4072863194759861</v>
      </c>
      <c r="AB77" s="10">
        <v>117.7061105445529</v>
      </c>
      <c r="AC77" s="10">
        <v>5.197719293735199</v>
      </c>
      <c r="AD77" s="10">
        <v>25.653399999999998</v>
      </c>
      <c r="AE77" s="10">
        <v>3.8926262686857087</v>
      </c>
      <c r="AF77" s="10">
        <v>3.7155887301573696</v>
      </c>
      <c r="AG77" s="10">
        <v>55.162447474340624</v>
      </c>
    </row>
    <row r="78" spans="1:33" x14ac:dyDescent="0.25">
      <c r="A78" s="8">
        <v>2019</v>
      </c>
      <c r="B78" s="8">
        <v>35</v>
      </c>
      <c r="C78" s="8" t="s">
        <v>167</v>
      </c>
      <c r="D78" s="8" t="s">
        <v>163</v>
      </c>
      <c r="E78" s="8" t="s">
        <v>164</v>
      </c>
      <c r="F78" s="8" t="s">
        <v>165</v>
      </c>
      <c r="G78" s="8">
        <v>2</v>
      </c>
      <c r="H78" s="10">
        <f t="shared" si="1"/>
        <v>880.35736869085065</v>
      </c>
      <c r="I78" s="10">
        <v>14.095800000000001</v>
      </c>
      <c r="J78" s="10">
        <v>32.874500000000005</v>
      </c>
      <c r="K78" s="10">
        <v>0.35060000000000002</v>
      </c>
      <c r="L78" s="10">
        <v>9.5459999999999994</v>
      </c>
      <c r="M78" s="10">
        <v>65.146100000000004</v>
      </c>
      <c r="N78" s="10">
        <v>9.9936000000000007</v>
      </c>
      <c r="O78" s="10">
        <v>2.6198999999999999</v>
      </c>
      <c r="P78" s="10">
        <v>2.1621999999999999</v>
      </c>
      <c r="Q78" s="10">
        <v>17.360900000000001</v>
      </c>
      <c r="R78" s="10">
        <v>36.865400000000001</v>
      </c>
      <c r="S78" s="10">
        <v>4.0209999999999999</v>
      </c>
      <c r="T78" s="10">
        <v>121.4922</v>
      </c>
      <c r="U78" s="10">
        <v>2.6590999999999996</v>
      </c>
      <c r="V78" s="10">
        <v>288.87220000000002</v>
      </c>
      <c r="W78" s="10">
        <v>2.4779</v>
      </c>
      <c r="X78" s="10">
        <v>0.6947000000000001</v>
      </c>
      <c r="Y78" s="10">
        <v>15.144599999999999</v>
      </c>
      <c r="Z78" s="10">
        <v>7.5942605272704938E-2</v>
      </c>
      <c r="AA78" s="10">
        <v>4.1975964601062081</v>
      </c>
      <c r="AB78" s="10">
        <v>163.35192977344337</v>
      </c>
      <c r="AC78" s="10">
        <v>5.1114572353292367</v>
      </c>
      <c r="AD78" s="10">
        <v>23.779800000000002</v>
      </c>
      <c r="AE78" s="10">
        <v>4.1344299805465816</v>
      </c>
      <c r="AF78" s="10">
        <v>3.7370846152307986</v>
      </c>
      <c r="AG78" s="10">
        <v>49.592428020921709</v>
      </c>
    </row>
    <row r="79" spans="1:33" x14ac:dyDescent="0.25">
      <c r="A79" s="8">
        <v>2019</v>
      </c>
      <c r="B79" s="8">
        <v>36</v>
      </c>
      <c r="C79" s="8" t="s">
        <v>167</v>
      </c>
      <c r="D79" s="8" t="s">
        <v>163</v>
      </c>
      <c r="E79" s="8" t="s">
        <v>164</v>
      </c>
      <c r="F79" s="8" t="s">
        <v>165</v>
      </c>
      <c r="G79" s="8">
        <v>3</v>
      </c>
      <c r="H79" s="10">
        <f t="shared" si="1"/>
        <v>579.41581970137145</v>
      </c>
      <c r="I79" s="10">
        <v>9.0300999999999991</v>
      </c>
      <c r="J79" s="10">
        <v>20.351900000000001</v>
      </c>
      <c r="K79" s="10">
        <v>0.68189999999999995</v>
      </c>
      <c r="L79" s="10">
        <v>10.3468</v>
      </c>
      <c r="M79" s="10">
        <v>60.655000000000001</v>
      </c>
      <c r="N79" s="10">
        <v>5.3583999999999996</v>
      </c>
      <c r="O79" s="10">
        <v>3.5125999999999999</v>
      </c>
      <c r="P79" s="10">
        <v>2.5584000000000002</v>
      </c>
      <c r="Q79" s="10">
        <v>9.3614999999999995</v>
      </c>
      <c r="R79" s="10">
        <v>21.142599999999998</v>
      </c>
      <c r="S79" s="10">
        <v>2.0989</v>
      </c>
      <c r="T79" s="10">
        <v>67.107399999999998</v>
      </c>
      <c r="U79" s="10">
        <v>2.3641000000000001</v>
      </c>
      <c r="V79" s="10">
        <v>194.69629999999998</v>
      </c>
      <c r="W79" s="10">
        <v>1.5283</v>
      </c>
      <c r="X79" s="10">
        <v>1.6114000000000002</v>
      </c>
      <c r="Y79" s="10">
        <v>9.8438999999999997</v>
      </c>
      <c r="Z79" s="10">
        <v>0.74673562489466305</v>
      </c>
      <c r="AA79" s="10">
        <v>5.0430203361070882</v>
      </c>
      <c r="AB79" s="10">
        <v>89.088110276032864</v>
      </c>
      <c r="AC79" s="10">
        <v>3.0873518497887549</v>
      </c>
      <c r="AD79" s="10">
        <v>15.776699999999998</v>
      </c>
      <c r="AE79" s="10">
        <v>3.7118822968174663</v>
      </c>
      <c r="AF79" s="10">
        <v>3.0548794944967677</v>
      </c>
      <c r="AG79" s="10">
        <v>36.657639823233836</v>
      </c>
    </row>
    <row r="80" spans="1:33" x14ac:dyDescent="0.25">
      <c r="A80" s="8">
        <v>2019</v>
      </c>
      <c r="B80" s="8">
        <v>49</v>
      </c>
      <c r="C80" s="8" t="s">
        <v>167</v>
      </c>
      <c r="D80" s="8" t="s">
        <v>37</v>
      </c>
      <c r="E80" s="8" t="s">
        <v>164</v>
      </c>
      <c r="F80" s="8" t="s">
        <v>165</v>
      </c>
      <c r="G80" s="8">
        <v>1</v>
      </c>
      <c r="H80" s="10">
        <f t="shared" si="1"/>
        <v>727.48859708884311</v>
      </c>
      <c r="I80" s="10">
        <v>11.615400000000001</v>
      </c>
      <c r="J80" s="10">
        <v>24.342399999999998</v>
      </c>
      <c r="K80" s="10">
        <v>0.50439999999999996</v>
      </c>
      <c r="L80" s="10">
        <v>7.7514000000000003</v>
      </c>
      <c r="M80" s="10">
        <v>45.584100000000007</v>
      </c>
      <c r="N80" s="10">
        <v>7.5646000000000004</v>
      </c>
      <c r="O80" s="10">
        <v>2.7049000000000003</v>
      </c>
      <c r="P80" s="10">
        <v>2.7208999999999999</v>
      </c>
      <c r="Q80" s="10">
        <v>10.7857</v>
      </c>
      <c r="R80" s="10">
        <v>26.617899999999999</v>
      </c>
      <c r="S80" s="10">
        <v>2.6839000000000004</v>
      </c>
      <c r="T80" s="10">
        <v>103.02720000000001</v>
      </c>
      <c r="U80" s="10">
        <v>1.8965999999999998</v>
      </c>
      <c r="V80" s="10">
        <v>276.83449999999999</v>
      </c>
      <c r="W80" s="10">
        <v>1.9925000000000002</v>
      </c>
      <c r="X80" s="10">
        <v>0.81089999999999995</v>
      </c>
      <c r="Y80" s="10">
        <v>11.902999999999999</v>
      </c>
      <c r="Z80" s="10">
        <v>1.2143246864171715</v>
      </c>
      <c r="AA80" s="10">
        <v>4.7542256196670927</v>
      </c>
      <c r="AB80" s="10">
        <v>103.09030842667261</v>
      </c>
      <c r="AC80" s="10">
        <v>4.578416417428663</v>
      </c>
      <c r="AD80" s="10">
        <v>19.551000000000002</v>
      </c>
      <c r="AE80" s="10">
        <v>3.908423244693159</v>
      </c>
      <c r="AF80" s="10">
        <v>3.4841187544098702</v>
      </c>
      <c r="AG80" s="10">
        <v>47.567479939554431</v>
      </c>
    </row>
    <row r="81" spans="1:33" x14ac:dyDescent="0.25">
      <c r="A81" s="8">
        <v>2019</v>
      </c>
      <c r="B81" s="8">
        <v>50</v>
      </c>
      <c r="C81" s="8" t="s">
        <v>167</v>
      </c>
      <c r="D81" s="8" t="s">
        <v>37</v>
      </c>
      <c r="E81" s="8" t="s">
        <v>164</v>
      </c>
      <c r="F81" s="8" t="s">
        <v>165</v>
      </c>
      <c r="G81" s="8">
        <v>2</v>
      </c>
      <c r="H81" s="10">
        <f t="shared" si="1"/>
        <v>455.43339213721941</v>
      </c>
      <c r="I81" s="10">
        <v>8.2896999999999998</v>
      </c>
      <c r="J81" s="10">
        <v>16.912799999999997</v>
      </c>
      <c r="K81" s="10">
        <v>9.0500000000000011E-2</v>
      </c>
      <c r="L81" s="10">
        <v>4.1893000000000002</v>
      </c>
      <c r="M81" s="10">
        <v>23.027799999999999</v>
      </c>
      <c r="N81" s="10">
        <v>5.1002999999999998</v>
      </c>
      <c r="O81" s="10">
        <v>2.9121000000000001</v>
      </c>
      <c r="P81" s="10">
        <v>2.7755999999999998</v>
      </c>
      <c r="Q81" s="10">
        <v>10.1508</v>
      </c>
      <c r="R81" s="10">
        <v>20.7014</v>
      </c>
      <c r="S81" s="10">
        <v>2.0796999999999999</v>
      </c>
      <c r="T81" s="10">
        <v>65.040800000000004</v>
      </c>
      <c r="U81" s="10">
        <v>1.8725000000000001</v>
      </c>
      <c r="V81" s="10">
        <v>131.6241</v>
      </c>
      <c r="W81" s="10">
        <v>1.0804</v>
      </c>
      <c r="X81" s="10">
        <v>0.44229999999999997</v>
      </c>
      <c r="Y81" s="10">
        <v>10.011200000000001</v>
      </c>
      <c r="Z81" s="10">
        <v>0.13676667609343354</v>
      </c>
      <c r="AA81" s="10">
        <v>4.8368098106933815</v>
      </c>
      <c r="AB81" s="10">
        <v>77.164257127921218</v>
      </c>
      <c r="AC81" s="10">
        <v>1.9993744054709528</v>
      </c>
      <c r="AD81" s="10">
        <v>22.374600000000001</v>
      </c>
      <c r="AE81" s="10">
        <v>3.6201712814975417</v>
      </c>
      <c r="AF81" s="10">
        <v>2.8635446928730786</v>
      </c>
      <c r="AG81" s="10">
        <v>36.13656814266983</v>
      </c>
    </row>
    <row r="82" spans="1:33" x14ac:dyDescent="0.25">
      <c r="A82" s="8">
        <v>2019</v>
      </c>
      <c r="B82" s="8">
        <v>51</v>
      </c>
      <c r="C82" s="8" t="s">
        <v>167</v>
      </c>
      <c r="D82" s="8" t="s">
        <v>37</v>
      </c>
      <c r="E82" s="8" t="s">
        <v>164</v>
      </c>
      <c r="F82" s="8" t="s">
        <v>165</v>
      </c>
      <c r="G82" s="8">
        <v>3</v>
      </c>
      <c r="H82" s="10">
        <f t="shared" si="1"/>
        <v>616.35221519909067</v>
      </c>
      <c r="I82" s="10">
        <v>8.5363000000000007</v>
      </c>
      <c r="J82" s="10">
        <v>20.8826</v>
      </c>
      <c r="K82" s="10">
        <v>0.43059999999999998</v>
      </c>
      <c r="L82" s="10">
        <v>12.994300000000001</v>
      </c>
      <c r="M82" s="10">
        <v>83.718800000000016</v>
      </c>
      <c r="N82" s="10">
        <v>6.0152000000000001</v>
      </c>
      <c r="O82" s="10">
        <v>3.6349999999999998</v>
      </c>
      <c r="P82" s="10">
        <v>2.2921</v>
      </c>
      <c r="Q82" s="10">
        <v>10.664499999999999</v>
      </c>
      <c r="R82" s="10">
        <v>24.476599999999998</v>
      </c>
      <c r="S82" s="10">
        <v>1.0979000000000001</v>
      </c>
      <c r="T82" s="10">
        <v>62.249699999999997</v>
      </c>
      <c r="U82" s="10">
        <v>1.5854999999999999</v>
      </c>
      <c r="V82" s="10">
        <v>216.69799999999998</v>
      </c>
      <c r="W82" s="10">
        <v>1.2128000000000001</v>
      </c>
      <c r="X82" s="10">
        <v>1.4418</v>
      </c>
      <c r="Y82" s="10">
        <v>8.1196999999999999</v>
      </c>
      <c r="Z82" s="10">
        <v>0.28873758451953485</v>
      </c>
      <c r="AA82" s="10">
        <v>4.3980795104937052</v>
      </c>
      <c r="AB82" s="10">
        <v>107.67600916396005</v>
      </c>
      <c r="AC82" s="10">
        <v>2.1346556516324018</v>
      </c>
      <c r="AD82" s="10">
        <v>5.3429000000000002</v>
      </c>
      <c r="AE82" s="10">
        <v>3.9411955425675655</v>
      </c>
      <c r="AF82" s="10">
        <v>1.9863911765462039</v>
      </c>
      <c r="AG82" s="10">
        <v>24.532846569371006</v>
      </c>
    </row>
    <row r="83" spans="1:33" x14ac:dyDescent="0.25">
      <c r="A83" s="8">
        <v>2019</v>
      </c>
      <c r="B83" s="8">
        <v>52</v>
      </c>
      <c r="C83" s="8" t="s">
        <v>167</v>
      </c>
      <c r="D83" s="8" t="s">
        <v>38</v>
      </c>
      <c r="E83" s="8" t="s">
        <v>164</v>
      </c>
      <c r="F83" s="8" t="s">
        <v>165</v>
      </c>
      <c r="G83" s="8">
        <v>1</v>
      </c>
      <c r="H83" s="10">
        <f t="shared" si="1"/>
        <v>650.29043010880775</v>
      </c>
      <c r="I83" s="10">
        <v>10.1149</v>
      </c>
      <c r="J83" s="10">
        <v>23.719199999999997</v>
      </c>
      <c r="K83" s="10">
        <v>0.7853</v>
      </c>
      <c r="L83" s="10">
        <v>11.458200000000001</v>
      </c>
      <c r="M83" s="10">
        <v>78.318299999999994</v>
      </c>
      <c r="N83" s="10">
        <v>6.4632000000000005</v>
      </c>
      <c r="O83" s="10">
        <v>3.4176000000000002</v>
      </c>
      <c r="P83" s="10">
        <v>1.9525000000000001</v>
      </c>
      <c r="Q83" s="10">
        <v>11.617100000000001</v>
      </c>
      <c r="R83" s="10">
        <v>27.046399999999998</v>
      </c>
      <c r="S83" s="10">
        <v>1.6481000000000001</v>
      </c>
      <c r="T83" s="10">
        <v>75.346599999999995</v>
      </c>
      <c r="U83" s="10">
        <v>1.6447000000000001</v>
      </c>
      <c r="V83" s="10">
        <v>221.93639999999999</v>
      </c>
      <c r="W83" s="10">
        <v>1.4136000000000002</v>
      </c>
      <c r="X83" s="10">
        <v>0.82739999999999991</v>
      </c>
      <c r="Y83" s="10">
        <v>10.0662</v>
      </c>
      <c r="Z83" s="10">
        <v>0.27566151622403712</v>
      </c>
      <c r="AA83" s="10">
        <v>4.0924951509282508</v>
      </c>
      <c r="AB83" s="10">
        <v>106.93590084183884</v>
      </c>
      <c r="AC83" s="10">
        <v>4.2481153607737951</v>
      </c>
      <c r="AD83" s="10">
        <v>9.5749999999999993</v>
      </c>
      <c r="AE83" s="10">
        <v>3.3679695601127784</v>
      </c>
      <c r="AF83" s="10">
        <v>2.3903852691056287</v>
      </c>
      <c r="AG83" s="10">
        <v>31.629202409824405</v>
      </c>
    </row>
    <row r="84" spans="1:33" x14ac:dyDescent="0.25">
      <c r="A84" s="8">
        <v>2019</v>
      </c>
      <c r="B84" s="8">
        <v>53</v>
      </c>
      <c r="C84" s="8" t="s">
        <v>167</v>
      </c>
      <c r="D84" s="8" t="s">
        <v>38</v>
      </c>
      <c r="E84" s="8" t="s">
        <v>164</v>
      </c>
      <c r="F84" s="8" t="s">
        <v>165</v>
      </c>
      <c r="G84" s="8">
        <v>2</v>
      </c>
      <c r="H84" s="10">
        <f t="shared" si="1"/>
        <v>428.48800174109522</v>
      </c>
      <c r="I84" s="10">
        <v>8.2897999999999996</v>
      </c>
      <c r="J84" s="10">
        <v>15.713299999999998</v>
      </c>
      <c r="K84" s="10">
        <v>0.37190000000000001</v>
      </c>
      <c r="L84" s="10">
        <v>4.0842999999999998</v>
      </c>
      <c r="M84" s="10">
        <v>18.1828</v>
      </c>
      <c r="N84" s="10">
        <v>6.9382999999999999</v>
      </c>
      <c r="O84" s="10">
        <v>3.9337</v>
      </c>
      <c r="P84" s="10">
        <v>2.3018000000000001</v>
      </c>
      <c r="Q84" s="10">
        <v>11.064400000000001</v>
      </c>
      <c r="R84" s="10">
        <v>19.531500000000001</v>
      </c>
      <c r="S84" s="10">
        <v>2.3244000000000002</v>
      </c>
      <c r="T84" s="10">
        <v>64.2072</v>
      </c>
      <c r="U84" s="10">
        <v>1.0236000000000001</v>
      </c>
      <c r="V84" s="10">
        <v>129.82380000000001</v>
      </c>
      <c r="W84" s="10">
        <v>0.80479999999999996</v>
      </c>
      <c r="X84" s="10">
        <v>0.62460000000000004</v>
      </c>
      <c r="Y84" s="10">
        <v>8.1881000000000004</v>
      </c>
      <c r="Z84" s="10">
        <v>0.24426038444069278</v>
      </c>
      <c r="AA84" s="10">
        <v>5.725054061079736</v>
      </c>
      <c r="AB84" s="10">
        <v>64.910652817889144</v>
      </c>
      <c r="AC84" s="10">
        <v>2.3451582125707366</v>
      </c>
      <c r="AD84" s="10">
        <v>19.708200000000001</v>
      </c>
      <c r="AE84" s="10">
        <v>3.4096687205592073</v>
      </c>
      <c r="AF84" s="10">
        <v>2.4790611511510656</v>
      </c>
      <c r="AG84" s="10">
        <v>32.257646393404691</v>
      </c>
    </row>
    <row r="85" spans="1:33" x14ac:dyDescent="0.25">
      <c r="A85" s="8">
        <v>2019</v>
      </c>
      <c r="B85" s="8">
        <v>54</v>
      </c>
      <c r="C85" s="8" t="s">
        <v>167</v>
      </c>
      <c r="D85" s="8" t="s">
        <v>38</v>
      </c>
      <c r="E85" s="8" t="s">
        <v>164</v>
      </c>
      <c r="F85" s="8" t="s">
        <v>165</v>
      </c>
      <c r="G85" s="8">
        <v>3</v>
      </c>
      <c r="H85" s="10">
        <f t="shared" si="1"/>
        <v>715.53264274124649</v>
      </c>
      <c r="I85" s="10">
        <v>11.1935</v>
      </c>
      <c r="J85" s="10">
        <v>25.105699999999999</v>
      </c>
      <c r="K85" s="10">
        <v>0.30009999999999998</v>
      </c>
      <c r="L85" s="10">
        <v>6.0407000000000002</v>
      </c>
      <c r="M85" s="10">
        <v>31.014200000000002</v>
      </c>
      <c r="N85" s="10">
        <v>8.7675999999999998</v>
      </c>
      <c r="O85" s="10">
        <v>2.7841</v>
      </c>
      <c r="P85" s="10">
        <v>2.8658999999999999</v>
      </c>
      <c r="Q85" s="10">
        <v>13.740300000000001</v>
      </c>
      <c r="R85" s="10">
        <v>27.721</v>
      </c>
      <c r="S85" s="10">
        <v>3.0141</v>
      </c>
      <c r="T85" s="10">
        <v>113.83940000000001</v>
      </c>
      <c r="U85" s="10">
        <v>2.3191000000000002</v>
      </c>
      <c r="V85" s="10">
        <v>243.12190000000001</v>
      </c>
      <c r="W85" s="10">
        <v>2.0902000000000003</v>
      </c>
      <c r="X85" s="10">
        <v>1.5037</v>
      </c>
      <c r="Y85" s="10">
        <v>11.5236</v>
      </c>
      <c r="Z85" s="10">
        <v>0.50049704770801018</v>
      </c>
      <c r="AA85" s="10">
        <v>4.554592406596452</v>
      </c>
      <c r="AB85" s="10">
        <v>114.24178800058274</v>
      </c>
      <c r="AC85" s="10">
        <v>4.5274190369272169</v>
      </c>
      <c r="AD85" s="10">
        <v>29.5944</v>
      </c>
      <c r="AE85" s="10">
        <v>6.2899744905975137</v>
      </c>
      <c r="AF85" s="10">
        <v>3.1110258893297571</v>
      </c>
      <c r="AG85" s="10">
        <v>45.767845869504981</v>
      </c>
    </row>
    <row r="86" spans="1:33" x14ac:dyDescent="0.25">
      <c r="A86" s="8">
        <v>2019</v>
      </c>
      <c r="B86" s="8">
        <v>55</v>
      </c>
      <c r="C86" s="8" t="s">
        <v>167</v>
      </c>
      <c r="D86" s="8" t="s">
        <v>40</v>
      </c>
      <c r="E86" s="8" t="s">
        <v>164</v>
      </c>
      <c r="F86" s="8" t="s">
        <v>165</v>
      </c>
      <c r="G86" s="8">
        <v>1</v>
      </c>
      <c r="H86" s="10">
        <f t="shared" si="1"/>
        <v>496.43655112792692</v>
      </c>
      <c r="I86" s="10">
        <v>7.0299999999999994</v>
      </c>
      <c r="J86" s="10">
        <v>17.509699999999999</v>
      </c>
      <c r="K86" s="10">
        <v>0.26990000000000003</v>
      </c>
      <c r="L86" s="10">
        <v>4.0922000000000001</v>
      </c>
      <c r="M86" s="10">
        <v>21.682700000000001</v>
      </c>
      <c r="N86" s="10">
        <v>5.9494000000000007</v>
      </c>
      <c r="O86" s="10">
        <v>3.4367999999999999</v>
      </c>
      <c r="P86" s="10">
        <v>2.8765000000000001</v>
      </c>
      <c r="Q86" s="10">
        <v>10.7263</v>
      </c>
      <c r="R86" s="10">
        <v>20.351499999999998</v>
      </c>
      <c r="S86" s="10">
        <v>3.1427</v>
      </c>
      <c r="T86" s="10">
        <v>87.407699999999991</v>
      </c>
      <c r="U86" s="10">
        <v>1.7252000000000001</v>
      </c>
      <c r="V86" s="10">
        <v>159.36240000000001</v>
      </c>
      <c r="W86" s="10">
        <v>0.79479999999999995</v>
      </c>
      <c r="X86" s="10">
        <v>0.65290000000000004</v>
      </c>
      <c r="Y86" s="10">
        <v>9.1538000000000004</v>
      </c>
      <c r="Z86" s="10">
        <v>0.38521911519794783</v>
      </c>
      <c r="AA86" s="10">
        <v>4.2608414960564698</v>
      </c>
      <c r="AB86" s="10">
        <v>73.265060688382505</v>
      </c>
      <c r="AC86" s="10">
        <v>2.3175277875378142</v>
      </c>
      <c r="AD86" s="10">
        <v>21.546599999999998</v>
      </c>
      <c r="AE86" s="10">
        <v>4.3858247135548343</v>
      </c>
      <c r="AF86" s="10">
        <v>2.1089105799746903</v>
      </c>
      <c r="AG86" s="10">
        <v>32.002066747222678</v>
      </c>
    </row>
    <row r="87" spans="1:33" x14ac:dyDescent="0.25">
      <c r="A87" s="8">
        <v>2019</v>
      </c>
      <c r="B87" s="8">
        <v>56</v>
      </c>
      <c r="C87" s="8" t="s">
        <v>167</v>
      </c>
      <c r="D87" s="8" t="s">
        <v>40</v>
      </c>
      <c r="E87" s="8" t="s">
        <v>164</v>
      </c>
      <c r="F87" s="8" t="s">
        <v>165</v>
      </c>
      <c r="G87" s="8">
        <v>2</v>
      </c>
      <c r="H87" s="10">
        <f t="shared" si="1"/>
        <v>653.57519807236929</v>
      </c>
      <c r="I87" s="10">
        <v>10.011799999999999</v>
      </c>
      <c r="J87" s="10">
        <v>24.321300000000001</v>
      </c>
      <c r="K87" s="10">
        <v>0.4632</v>
      </c>
      <c r="L87" s="10">
        <v>10.853299999999999</v>
      </c>
      <c r="M87" s="10">
        <v>72.819200000000009</v>
      </c>
      <c r="N87" s="10">
        <v>6.8582000000000001</v>
      </c>
      <c r="O87" s="10">
        <v>2.6012000000000004</v>
      </c>
      <c r="P87" s="10">
        <v>2.0066000000000002</v>
      </c>
      <c r="Q87" s="10">
        <v>13.929400000000001</v>
      </c>
      <c r="R87" s="10">
        <v>25.945499999999999</v>
      </c>
      <c r="S87" s="10">
        <v>1.7389999999999999</v>
      </c>
      <c r="T87" s="10">
        <v>77.206099999999992</v>
      </c>
      <c r="U87" s="10">
        <v>1.3111999999999999</v>
      </c>
      <c r="V87" s="10">
        <v>215.86880000000002</v>
      </c>
      <c r="W87" s="10">
        <v>1.6656000000000002</v>
      </c>
      <c r="X87" s="10">
        <v>0.73</v>
      </c>
      <c r="Y87" s="10">
        <v>10.078800000000001</v>
      </c>
      <c r="Z87" s="10">
        <v>0.46768190089325756</v>
      </c>
      <c r="AA87" s="10">
        <v>5.4573838722301726</v>
      </c>
      <c r="AB87" s="10">
        <v>108.19120339820662</v>
      </c>
      <c r="AC87" s="10">
        <v>3.7451616404859638</v>
      </c>
      <c r="AD87" s="10">
        <v>14.521599999999999</v>
      </c>
      <c r="AE87" s="10">
        <v>3.6731825621952368</v>
      </c>
      <c r="AF87" s="10">
        <v>2.7334695929636328</v>
      </c>
      <c r="AG87" s="10">
        <v>36.376315105394113</v>
      </c>
    </row>
    <row r="88" spans="1:33" x14ac:dyDescent="0.25">
      <c r="A88" s="8">
        <v>2019</v>
      </c>
      <c r="B88" s="8">
        <v>57</v>
      </c>
      <c r="C88" s="8" t="s">
        <v>167</v>
      </c>
      <c r="D88" s="8" t="s">
        <v>40</v>
      </c>
      <c r="E88" s="8" t="s">
        <v>164</v>
      </c>
      <c r="F88" s="8" t="s">
        <v>165</v>
      </c>
      <c r="G88" s="8">
        <v>3</v>
      </c>
      <c r="H88" s="10">
        <f t="shared" si="1"/>
        <v>815.0535738695736</v>
      </c>
      <c r="I88" s="10">
        <v>11.179300000000001</v>
      </c>
      <c r="J88" s="10">
        <v>27.917100000000001</v>
      </c>
      <c r="K88" s="10">
        <v>0.78659999999999997</v>
      </c>
      <c r="L88" s="10">
        <v>10.758799999999999</v>
      </c>
      <c r="M88" s="10">
        <v>68.489899999999992</v>
      </c>
      <c r="N88" s="10">
        <v>7.5724999999999998</v>
      </c>
      <c r="O88" s="10">
        <v>3.0421999999999998</v>
      </c>
      <c r="P88" s="10">
        <v>2.6801000000000004</v>
      </c>
      <c r="Q88" s="10">
        <v>13.568</v>
      </c>
      <c r="R88" s="10">
        <v>31.874199999999998</v>
      </c>
      <c r="S88" s="10">
        <v>3.5369999999999999</v>
      </c>
      <c r="T88" s="10">
        <v>105.59309999999999</v>
      </c>
      <c r="U88" s="10">
        <v>2.0935000000000001</v>
      </c>
      <c r="V88" s="10">
        <v>303.32749999999999</v>
      </c>
      <c r="W88" s="10">
        <v>0.99659999999999993</v>
      </c>
      <c r="X88" s="10">
        <v>1.2922</v>
      </c>
      <c r="Y88" s="10">
        <v>11.7293</v>
      </c>
      <c r="Z88" s="10">
        <v>0.30268491460206193</v>
      </c>
      <c r="AA88" s="10">
        <v>4.4682803577600865</v>
      </c>
      <c r="AB88" s="10">
        <v>124.26753307224045</v>
      </c>
      <c r="AC88" s="10">
        <v>5.5515087111895722</v>
      </c>
      <c r="AD88" s="10">
        <v>19.113500000000002</v>
      </c>
      <c r="AE88" s="10">
        <v>3.5306027131949023</v>
      </c>
      <c r="AF88" s="10">
        <v>3.8274815963801219</v>
      </c>
      <c r="AG88" s="10">
        <v>47.554082504206335</v>
      </c>
    </row>
    <row r="89" spans="1:33" x14ac:dyDescent="0.25">
      <c r="A89" s="8">
        <v>2019</v>
      </c>
      <c r="B89" s="8">
        <v>58</v>
      </c>
      <c r="C89" s="8" t="s">
        <v>167</v>
      </c>
      <c r="D89" s="8" t="s">
        <v>35</v>
      </c>
      <c r="E89" s="8" t="s">
        <v>164</v>
      </c>
      <c r="F89" s="8" t="s">
        <v>165</v>
      </c>
      <c r="G89" s="8">
        <v>1</v>
      </c>
      <c r="H89" s="10">
        <f t="shared" si="1"/>
        <v>535.58396212210801</v>
      </c>
      <c r="I89" s="10">
        <v>7.9591999999999992</v>
      </c>
      <c r="J89" s="10">
        <v>18.716699999999999</v>
      </c>
      <c r="K89" s="10">
        <v>0.25770000000000004</v>
      </c>
      <c r="L89" s="10">
        <v>5.6313999999999993</v>
      </c>
      <c r="M89" s="10">
        <v>23.3385</v>
      </c>
      <c r="N89" s="10">
        <v>6.2448999999999995</v>
      </c>
      <c r="O89" s="10">
        <v>2.5044</v>
      </c>
      <c r="P89" s="10">
        <v>2.6459000000000001</v>
      </c>
      <c r="Q89" s="10">
        <v>10.051500000000001</v>
      </c>
      <c r="R89" s="10">
        <v>20.139399999999998</v>
      </c>
      <c r="S89" s="10">
        <v>2.5869</v>
      </c>
      <c r="T89" s="10">
        <v>88.0625</v>
      </c>
      <c r="U89" s="10">
        <v>1.6771</v>
      </c>
      <c r="V89" s="10">
        <v>185.52099999999999</v>
      </c>
      <c r="W89" s="10">
        <v>2.1798999999999999</v>
      </c>
      <c r="X89" s="10">
        <v>1.1893</v>
      </c>
      <c r="Y89" s="10">
        <v>9.0372000000000003</v>
      </c>
      <c r="Z89" s="10">
        <v>0.33127229930270496</v>
      </c>
      <c r="AA89" s="10">
        <v>4.023972553825411</v>
      </c>
      <c r="AB89" s="10">
        <v>78.955685625894475</v>
      </c>
      <c r="AC89" s="10">
        <v>3.5232684029057291</v>
      </c>
      <c r="AD89" s="10">
        <v>22.941099999999999</v>
      </c>
      <c r="AE89" s="10">
        <v>3.2050650304084649</v>
      </c>
      <c r="AF89" s="10">
        <v>2.375023923991693</v>
      </c>
      <c r="AG89" s="10">
        <v>32.485074285779582</v>
      </c>
    </row>
    <row r="90" spans="1:33" x14ac:dyDescent="0.25">
      <c r="A90" s="8">
        <v>2019</v>
      </c>
      <c r="B90" s="8">
        <v>59</v>
      </c>
      <c r="C90" s="8" t="s">
        <v>167</v>
      </c>
      <c r="D90" s="8" t="s">
        <v>35</v>
      </c>
      <c r="E90" s="8" t="s">
        <v>164</v>
      </c>
      <c r="F90" s="8" t="s">
        <v>165</v>
      </c>
      <c r="G90" s="8">
        <v>2</v>
      </c>
      <c r="H90" s="10">
        <f t="shared" si="1"/>
        <v>441.26633677210361</v>
      </c>
      <c r="I90" s="10">
        <v>6.7454999999999998</v>
      </c>
      <c r="J90" s="10">
        <v>15.863199999999999</v>
      </c>
      <c r="K90" s="10">
        <v>0.57520000000000004</v>
      </c>
      <c r="L90" s="10">
        <v>6.7215999999999996</v>
      </c>
      <c r="M90" s="10">
        <v>32.653599999999997</v>
      </c>
      <c r="N90" s="10">
        <v>4.4413</v>
      </c>
      <c r="O90" s="10">
        <v>3.5102000000000002</v>
      </c>
      <c r="P90" s="10">
        <v>2.5696999999999997</v>
      </c>
      <c r="Q90" s="10">
        <v>7.5107999999999997</v>
      </c>
      <c r="R90" s="10">
        <v>17.351800000000001</v>
      </c>
      <c r="S90" s="10">
        <v>2.4399000000000002</v>
      </c>
      <c r="T90" s="10">
        <v>54.678800000000003</v>
      </c>
      <c r="U90" s="10">
        <v>0.89260000000000006</v>
      </c>
      <c r="V90" s="10">
        <v>137.24930000000001</v>
      </c>
      <c r="W90" s="10">
        <v>1.6359999999999999</v>
      </c>
      <c r="X90" s="10">
        <v>1.3567</v>
      </c>
      <c r="Y90" s="10">
        <v>8.2916999999999987</v>
      </c>
      <c r="Z90" s="10">
        <v>0.13056786272342152</v>
      </c>
      <c r="AA90" s="10">
        <v>6.1003750710578259</v>
      </c>
      <c r="AB90" s="10">
        <v>73.954071649141454</v>
      </c>
      <c r="AC90" s="10">
        <v>2.7495736530435604</v>
      </c>
      <c r="AD90" s="10">
        <v>13.2765</v>
      </c>
      <c r="AE90" s="10">
        <v>4.6421542161929006</v>
      </c>
      <c r="AF90" s="10">
        <v>2.2476911562643722</v>
      </c>
      <c r="AG90" s="10">
        <v>33.677503163680093</v>
      </c>
    </row>
    <row r="91" spans="1:33" x14ac:dyDescent="0.25">
      <c r="A91" s="8">
        <v>2019</v>
      </c>
      <c r="B91" s="8">
        <v>60</v>
      </c>
      <c r="C91" s="8" t="s">
        <v>167</v>
      </c>
      <c r="D91" s="8" t="s">
        <v>35</v>
      </c>
      <c r="E91" s="8" t="s">
        <v>164</v>
      </c>
      <c r="F91" s="8" t="s">
        <v>165</v>
      </c>
      <c r="G91" s="8">
        <v>3</v>
      </c>
      <c r="H91" s="10">
        <f t="shared" si="1"/>
        <v>431.67148144269532</v>
      </c>
      <c r="I91" s="10">
        <v>5.4344000000000001</v>
      </c>
      <c r="J91" s="10">
        <v>13.567800000000002</v>
      </c>
      <c r="K91" s="10">
        <v>0.1066</v>
      </c>
      <c r="L91" s="10">
        <v>4.1764000000000001</v>
      </c>
      <c r="M91" s="10">
        <v>25.385200000000001</v>
      </c>
      <c r="N91" s="10">
        <v>4.1688999999999998</v>
      </c>
      <c r="O91" s="10">
        <v>3.7302999999999997</v>
      </c>
      <c r="P91" s="10">
        <v>2.7835000000000001</v>
      </c>
      <c r="Q91" s="10">
        <v>7.3938000000000006</v>
      </c>
      <c r="R91" s="10">
        <v>15.859300000000001</v>
      </c>
      <c r="S91" s="10">
        <v>1.8651</v>
      </c>
      <c r="T91" s="10">
        <v>62.120400000000004</v>
      </c>
      <c r="U91" s="10">
        <v>1.4105000000000001</v>
      </c>
      <c r="V91" s="10">
        <v>151.7611</v>
      </c>
      <c r="W91" s="10">
        <v>1.6148000000000002</v>
      </c>
      <c r="X91" s="10">
        <v>1.3997999999999999</v>
      </c>
      <c r="Y91" s="10">
        <v>7.9001999999999999</v>
      </c>
      <c r="Z91" s="10">
        <v>0.41329231261444233</v>
      </c>
      <c r="AA91" s="10">
        <v>4.461617347536329</v>
      </c>
      <c r="AB91" s="10">
        <v>67.958469378718931</v>
      </c>
      <c r="AC91" s="10">
        <v>2.1722841627459886</v>
      </c>
      <c r="AD91" s="10">
        <v>13.2845</v>
      </c>
      <c r="AE91" s="10">
        <v>4.8893354700671585</v>
      </c>
      <c r="AF91" s="10">
        <v>1.7258410532840855</v>
      </c>
      <c r="AG91" s="10">
        <v>26.08804171772832</v>
      </c>
    </row>
    <row r="92" spans="1:33" x14ac:dyDescent="0.25">
      <c r="A92" s="8">
        <v>2019</v>
      </c>
      <c r="B92" s="8">
        <v>1</v>
      </c>
      <c r="C92" s="8" t="s">
        <v>168</v>
      </c>
      <c r="D92" s="8" t="s">
        <v>18</v>
      </c>
      <c r="E92" s="8" t="s">
        <v>18</v>
      </c>
      <c r="F92" s="8" t="s">
        <v>18</v>
      </c>
      <c r="G92" s="8">
        <v>1</v>
      </c>
      <c r="H92" s="10">
        <f t="shared" si="1"/>
        <v>1505.9193190506389</v>
      </c>
      <c r="I92" s="10">
        <v>19.868600000000001</v>
      </c>
      <c r="J92" s="10">
        <v>45.505600000000001</v>
      </c>
      <c r="K92" s="10">
        <v>0.63939999999999997</v>
      </c>
      <c r="L92" s="10">
        <v>13.469800000000001</v>
      </c>
      <c r="M92" s="10">
        <v>81.20689999999999</v>
      </c>
      <c r="N92" s="10">
        <v>13.630599999999999</v>
      </c>
      <c r="O92" s="10">
        <v>3.0884</v>
      </c>
      <c r="P92" s="10">
        <v>2.113</v>
      </c>
      <c r="Q92" s="10">
        <v>24.217399999999998</v>
      </c>
      <c r="R92" s="10">
        <v>109.45970000000001</v>
      </c>
      <c r="S92" s="10">
        <v>11.409800000000001</v>
      </c>
      <c r="T92" s="10">
        <v>173.9042</v>
      </c>
      <c r="U92" s="10">
        <v>11.039000000000001</v>
      </c>
      <c r="V92" s="10">
        <v>265.22559999999999</v>
      </c>
      <c r="W92" s="10">
        <v>1.8548999999999998</v>
      </c>
      <c r="X92" s="10">
        <v>1.3329</v>
      </c>
      <c r="Y92" s="10">
        <v>77.676600000000008</v>
      </c>
      <c r="Z92" s="10">
        <v>4.5079656180102665</v>
      </c>
      <c r="AA92" s="10">
        <v>4.0529670034593384</v>
      </c>
      <c r="AB92" s="10">
        <v>414.79041154978904</v>
      </c>
      <c r="AC92" s="10">
        <v>1.8308995135216974</v>
      </c>
      <c r="AD92" s="10">
        <v>1.3839000000000001</v>
      </c>
      <c r="AE92" s="10">
        <v>3.6810739087089046</v>
      </c>
      <c r="AF92" s="10">
        <v>12.879663035933122</v>
      </c>
      <c r="AG92" s="10">
        <v>207.15003842121649</v>
      </c>
    </row>
    <row r="93" spans="1:33" x14ac:dyDescent="0.25">
      <c r="A93" s="8">
        <v>2019</v>
      </c>
      <c r="B93" s="8">
        <v>2</v>
      </c>
      <c r="C93" s="8" t="s">
        <v>168</v>
      </c>
      <c r="D93" s="8" t="s">
        <v>18</v>
      </c>
      <c r="E93" s="8" t="s">
        <v>18</v>
      </c>
      <c r="F93" s="8" t="s">
        <v>18</v>
      </c>
      <c r="G93" s="8">
        <v>2</v>
      </c>
      <c r="H93" s="10">
        <f t="shared" si="1"/>
        <v>1947.0038019727651</v>
      </c>
      <c r="I93" s="10">
        <v>22.9651</v>
      </c>
      <c r="J93" s="10">
        <v>56.256100000000004</v>
      </c>
      <c r="K93" s="10">
        <v>1.6928000000000001</v>
      </c>
      <c r="L93" s="10">
        <v>32.036299999999997</v>
      </c>
      <c r="M93" s="10">
        <v>197.4213</v>
      </c>
      <c r="N93" s="10">
        <v>16.353999999999999</v>
      </c>
      <c r="O93" s="10">
        <v>2.9817999999999998</v>
      </c>
      <c r="P93" s="10">
        <v>2.7316000000000003</v>
      </c>
      <c r="Q93" s="10">
        <v>17.652200000000001</v>
      </c>
      <c r="R93" s="10">
        <v>124.9845</v>
      </c>
      <c r="S93" s="10">
        <v>8.551400000000001</v>
      </c>
      <c r="T93" s="10">
        <v>165.3347</v>
      </c>
      <c r="U93" s="10">
        <v>13.876200000000001</v>
      </c>
      <c r="V93" s="10">
        <v>415.41670000000005</v>
      </c>
      <c r="W93" s="10">
        <v>2.4422999999999999</v>
      </c>
      <c r="X93" s="10">
        <v>1.6397999999999999</v>
      </c>
      <c r="Y93" s="10">
        <v>81.067099999999996</v>
      </c>
      <c r="Z93" s="10">
        <v>6.3762865394338792</v>
      </c>
      <c r="AA93" s="10">
        <v>5.5114092445160505</v>
      </c>
      <c r="AB93" s="10">
        <v>533.52171155807321</v>
      </c>
      <c r="AC93" s="10">
        <v>4.5808230995780805</v>
      </c>
      <c r="AD93" s="10">
        <v>0.81170000000000009</v>
      </c>
      <c r="AE93" s="10">
        <v>4.47492194351367</v>
      </c>
      <c r="AF93" s="10">
        <v>12.619905618067399</v>
      </c>
      <c r="AG93" s="10">
        <v>215.70314396958295</v>
      </c>
    </row>
    <row r="94" spans="1:33" x14ac:dyDescent="0.25">
      <c r="A94" s="8">
        <v>2019</v>
      </c>
      <c r="B94" s="8">
        <v>3</v>
      </c>
      <c r="C94" s="8" t="s">
        <v>168</v>
      </c>
      <c r="D94" s="8" t="s">
        <v>18</v>
      </c>
      <c r="E94" s="8" t="s">
        <v>18</v>
      </c>
      <c r="F94" s="8" t="s">
        <v>18</v>
      </c>
      <c r="G94" s="8">
        <v>3</v>
      </c>
      <c r="H94" s="10">
        <f t="shared" si="1"/>
        <v>1520.054382958976</v>
      </c>
      <c r="I94" s="10">
        <v>17.7136</v>
      </c>
      <c r="J94" s="10">
        <v>42.473400000000005</v>
      </c>
      <c r="K94" s="10">
        <v>1.7052999999999998</v>
      </c>
      <c r="L94" s="10">
        <v>15.3171</v>
      </c>
      <c r="M94" s="10">
        <v>88.080300000000008</v>
      </c>
      <c r="N94" s="10">
        <v>13.7135</v>
      </c>
      <c r="O94" s="10">
        <v>2.4693000000000001</v>
      </c>
      <c r="P94" s="10">
        <v>2.4378000000000002</v>
      </c>
      <c r="Q94" s="10">
        <v>17.515499999999999</v>
      </c>
      <c r="R94" s="10">
        <v>88.047899999999998</v>
      </c>
      <c r="S94" s="10">
        <v>9.3415999999999997</v>
      </c>
      <c r="T94" s="10">
        <v>193.67170000000002</v>
      </c>
      <c r="U94" s="10">
        <v>11.2904</v>
      </c>
      <c r="V94" s="10">
        <v>285.95949999999999</v>
      </c>
      <c r="W94" s="10">
        <v>2.1210999999999998</v>
      </c>
      <c r="X94" s="10">
        <v>0.57450000000000001</v>
      </c>
      <c r="Y94" s="10">
        <v>80.646699999999996</v>
      </c>
      <c r="Z94" s="10">
        <v>4.9471529735736306</v>
      </c>
      <c r="AA94" s="10">
        <v>4.5961915861820737</v>
      </c>
      <c r="AB94" s="10">
        <v>412.0915496176446</v>
      </c>
      <c r="AC94" s="10">
        <v>3.1501612548455009</v>
      </c>
      <c r="AD94" s="10">
        <v>0.87870000000000004</v>
      </c>
      <c r="AE94" s="10">
        <v>3.3605067030025682</v>
      </c>
      <c r="AF94" s="10">
        <v>12.592160929193554</v>
      </c>
      <c r="AG94" s="10">
        <v>205.35875989453447</v>
      </c>
    </row>
    <row r="95" spans="1:33" x14ac:dyDescent="0.25">
      <c r="A95" s="8">
        <v>2019</v>
      </c>
      <c r="B95" s="8">
        <v>7</v>
      </c>
      <c r="C95" s="8" t="s">
        <v>168</v>
      </c>
      <c r="D95" s="8" t="s">
        <v>158</v>
      </c>
      <c r="E95" s="8" t="s">
        <v>21</v>
      </c>
      <c r="F95" s="8" t="s">
        <v>159</v>
      </c>
      <c r="G95" s="8">
        <v>1</v>
      </c>
      <c r="H95" s="10">
        <f t="shared" si="1"/>
        <v>2066.1812739635552</v>
      </c>
      <c r="I95" s="10">
        <v>24.228200000000001</v>
      </c>
      <c r="J95" s="10">
        <v>60.5563</v>
      </c>
      <c r="K95" s="10">
        <v>1.4254</v>
      </c>
      <c r="L95" s="10">
        <v>35.912799999999997</v>
      </c>
      <c r="M95" s="10">
        <v>234.3741</v>
      </c>
      <c r="N95" s="10">
        <v>16.655200000000001</v>
      </c>
      <c r="O95" s="10">
        <v>2.7414000000000001</v>
      </c>
      <c r="P95" s="10">
        <v>2.1463999999999999</v>
      </c>
      <c r="Q95" s="10">
        <v>9.4174000000000007</v>
      </c>
      <c r="R95" s="10">
        <v>116.92170000000002</v>
      </c>
      <c r="S95" s="10">
        <v>6.7391999999999994</v>
      </c>
      <c r="T95" s="10">
        <v>168.8492</v>
      </c>
      <c r="U95" s="10">
        <v>13.5527</v>
      </c>
      <c r="V95" s="10">
        <v>516.40660000000003</v>
      </c>
      <c r="W95" s="10">
        <v>1.6463000000000001</v>
      </c>
      <c r="X95" s="10">
        <v>1.2667000000000002</v>
      </c>
      <c r="Y95" s="10">
        <v>76.640699999999995</v>
      </c>
      <c r="Z95" s="10">
        <v>6.6058140298857069</v>
      </c>
      <c r="AA95" s="10">
        <v>3.1812410195762526</v>
      </c>
      <c r="AB95" s="10">
        <v>548.87016628245442</v>
      </c>
      <c r="AC95" s="10">
        <v>6.7368103820125853</v>
      </c>
      <c r="AD95" s="10">
        <v>0.5575</v>
      </c>
      <c r="AE95" s="10">
        <v>2.7704910774223217</v>
      </c>
      <c r="AF95" s="10">
        <v>12.562388057143348</v>
      </c>
      <c r="AG95" s="10">
        <v>195.41656311506085</v>
      </c>
    </row>
    <row r="96" spans="1:33" x14ac:dyDescent="0.25">
      <c r="A96" s="8">
        <v>2019</v>
      </c>
      <c r="B96" s="8">
        <v>8</v>
      </c>
      <c r="C96" s="8" t="s">
        <v>168</v>
      </c>
      <c r="D96" s="8" t="s">
        <v>158</v>
      </c>
      <c r="E96" s="8" t="s">
        <v>21</v>
      </c>
      <c r="F96" s="8" t="s">
        <v>159</v>
      </c>
      <c r="G96" s="8">
        <v>2</v>
      </c>
      <c r="H96" s="10">
        <f t="shared" si="1"/>
        <v>2075.2364857461571</v>
      </c>
      <c r="I96" s="10">
        <v>26.280899999999999</v>
      </c>
      <c r="J96" s="10">
        <v>62.978699999999996</v>
      </c>
      <c r="K96" s="10">
        <v>1.0695000000000001</v>
      </c>
      <c r="L96" s="10">
        <v>39.724899999999998</v>
      </c>
      <c r="M96" s="10">
        <v>267.37369999999999</v>
      </c>
      <c r="N96" s="10">
        <v>18.580500000000001</v>
      </c>
      <c r="O96" s="10">
        <v>2.1065</v>
      </c>
      <c r="P96" s="10">
        <v>2.6676000000000002</v>
      </c>
      <c r="Q96" s="10">
        <v>5.1305999999999994</v>
      </c>
      <c r="R96" s="10">
        <v>96.083799999999997</v>
      </c>
      <c r="S96" s="10">
        <v>5.3460000000000001</v>
      </c>
      <c r="T96" s="10">
        <v>120.1002</v>
      </c>
      <c r="U96" s="10">
        <v>13.4377</v>
      </c>
      <c r="V96" s="10">
        <v>527.34389999999996</v>
      </c>
      <c r="W96" s="10">
        <v>1.6608000000000001</v>
      </c>
      <c r="X96" s="10">
        <v>0.98080000000000001</v>
      </c>
      <c r="Y96" s="10">
        <v>69.057299999999998</v>
      </c>
      <c r="Z96" s="10">
        <v>6.7290118748696681</v>
      </c>
      <c r="AA96" s="10">
        <v>4.4404642539856649</v>
      </c>
      <c r="AB96" s="10">
        <v>619.38299668349202</v>
      </c>
      <c r="AC96" s="10">
        <v>7.0423019022072921</v>
      </c>
      <c r="AD96" s="10">
        <v>0.72370000000000001</v>
      </c>
      <c r="AE96" s="10">
        <v>4.4192897359648295</v>
      </c>
      <c r="AF96" s="10">
        <v>10.248231052912729</v>
      </c>
      <c r="AG96" s="10">
        <v>162.32709024272495</v>
      </c>
    </row>
    <row r="97" spans="1:33" x14ac:dyDescent="0.25">
      <c r="A97" s="8">
        <v>2019</v>
      </c>
      <c r="B97" s="8">
        <v>9</v>
      </c>
      <c r="C97" s="8" t="s">
        <v>168</v>
      </c>
      <c r="D97" s="8" t="s">
        <v>158</v>
      </c>
      <c r="E97" s="8" t="s">
        <v>21</v>
      </c>
      <c r="F97" s="8" t="s">
        <v>159</v>
      </c>
      <c r="G97" s="8">
        <v>3</v>
      </c>
      <c r="H97" s="10">
        <f t="shared" si="1"/>
        <v>1961.2189354729237</v>
      </c>
      <c r="I97" s="10">
        <v>23.645999999999997</v>
      </c>
      <c r="J97" s="10">
        <v>57.535800000000002</v>
      </c>
      <c r="K97" s="10">
        <v>1.1504000000000001</v>
      </c>
      <c r="L97" s="10">
        <v>33.297400000000003</v>
      </c>
      <c r="M97" s="10">
        <v>213.5172</v>
      </c>
      <c r="N97" s="10">
        <v>18.099</v>
      </c>
      <c r="O97" s="10">
        <v>2.0707999999999998</v>
      </c>
      <c r="P97" s="10">
        <v>3.1733000000000002</v>
      </c>
      <c r="Q97" s="10">
        <v>10.886700000000001</v>
      </c>
      <c r="R97" s="10">
        <v>111.50370000000001</v>
      </c>
      <c r="S97" s="10">
        <v>7.1121999999999996</v>
      </c>
      <c r="T97" s="10">
        <v>140.5505</v>
      </c>
      <c r="U97" s="10">
        <v>13.170500000000001</v>
      </c>
      <c r="V97" s="10">
        <v>491.11750000000001</v>
      </c>
      <c r="W97" s="10">
        <v>2.3153000000000001</v>
      </c>
      <c r="X97" s="10">
        <v>0.78500000000000003</v>
      </c>
      <c r="Y97" s="10">
        <v>77.290199999999999</v>
      </c>
      <c r="Z97" s="10">
        <v>6.1922146331987884</v>
      </c>
      <c r="AA97" s="10">
        <v>6.284032770869576</v>
      </c>
      <c r="AB97" s="10">
        <v>514.35006727283633</v>
      </c>
      <c r="AC97" s="10">
        <v>5.3497116266314739</v>
      </c>
      <c r="AD97" s="10">
        <v>1.0111000000000001</v>
      </c>
      <c r="AE97" s="10">
        <v>3.4331570813587113</v>
      </c>
      <c r="AF97" s="10">
        <v>12.899787754915488</v>
      </c>
      <c r="AG97" s="10">
        <v>204.47736433311337</v>
      </c>
    </row>
    <row r="98" spans="1:33" x14ac:dyDescent="0.25">
      <c r="A98" s="8">
        <v>2019</v>
      </c>
      <c r="B98" s="8">
        <v>10</v>
      </c>
      <c r="C98" s="8" t="s">
        <v>168</v>
      </c>
      <c r="D98" s="8" t="s">
        <v>160</v>
      </c>
      <c r="E98" s="8" t="s">
        <v>28</v>
      </c>
      <c r="F98" s="8" t="s">
        <v>159</v>
      </c>
      <c r="G98" s="8">
        <v>1</v>
      </c>
      <c r="H98" s="10">
        <f t="shared" ref="H98:H161" si="2">SUM(I98:AG98)</f>
        <v>1941.1547168916236</v>
      </c>
      <c r="I98" s="10">
        <v>24.582999999999998</v>
      </c>
      <c r="J98" s="10">
        <v>56.978700000000003</v>
      </c>
      <c r="K98" s="10">
        <v>0.58250000000000002</v>
      </c>
      <c r="L98" s="10">
        <v>31.264099999999999</v>
      </c>
      <c r="M98" s="10">
        <v>182.87949999999998</v>
      </c>
      <c r="N98" s="10">
        <v>15.5548</v>
      </c>
      <c r="O98" s="10">
        <v>5.2280999999999995</v>
      </c>
      <c r="P98" s="10">
        <v>2.7678000000000003</v>
      </c>
      <c r="Q98" s="10">
        <v>14.422499999999999</v>
      </c>
      <c r="R98" s="10">
        <v>90.613699999999994</v>
      </c>
      <c r="S98" s="10">
        <v>8.3094000000000001</v>
      </c>
      <c r="T98" s="10">
        <v>169.14609999999999</v>
      </c>
      <c r="U98" s="10">
        <v>12.654700000000002</v>
      </c>
      <c r="V98" s="10">
        <v>467.39699999999999</v>
      </c>
      <c r="W98" s="10">
        <v>2.0514000000000001</v>
      </c>
      <c r="X98" s="10">
        <v>0.89500000000000002</v>
      </c>
      <c r="Y98" s="10">
        <v>83.836299999999994</v>
      </c>
      <c r="Z98" s="10">
        <v>5.4739021387334432</v>
      </c>
      <c r="AA98" s="10">
        <v>4.9729908846020905</v>
      </c>
      <c r="AB98" s="10">
        <v>515.97666303878975</v>
      </c>
      <c r="AC98" s="10">
        <v>7.2885190549237722</v>
      </c>
      <c r="AD98" s="10">
        <v>0.80969999999999998</v>
      </c>
      <c r="AE98" s="10">
        <v>4.7677516018362196</v>
      </c>
      <c r="AF98" s="10">
        <v>13.612894103128831</v>
      </c>
      <c r="AG98" s="10">
        <v>219.08769606960954</v>
      </c>
    </row>
    <row r="99" spans="1:33" x14ac:dyDescent="0.25">
      <c r="A99" s="8">
        <v>2019</v>
      </c>
      <c r="B99" s="8">
        <v>11</v>
      </c>
      <c r="C99" s="8" t="s">
        <v>168</v>
      </c>
      <c r="D99" s="8" t="s">
        <v>160</v>
      </c>
      <c r="E99" s="8" t="s">
        <v>28</v>
      </c>
      <c r="F99" s="8" t="s">
        <v>159</v>
      </c>
      <c r="G99" s="8">
        <v>2</v>
      </c>
      <c r="H99" s="10">
        <f t="shared" si="2"/>
        <v>2152.0845845295335</v>
      </c>
      <c r="I99" s="10">
        <v>27.8599</v>
      </c>
      <c r="J99" s="10">
        <v>64.007199999999997</v>
      </c>
      <c r="K99" s="10">
        <v>1.8618999999999999</v>
      </c>
      <c r="L99" s="10">
        <v>31.124399999999998</v>
      </c>
      <c r="M99" s="10">
        <v>181.68880000000001</v>
      </c>
      <c r="N99" s="10">
        <v>19.392299999999999</v>
      </c>
      <c r="O99" s="10">
        <v>3.9924999999999997</v>
      </c>
      <c r="P99" s="10">
        <v>2.3681000000000001</v>
      </c>
      <c r="Q99" s="10">
        <v>19.0488</v>
      </c>
      <c r="R99" s="10">
        <v>105.6178</v>
      </c>
      <c r="S99" s="10">
        <v>11.174900000000001</v>
      </c>
      <c r="T99" s="10">
        <v>172.96080000000001</v>
      </c>
      <c r="U99" s="10">
        <v>16.042099999999998</v>
      </c>
      <c r="V99" s="10">
        <v>472.56689999999998</v>
      </c>
      <c r="W99" s="10">
        <v>1.8182999999999998</v>
      </c>
      <c r="X99" s="10">
        <v>1.0668</v>
      </c>
      <c r="Y99" s="10">
        <v>97.941699999999997</v>
      </c>
      <c r="Z99" s="10">
        <v>6.681728069198182</v>
      </c>
      <c r="AA99" s="10">
        <v>5.2527159086689128</v>
      </c>
      <c r="AB99" s="10">
        <v>596.1836734110899</v>
      </c>
      <c r="AC99" s="10">
        <v>5.8428600810701949</v>
      </c>
      <c r="AD99" s="10">
        <v>0.72429999999999994</v>
      </c>
      <c r="AE99" s="10">
        <v>3.6574427181082481</v>
      </c>
      <c r="AF99" s="10">
        <v>17.907871921660711</v>
      </c>
      <c r="AG99" s="10">
        <v>285.30079241973681</v>
      </c>
    </row>
    <row r="100" spans="1:33" x14ac:dyDescent="0.25">
      <c r="A100" s="8">
        <v>2019</v>
      </c>
      <c r="B100" s="8">
        <v>12</v>
      </c>
      <c r="C100" s="8" t="s">
        <v>168</v>
      </c>
      <c r="D100" s="8" t="s">
        <v>160</v>
      </c>
      <c r="E100" s="8" t="s">
        <v>28</v>
      </c>
      <c r="F100" s="8" t="s">
        <v>159</v>
      </c>
      <c r="G100" s="8">
        <v>3</v>
      </c>
      <c r="H100" s="10">
        <f t="shared" si="2"/>
        <v>1718.9276147905973</v>
      </c>
      <c r="I100" s="10">
        <v>19.484500000000001</v>
      </c>
      <c r="J100" s="10">
        <v>48.746900000000004</v>
      </c>
      <c r="K100" s="10">
        <v>0.66170000000000007</v>
      </c>
      <c r="L100" s="10">
        <v>29.741300000000003</v>
      </c>
      <c r="M100" s="10">
        <v>183.22379999999998</v>
      </c>
      <c r="N100" s="10">
        <v>15.799399999999999</v>
      </c>
      <c r="O100" s="10">
        <v>4.0979999999999999</v>
      </c>
      <c r="P100" s="10">
        <v>2.7395999999999998</v>
      </c>
      <c r="Q100" s="10">
        <v>8.979099999999999</v>
      </c>
      <c r="R100" s="10">
        <v>86.0548</v>
      </c>
      <c r="S100" s="10">
        <v>6.9718</v>
      </c>
      <c r="T100" s="10">
        <v>132.0172</v>
      </c>
      <c r="U100" s="10">
        <v>11.117999999999999</v>
      </c>
      <c r="V100" s="10">
        <v>414.9683</v>
      </c>
      <c r="W100" s="10">
        <v>1.7274</v>
      </c>
      <c r="X100" s="10">
        <v>1.0098</v>
      </c>
      <c r="Y100" s="10">
        <v>73.347399999999993</v>
      </c>
      <c r="Z100" s="10">
        <v>4.9837102611785742</v>
      </c>
      <c r="AA100" s="10">
        <v>5.484392987628083</v>
      </c>
      <c r="AB100" s="10">
        <v>464.23238979966692</v>
      </c>
      <c r="AC100" s="10">
        <v>5.760218758123445</v>
      </c>
      <c r="AD100" s="10">
        <v>1.1516999999999999</v>
      </c>
      <c r="AE100" s="10">
        <v>4.4686374322629669</v>
      </c>
      <c r="AF100" s="10">
        <v>12.099733765250651</v>
      </c>
      <c r="AG100" s="10">
        <v>180.05783178648659</v>
      </c>
    </row>
    <row r="101" spans="1:33" x14ac:dyDescent="0.25">
      <c r="A101" s="8">
        <v>2019</v>
      </c>
      <c r="B101" s="8">
        <v>13</v>
      </c>
      <c r="C101" s="8" t="s">
        <v>168</v>
      </c>
      <c r="D101" s="8" t="s">
        <v>161</v>
      </c>
      <c r="E101" s="8" t="s">
        <v>26</v>
      </c>
      <c r="F101" s="8" t="s">
        <v>159</v>
      </c>
      <c r="G101" s="8">
        <v>1</v>
      </c>
      <c r="H101" s="10">
        <f t="shared" si="2"/>
        <v>1846.9204166819495</v>
      </c>
      <c r="I101" s="10">
        <v>22.406700000000001</v>
      </c>
      <c r="J101" s="10">
        <v>57.113</v>
      </c>
      <c r="K101" s="10">
        <v>1.0734000000000001</v>
      </c>
      <c r="L101" s="10">
        <v>31.125299999999999</v>
      </c>
      <c r="M101" s="10">
        <v>196.64510000000001</v>
      </c>
      <c r="N101" s="10">
        <v>15.3674</v>
      </c>
      <c r="O101" s="10">
        <v>3.5830000000000002</v>
      </c>
      <c r="P101" s="10">
        <v>2.1210999999999998</v>
      </c>
      <c r="Q101" s="10">
        <v>9.5030000000000001</v>
      </c>
      <c r="R101" s="10">
        <v>90.274300000000011</v>
      </c>
      <c r="S101" s="10">
        <v>6.5195999999999996</v>
      </c>
      <c r="T101" s="10">
        <v>152.0805</v>
      </c>
      <c r="U101" s="10">
        <v>12.3736</v>
      </c>
      <c r="V101" s="10">
        <v>420.60599999999999</v>
      </c>
      <c r="W101" s="10">
        <v>1.7359</v>
      </c>
      <c r="X101" s="10">
        <v>0.99460000000000004</v>
      </c>
      <c r="Y101" s="10">
        <v>72.604799999999997</v>
      </c>
      <c r="Z101" s="10">
        <v>4.9280994780999068</v>
      </c>
      <c r="AA101" s="10">
        <v>3.8527410467139149</v>
      </c>
      <c r="AB101" s="10">
        <v>532.06839690687775</v>
      </c>
      <c r="AC101" s="10">
        <v>4.8105434102614639</v>
      </c>
      <c r="AD101" s="10">
        <v>0.4325</v>
      </c>
      <c r="AE101" s="10">
        <v>3.0161940428546536</v>
      </c>
      <c r="AF101" s="10">
        <v>12.534043483104663</v>
      </c>
      <c r="AG101" s="10">
        <v>189.15059831403704</v>
      </c>
    </row>
    <row r="102" spans="1:33" x14ac:dyDescent="0.25">
      <c r="A102" s="8">
        <v>2019</v>
      </c>
      <c r="B102" s="8">
        <v>14</v>
      </c>
      <c r="C102" s="8" t="s">
        <v>168</v>
      </c>
      <c r="D102" s="8" t="s">
        <v>161</v>
      </c>
      <c r="E102" s="8" t="s">
        <v>26</v>
      </c>
      <c r="F102" s="8" t="s">
        <v>159</v>
      </c>
      <c r="G102" s="8">
        <v>2</v>
      </c>
      <c r="H102" s="10">
        <f t="shared" si="2"/>
        <v>1710.298986344043</v>
      </c>
      <c r="I102" s="10">
        <v>18.773599999999998</v>
      </c>
      <c r="J102" s="10">
        <v>44.020200000000003</v>
      </c>
      <c r="K102" s="10">
        <v>1.1536</v>
      </c>
      <c r="L102" s="10">
        <v>25.377000000000002</v>
      </c>
      <c r="M102" s="10">
        <v>146.32409999999999</v>
      </c>
      <c r="N102" s="10">
        <v>16.9359</v>
      </c>
      <c r="O102" s="10">
        <v>3.9409000000000001</v>
      </c>
      <c r="P102" s="10">
        <v>2.0949999999999998</v>
      </c>
      <c r="Q102" s="10">
        <v>12.861599999999999</v>
      </c>
      <c r="R102" s="10">
        <v>88.338300000000004</v>
      </c>
      <c r="S102" s="10">
        <v>6.4942999999999991</v>
      </c>
      <c r="T102" s="10">
        <v>146.11869999999999</v>
      </c>
      <c r="U102" s="10">
        <v>11.668700000000001</v>
      </c>
      <c r="V102" s="10">
        <v>384.70590000000004</v>
      </c>
      <c r="W102" s="10">
        <v>1.9142000000000001</v>
      </c>
      <c r="X102" s="10">
        <v>0.47660000000000002</v>
      </c>
      <c r="Y102" s="10">
        <v>82.41149999999999</v>
      </c>
      <c r="Z102" s="10">
        <v>4.5518500744143262</v>
      </c>
      <c r="AA102" s="10">
        <v>4.4741220966272168</v>
      </c>
      <c r="AB102" s="10">
        <v>476.96628788203395</v>
      </c>
      <c r="AC102" s="10">
        <v>5.7979686745680112</v>
      </c>
      <c r="AD102" s="10">
        <v>0.64740000000000009</v>
      </c>
      <c r="AE102" s="10">
        <v>3.3597639880365762</v>
      </c>
      <c r="AF102" s="10">
        <v>13.139106228236308</v>
      </c>
      <c r="AG102" s="10">
        <v>207.75238740012625</v>
      </c>
    </row>
    <row r="103" spans="1:33" x14ac:dyDescent="0.25">
      <c r="A103" s="8">
        <v>2019</v>
      </c>
      <c r="B103" s="8">
        <v>15</v>
      </c>
      <c r="C103" s="8" t="s">
        <v>168</v>
      </c>
      <c r="D103" s="8" t="s">
        <v>161</v>
      </c>
      <c r="E103" s="8" t="s">
        <v>26</v>
      </c>
      <c r="F103" s="8" t="s">
        <v>159</v>
      </c>
      <c r="G103" s="8">
        <v>3</v>
      </c>
      <c r="H103" s="10">
        <f t="shared" si="2"/>
        <v>2192.6894589227204</v>
      </c>
      <c r="I103" s="10">
        <v>26.589999999999996</v>
      </c>
      <c r="J103" s="10">
        <v>65.145899999999997</v>
      </c>
      <c r="K103" s="10">
        <v>1.1893</v>
      </c>
      <c r="L103" s="10">
        <v>36.488</v>
      </c>
      <c r="M103" s="10">
        <v>235.95389999999998</v>
      </c>
      <c r="N103" s="10">
        <v>19.570599999999999</v>
      </c>
      <c r="O103" s="10">
        <v>2.2717999999999998</v>
      </c>
      <c r="P103" s="10">
        <v>2.1823999999999999</v>
      </c>
      <c r="Q103" s="10">
        <v>13.258900000000001</v>
      </c>
      <c r="R103" s="10">
        <v>136.0574</v>
      </c>
      <c r="S103" s="10">
        <v>7.6215000000000002</v>
      </c>
      <c r="T103" s="10">
        <v>174.02119999999999</v>
      </c>
      <c r="U103" s="10">
        <v>12.871699999999999</v>
      </c>
      <c r="V103" s="10">
        <v>527.63639999999998</v>
      </c>
      <c r="W103" s="10">
        <v>2.1168</v>
      </c>
      <c r="X103" s="10">
        <v>1.0173999999999999</v>
      </c>
      <c r="Y103" s="10">
        <v>89.214199999999991</v>
      </c>
      <c r="Z103" s="10">
        <v>5.3604595691681878</v>
      </c>
      <c r="AA103" s="10">
        <v>4.3056257802077882</v>
      </c>
      <c r="AB103" s="10">
        <v>584.18307066932903</v>
      </c>
      <c r="AC103" s="10">
        <v>4.8273616193471538</v>
      </c>
      <c r="AD103" s="10">
        <v>0.72270000000000001</v>
      </c>
      <c r="AE103" s="10">
        <v>4.0509602447531474</v>
      </c>
      <c r="AF103" s="10">
        <v>14.078162180382613</v>
      </c>
      <c r="AG103" s="10">
        <v>221.95371885953261</v>
      </c>
    </row>
    <row r="104" spans="1:33" x14ac:dyDescent="0.25">
      <c r="A104" s="8">
        <v>2019</v>
      </c>
      <c r="B104" s="8">
        <v>16</v>
      </c>
      <c r="C104" s="8" t="s">
        <v>168</v>
      </c>
      <c r="D104" s="8" t="s">
        <v>162</v>
      </c>
      <c r="E104" s="8" t="s">
        <v>31</v>
      </c>
      <c r="F104" s="8" t="s">
        <v>159</v>
      </c>
      <c r="G104" s="8">
        <v>1</v>
      </c>
      <c r="H104" s="10">
        <f t="shared" si="2"/>
        <v>1933.7485604949914</v>
      </c>
      <c r="I104" s="10">
        <v>25.233899999999998</v>
      </c>
      <c r="J104" s="10">
        <v>60.628999999999998</v>
      </c>
      <c r="K104" s="10">
        <v>1.5212000000000001</v>
      </c>
      <c r="L104" s="10">
        <v>31.454799999999999</v>
      </c>
      <c r="M104" s="10">
        <v>190.7244</v>
      </c>
      <c r="N104" s="10">
        <v>19.6813</v>
      </c>
      <c r="O104" s="10">
        <v>2.0518000000000001</v>
      </c>
      <c r="P104" s="10">
        <v>2.3927999999999998</v>
      </c>
      <c r="Q104" s="10">
        <v>13.548299999999999</v>
      </c>
      <c r="R104" s="10">
        <v>102.80540000000001</v>
      </c>
      <c r="S104" s="10">
        <v>6.7976000000000001</v>
      </c>
      <c r="T104" s="10">
        <v>154.39339999999999</v>
      </c>
      <c r="U104" s="10">
        <v>12.888500000000001</v>
      </c>
      <c r="V104" s="10">
        <v>453.82479999999998</v>
      </c>
      <c r="W104" s="10">
        <v>1.6686999999999999</v>
      </c>
      <c r="X104" s="10">
        <v>0.96519999999999995</v>
      </c>
      <c r="Y104" s="10">
        <v>80.500799999999998</v>
      </c>
      <c r="Z104" s="10">
        <v>5.3147897402497239</v>
      </c>
      <c r="AA104" s="10">
        <v>3.7146674779399373</v>
      </c>
      <c r="AB104" s="10">
        <v>516.63475134759915</v>
      </c>
      <c r="AC104" s="10">
        <v>5.5537439975776071</v>
      </c>
      <c r="AD104" s="10">
        <v>0.81850000000000001</v>
      </c>
      <c r="AE104" s="10">
        <v>3.5735087854610685</v>
      </c>
      <c r="AF104" s="10">
        <v>14.612102826030446</v>
      </c>
      <c r="AG104" s="10">
        <v>222.444596320133</v>
      </c>
    </row>
    <row r="105" spans="1:33" x14ac:dyDescent="0.25">
      <c r="A105" s="8">
        <v>2019</v>
      </c>
      <c r="B105" s="8">
        <v>17</v>
      </c>
      <c r="C105" s="8" t="s">
        <v>168</v>
      </c>
      <c r="D105" s="8" t="s">
        <v>162</v>
      </c>
      <c r="E105" s="8" t="s">
        <v>31</v>
      </c>
      <c r="F105" s="8" t="s">
        <v>159</v>
      </c>
      <c r="G105" s="8">
        <v>2</v>
      </c>
      <c r="H105" s="10">
        <f t="shared" si="2"/>
        <v>1853.3109399980574</v>
      </c>
      <c r="I105" s="10">
        <v>24.453200000000002</v>
      </c>
      <c r="J105" s="10">
        <v>58.590999999999994</v>
      </c>
      <c r="K105" s="10">
        <v>1.88</v>
      </c>
      <c r="L105" s="10">
        <v>35.9313</v>
      </c>
      <c r="M105" s="10">
        <v>223.35270000000003</v>
      </c>
      <c r="N105" s="10">
        <v>15.512300000000002</v>
      </c>
      <c r="O105" s="10">
        <v>3.1556000000000002</v>
      </c>
      <c r="P105" s="10">
        <v>2.0358000000000001</v>
      </c>
      <c r="Q105" s="10">
        <v>9.5725999999999996</v>
      </c>
      <c r="R105" s="10">
        <v>101.709</v>
      </c>
      <c r="S105" s="10">
        <v>5.0112000000000005</v>
      </c>
      <c r="T105" s="10">
        <v>129.63120000000001</v>
      </c>
      <c r="U105" s="10">
        <v>12.671799999999999</v>
      </c>
      <c r="V105" s="10">
        <v>444.18729999999994</v>
      </c>
      <c r="W105" s="10">
        <v>1.8559000000000001</v>
      </c>
      <c r="X105" s="10">
        <v>1.5044</v>
      </c>
      <c r="Y105" s="10">
        <v>67.517799999999994</v>
      </c>
      <c r="Z105" s="10">
        <v>4.1107487995155214</v>
      </c>
      <c r="AA105" s="10">
        <v>4.3359414055023757</v>
      </c>
      <c r="AB105" s="10">
        <v>527.68378624663274</v>
      </c>
      <c r="AC105" s="10">
        <v>7.4742406453621735</v>
      </c>
      <c r="AD105" s="10">
        <v>0.54379999999999995</v>
      </c>
      <c r="AE105" s="10">
        <v>3.7609728994735292</v>
      </c>
      <c r="AF105" s="10">
        <v>10.202561223994264</v>
      </c>
      <c r="AG105" s="10">
        <v>156.62578877757687</v>
      </c>
    </row>
    <row r="106" spans="1:33" x14ac:dyDescent="0.25">
      <c r="A106" s="8">
        <v>2019</v>
      </c>
      <c r="B106" s="8">
        <v>18</v>
      </c>
      <c r="C106" s="8" t="s">
        <v>168</v>
      </c>
      <c r="D106" s="8" t="s">
        <v>162</v>
      </c>
      <c r="E106" s="8" t="s">
        <v>31</v>
      </c>
      <c r="F106" s="8" t="s">
        <v>159</v>
      </c>
      <c r="G106" s="8">
        <v>3</v>
      </c>
      <c r="H106" s="10">
        <f t="shared" si="2"/>
        <v>1774.0404978355571</v>
      </c>
      <c r="I106" s="10">
        <v>19.2683</v>
      </c>
      <c r="J106" s="10">
        <v>47.965900000000005</v>
      </c>
      <c r="K106" s="10">
        <v>2.1825000000000001</v>
      </c>
      <c r="L106" s="10">
        <v>30.510400000000001</v>
      </c>
      <c r="M106" s="10">
        <v>190.8828</v>
      </c>
      <c r="N106" s="10">
        <v>15.3187</v>
      </c>
      <c r="O106" s="10">
        <v>3.1857000000000002</v>
      </c>
      <c r="P106" s="10">
        <v>2.4748000000000001</v>
      </c>
      <c r="Q106" s="10">
        <v>7.1274999999999995</v>
      </c>
      <c r="R106" s="10">
        <v>77.969499999999996</v>
      </c>
      <c r="S106" s="10">
        <v>5.0610999999999997</v>
      </c>
      <c r="T106" s="10">
        <v>125.73259999999999</v>
      </c>
      <c r="U106" s="10">
        <v>11.7872</v>
      </c>
      <c r="V106" s="10">
        <v>456.0609</v>
      </c>
      <c r="W106" s="10">
        <v>1.7452000000000001</v>
      </c>
      <c r="X106" s="10">
        <v>1.0247999999999999</v>
      </c>
      <c r="Y106" s="10">
        <v>76.251400000000004</v>
      </c>
      <c r="Z106" s="10">
        <v>3.8992678544392927</v>
      </c>
      <c r="AA106" s="10">
        <v>3.4703213956185532</v>
      </c>
      <c r="AB106" s="10">
        <v>471.78959313502844</v>
      </c>
      <c r="AC106" s="10">
        <v>5.6212167956419767</v>
      </c>
      <c r="AD106" s="10">
        <v>0.33810000000000001</v>
      </c>
      <c r="AE106" s="10">
        <v>3.3836808382395374</v>
      </c>
      <c r="AF106" s="10">
        <v>12.660576403945532</v>
      </c>
      <c r="AG106" s="10">
        <v>198.32844141264385</v>
      </c>
    </row>
    <row r="107" spans="1:33" x14ac:dyDescent="0.25">
      <c r="A107" s="8">
        <v>2019</v>
      </c>
      <c r="B107" s="8">
        <v>4</v>
      </c>
      <c r="C107" s="8" t="s">
        <v>168</v>
      </c>
      <c r="D107" s="8" t="s">
        <v>163</v>
      </c>
      <c r="E107" s="8" t="s">
        <v>164</v>
      </c>
      <c r="F107" s="8" t="s">
        <v>165</v>
      </c>
      <c r="G107" s="8">
        <v>1</v>
      </c>
      <c r="H107" s="10">
        <f t="shared" si="2"/>
        <v>2093.6677300799561</v>
      </c>
      <c r="I107" s="10">
        <v>26.9099</v>
      </c>
      <c r="J107" s="10">
        <v>62.028100000000002</v>
      </c>
      <c r="K107" s="10">
        <v>0.87559999999999993</v>
      </c>
      <c r="L107" s="10">
        <v>27.437999999999999</v>
      </c>
      <c r="M107" s="10">
        <v>172.36950000000002</v>
      </c>
      <c r="N107" s="10">
        <v>18.368299999999998</v>
      </c>
      <c r="O107" s="10">
        <v>3.5643000000000002</v>
      </c>
      <c r="P107" s="10">
        <v>1.7239</v>
      </c>
      <c r="Q107" s="10">
        <v>17.800800000000002</v>
      </c>
      <c r="R107" s="10">
        <v>106.5791</v>
      </c>
      <c r="S107" s="10">
        <v>8.5036000000000005</v>
      </c>
      <c r="T107" s="10">
        <v>182.55619999999999</v>
      </c>
      <c r="U107" s="10">
        <v>14.487699999999998</v>
      </c>
      <c r="V107" s="10">
        <v>531.38049999999998</v>
      </c>
      <c r="W107" s="10">
        <v>1.1565000000000001</v>
      </c>
      <c r="X107" s="10">
        <v>1.5848</v>
      </c>
      <c r="Y107" s="10">
        <v>87.044700000000006</v>
      </c>
      <c r="Z107" s="10">
        <v>6.1263343874172662</v>
      </c>
      <c r="AA107" s="10">
        <v>3.4064693330133942</v>
      </c>
      <c r="AB107" s="10">
        <v>544.12507462857104</v>
      </c>
      <c r="AC107" s="10">
        <v>4.6947013000368498</v>
      </c>
      <c r="AD107" s="10">
        <v>0.38619999999999999</v>
      </c>
      <c r="AE107" s="10">
        <v>3.321778402420108</v>
      </c>
      <c r="AF107" s="10">
        <v>15.863034790482963</v>
      </c>
      <c r="AG107" s="10">
        <v>251.37263723801442</v>
      </c>
    </row>
    <row r="108" spans="1:33" x14ac:dyDescent="0.25">
      <c r="A108" s="8">
        <v>2019</v>
      </c>
      <c r="B108" s="8">
        <v>5</v>
      </c>
      <c r="C108" s="8" t="s">
        <v>168</v>
      </c>
      <c r="D108" s="8" t="s">
        <v>163</v>
      </c>
      <c r="E108" s="8" t="s">
        <v>164</v>
      </c>
      <c r="F108" s="8" t="s">
        <v>165</v>
      </c>
      <c r="G108" s="8">
        <v>2</v>
      </c>
      <c r="H108" s="10">
        <f t="shared" si="2"/>
        <v>1691.8149735793436</v>
      </c>
      <c r="I108" s="10">
        <v>21.0015</v>
      </c>
      <c r="J108" s="10">
        <v>48.190400000000004</v>
      </c>
      <c r="K108" s="10">
        <v>1.3658999999999999</v>
      </c>
      <c r="L108" s="10">
        <v>17.7744</v>
      </c>
      <c r="M108" s="10">
        <v>100.50319999999999</v>
      </c>
      <c r="N108" s="10">
        <v>15.730500000000001</v>
      </c>
      <c r="O108" s="10">
        <v>3.1993</v>
      </c>
      <c r="P108" s="10">
        <v>2.9843999999999999</v>
      </c>
      <c r="Q108" s="10">
        <v>29.3111</v>
      </c>
      <c r="R108" s="10">
        <v>102.54310000000001</v>
      </c>
      <c r="S108" s="10">
        <v>9.7072000000000003</v>
      </c>
      <c r="T108" s="10">
        <v>183.16810000000001</v>
      </c>
      <c r="U108" s="10">
        <v>9.3141999999999996</v>
      </c>
      <c r="V108" s="10">
        <v>387.47500000000002</v>
      </c>
      <c r="W108" s="10">
        <v>1.6483000000000001</v>
      </c>
      <c r="X108" s="10">
        <v>0.74199999999999999</v>
      </c>
      <c r="Y108" s="10">
        <v>80.74799999999999</v>
      </c>
      <c r="Z108" s="10">
        <v>2.5956888252820178</v>
      </c>
      <c r="AA108" s="10">
        <v>5.9920386668837677</v>
      </c>
      <c r="AB108" s="10">
        <v>424.05844452633352</v>
      </c>
      <c r="AC108" s="10">
        <v>4.4247958247992525</v>
      </c>
      <c r="AD108" s="10">
        <v>0.56140000000000001</v>
      </c>
      <c r="AE108" s="10">
        <v>4.2332539199638921</v>
      </c>
      <c r="AF108" s="10">
        <v>13.55947575749785</v>
      </c>
      <c r="AG108" s="10">
        <v>220.9832760585831</v>
      </c>
    </row>
    <row r="109" spans="1:33" x14ac:dyDescent="0.25">
      <c r="A109" s="8">
        <v>2019</v>
      </c>
      <c r="B109" s="8">
        <v>6</v>
      </c>
      <c r="C109" s="8" t="s">
        <v>168</v>
      </c>
      <c r="D109" s="8" t="s">
        <v>163</v>
      </c>
      <c r="E109" s="8" t="s">
        <v>164</v>
      </c>
      <c r="F109" s="8" t="s">
        <v>165</v>
      </c>
      <c r="G109" s="8">
        <v>3</v>
      </c>
      <c r="H109" s="10">
        <f t="shared" si="2"/>
        <v>2205.7165179237122</v>
      </c>
      <c r="I109" s="10">
        <v>31.541999999999998</v>
      </c>
      <c r="J109" s="10">
        <v>71.160799999999995</v>
      </c>
      <c r="K109" s="10">
        <v>1.5773000000000001</v>
      </c>
      <c r="L109" s="10">
        <v>22.654800000000002</v>
      </c>
      <c r="M109" s="10">
        <v>131.42089999999999</v>
      </c>
      <c r="N109" s="10">
        <v>20.9681</v>
      </c>
      <c r="O109" s="10">
        <v>2.9809000000000001</v>
      </c>
      <c r="P109" s="10">
        <v>2.6926000000000001</v>
      </c>
      <c r="Q109" s="10">
        <v>48.922200000000004</v>
      </c>
      <c r="R109" s="10">
        <v>109.3282</v>
      </c>
      <c r="S109" s="10">
        <v>12.321400000000001</v>
      </c>
      <c r="T109" s="10">
        <v>201.35230000000001</v>
      </c>
      <c r="U109" s="10">
        <v>17.9864</v>
      </c>
      <c r="V109" s="10">
        <v>388.78430000000003</v>
      </c>
      <c r="W109" s="10">
        <v>2.2622999999999998</v>
      </c>
      <c r="X109" s="10">
        <v>1.3538000000000001</v>
      </c>
      <c r="Y109" s="10">
        <v>119.24340000000001</v>
      </c>
      <c r="Z109" s="10">
        <v>8.1352069746648503</v>
      </c>
      <c r="AA109" s="10">
        <v>4.0527170513073214</v>
      </c>
      <c r="AB109" s="10">
        <v>636.77126807154059</v>
      </c>
      <c r="AC109" s="10">
        <v>4.4806494185398797</v>
      </c>
      <c r="AD109" s="10">
        <v>0.7883</v>
      </c>
      <c r="AE109" s="10">
        <v>3.9781884610660248</v>
      </c>
      <c r="AF109" s="10">
        <v>21.207747374074106</v>
      </c>
      <c r="AG109" s="10">
        <v>339.75074057251896</v>
      </c>
    </row>
    <row r="110" spans="1:33" x14ac:dyDescent="0.25">
      <c r="A110" s="8">
        <v>2019</v>
      </c>
      <c r="B110" s="8">
        <v>19</v>
      </c>
      <c r="C110" s="8" t="s">
        <v>168</v>
      </c>
      <c r="D110" s="8" t="s">
        <v>37</v>
      </c>
      <c r="E110" s="8" t="s">
        <v>164</v>
      </c>
      <c r="F110" s="8" t="s">
        <v>165</v>
      </c>
      <c r="G110" s="8">
        <v>1</v>
      </c>
      <c r="H110" s="10">
        <f t="shared" si="2"/>
        <v>1494.836059098973</v>
      </c>
      <c r="I110" s="10">
        <v>16.995999999999999</v>
      </c>
      <c r="J110" s="10">
        <v>41.207000000000001</v>
      </c>
      <c r="K110" s="10">
        <v>0.78420000000000001</v>
      </c>
      <c r="L110" s="10">
        <v>17.135400000000001</v>
      </c>
      <c r="M110" s="10">
        <v>95.779499999999999</v>
      </c>
      <c r="N110" s="10">
        <v>13.331900000000001</v>
      </c>
      <c r="O110" s="10">
        <v>2.0080999999999998</v>
      </c>
      <c r="P110" s="10">
        <v>2.4956</v>
      </c>
      <c r="Q110" s="10">
        <v>19.912099999999999</v>
      </c>
      <c r="R110" s="10">
        <v>94.648499999999999</v>
      </c>
      <c r="S110" s="10">
        <v>8.6941000000000006</v>
      </c>
      <c r="T110" s="10">
        <v>154.322</v>
      </c>
      <c r="U110" s="10">
        <v>10.319000000000001</v>
      </c>
      <c r="V110" s="10">
        <v>290.41640000000001</v>
      </c>
      <c r="W110" s="10">
        <v>2.0444999999999998</v>
      </c>
      <c r="X110" s="10">
        <v>1.2648000000000001</v>
      </c>
      <c r="Y110" s="10">
        <v>76.378600000000006</v>
      </c>
      <c r="Z110" s="10">
        <v>3.8602610357445859</v>
      </c>
      <c r="AA110" s="10">
        <v>3.7091399646353413</v>
      </c>
      <c r="AB110" s="10">
        <v>400.52775611525794</v>
      </c>
      <c r="AC110" s="10">
        <v>4.8135499775757209</v>
      </c>
      <c r="AD110" s="10">
        <v>0.50409999999999999</v>
      </c>
      <c r="AE110" s="10">
        <v>4.2369103628733926</v>
      </c>
      <c r="AF110" s="10">
        <v>14.51964909574453</v>
      </c>
      <c r="AG110" s="10">
        <v>214.92699254714097</v>
      </c>
    </row>
    <row r="111" spans="1:33" x14ac:dyDescent="0.25">
      <c r="A111" s="8">
        <v>2019</v>
      </c>
      <c r="B111" s="8">
        <v>20</v>
      </c>
      <c r="C111" s="8" t="s">
        <v>168</v>
      </c>
      <c r="D111" s="8" t="s">
        <v>37</v>
      </c>
      <c r="E111" s="8" t="s">
        <v>164</v>
      </c>
      <c r="F111" s="8" t="s">
        <v>165</v>
      </c>
      <c r="G111" s="8">
        <v>2</v>
      </c>
      <c r="H111" s="10">
        <f t="shared" si="2"/>
        <v>1670.4057337769623</v>
      </c>
      <c r="I111" s="10">
        <v>21.226699999999997</v>
      </c>
      <c r="J111" s="10">
        <v>49.969000000000001</v>
      </c>
      <c r="K111" s="10">
        <v>1.2968</v>
      </c>
      <c r="L111" s="10">
        <v>26.933399999999999</v>
      </c>
      <c r="M111" s="10">
        <v>169.8826</v>
      </c>
      <c r="N111" s="10">
        <v>16.6433</v>
      </c>
      <c r="O111" s="10">
        <v>2.1955</v>
      </c>
      <c r="P111" s="10">
        <v>2.4819</v>
      </c>
      <c r="Q111" s="10">
        <v>12.8599</v>
      </c>
      <c r="R111" s="10">
        <v>68.444900000000004</v>
      </c>
      <c r="S111" s="10">
        <v>7.7263999999999999</v>
      </c>
      <c r="T111" s="10">
        <v>124.0307</v>
      </c>
      <c r="U111" s="10">
        <v>8.1373999999999995</v>
      </c>
      <c r="V111" s="10">
        <v>431.5607</v>
      </c>
      <c r="W111" s="10">
        <v>1.3487</v>
      </c>
      <c r="X111" s="10">
        <v>0.87160000000000004</v>
      </c>
      <c r="Y111" s="10">
        <v>64.025599999999997</v>
      </c>
      <c r="Z111" s="10">
        <v>2.5545609840401977</v>
      </c>
      <c r="AA111" s="10">
        <v>5.4378447554325318</v>
      </c>
      <c r="AB111" s="10">
        <v>469.64925999880023</v>
      </c>
      <c r="AC111" s="10">
        <v>5.9255799604075783</v>
      </c>
      <c r="AD111" s="10">
        <v>0.72319999999999995</v>
      </c>
      <c r="AE111" s="10">
        <v>3.2681886610277462</v>
      </c>
      <c r="AF111" s="10">
        <v>10.56305650061274</v>
      </c>
      <c r="AG111" s="10">
        <v>162.64894291664166</v>
      </c>
    </row>
    <row r="112" spans="1:33" x14ac:dyDescent="0.25">
      <c r="A112" s="8">
        <v>2019</v>
      </c>
      <c r="B112" s="8">
        <v>21</v>
      </c>
      <c r="C112" s="8" t="s">
        <v>168</v>
      </c>
      <c r="D112" s="8" t="s">
        <v>37</v>
      </c>
      <c r="E112" s="8" t="s">
        <v>164</v>
      </c>
      <c r="F112" s="8" t="s">
        <v>165</v>
      </c>
      <c r="G112" s="8">
        <v>3</v>
      </c>
      <c r="H112" s="10">
        <f t="shared" si="2"/>
        <v>1971.6049370046305</v>
      </c>
      <c r="I112" s="10">
        <v>23.206500000000002</v>
      </c>
      <c r="J112" s="10">
        <v>57.038700000000006</v>
      </c>
      <c r="K112" s="10">
        <v>1.8562999999999998</v>
      </c>
      <c r="L112" s="10">
        <v>31.212499999999999</v>
      </c>
      <c r="M112" s="10">
        <v>191.85669999999999</v>
      </c>
      <c r="N112" s="10">
        <v>17.157599999999999</v>
      </c>
      <c r="O112" s="10">
        <v>2.1743999999999999</v>
      </c>
      <c r="P112" s="10">
        <v>2.7498</v>
      </c>
      <c r="Q112" s="10">
        <v>17.361599999999999</v>
      </c>
      <c r="R112" s="10">
        <v>92.254900000000006</v>
      </c>
      <c r="S112" s="10">
        <v>8.3521999999999998</v>
      </c>
      <c r="T112" s="10">
        <v>164.71789999999999</v>
      </c>
      <c r="U112" s="10">
        <v>11.7805</v>
      </c>
      <c r="V112" s="10">
        <v>453.24209999999999</v>
      </c>
      <c r="W112" s="10">
        <v>1.9667000000000001</v>
      </c>
      <c r="X112" s="10">
        <v>0.67640000000000011</v>
      </c>
      <c r="Y112" s="10">
        <v>84.183199999999999</v>
      </c>
      <c r="Z112" s="10">
        <v>3.3432528630233644</v>
      </c>
      <c r="AA112" s="10">
        <v>4.8276972693798612</v>
      </c>
      <c r="AB112" s="10">
        <v>547.19712940665647</v>
      </c>
      <c r="AC112" s="10">
        <v>6.6878983166079635</v>
      </c>
      <c r="AD112" s="10">
        <v>0.71919999999999995</v>
      </c>
      <c r="AE112" s="10">
        <v>4.5016953897396785</v>
      </c>
      <c r="AF112" s="10">
        <v>15.05051175917753</v>
      </c>
      <c r="AG112" s="10">
        <v>227.48955200004571</v>
      </c>
    </row>
    <row r="113" spans="1:33" x14ac:dyDescent="0.25">
      <c r="A113" s="8">
        <v>2019</v>
      </c>
      <c r="B113" s="8">
        <v>22</v>
      </c>
      <c r="C113" s="8" t="s">
        <v>168</v>
      </c>
      <c r="D113" s="8" t="s">
        <v>38</v>
      </c>
      <c r="E113" s="8" t="s">
        <v>164</v>
      </c>
      <c r="F113" s="8" t="s">
        <v>165</v>
      </c>
      <c r="G113" s="8">
        <v>1</v>
      </c>
      <c r="H113" s="10">
        <f t="shared" si="2"/>
        <v>1966.5879263032507</v>
      </c>
      <c r="I113" s="10">
        <v>25.363199999999999</v>
      </c>
      <c r="J113" s="10">
        <v>64.058599999999998</v>
      </c>
      <c r="K113" s="10">
        <v>1.8093999999999999</v>
      </c>
      <c r="L113" s="10">
        <v>41.878599999999999</v>
      </c>
      <c r="M113" s="10">
        <v>289.91120000000001</v>
      </c>
      <c r="N113" s="10">
        <v>17.327200000000001</v>
      </c>
      <c r="O113" s="10">
        <v>3.7827999999999999</v>
      </c>
      <c r="P113" s="10">
        <v>1.9617</v>
      </c>
      <c r="Q113" s="10">
        <v>4.9729999999999999</v>
      </c>
      <c r="R113" s="10">
        <v>90.066000000000003</v>
      </c>
      <c r="S113" s="10">
        <v>4.3304999999999998</v>
      </c>
      <c r="T113" s="10">
        <v>126.4751</v>
      </c>
      <c r="U113" s="10">
        <v>9.0924000000000014</v>
      </c>
      <c r="V113" s="10">
        <v>440.62369999999999</v>
      </c>
      <c r="W113" s="10">
        <v>1.7354000000000001</v>
      </c>
      <c r="X113" s="10">
        <v>1.0681</v>
      </c>
      <c r="Y113" s="10">
        <v>62.296899999999994</v>
      </c>
      <c r="Z113" s="10">
        <v>2.0023309823548061</v>
      </c>
      <c r="AA113" s="10">
        <v>5.0935963686951355</v>
      </c>
      <c r="AB113" s="10">
        <v>624.69407999040186</v>
      </c>
      <c r="AC113" s="10">
        <v>7.093020764596492</v>
      </c>
      <c r="AD113" s="10">
        <v>0.71779999999999999</v>
      </c>
      <c r="AE113" s="10">
        <v>3.6514510079499067</v>
      </c>
      <c r="AF113" s="10">
        <v>8.2415151956625436</v>
      </c>
      <c r="AG113" s="10">
        <v>128.34033199358981</v>
      </c>
    </row>
    <row r="114" spans="1:33" x14ac:dyDescent="0.25">
      <c r="A114" s="8">
        <v>2019</v>
      </c>
      <c r="B114" s="8">
        <v>23</v>
      </c>
      <c r="C114" s="8" t="s">
        <v>168</v>
      </c>
      <c r="D114" s="8" t="s">
        <v>38</v>
      </c>
      <c r="E114" s="8" t="s">
        <v>164</v>
      </c>
      <c r="F114" s="8" t="s">
        <v>165</v>
      </c>
      <c r="G114" s="8">
        <v>2</v>
      </c>
      <c r="H114" s="10">
        <f t="shared" si="2"/>
        <v>1736.2438394898691</v>
      </c>
      <c r="I114" s="10">
        <v>22.431999999999999</v>
      </c>
      <c r="J114" s="10">
        <v>51.420999999999999</v>
      </c>
      <c r="K114" s="10">
        <v>0.98019999999999996</v>
      </c>
      <c r="L114" s="10">
        <v>17.779199999999999</v>
      </c>
      <c r="M114" s="10">
        <v>100.53919999999999</v>
      </c>
      <c r="N114" s="10">
        <v>17.4937</v>
      </c>
      <c r="O114" s="10">
        <v>1.9933000000000001</v>
      </c>
      <c r="P114" s="10">
        <v>2.4723000000000002</v>
      </c>
      <c r="Q114" s="10">
        <v>25.121600000000001</v>
      </c>
      <c r="R114" s="10">
        <v>92.065100000000001</v>
      </c>
      <c r="S114" s="10">
        <v>11.434200000000001</v>
      </c>
      <c r="T114" s="10">
        <v>172.51840000000001</v>
      </c>
      <c r="U114" s="10">
        <v>9.3431999999999995</v>
      </c>
      <c r="V114" s="10">
        <v>339.93</v>
      </c>
      <c r="W114" s="10">
        <v>1.7249000000000001</v>
      </c>
      <c r="X114" s="10">
        <v>0.9829</v>
      </c>
      <c r="Y114" s="10">
        <v>94.044899999999984</v>
      </c>
      <c r="Z114" s="10">
        <v>2.1822393998863072</v>
      </c>
      <c r="AA114" s="10">
        <v>5.2275350147257527</v>
      </c>
      <c r="AB114" s="10">
        <v>471.36432454358737</v>
      </c>
      <c r="AC114" s="10">
        <v>3.7475326151850927</v>
      </c>
      <c r="AD114" s="10">
        <v>0.48</v>
      </c>
      <c r="AE114" s="10">
        <v>5.1126427226788014</v>
      </c>
      <c r="AF114" s="10">
        <v>16.293238151553847</v>
      </c>
      <c r="AG114" s="10">
        <v>269.56022704225188</v>
      </c>
    </row>
    <row r="115" spans="1:33" x14ac:dyDescent="0.25">
      <c r="A115" s="8">
        <v>2019</v>
      </c>
      <c r="B115" s="8">
        <v>24</v>
      </c>
      <c r="C115" s="8" t="s">
        <v>168</v>
      </c>
      <c r="D115" s="8" t="s">
        <v>38</v>
      </c>
      <c r="E115" s="8" t="s">
        <v>164</v>
      </c>
      <c r="F115" s="8" t="s">
        <v>165</v>
      </c>
      <c r="G115" s="8">
        <v>3</v>
      </c>
      <c r="H115" s="10">
        <f t="shared" si="2"/>
        <v>1922.8580507934196</v>
      </c>
      <c r="I115" s="10">
        <v>22.0107</v>
      </c>
      <c r="J115" s="10">
        <v>58.978499999999997</v>
      </c>
      <c r="K115" s="10">
        <v>0.81670000000000009</v>
      </c>
      <c r="L115" s="10">
        <v>34.399799999999999</v>
      </c>
      <c r="M115" s="10">
        <v>206.83599999999998</v>
      </c>
      <c r="N115" s="10">
        <v>16.4099</v>
      </c>
      <c r="O115" s="10">
        <v>3.6574</v>
      </c>
      <c r="P115" s="10">
        <v>2.5221</v>
      </c>
      <c r="Q115" s="10">
        <v>13.513200000000001</v>
      </c>
      <c r="R115" s="10">
        <v>97.347300000000004</v>
      </c>
      <c r="S115" s="10">
        <v>9.0144000000000002</v>
      </c>
      <c r="T115" s="10">
        <v>144.70169999999999</v>
      </c>
      <c r="U115" s="10">
        <v>6.0616000000000003</v>
      </c>
      <c r="V115" s="10">
        <v>465.13080000000002</v>
      </c>
      <c r="W115" s="10">
        <v>2.7725</v>
      </c>
      <c r="X115" s="10">
        <v>1.9419</v>
      </c>
      <c r="Y115" s="10">
        <v>77.681600000000003</v>
      </c>
      <c r="Z115" s="10">
        <v>1.2460614682332241</v>
      </c>
      <c r="AA115" s="10">
        <v>3.6787243584799483</v>
      </c>
      <c r="AB115" s="10">
        <v>506.70066730083101</v>
      </c>
      <c r="AC115" s="10">
        <v>7.3410161483373182</v>
      </c>
      <c r="AD115" s="10">
        <v>0.74520000000000008</v>
      </c>
      <c r="AE115" s="10">
        <v>4.3182305101594833</v>
      </c>
      <c r="AF115" s="10">
        <v>13.952564794739292</v>
      </c>
      <c r="AG115" s="10">
        <v>221.0794862126393</v>
      </c>
    </row>
    <row r="116" spans="1:33" x14ac:dyDescent="0.25">
      <c r="A116" s="8">
        <v>2019</v>
      </c>
      <c r="B116" s="8">
        <v>25</v>
      </c>
      <c r="C116" s="8" t="s">
        <v>168</v>
      </c>
      <c r="D116" s="8" t="s">
        <v>40</v>
      </c>
      <c r="E116" s="8" t="s">
        <v>164</v>
      </c>
      <c r="F116" s="8" t="s">
        <v>165</v>
      </c>
      <c r="G116" s="8">
        <v>1</v>
      </c>
      <c r="H116" s="10">
        <f t="shared" si="2"/>
        <v>1666.5137151105362</v>
      </c>
      <c r="I116" s="10">
        <v>22.1416</v>
      </c>
      <c r="J116" s="10">
        <v>54.1723</v>
      </c>
      <c r="K116" s="10">
        <v>1.5709</v>
      </c>
      <c r="L116" s="10">
        <v>26.459600000000002</v>
      </c>
      <c r="M116" s="10">
        <v>166.9888</v>
      </c>
      <c r="N116" s="10">
        <v>15.876799999999999</v>
      </c>
      <c r="O116" s="10">
        <v>1.7199999999999998</v>
      </c>
      <c r="P116" s="10">
        <v>1.9345999999999999</v>
      </c>
      <c r="Q116" s="10">
        <v>17.521100000000001</v>
      </c>
      <c r="R116" s="10">
        <v>95.333600000000004</v>
      </c>
      <c r="S116" s="10">
        <v>8.3171999999999997</v>
      </c>
      <c r="T116" s="10">
        <v>141.42509999999999</v>
      </c>
      <c r="U116" s="10">
        <v>6.3529</v>
      </c>
      <c r="V116" s="10">
        <v>356.36899999999997</v>
      </c>
      <c r="W116" s="10">
        <v>1.625</v>
      </c>
      <c r="X116" s="10">
        <v>1.1200999999999999</v>
      </c>
      <c r="Y116" s="10">
        <v>68.106499999999997</v>
      </c>
      <c r="Z116" s="10">
        <v>0.51910777079816151</v>
      </c>
      <c r="AA116" s="10">
        <v>4.2773597625597386</v>
      </c>
      <c r="AB116" s="10">
        <v>466.30110093210732</v>
      </c>
      <c r="AC116" s="10">
        <v>6.2657219903618451</v>
      </c>
      <c r="AD116" s="10">
        <v>0.52769999999999995</v>
      </c>
      <c r="AE116" s="10">
        <v>3.8125630236497585</v>
      </c>
      <c r="AF116" s="10">
        <v>12.226716599965151</v>
      </c>
      <c r="AG116" s="10">
        <v>185.54834503109404</v>
      </c>
    </row>
    <row r="117" spans="1:33" x14ac:dyDescent="0.25">
      <c r="A117" s="8">
        <v>2019</v>
      </c>
      <c r="B117" s="8">
        <v>26</v>
      </c>
      <c r="C117" s="8" t="s">
        <v>168</v>
      </c>
      <c r="D117" s="8" t="s">
        <v>40</v>
      </c>
      <c r="E117" s="8" t="s">
        <v>164</v>
      </c>
      <c r="F117" s="8" t="s">
        <v>165</v>
      </c>
      <c r="G117" s="8">
        <v>2</v>
      </c>
      <c r="H117" s="10">
        <f t="shared" si="2"/>
        <v>1833.0648294163686</v>
      </c>
      <c r="I117" s="10">
        <v>20.767799999999998</v>
      </c>
      <c r="J117" s="10">
        <v>55.023400000000002</v>
      </c>
      <c r="K117" s="10">
        <v>1.7378</v>
      </c>
      <c r="L117" s="10">
        <v>31.9984</v>
      </c>
      <c r="M117" s="10">
        <v>201.00259999999997</v>
      </c>
      <c r="N117" s="10">
        <v>15.594099999999999</v>
      </c>
      <c r="O117" s="10">
        <v>2.9948000000000001</v>
      </c>
      <c r="P117" s="10">
        <v>1.9747000000000001</v>
      </c>
      <c r="Q117" s="10">
        <v>11.174200000000001</v>
      </c>
      <c r="R117" s="10">
        <v>78.498400000000004</v>
      </c>
      <c r="S117" s="10">
        <v>7.1506999999999996</v>
      </c>
      <c r="T117" s="10">
        <v>121.24969999999999</v>
      </c>
      <c r="U117" s="10">
        <v>7.5105000000000004</v>
      </c>
      <c r="V117" s="10">
        <v>459.20760000000001</v>
      </c>
      <c r="W117" s="10">
        <v>1.6472</v>
      </c>
      <c r="X117" s="10">
        <v>1.1649</v>
      </c>
      <c r="Y117" s="10">
        <v>77.657600000000002</v>
      </c>
      <c r="Z117" s="10">
        <v>0.87875321009978091</v>
      </c>
      <c r="AA117" s="10">
        <v>5.0104408584642366</v>
      </c>
      <c r="AB117" s="10">
        <v>518.75083912508171</v>
      </c>
      <c r="AC117" s="10">
        <v>6.6260601541990543</v>
      </c>
      <c r="AD117" s="10">
        <v>0.48349999999999999</v>
      </c>
      <c r="AE117" s="10">
        <v>2.8884399272139332</v>
      </c>
      <c r="AF117" s="10">
        <v>11.961053169821776</v>
      </c>
      <c r="AG117" s="10">
        <v>190.11134297148831</v>
      </c>
    </row>
    <row r="118" spans="1:33" x14ac:dyDescent="0.25">
      <c r="A118" s="8">
        <v>2019</v>
      </c>
      <c r="B118" s="8">
        <v>27</v>
      </c>
      <c r="C118" s="8" t="s">
        <v>168</v>
      </c>
      <c r="D118" s="8" t="s">
        <v>40</v>
      </c>
      <c r="E118" s="8" t="s">
        <v>164</v>
      </c>
      <c r="F118" s="8" t="s">
        <v>165</v>
      </c>
      <c r="G118" s="8">
        <v>3</v>
      </c>
      <c r="H118" s="10">
        <f t="shared" si="2"/>
        <v>1848.2937800295372</v>
      </c>
      <c r="I118" s="10">
        <v>21.596499999999999</v>
      </c>
      <c r="J118" s="10">
        <v>55.539199999999994</v>
      </c>
      <c r="K118" s="10">
        <v>1.3907</v>
      </c>
      <c r="L118" s="10">
        <v>38.892899999999997</v>
      </c>
      <c r="M118" s="10">
        <v>260.10919999999999</v>
      </c>
      <c r="N118" s="10">
        <v>14.7485</v>
      </c>
      <c r="O118" s="10">
        <v>3.0335000000000001</v>
      </c>
      <c r="P118" s="10">
        <v>2.0108999999999999</v>
      </c>
      <c r="Q118" s="10">
        <v>5.9345999999999997</v>
      </c>
      <c r="R118" s="10">
        <v>82.152200000000008</v>
      </c>
      <c r="S118" s="10">
        <v>4.4680999999999997</v>
      </c>
      <c r="T118" s="10">
        <v>119.0558</v>
      </c>
      <c r="U118" s="10">
        <v>5.6045999999999996</v>
      </c>
      <c r="V118" s="10">
        <v>465.91119999999995</v>
      </c>
      <c r="W118" s="10">
        <v>2.0652999999999997</v>
      </c>
      <c r="X118" s="10">
        <v>1.1219999999999999</v>
      </c>
      <c r="Y118" s="10">
        <v>67.574600000000004</v>
      </c>
      <c r="Z118" s="10">
        <v>0.74258641917118728</v>
      </c>
      <c r="AA118" s="10">
        <v>4.0216087206163396</v>
      </c>
      <c r="AB118" s="10">
        <v>521.62683143512527</v>
      </c>
      <c r="AC118" s="10">
        <v>6.7290261578497832</v>
      </c>
      <c r="AD118" s="10">
        <v>0.71099999999999997</v>
      </c>
      <c r="AE118" s="10">
        <v>2.5010212330782395</v>
      </c>
      <c r="AF118" s="10">
        <v>9.9073820154427583</v>
      </c>
      <c r="AG118" s="10">
        <v>150.84452404825362</v>
      </c>
    </row>
    <row r="119" spans="1:33" x14ac:dyDescent="0.25">
      <c r="A119" s="8">
        <v>2019</v>
      </c>
      <c r="B119" s="8">
        <v>28</v>
      </c>
      <c r="C119" s="8" t="s">
        <v>168</v>
      </c>
      <c r="D119" s="8" t="s">
        <v>35</v>
      </c>
      <c r="E119" s="8" t="s">
        <v>164</v>
      </c>
      <c r="F119" s="8" t="s">
        <v>165</v>
      </c>
      <c r="G119" s="8">
        <v>1</v>
      </c>
      <c r="H119" s="10">
        <f t="shared" si="2"/>
        <v>1716.8181495099507</v>
      </c>
      <c r="I119" s="10">
        <v>21.7027</v>
      </c>
      <c r="J119" s="10">
        <v>53.254999999999995</v>
      </c>
      <c r="K119" s="10">
        <v>1.1976</v>
      </c>
      <c r="L119" s="10">
        <v>26.569600000000001</v>
      </c>
      <c r="M119" s="10">
        <v>163.4941</v>
      </c>
      <c r="N119" s="10">
        <v>14.916799999999999</v>
      </c>
      <c r="O119" s="10">
        <v>3.1587999999999998</v>
      </c>
      <c r="P119" s="10">
        <v>2.0760000000000001</v>
      </c>
      <c r="Q119" s="10">
        <v>14.822500000000002</v>
      </c>
      <c r="R119" s="10">
        <v>95.21520000000001</v>
      </c>
      <c r="S119" s="10">
        <v>7.4656000000000002</v>
      </c>
      <c r="T119" s="10">
        <v>147.32470000000001</v>
      </c>
      <c r="U119" s="10">
        <v>5.3986999999999998</v>
      </c>
      <c r="V119" s="10">
        <v>400.24169999999998</v>
      </c>
      <c r="W119" s="10">
        <v>1.423</v>
      </c>
      <c r="X119" s="10">
        <v>0.8105</v>
      </c>
      <c r="Y119" s="10">
        <v>75.962299999999999</v>
      </c>
      <c r="Z119" s="10">
        <v>1.6395647118980081</v>
      </c>
      <c r="AA119" s="10">
        <v>4.4486269771215223</v>
      </c>
      <c r="AB119" s="10">
        <v>476.63063070783596</v>
      </c>
      <c r="AC119" s="10">
        <v>5.0215601584839478</v>
      </c>
      <c r="AD119" s="10">
        <v>0.69869999999999999</v>
      </c>
      <c r="AE119" s="10">
        <v>2.2448488432214404</v>
      </c>
      <c r="AF119" s="10">
        <v>12.259810264892151</v>
      </c>
      <c r="AG119" s="10">
        <v>178.83960784649793</v>
      </c>
    </row>
    <row r="120" spans="1:33" x14ac:dyDescent="0.25">
      <c r="A120" s="8">
        <v>2019</v>
      </c>
      <c r="B120" s="8">
        <v>29</v>
      </c>
      <c r="C120" s="8" t="s">
        <v>168</v>
      </c>
      <c r="D120" s="8" t="s">
        <v>35</v>
      </c>
      <c r="E120" s="8" t="s">
        <v>164</v>
      </c>
      <c r="F120" s="8" t="s">
        <v>165</v>
      </c>
      <c r="G120" s="8">
        <v>2</v>
      </c>
      <c r="H120" s="10">
        <f t="shared" si="2"/>
        <v>1829.0134780647704</v>
      </c>
      <c r="I120" s="10">
        <v>22.875200000000003</v>
      </c>
      <c r="J120" s="10">
        <v>55.3172</v>
      </c>
      <c r="K120" s="10">
        <v>1.4349999999999998</v>
      </c>
      <c r="L120" s="10">
        <v>28.902199999999997</v>
      </c>
      <c r="M120" s="10">
        <v>177.8896</v>
      </c>
      <c r="N120" s="10">
        <v>18.096799999999998</v>
      </c>
      <c r="O120" s="10">
        <v>3.0038</v>
      </c>
      <c r="P120" s="10">
        <v>2.0396000000000001</v>
      </c>
      <c r="Q120" s="10">
        <v>15.504100000000001</v>
      </c>
      <c r="R120" s="10">
        <v>109.1584</v>
      </c>
      <c r="S120" s="10">
        <v>7.7422000000000004</v>
      </c>
      <c r="T120" s="10">
        <v>154.28459999999998</v>
      </c>
      <c r="U120" s="10">
        <v>6.0238999999999994</v>
      </c>
      <c r="V120" s="10">
        <v>389.26099999999997</v>
      </c>
      <c r="W120" s="10">
        <v>2.0548000000000002</v>
      </c>
      <c r="X120" s="10">
        <v>0.67400000000000004</v>
      </c>
      <c r="Y120" s="10">
        <v>84.591700000000003</v>
      </c>
      <c r="Z120" s="10">
        <v>0.58356686005821745</v>
      </c>
      <c r="AA120" s="10">
        <v>4.1979106856687434</v>
      </c>
      <c r="AB120" s="10">
        <v>511.36627417037312</v>
      </c>
      <c r="AC120" s="10">
        <v>5.4919058351686969</v>
      </c>
      <c r="AD120" s="10">
        <v>0.90300000000000002</v>
      </c>
      <c r="AE120" s="10">
        <v>4.0141101560558408</v>
      </c>
      <c r="AF120" s="10">
        <v>13.272780639134794</v>
      </c>
      <c r="AG120" s="10">
        <v>210.32982971831106</v>
      </c>
    </row>
    <row r="121" spans="1:33" x14ac:dyDescent="0.25">
      <c r="A121" s="8">
        <v>2019</v>
      </c>
      <c r="B121" s="8">
        <v>30</v>
      </c>
      <c r="C121" s="8" t="s">
        <v>168</v>
      </c>
      <c r="D121" s="8" t="s">
        <v>35</v>
      </c>
      <c r="E121" s="8" t="s">
        <v>164</v>
      </c>
      <c r="F121" s="8" t="s">
        <v>165</v>
      </c>
      <c r="G121" s="8">
        <v>3</v>
      </c>
      <c r="H121" s="10">
        <f t="shared" si="2"/>
        <v>1406.5154320747172</v>
      </c>
      <c r="I121" s="10">
        <v>19.9697</v>
      </c>
      <c r="J121" s="10">
        <v>43.5715</v>
      </c>
      <c r="K121" s="10">
        <v>1.0603</v>
      </c>
      <c r="L121" s="10">
        <v>15.5326</v>
      </c>
      <c r="M121" s="10">
        <v>91.652600000000007</v>
      </c>
      <c r="N121" s="10">
        <v>13.0448</v>
      </c>
      <c r="O121" s="10">
        <v>4.2717000000000001</v>
      </c>
      <c r="P121" s="10">
        <v>3.0095999999999998</v>
      </c>
      <c r="Q121" s="10">
        <v>22.952499999999997</v>
      </c>
      <c r="R121" s="10">
        <v>69.272400000000005</v>
      </c>
      <c r="S121" s="10">
        <v>7.8353999999999999</v>
      </c>
      <c r="T121" s="10">
        <v>139.40950000000001</v>
      </c>
      <c r="U121" s="10">
        <v>5.6030999999999995</v>
      </c>
      <c r="V121" s="10">
        <v>252.40539999999999</v>
      </c>
      <c r="W121" s="10">
        <v>2.1831999999999998</v>
      </c>
      <c r="X121" s="10">
        <v>1.7821</v>
      </c>
      <c r="Y121" s="10">
        <v>82.289600000000007</v>
      </c>
      <c r="Z121" s="10">
        <v>1.1936714971705416</v>
      </c>
      <c r="AA121" s="10">
        <v>3.6909505894585894</v>
      </c>
      <c r="AB121" s="10">
        <v>413.97498907352025</v>
      </c>
      <c r="AC121" s="10">
        <v>2.209584165316925</v>
      </c>
      <c r="AD121" s="10">
        <v>0.87429999999999997</v>
      </c>
      <c r="AE121" s="10">
        <v>4.9672705510659387</v>
      </c>
      <c r="AF121" s="10">
        <v>12.459586307763942</v>
      </c>
      <c r="AG121" s="10">
        <v>191.29907989042098</v>
      </c>
    </row>
    <row r="122" spans="1:33" x14ac:dyDescent="0.25">
      <c r="A122" s="8">
        <v>2019</v>
      </c>
      <c r="B122" s="8">
        <v>121</v>
      </c>
      <c r="C122" s="8" t="s">
        <v>169</v>
      </c>
      <c r="D122" s="8" t="s">
        <v>18</v>
      </c>
      <c r="E122" s="8" t="s">
        <v>18</v>
      </c>
      <c r="F122" s="8" t="s">
        <v>18</v>
      </c>
      <c r="G122" s="8">
        <v>1</v>
      </c>
      <c r="H122" s="10">
        <f t="shared" si="2"/>
        <v>611.97537867608173</v>
      </c>
      <c r="I122" s="10">
        <v>2.1341999999999999</v>
      </c>
      <c r="J122" s="10">
        <v>14.539400000000001</v>
      </c>
      <c r="K122" s="10">
        <v>1.2614000000000001</v>
      </c>
      <c r="L122" s="10">
        <v>336.40629999999999</v>
      </c>
      <c r="M122" s="10">
        <v>25.2258</v>
      </c>
      <c r="N122" s="10">
        <v>29.394999999999996</v>
      </c>
      <c r="O122" s="10">
        <v>3.6347</v>
      </c>
      <c r="P122" s="10">
        <v>4.8445999999999998</v>
      </c>
      <c r="Q122" s="10">
        <v>0.26839999999999997</v>
      </c>
      <c r="R122" s="10">
        <v>56.692600000000006</v>
      </c>
      <c r="S122" s="10">
        <v>1.0954999999999999</v>
      </c>
      <c r="T122" s="10">
        <v>25.247999999999998</v>
      </c>
      <c r="U122" s="10">
        <v>0.82210000000000005</v>
      </c>
      <c r="V122" s="10">
        <v>15.5783</v>
      </c>
      <c r="W122" s="10">
        <v>7.5431000000000008</v>
      </c>
      <c r="X122" s="10">
        <v>15.4716</v>
      </c>
      <c r="Y122" s="10">
        <v>18.843</v>
      </c>
      <c r="Z122" s="10">
        <v>0.80977355763325309</v>
      </c>
      <c r="AA122" s="10">
        <v>5.7078287870607625</v>
      </c>
      <c r="AB122" s="10">
        <v>1.6586467733319621</v>
      </c>
      <c r="AC122" s="10">
        <v>3.1190814901147497</v>
      </c>
      <c r="AD122" s="10">
        <v>0.95699999999999996</v>
      </c>
      <c r="AE122" s="10">
        <v>7.6029374376904988</v>
      </c>
      <c r="AF122" s="10">
        <v>2.8526182130849236</v>
      </c>
      <c r="AG122" s="10">
        <v>30.263492417165857</v>
      </c>
    </row>
    <row r="123" spans="1:33" x14ac:dyDescent="0.25">
      <c r="A123" s="8">
        <v>2019</v>
      </c>
      <c r="B123" s="8">
        <v>122</v>
      </c>
      <c r="C123" s="8" t="s">
        <v>169</v>
      </c>
      <c r="D123" s="8" t="s">
        <v>18</v>
      </c>
      <c r="E123" s="8" t="s">
        <v>18</v>
      </c>
      <c r="F123" s="8" t="s">
        <v>18</v>
      </c>
      <c r="G123" s="8">
        <v>2</v>
      </c>
      <c r="H123" s="10">
        <f t="shared" si="2"/>
        <v>423.2925119739935</v>
      </c>
      <c r="I123" s="10">
        <v>1.2786</v>
      </c>
      <c r="J123" s="10">
        <v>9.8379000000000012</v>
      </c>
      <c r="K123" s="10">
        <v>0.76249999999999996</v>
      </c>
      <c r="L123" s="10">
        <v>246.2311</v>
      </c>
      <c r="M123" s="10">
        <v>21.642600000000002</v>
      </c>
      <c r="N123" s="10">
        <v>22.000999999999998</v>
      </c>
      <c r="O123" s="10">
        <v>2.4432</v>
      </c>
      <c r="P123" s="10">
        <v>2.4815</v>
      </c>
      <c r="Q123" s="10">
        <v>0.2319</v>
      </c>
      <c r="R123" s="10">
        <v>19.0078</v>
      </c>
      <c r="S123" s="10">
        <v>0.88380000000000003</v>
      </c>
      <c r="T123" s="10">
        <v>20.0977</v>
      </c>
      <c r="U123" s="10">
        <v>0.7903</v>
      </c>
      <c r="V123" s="10">
        <v>10.645800000000001</v>
      </c>
      <c r="W123" s="10">
        <v>1.3012000000000001</v>
      </c>
      <c r="X123" s="10">
        <v>0.53210000000000002</v>
      </c>
      <c r="Y123" s="10">
        <v>16.979200000000002</v>
      </c>
      <c r="Z123" s="10">
        <v>1.3296811753178677</v>
      </c>
      <c r="AA123" s="10">
        <v>5.6531606806696999</v>
      </c>
      <c r="AB123" s="10">
        <v>3.8254391302236428</v>
      </c>
      <c r="AC123" s="10">
        <v>2.354913487989442</v>
      </c>
      <c r="AD123" s="10">
        <v>0.19939999999999999</v>
      </c>
      <c r="AE123" s="10">
        <v>2.5362930524728124</v>
      </c>
      <c r="AF123" s="10">
        <v>1.8184019059208667</v>
      </c>
      <c r="AG123" s="10">
        <v>28.427022541399218</v>
      </c>
    </row>
    <row r="124" spans="1:33" x14ac:dyDescent="0.25">
      <c r="A124" s="8">
        <v>2019</v>
      </c>
      <c r="B124" s="8">
        <v>123</v>
      </c>
      <c r="C124" s="8" t="s">
        <v>169</v>
      </c>
      <c r="D124" s="8" t="s">
        <v>18</v>
      </c>
      <c r="E124" s="8" t="s">
        <v>18</v>
      </c>
      <c r="F124" s="8" t="s">
        <v>18</v>
      </c>
      <c r="G124" s="8">
        <v>3</v>
      </c>
      <c r="H124" s="10">
        <f t="shared" si="2"/>
        <v>579.69615968143239</v>
      </c>
      <c r="I124" s="10">
        <v>2.0527000000000002</v>
      </c>
      <c r="J124" s="10">
        <v>12.446099999999999</v>
      </c>
      <c r="K124" s="10">
        <v>0.87709999999999999</v>
      </c>
      <c r="L124" s="10">
        <v>253.4984</v>
      </c>
      <c r="M124" s="10">
        <v>20.641099999999998</v>
      </c>
      <c r="N124" s="10">
        <v>28.965</v>
      </c>
      <c r="O124" s="10">
        <v>2.3679000000000001</v>
      </c>
      <c r="P124" s="10">
        <v>7.6619999999999999</v>
      </c>
      <c r="Q124" s="10">
        <v>0.68419999999999992</v>
      </c>
      <c r="R124" s="10">
        <v>64.058999999999997</v>
      </c>
      <c r="S124" s="10">
        <v>2.6832000000000003</v>
      </c>
      <c r="T124" s="10">
        <v>28.900199999999998</v>
      </c>
      <c r="U124" s="10">
        <v>0.58979999999999999</v>
      </c>
      <c r="V124" s="10">
        <v>21.845099999999999</v>
      </c>
      <c r="W124" s="10">
        <v>18.379799999999999</v>
      </c>
      <c r="X124" s="10">
        <v>39.444299999999998</v>
      </c>
      <c r="Y124" s="10">
        <v>18.281199999999998</v>
      </c>
      <c r="Z124" s="10">
        <v>1.0256893680352617</v>
      </c>
      <c r="AA124" s="10">
        <v>6.2056692004673391</v>
      </c>
      <c r="AB124" s="10">
        <v>1.8239865511459237</v>
      </c>
      <c r="AC124" s="10">
        <v>2.7274564583351184</v>
      </c>
      <c r="AD124" s="10">
        <v>0.99650000000000005</v>
      </c>
      <c r="AE124" s="10">
        <v>13.413453710289744</v>
      </c>
      <c r="AF124" s="10">
        <v>2.4969505837453974</v>
      </c>
      <c r="AG124" s="10">
        <v>27.629353809413626</v>
      </c>
    </row>
    <row r="125" spans="1:33" x14ac:dyDescent="0.25">
      <c r="A125" s="8">
        <v>2019</v>
      </c>
      <c r="B125" s="8">
        <v>127</v>
      </c>
      <c r="C125" s="8" t="s">
        <v>169</v>
      </c>
      <c r="D125" s="8" t="s">
        <v>158</v>
      </c>
      <c r="E125" s="8" t="s">
        <v>21</v>
      </c>
      <c r="F125" s="8" t="s">
        <v>159</v>
      </c>
      <c r="G125" s="8">
        <v>1</v>
      </c>
      <c r="H125" s="10">
        <f t="shared" si="2"/>
        <v>503.49879250886272</v>
      </c>
      <c r="I125" s="10">
        <v>1.9967999999999999</v>
      </c>
      <c r="J125" s="10">
        <v>11.6442</v>
      </c>
      <c r="K125" s="10">
        <v>0.34099999999999997</v>
      </c>
      <c r="L125" s="10">
        <v>281.27699999999999</v>
      </c>
      <c r="M125" s="10">
        <v>25.988500000000002</v>
      </c>
      <c r="N125" s="10">
        <v>17.349900000000002</v>
      </c>
      <c r="O125" s="10">
        <v>3.7422</v>
      </c>
      <c r="P125" s="10">
        <v>3.5200999999999998</v>
      </c>
      <c r="Q125" s="10">
        <v>9.3900000000000011E-2</v>
      </c>
      <c r="R125" s="10">
        <v>26.066099999999999</v>
      </c>
      <c r="S125" s="10">
        <v>0.70440000000000003</v>
      </c>
      <c r="T125" s="10">
        <v>28.654499999999999</v>
      </c>
      <c r="U125" s="10">
        <v>0.46920000000000006</v>
      </c>
      <c r="V125" s="10">
        <v>25.267900000000001</v>
      </c>
      <c r="W125" s="10">
        <v>1.8869</v>
      </c>
      <c r="X125" s="10">
        <v>2.2957000000000001</v>
      </c>
      <c r="Y125" s="10">
        <v>18.9343</v>
      </c>
      <c r="Z125" s="10">
        <v>1.0263178191603322</v>
      </c>
      <c r="AA125" s="10">
        <v>6.0294100843552805</v>
      </c>
      <c r="AB125" s="10">
        <v>2.8509471044114414</v>
      </c>
      <c r="AC125" s="10">
        <v>1.9819420282403084</v>
      </c>
      <c r="AD125" s="10">
        <v>0.83899999999999997</v>
      </c>
      <c r="AE125" s="10">
        <v>5.8652129449505388</v>
      </c>
      <c r="AF125" s="10">
        <v>2.4754332742017957</v>
      </c>
      <c r="AG125" s="10">
        <v>32.197929253542895</v>
      </c>
    </row>
    <row r="126" spans="1:33" x14ac:dyDescent="0.25">
      <c r="A126" s="8">
        <v>2019</v>
      </c>
      <c r="B126" s="8">
        <v>128</v>
      </c>
      <c r="C126" s="8" t="s">
        <v>169</v>
      </c>
      <c r="D126" s="8" t="s">
        <v>158</v>
      </c>
      <c r="E126" s="8" t="s">
        <v>21</v>
      </c>
      <c r="F126" s="8" t="s">
        <v>159</v>
      </c>
      <c r="G126" s="8">
        <v>2</v>
      </c>
      <c r="H126" s="10">
        <f t="shared" si="2"/>
        <v>474.5628380101524</v>
      </c>
      <c r="I126" s="10">
        <v>1.5132000000000001</v>
      </c>
      <c r="J126" s="10">
        <v>10.809699999999999</v>
      </c>
      <c r="K126" s="10">
        <v>0.25469999999999998</v>
      </c>
      <c r="L126" s="10">
        <v>265.58429999999998</v>
      </c>
      <c r="M126" s="10">
        <v>4.0179999999999998</v>
      </c>
      <c r="N126" s="10">
        <v>18.853999999999999</v>
      </c>
      <c r="O126" s="10">
        <v>2.9573999999999998</v>
      </c>
      <c r="P126" s="10">
        <v>2.8177000000000003</v>
      </c>
      <c r="Q126" s="10">
        <v>0.16070000000000001</v>
      </c>
      <c r="R126" s="10">
        <v>21.880799999999997</v>
      </c>
      <c r="S126" s="10">
        <v>0.81729999999999992</v>
      </c>
      <c r="T126" s="10">
        <v>25.266500000000001</v>
      </c>
      <c r="U126" s="10">
        <v>0.63350000000000006</v>
      </c>
      <c r="V126" s="10">
        <v>38.302800000000005</v>
      </c>
      <c r="W126" s="10">
        <v>1.4643999999999999</v>
      </c>
      <c r="X126" s="10">
        <v>2.8520000000000003</v>
      </c>
      <c r="Y126" s="10">
        <v>21.516799999999996</v>
      </c>
      <c r="Z126" s="10">
        <v>1.2604301462291503</v>
      </c>
      <c r="AA126" s="10">
        <v>4.8284114183856239</v>
      </c>
      <c r="AB126" s="10">
        <v>2.5609383346616506</v>
      </c>
      <c r="AC126" s="10">
        <v>3.1447622883619419</v>
      </c>
      <c r="AD126" s="10">
        <v>0.61729999999999996</v>
      </c>
      <c r="AE126" s="10">
        <v>4.2788380510016655</v>
      </c>
      <c r="AF126" s="10">
        <v>2.8704790797190247</v>
      </c>
      <c r="AG126" s="10">
        <v>35.297878691793287</v>
      </c>
    </row>
    <row r="127" spans="1:33" x14ac:dyDescent="0.25">
      <c r="A127" s="8">
        <v>2019</v>
      </c>
      <c r="B127" s="8">
        <v>129</v>
      </c>
      <c r="C127" s="8" t="s">
        <v>169</v>
      </c>
      <c r="D127" s="8" t="s">
        <v>158</v>
      </c>
      <c r="E127" s="8" t="s">
        <v>21</v>
      </c>
      <c r="F127" s="8" t="s">
        <v>159</v>
      </c>
      <c r="G127" s="8">
        <v>3</v>
      </c>
      <c r="H127" s="10">
        <f t="shared" si="2"/>
        <v>418.51349712740699</v>
      </c>
      <c r="I127" s="10">
        <v>1.5</v>
      </c>
      <c r="J127" s="10">
        <v>6.3512000000000004</v>
      </c>
      <c r="K127" s="10">
        <v>7.8300000000000008E-2</v>
      </c>
      <c r="L127" s="10">
        <v>121.02670000000001</v>
      </c>
      <c r="M127" s="10">
        <v>10.458600000000001</v>
      </c>
      <c r="N127" s="10">
        <v>15.747</v>
      </c>
      <c r="O127" s="10">
        <v>3.2025999999999999</v>
      </c>
      <c r="P127" s="10">
        <v>6.2709999999999999</v>
      </c>
      <c r="Q127" s="10">
        <v>0.33529999999999999</v>
      </c>
      <c r="R127" s="10">
        <v>86.130099999999999</v>
      </c>
      <c r="S127" s="10">
        <v>0.77350000000000008</v>
      </c>
      <c r="T127" s="10">
        <v>22.430500000000002</v>
      </c>
      <c r="U127" s="10">
        <v>0.63060000000000005</v>
      </c>
      <c r="V127" s="10">
        <v>16.056899999999999</v>
      </c>
      <c r="W127" s="10">
        <v>19.758500000000002</v>
      </c>
      <c r="X127" s="10">
        <v>45.854900000000001</v>
      </c>
      <c r="Y127" s="10">
        <v>16.924900000000001</v>
      </c>
      <c r="Z127" s="10">
        <v>0.57542556139253342</v>
      </c>
      <c r="AA127" s="10">
        <v>4.9610217472655229</v>
      </c>
      <c r="AB127" s="10">
        <v>1.9103700148828653</v>
      </c>
      <c r="AC127" s="10">
        <v>1.7975130475023351</v>
      </c>
      <c r="AD127" s="10">
        <v>0.82610000000000006</v>
      </c>
      <c r="AE127" s="10">
        <v>14.533974924800111</v>
      </c>
      <c r="AF127" s="10">
        <v>1.5656217238414361</v>
      </c>
      <c r="AG127" s="10">
        <v>18.812870107722237</v>
      </c>
    </row>
    <row r="128" spans="1:33" x14ac:dyDescent="0.25">
      <c r="A128" s="8">
        <v>2019</v>
      </c>
      <c r="B128" s="8">
        <v>130</v>
      </c>
      <c r="C128" s="8" t="s">
        <v>169</v>
      </c>
      <c r="D128" s="8" t="s">
        <v>160</v>
      </c>
      <c r="E128" s="8" t="s">
        <v>28</v>
      </c>
      <c r="F128" s="8" t="s">
        <v>159</v>
      </c>
      <c r="G128" s="8">
        <v>1</v>
      </c>
      <c r="H128" s="10">
        <f t="shared" si="2"/>
        <v>535.79777095070369</v>
      </c>
      <c r="I128" s="10">
        <v>0.72029999999999994</v>
      </c>
      <c r="J128" s="10">
        <v>10.4884</v>
      </c>
      <c r="K128" s="10">
        <v>0.51119999999999999</v>
      </c>
      <c r="L128" s="10">
        <v>238.3586</v>
      </c>
      <c r="M128" s="10">
        <v>23.382900000000003</v>
      </c>
      <c r="N128" s="10">
        <v>17.948799999999999</v>
      </c>
      <c r="O128" s="10">
        <v>3.6153000000000004</v>
      </c>
      <c r="P128" s="10">
        <v>7.6990999999999996</v>
      </c>
      <c r="Q128" s="10">
        <v>0.15479999999999999</v>
      </c>
      <c r="R128" s="10">
        <v>38.760100000000001</v>
      </c>
      <c r="S128" s="10">
        <v>2.4836</v>
      </c>
      <c r="T128" s="10">
        <v>44.078699999999998</v>
      </c>
      <c r="U128" s="10">
        <v>0.8448</v>
      </c>
      <c r="V128" s="10">
        <v>30.8398</v>
      </c>
      <c r="W128" s="10">
        <v>9.9395999999999987</v>
      </c>
      <c r="X128" s="10">
        <v>18.8263</v>
      </c>
      <c r="Y128" s="10">
        <v>20.926399999999997</v>
      </c>
      <c r="Z128" s="10">
        <v>0.95238197259381774</v>
      </c>
      <c r="AA128" s="10">
        <v>6.46015619867054</v>
      </c>
      <c r="AB128" s="10">
        <v>2.3295183493445539</v>
      </c>
      <c r="AC128" s="10">
        <v>3.4776414229276109</v>
      </c>
      <c r="AD128" s="10">
        <v>0.73150000000000004</v>
      </c>
      <c r="AE128" s="10">
        <v>9.4698372025926467</v>
      </c>
      <c r="AF128" s="10">
        <v>2.9250043563089352</v>
      </c>
      <c r="AG128" s="10">
        <v>39.873031448265614</v>
      </c>
    </row>
    <row r="129" spans="1:33" x14ac:dyDescent="0.25">
      <c r="A129" s="8">
        <v>2019</v>
      </c>
      <c r="B129" s="8">
        <v>131</v>
      </c>
      <c r="C129" s="8" t="s">
        <v>169</v>
      </c>
      <c r="D129" s="8" t="s">
        <v>160</v>
      </c>
      <c r="E129" s="8" t="s">
        <v>28</v>
      </c>
      <c r="F129" s="8" t="s">
        <v>159</v>
      </c>
      <c r="G129" s="8">
        <v>2</v>
      </c>
      <c r="H129" s="10">
        <f t="shared" si="2"/>
        <v>473.93776114143867</v>
      </c>
      <c r="I129" s="10">
        <v>1.7555000000000001</v>
      </c>
      <c r="J129" s="10">
        <v>8.7838000000000012</v>
      </c>
      <c r="K129" s="10">
        <v>0.64799999999999991</v>
      </c>
      <c r="L129" s="10">
        <v>202.58150000000001</v>
      </c>
      <c r="M129" s="10">
        <v>18.758099999999999</v>
      </c>
      <c r="N129" s="10">
        <v>14.2812</v>
      </c>
      <c r="O129" s="10">
        <v>3.9567000000000001</v>
      </c>
      <c r="P129" s="10">
        <v>5.7952000000000004</v>
      </c>
      <c r="Q129" s="10">
        <v>0.53969999999999996</v>
      </c>
      <c r="R129" s="10">
        <v>52.010300000000001</v>
      </c>
      <c r="S129" s="10">
        <v>2.0785999999999998</v>
      </c>
      <c r="T129" s="10">
        <v>20.040700000000001</v>
      </c>
      <c r="U129" s="10">
        <v>0.5101</v>
      </c>
      <c r="V129" s="10">
        <v>26.381</v>
      </c>
      <c r="W129" s="10">
        <v>11.289800000000001</v>
      </c>
      <c r="X129" s="10">
        <v>26.772100000000002</v>
      </c>
      <c r="Y129" s="10">
        <v>23.189700000000002</v>
      </c>
      <c r="Z129" s="10">
        <v>1.1528150325509117</v>
      </c>
      <c r="AA129" s="10">
        <v>5.6345356745994337</v>
      </c>
      <c r="AB129" s="10">
        <v>2.537571379193126</v>
      </c>
      <c r="AC129" s="10">
        <v>2.3784589807094072</v>
      </c>
      <c r="AD129" s="10">
        <v>1.1165</v>
      </c>
      <c r="AE129" s="10">
        <v>11.111322975316153</v>
      </c>
      <c r="AF129" s="10">
        <v>2.432534343425687</v>
      </c>
      <c r="AG129" s="10">
        <v>28.202022755643917</v>
      </c>
    </row>
    <row r="130" spans="1:33" x14ac:dyDescent="0.25">
      <c r="A130" s="8">
        <v>2019</v>
      </c>
      <c r="B130" s="8">
        <v>132</v>
      </c>
      <c r="C130" s="8" t="s">
        <v>169</v>
      </c>
      <c r="D130" s="8" t="s">
        <v>160</v>
      </c>
      <c r="E130" s="8" t="s">
        <v>28</v>
      </c>
      <c r="F130" s="8" t="s">
        <v>159</v>
      </c>
      <c r="G130" s="8">
        <v>3</v>
      </c>
      <c r="H130" s="10">
        <f t="shared" si="2"/>
        <v>595.83437144175241</v>
      </c>
      <c r="I130" s="10">
        <v>2.5259</v>
      </c>
      <c r="J130" s="10">
        <v>13.054300000000001</v>
      </c>
      <c r="K130" s="10">
        <v>0.39219999999999999</v>
      </c>
      <c r="L130" s="10">
        <v>268.93450000000001</v>
      </c>
      <c r="M130" s="10">
        <v>23.321200000000001</v>
      </c>
      <c r="N130" s="10">
        <v>22.459199999999999</v>
      </c>
      <c r="O130" s="10">
        <v>3.9377</v>
      </c>
      <c r="P130" s="10">
        <v>6.0597999999999992</v>
      </c>
      <c r="Q130" s="10">
        <v>0.31730000000000003</v>
      </c>
      <c r="R130" s="10">
        <v>61.976000000000006</v>
      </c>
      <c r="S130" s="10">
        <v>2.3700999999999999</v>
      </c>
      <c r="T130" s="10">
        <v>38.6982</v>
      </c>
      <c r="U130" s="10">
        <v>0.75209999999999999</v>
      </c>
      <c r="V130" s="10">
        <v>34.103900000000003</v>
      </c>
      <c r="W130" s="10">
        <v>8.8819999999999997</v>
      </c>
      <c r="X130" s="10">
        <v>14.246099999999998</v>
      </c>
      <c r="Y130" s="10">
        <v>30.233500000000003</v>
      </c>
      <c r="Z130" s="10">
        <v>1.8975296157592689</v>
      </c>
      <c r="AA130" s="10">
        <v>6.29058865874247</v>
      </c>
      <c r="AB130" s="10">
        <v>2.7953791702731188</v>
      </c>
      <c r="AC130" s="10">
        <v>2.4441749722196038</v>
      </c>
      <c r="AD130" s="10">
        <v>0.95850000000000002</v>
      </c>
      <c r="AE130" s="10">
        <v>8.3528724501309739</v>
      </c>
      <c r="AF130" s="10">
        <v>3.011523508356972</v>
      </c>
      <c r="AG130" s="10">
        <v>37.819803066270168</v>
      </c>
    </row>
    <row r="131" spans="1:33" x14ac:dyDescent="0.25">
      <c r="A131" s="8">
        <v>2019</v>
      </c>
      <c r="B131" s="8">
        <v>133</v>
      </c>
      <c r="C131" s="8" t="s">
        <v>169</v>
      </c>
      <c r="D131" s="8" t="s">
        <v>161</v>
      </c>
      <c r="E131" s="8" t="s">
        <v>26</v>
      </c>
      <c r="F131" s="8" t="s">
        <v>159</v>
      </c>
      <c r="G131" s="8">
        <v>1</v>
      </c>
      <c r="H131" s="10">
        <f t="shared" si="2"/>
        <v>531.54078116789071</v>
      </c>
      <c r="I131" s="10">
        <v>2.4154</v>
      </c>
      <c r="J131" s="10">
        <v>13.949499999999999</v>
      </c>
      <c r="K131" s="10">
        <v>0.65500000000000003</v>
      </c>
      <c r="L131" s="10">
        <v>255.22839999999999</v>
      </c>
      <c r="M131" s="10">
        <v>20.898800000000001</v>
      </c>
      <c r="N131" s="10">
        <v>24.8569</v>
      </c>
      <c r="O131" s="10">
        <v>3.1580000000000004</v>
      </c>
      <c r="P131" s="10">
        <v>4.7358000000000002</v>
      </c>
      <c r="Q131" s="10">
        <v>0.1804</v>
      </c>
      <c r="R131" s="10">
        <v>47.254300000000001</v>
      </c>
      <c r="S131" s="10">
        <v>2.0577999999999999</v>
      </c>
      <c r="T131" s="10">
        <v>31.567599999999999</v>
      </c>
      <c r="U131" s="10">
        <v>0.66759999999999997</v>
      </c>
      <c r="V131" s="10">
        <v>24.0151</v>
      </c>
      <c r="W131" s="10">
        <v>8.5680999999999994</v>
      </c>
      <c r="X131" s="10">
        <v>13.4152</v>
      </c>
      <c r="Y131" s="10">
        <v>25.177100000000003</v>
      </c>
      <c r="Z131" s="10">
        <v>0.95558136013963035</v>
      </c>
      <c r="AA131" s="10">
        <v>5.4602761757035081</v>
      </c>
      <c r="AB131" s="10">
        <v>2.8746354269325587</v>
      </c>
      <c r="AC131" s="10">
        <v>1.7861152293703777</v>
      </c>
      <c r="AD131" s="10">
        <v>0.96229999999999993</v>
      </c>
      <c r="AE131" s="10">
        <v>7.7304201767090301</v>
      </c>
      <c r="AF131" s="10">
        <v>2.4143806756992232</v>
      </c>
      <c r="AG131" s="10">
        <v>30.556072123336389</v>
      </c>
    </row>
    <row r="132" spans="1:33" x14ac:dyDescent="0.25">
      <c r="A132" s="8">
        <v>2019</v>
      </c>
      <c r="B132" s="8">
        <v>134</v>
      </c>
      <c r="C132" s="8" t="s">
        <v>169</v>
      </c>
      <c r="D132" s="8" t="s">
        <v>161</v>
      </c>
      <c r="E132" s="8" t="s">
        <v>26</v>
      </c>
      <c r="F132" s="8" t="s">
        <v>159</v>
      </c>
      <c r="G132" s="8">
        <v>2</v>
      </c>
      <c r="H132" s="10">
        <f t="shared" si="2"/>
        <v>784.33012571793404</v>
      </c>
      <c r="I132" s="10">
        <v>2.4973999999999998</v>
      </c>
      <c r="J132" s="10">
        <v>18.843799999999998</v>
      </c>
      <c r="K132" s="10">
        <v>0.20979999999999999</v>
      </c>
      <c r="L132" s="10">
        <v>469.62860000000001</v>
      </c>
      <c r="M132" s="10">
        <v>44.080700000000007</v>
      </c>
      <c r="N132" s="10">
        <v>40.860500000000002</v>
      </c>
      <c r="O132" s="10">
        <v>4.3632</v>
      </c>
      <c r="P132" s="10">
        <v>4.7500999999999998</v>
      </c>
      <c r="Q132" s="10">
        <v>1.7600000000000001E-2</v>
      </c>
      <c r="R132" s="10">
        <v>40.2562</v>
      </c>
      <c r="S132" s="10">
        <v>1.4119999999999999</v>
      </c>
      <c r="T132" s="10">
        <v>39.041899999999998</v>
      </c>
      <c r="U132" s="10">
        <v>1.0974999999999999</v>
      </c>
      <c r="V132" s="10">
        <v>20.6418</v>
      </c>
      <c r="W132" s="10">
        <v>3.8340999999999998</v>
      </c>
      <c r="X132" s="10">
        <v>4.7481</v>
      </c>
      <c r="Y132" s="10">
        <v>27.481900000000003</v>
      </c>
      <c r="Z132" s="10">
        <v>1.6467419094059137</v>
      </c>
      <c r="AA132" s="10">
        <v>6.6770361102303273</v>
      </c>
      <c r="AB132" s="10">
        <v>3.3291912690999155</v>
      </c>
      <c r="AC132" s="10">
        <v>4.3888598468293214</v>
      </c>
      <c r="AD132" s="10">
        <v>0.77390000000000003</v>
      </c>
      <c r="AE132" s="10">
        <v>5.1367666760934334</v>
      </c>
      <c r="AF132" s="10">
        <v>2.677851668394907</v>
      </c>
      <c r="AG132" s="10">
        <v>35.934578237880174</v>
      </c>
    </row>
    <row r="133" spans="1:33" x14ac:dyDescent="0.25">
      <c r="A133" s="8">
        <v>2019</v>
      </c>
      <c r="B133" s="8">
        <v>135</v>
      </c>
      <c r="C133" s="8" t="s">
        <v>169</v>
      </c>
      <c r="D133" s="8" t="s">
        <v>161</v>
      </c>
      <c r="E133" s="8" t="s">
        <v>26</v>
      </c>
      <c r="F133" s="8" t="s">
        <v>159</v>
      </c>
      <c r="G133" s="8">
        <v>3</v>
      </c>
      <c r="H133" s="10">
        <f t="shared" si="2"/>
        <v>558.27814666049642</v>
      </c>
      <c r="I133" s="10">
        <v>1.5576000000000001</v>
      </c>
      <c r="J133" s="10">
        <v>11.9262</v>
      </c>
      <c r="K133" s="10">
        <v>0.24279999999999999</v>
      </c>
      <c r="L133" s="10">
        <v>237.80689999999998</v>
      </c>
      <c r="M133" s="10">
        <v>21.715</v>
      </c>
      <c r="N133" s="10">
        <v>22.371300000000002</v>
      </c>
      <c r="O133" s="10">
        <v>2.9763000000000002</v>
      </c>
      <c r="P133" s="10">
        <v>6.1748000000000003</v>
      </c>
      <c r="Q133" s="10">
        <v>0.2273</v>
      </c>
      <c r="R133" s="10">
        <v>46.651899999999998</v>
      </c>
      <c r="S133" s="10">
        <v>2.1656</v>
      </c>
      <c r="T133" s="10">
        <v>37.0837</v>
      </c>
      <c r="U133" s="10">
        <v>0.5776</v>
      </c>
      <c r="V133" s="10">
        <v>27.734400000000001</v>
      </c>
      <c r="W133" s="10">
        <v>16.816700000000001</v>
      </c>
      <c r="X133" s="10">
        <v>37.361800000000002</v>
      </c>
      <c r="Y133" s="10">
        <v>20.893799999999999</v>
      </c>
      <c r="Z133" s="10">
        <v>0.86601993332704885</v>
      </c>
      <c r="AA133" s="10">
        <v>6.6555045177066106</v>
      </c>
      <c r="AB133" s="10">
        <v>1.9663021650141257</v>
      </c>
      <c r="AC133" s="10">
        <v>2.0914210708235852</v>
      </c>
      <c r="AD133" s="10">
        <v>0.9173</v>
      </c>
      <c r="AE133" s="10">
        <v>11.982013443140884</v>
      </c>
      <c r="AF133" s="10">
        <v>2.9971548303610449</v>
      </c>
      <c r="AG133" s="10">
        <v>36.518730700123122</v>
      </c>
    </row>
    <row r="134" spans="1:33" x14ac:dyDescent="0.25">
      <c r="A134" s="8">
        <v>2019</v>
      </c>
      <c r="B134" s="8">
        <v>136</v>
      </c>
      <c r="C134" s="8" t="s">
        <v>169</v>
      </c>
      <c r="D134" s="8" t="s">
        <v>162</v>
      </c>
      <c r="E134" s="8" t="s">
        <v>31</v>
      </c>
      <c r="F134" s="8" t="s">
        <v>159</v>
      </c>
      <c r="G134" s="8">
        <v>1</v>
      </c>
      <c r="H134" s="10">
        <f t="shared" si="2"/>
        <v>491.30700708207291</v>
      </c>
      <c r="I134" s="10">
        <v>1.6532</v>
      </c>
      <c r="J134" s="10">
        <v>10.6074</v>
      </c>
      <c r="K134" s="10">
        <v>0.62359999999999993</v>
      </c>
      <c r="L134" s="10">
        <v>250.6533</v>
      </c>
      <c r="M134" s="10">
        <v>24.789899999999999</v>
      </c>
      <c r="N134" s="10">
        <v>19.8766</v>
      </c>
      <c r="O134" s="10">
        <v>3.1360000000000001</v>
      </c>
      <c r="P134" s="10">
        <v>4.3047000000000004</v>
      </c>
      <c r="Q134" s="10">
        <v>0.25409999999999999</v>
      </c>
      <c r="R134" s="10">
        <v>37.1038</v>
      </c>
      <c r="S134" s="10">
        <v>1.21</v>
      </c>
      <c r="T134" s="10">
        <v>24.587</v>
      </c>
      <c r="U134" s="10">
        <v>0.7742</v>
      </c>
      <c r="V134" s="10">
        <v>19.396699999999999</v>
      </c>
      <c r="W134" s="10">
        <v>7.3609999999999998</v>
      </c>
      <c r="X134" s="10">
        <v>10.667400000000001</v>
      </c>
      <c r="Y134" s="10">
        <v>22.360000000000003</v>
      </c>
      <c r="Z134" s="10">
        <v>1.3899053609737564</v>
      </c>
      <c r="AA134" s="10">
        <v>6.1675265020696033</v>
      </c>
      <c r="AB134" s="10">
        <v>1.9723581485829855</v>
      </c>
      <c r="AC134" s="10">
        <v>2.0936420742315045</v>
      </c>
      <c r="AD134" s="10">
        <v>0.86569999999999991</v>
      </c>
      <c r="AE134" s="10">
        <v>8.0448099935155266</v>
      </c>
      <c r="AF134" s="10">
        <v>2.3445726103860118</v>
      </c>
      <c r="AG134" s="10">
        <v>29.069592392313474</v>
      </c>
    </row>
    <row r="135" spans="1:33" x14ac:dyDescent="0.25">
      <c r="A135" s="8">
        <v>2019</v>
      </c>
      <c r="B135" s="8">
        <v>137</v>
      </c>
      <c r="C135" s="8" t="s">
        <v>169</v>
      </c>
      <c r="D135" s="8" t="s">
        <v>162</v>
      </c>
      <c r="E135" s="8" t="s">
        <v>31</v>
      </c>
      <c r="F135" s="8" t="s">
        <v>159</v>
      </c>
      <c r="G135" s="8">
        <v>2</v>
      </c>
      <c r="H135" s="10">
        <f t="shared" si="2"/>
        <v>546.3963977081529</v>
      </c>
      <c r="I135" s="10">
        <v>2.1722999999999999</v>
      </c>
      <c r="J135" s="10">
        <v>13.519399999999999</v>
      </c>
      <c r="K135" s="10">
        <v>0.73719999999999997</v>
      </c>
      <c r="L135" s="10">
        <v>324.02690000000001</v>
      </c>
      <c r="M135" s="10">
        <v>26.222899999999999</v>
      </c>
      <c r="N135" s="10">
        <v>24.1587</v>
      </c>
      <c r="O135" s="10">
        <v>2.4298999999999999</v>
      </c>
      <c r="P135" s="10">
        <v>3.1993</v>
      </c>
      <c r="Q135" s="10">
        <v>0.12959999999999999</v>
      </c>
      <c r="R135" s="10">
        <v>27.867700000000003</v>
      </c>
      <c r="S135" s="10">
        <v>1.3048000000000002</v>
      </c>
      <c r="T135" s="10">
        <v>30.1905</v>
      </c>
      <c r="U135" s="10">
        <v>0.6069</v>
      </c>
      <c r="V135" s="10">
        <v>14.9688</v>
      </c>
      <c r="W135" s="10">
        <v>3.3306999999999998</v>
      </c>
      <c r="X135" s="10">
        <v>1.6764999999999999</v>
      </c>
      <c r="Y135" s="10">
        <v>19.554600000000001</v>
      </c>
      <c r="Z135" s="10">
        <v>1.4633627277064103</v>
      </c>
      <c r="AA135" s="10">
        <v>5.0172038495488005</v>
      </c>
      <c r="AB135" s="10">
        <v>2.5451556416343157</v>
      </c>
      <c r="AC135" s="10">
        <v>2.0942705253565745</v>
      </c>
      <c r="AD135" s="10">
        <v>0.77280000000000004</v>
      </c>
      <c r="AE135" s="10">
        <v>5.2324126524351051</v>
      </c>
      <c r="AF135" s="10">
        <v>2.3954557270465369</v>
      </c>
      <c r="AG135" s="10">
        <v>30.779036584425267</v>
      </c>
    </row>
    <row r="136" spans="1:33" x14ac:dyDescent="0.25">
      <c r="A136" s="8">
        <v>2019</v>
      </c>
      <c r="B136" s="8">
        <v>138</v>
      </c>
      <c r="C136" s="8" t="s">
        <v>169</v>
      </c>
      <c r="D136" s="8" t="s">
        <v>162</v>
      </c>
      <c r="E136" s="8" t="s">
        <v>31</v>
      </c>
      <c r="F136" s="8" t="s">
        <v>159</v>
      </c>
      <c r="G136" s="8">
        <v>3</v>
      </c>
      <c r="H136" s="10">
        <f t="shared" si="2"/>
        <v>602.16334467544789</v>
      </c>
      <c r="I136" s="10">
        <v>1.4563999999999999</v>
      </c>
      <c r="J136" s="10">
        <v>14.083399999999999</v>
      </c>
      <c r="K136" s="10">
        <v>0.5827</v>
      </c>
      <c r="L136" s="10">
        <v>358.81410000000005</v>
      </c>
      <c r="M136" s="10">
        <v>29.586500000000001</v>
      </c>
      <c r="N136" s="10">
        <v>33.518799999999999</v>
      </c>
      <c r="O136" s="10">
        <v>3.1114999999999999</v>
      </c>
      <c r="P136" s="10">
        <v>3.9882</v>
      </c>
      <c r="Q136" s="10">
        <v>0.1434</v>
      </c>
      <c r="R136" s="10">
        <v>25.4499</v>
      </c>
      <c r="S136" s="10">
        <v>0.5726</v>
      </c>
      <c r="T136" s="10">
        <v>27.8078</v>
      </c>
      <c r="U136" s="10">
        <v>0.22650000000000001</v>
      </c>
      <c r="V136" s="10">
        <v>10.9717</v>
      </c>
      <c r="W136" s="10">
        <v>2.8038999999999996</v>
      </c>
      <c r="X136" s="10">
        <v>1.9167999999999998</v>
      </c>
      <c r="Y136" s="10">
        <v>27.377600000000001</v>
      </c>
      <c r="Z136" s="10">
        <v>1.0444714868867959</v>
      </c>
      <c r="AA136" s="10">
        <v>6.2336995489434877</v>
      </c>
      <c r="AB136" s="10">
        <v>2.1139881794056565</v>
      </c>
      <c r="AC136" s="10">
        <v>4.1071566300165401</v>
      </c>
      <c r="AD136" s="10">
        <v>1.0297000000000001</v>
      </c>
      <c r="AE136" s="10">
        <v>5.4992258624777541</v>
      </c>
      <c r="AF136" s="10">
        <v>2.6207625968743127</v>
      </c>
      <c r="AG136" s="10">
        <v>37.1025403708433</v>
      </c>
    </row>
    <row r="137" spans="1:33" x14ac:dyDescent="0.25">
      <c r="A137" s="8">
        <v>2019</v>
      </c>
      <c r="B137" s="8">
        <v>124</v>
      </c>
      <c r="C137" s="8" t="s">
        <v>169</v>
      </c>
      <c r="D137" s="8" t="s">
        <v>163</v>
      </c>
      <c r="E137" s="8" t="s">
        <v>164</v>
      </c>
      <c r="F137" s="8" t="s">
        <v>165</v>
      </c>
      <c r="G137" s="8">
        <v>1</v>
      </c>
      <c r="H137" s="10">
        <f t="shared" si="2"/>
        <v>565.70004805565793</v>
      </c>
      <c r="I137" s="10">
        <v>2.3527</v>
      </c>
      <c r="J137" s="10">
        <v>11.904300000000001</v>
      </c>
      <c r="K137" s="10">
        <v>1.0439000000000001</v>
      </c>
      <c r="L137" s="10">
        <v>229.4862</v>
      </c>
      <c r="M137" s="10">
        <v>20.8718</v>
      </c>
      <c r="N137" s="10">
        <v>21.496099999999998</v>
      </c>
      <c r="O137" s="10">
        <v>3.1186999999999996</v>
      </c>
      <c r="P137" s="10">
        <v>6.5322999999999993</v>
      </c>
      <c r="Q137" s="10">
        <v>0.27760000000000001</v>
      </c>
      <c r="R137" s="10">
        <v>56.8626</v>
      </c>
      <c r="S137" s="10">
        <v>1.9228000000000001</v>
      </c>
      <c r="T137" s="10">
        <v>40.0535</v>
      </c>
      <c r="U137" s="10">
        <v>0.38920000000000005</v>
      </c>
      <c r="V137" s="10">
        <v>19.018599999999999</v>
      </c>
      <c r="W137" s="10">
        <v>18.908200000000001</v>
      </c>
      <c r="X137" s="10">
        <v>40.851800000000004</v>
      </c>
      <c r="Y137" s="10">
        <v>21.310299999999998</v>
      </c>
      <c r="Z137" s="10">
        <v>1.8715917238700019</v>
      </c>
      <c r="AA137" s="10">
        <v>5.1515495605127013</v>
      </c>
      <c r="AB137" s="10">
        <v>2.4232861138010722</v>
      </c>
      <c r="AC137" s="10">
        <v>3.3269631242019386</v>
      </c>
      <c r="AD137" s="10">
        <v>0.14749999999999999</v>
      </c>
      <c r="AE137" s="10">
        <v>11.352441104131493</v>
      </c>
      <c r="AF137" s="10">
        <v>2.8969168759123254</v>
      </c>
      <c r="AG137" s="10">
        <v>42.129199553228382</v>
      </c>
    </row>
    <row r="138" spans="1:33" x14ac:dyDescent="0.25">
      <c r="A138" s="8">
        <v>2019</v>
      </c>
      <c r="B138" s="8">
        <v>125</v>
      </c>
      <c r="C138" s="8" t="s">
        <v>169</v>
      </c>
      <c r="D138" s="8" t="s">
        <v>163</v>
      </c>
      <c r="E138" s="8" t="s">
        <v>164</v>
      </c>
      <c r="F138" s="8" t="s">
        <v>165</v>
      </c>
      <c r="G138" s="8">
        <v>2</v>
      </c>
      <c r="H138" s="10">
        <f t="shared" si="2"/>
        <v>732.20399351666958</v>
      </c>
      <c r="I138" s="10">
        <v>2.4729000000000001</v>
      </c>
      <c r="J138" s="10">
        <v>14.086600000000001</v>
      </c>
      <c r="K138" s="10">
        <v>0.97100000000000009</v>
      </c>
      <c r="L138" s="10">
        <v>307.47919999999999</v>
      </c>
      <c r="M138" s="10">
        <v>26.4664</v>
      </c>
      <c r="N138" s="10">
        <v>34.923000000000002</v>
      </c>
      <c r="O138" s="10">
        <v>3.9829999999999997</v>
      </c>
      <c r="P138" s="10">
        <v>8.4291</v>
      </c>
      <c r="Q138" s="10">
        <v>0.2389</v>
      </c>
      <c r="R138" s="10">
        <v>76.086799999999997</v>
      </c>
      <c r="S138" s="10">
        <v>1.5227999999999999</v>
      </c>
      <c r="T138" s="10">
        <v>53.999200000000002</v>
      </c>
      <c r="U138" s="10">
        <v>0.84019999999999995</v>
      </c>
      <c r="V138" s="10">
        <v>36.0929</v>
      </c>
      <c r="W138" s="10">
        <v>15.7524</v>
      </c>
      <c r="X138" s="10">
        <v>34.520400000000002</v>
      </c>
      <c r="Y138" s="10">
        <v>28.6553</v>
      </c>
      <c r="Z138" s="10">
        <v>1.6915547595174638</v>
      </c>
      <c r="AA138" s="10">
        <v>6.9085489349181728</v>
      </c>
      <c r="AB138" s="10">
        <v>4.4114555213716233</v>
      </c>
      <c r="AC138" s="10">
        <v>5.5573218840964733</v>
      </c>
      <c r="AD138" s="10">
        <v>1.1351</v>
      </c>
      <c r="AE138" s="10">
        <v>11.835541482059149</v>
      </c>
      <c r="AF138" s="10">
        <v>3.7253440055760754</v>
      </c>
      <c r="AG138" s="10">
        <v>50.419026929130709</v>
      </c>
    </row>
    <row r="139" spans="1:33" x14ac:dyDescent="0.25">
      <c r="A139" s="8">
        <v>2019</v>
      </c>
      <c r="B139" s="8">
        <v>126</v>
      </c>
      <c r="C139" s="8" t="s">
        <v>169</v>
      </c>
      <c r="D139" s="8" t="s">
        <v>163</v>
      </c>
      <c r="E139" s="8" t="s">
        <v>164</v>
      </c>
      <c r="F139" s="8" t="s">
        <v>165</v>
      </c>
      <c r="G139" s="8">
        <v>3</v>
      </c>
      <c r="H139" s="10">
        <f t="shared" si="2"/>
        <v>537.77572810233482</v>
      </c>
      <c r="I139" s="10">
        <v>1.7403999999999999</v>
      </c>
      <c r="J139" s="10">
        <v>10.7416</v>
      </c>
      <c r="K139" s="10">
        <v>0.97430000000000005</v>
      </c>
      <c r="L139" s="10">
        <v>207.06270000000001</v>
      </c>
      <c r="M139" s="10">
        <v>16.268800000000002</v>
      </c>
      <c r="N139" s="10">
        <v>26.4071</v>
      </c>
      <c r="O139" s="10">
        <v>2.9060000000000001</v>
      </c>
      <c r="P139" s="10">
        <v>7.3068</v>
      </c>
      <c r="Q139" s="10">
        <v>0.22550000000000001</v>
      </c>
      <c r="R139" s="10">
        <v>71.750900000000001</v>
      </c>
      <c r="S139" s="10">
        <v>1.6246</v>
      </c>
      <c r="T139" s="10">
        <v>33.182699999999997</v>
      </c>
      <c r="U139" s="10">
        <v>0.97809999999999997</v>
      </c>
      <c r="V139" s="10">
        <v>21.885100000000001</v>
      </c>
      <c r="W139" s="10">
        <v>13.082599999999999</v>
      </c>
      <c r="X139" s="10">
        <v>34.0486</v>
      </c>
      <c r="Y139" s="10">
        <v>25.374400000000001</v>
      </c>
      <c r="Z139" s="10">
        <v>1.697824987788052</v>
      </c>
      <c r="AA139" s="10">
        <v>7.0734673648187352</v>
      </c>
      <c r="AB139" s="10">
        <v>1.8969511550646021</v>
      </c>
      <c r="AC139" s="10">
        <v>2.4681061054026801</v>
      </c>
      <c r="AD139" s="10">
        <v>0.60860000000000003</v>
      </c>
      <c r="AE139" s="10">
        <v>9.6261429954837219</v>
      </c>
      <c r="AF139" s="10">
        <v>3.3521940085755015</v>
      </c>
      <c r="AG139" s="10">
        <v>35.492241485201404</v>
      </c>
    </row>
    <row r="140" spans="1:33" x14ac:dyDescent="0.25">
      <c r="A140" s="8">
        <v>2019</v>
      </c>
      <c r="B140" s="8">
        <v>139</v>
      </c>
      <c r="C140" s="8" t="s">
        <v>169</v>
      </c>
      <c r="D140" s="8" t="s">
        <v>37</v>
      </c>
      <c r="E140" s="8" t="s">
        <v>164</v>
      </c>
      <c r="F140" s="8" t="s">
        <v>165</v>
      </c>
      <c r="G140" s="8">
        <v>1</v>
      </c>
      <c r="H140" s="10">
        <f t="shared" si="2"/>
        <v>732.52730948904082</v>
      </c>
      <c r="I140" s="10">
        <v>2.7698</v>
      </c>
      <c r="J140" s="10">
        <v>17.405900000000003</v>
      </c>
      <c r="K140" s="10">
        <v>0.68919999999999992</v>
      </c>
      <c r="L140" s="10">
        <v>398.98509999999999</v>
      </c>
      <c r="M140" s="10">
        <v>39.780799999999999</v>
      </c>
      <c r="N140" s="10">
        <v>29.411200000000001</v>
      </c>
      <c r="O140" s="10">
        <v>3.6898999999999997</v>
      </c>
      <c r="P140" s="10">
        <v>5.9304000000000006</v>
      </c>
      <c r="Q140" s="10">
        <v>0.33629999999999999</v>
      </c>
      <c r="R140" s="10">
        <v>56.366699999999994</v>
      </c>
      <c r="S140" s="10">
        <v>1.4927000000000001</v>
      </c>
      <c r="T140" s="10">
        <v>37.32</v>
      </c>
      <c r="U140" s="10">
        <v>0.77670000000000006</v>
      </c>
      <c r="V140" s="10">
        <v>25.2636</v>
      </c>
      <c r="W140" s="10">
        <v>7.6871</v>
      </c>
      <c r="X140" s="10">
        <v>13.6753</v>
      </c>
      <c r="Y140" s="10">
        <v>25.808</v>
      </c>
      <c r="Z140" s="10">
        <v>1.0200761568499743</v>
      </c>
      <c r="AA140" s="10">
        <v>5.4201267185995832</v>
      </c>
      <c r="AB140" s="10">
        <v>1.5247438347516331</v>
      </c>
      <c r="AC140" s="10">
        <v>2.2147831700788707</v>
      </c>
      <c r="AD140" s="10">
        <v>0.52400000000000002</v>
      </c>
      <c r="AE140" s="10">
        <v>9.6524022544255814</v>
      </c>
      <c r="AF140" s="10">
        <v>3.0382826716028646</v>
      </c>
      <c r="AG140" s="10">
        <v>41.744194682732157</v>
      </c>
    </row>
    <row r="141" spans="1:33" x14ac:dyDescent="0.25">
      <c r="A141" s="8">
        <v>2019</v>
      </c>
      <c r="B141" s="8">
        <v>140</v>
      </c>
      <c r="C141" s="8" t="s">
        <v>169</v>
      </c>
      <c r="D141" s="8" t="s">
        <v>37</v>
      </c>
      <c r="E141" s="8" t="s">
        <v>164</v>
      </c>
      <c r="F141" s="8" t="s">
        <v>165</v>
      </c>
      <c r="G141" s="8">
        <v>2</v>
      </c>
      <c r="H141" s="10">
        <f t="shared" si="2"/>
        <v>569.24248479576772</v>
      </c>
      <c r="I141" s="10">
        <v>1.8367</v>
      </c>
      <c r="J141" s="10">
        <v>11.3535</v>
      </c>
      <c r="K141" s="10">
        <v>0.75600000000000001</v>
      </c>
      <c r="L141" s="10">
        <v>224.12310000000002</v>
      </c>
      <c r="M141" s="10">
        <v>21.314399999999999</v>
      </c>
      <c r="N141" s="10">
        <v>26.318000000000001</v>
      </c>
      <c r="O141" s="10">
        <v>2.5431999999999997</v>
      </c>
      <c r="P141" s="10">
        <v>5.8948</v>
      </c>
      <c r="Q141" s="10">
        <v>0.18769999999999998</v>
      </c>
      <c r="R141" s="10">
        <v>72.084400000000002</v>
      </c>
      <c r="S141" s="10">
        <v>2.0141999999999998</v>
      </c>
      <c r="T141" s="10">
        <v>39.717600000000004</v>
      </c>
      <c r="U141" s="10">
        <v>0.35060000000000002</v>
      </c>
      <c r="V141" s="10">
        <v>27.810500000000001</v>
      </c>
      <c r="W141" s="10">
        <v>13.7469</v>
      </c>
      <c r="X141" s="10">
        <v>32.179700000000004</v>
      </c>
      <c r="Y141" s="10">
        <v>26.561799999999998</v>
      </c>
      <c r="Z141" s="10">
        <v>1.1093233581000208</v>
      </c>
      <c r="AA141" s="10">
        <v>5.2093313565688861</v>
      </c>
      <c r="AB141" s="10">
        <v>1.6634315716705659</v>
      </c>
      <c r="AC141" s="10">
        <v>2.2964104014374391</v>
      </c>
      <c r="AD141" s="10">
        <v>0.4819</v>
      </c>
      <c r="AE141" s="10">
        <v>11.918768407190623</v>
      </c>
      <c r="AF141" s="10">
        <v>2.7198222054635259</v>
      </c>
      <c r="AG141" s="10">
        <v>35.050397495336604</v>
      </c>
    </row>
    <row r="142" spans="1:33" x14ac:dyDescent="0.25">
      <c r="A142" s="8">
        <v>2019</v>
      </c>
      <c r="B142" s="8">
        <v>141</v>
      </c>
      <c r="C142" s="8" t="s">
        <v>169</v>
      </c>
      <c r="D142" s="8" t="s">
        <v>37</v>
      </c>
      <c r="E142" s="8" t="s">
        <v>164</v>
      </c>
      <c r="F142" s="8" t="s">
        <v>165</v>
      </c>
      <c r="G142" s="8">
        <v>3</v>
      </c>
      <c r="H142" s="10">
        <f t="shared" si="2"/>
        <v>598.6770266646098</v>
      </c>
      <c r="I142" s="10">
        <v>2.258</v>
      </c>
      <c r="J142" s="10">
        <v>14.501900000000001</v>
      </c>
      <c r="K142" s="10">
        <v>1.2645999999999999</v>
      </c>
      <c r="L142" s="10">
        <v>355.92140000000001</v>
      </c>
      <c r="M142" s="10">
        <v>32.822299999999998</v>
      </c>
      <c r="N142" s="10">
        <v>30.770300000000002</v>
      </c>
      <c r="O142" s="10">
        <v>3.4799999999999995</v>
      </c>
      <c r="P142" s="10">
        <v>2.6956999999999995</v>
      </c>
      <c r="Q142" s="10">
        <v>9.1299999999999992E-2</v>
      </c>
      <c r="R142" s="10">
        <v>24.062000000000001</v>
      </c>
      <c r="S142" s="10">
        <v>0.94130000000000003</v>
      </c>
      <c r="T142" s="10">
        <v>25.407799999999998</v>
      </c>
      <c r="U142" s="10">
        <v>0.70169999999999999</v>
      </c>
      <c r="V142" s="10">
        <v>12.3706</v>
      </c>
      <c r="W142" s="10">
        <v>1.3372000000000002</v>
      </c>
      <c r="X142" s="10">
        <v>1.2361</v>
      </c>
      <c r="Y142" s="10">
        <v>28.0977</v>
      </c>
      <c r="Z142" s="10">
        <v>0.61401103217384101</v>
      </c>
      <c r="AA142" s="10">
        <v>5.4364807308315264</v>
      </c>
      <c r="AB142" s="10">
        <v>2.4554228190603515</v>
      </c>
      <c r="AC142" s="10">
        <v>1.6526764876437938</v>
      </c>
      <c r="AD142" s="10">
        <v>1.0803</v>
      </c>
      <c r="AE142" s="10">
        <v>4.4623029305818598</v>
      </c>
      <c r="AF142" s="10">
        <v>3.075832626325818</v>
      </c>
      <c r="AG142" s="10">
        <v>41.940100037992721</v>
      </c>
    </row>
    <row r="143" spans="1:33" x14ac:dyDescent="0.25">
      <c r="A143" s="8">
        <v>2019</v>
      </c>
      <c r="B143" s="8">
        <v>142</v>
      </c>
      <c r="C143" s="8" t="s">
        <v>169</v>
      </c>
      <c r="D143" s="8" t="s">
        <v>38</v>
      </c>
      <c r="E143" s="8" t="s">
        <v>164</v>
      </c>
      <c r="F143" s="8" t="s">
        <v>165</v>
      </c>
      <c r="G143" s="8">
        <v>1</v>
      </c>
      <c r="H143" s="10">
        <f t="shared" si="2"/>
        <v>512.2122645076513</v>
      </c>
      <c r="I143" s="10">
        <v>2.0017999999999998</v>
      </c>
      <c r="J143" s="10">
        <v>10.201499999999999</v>
      </c>
      <c r="K143" s="10">
        <v>0.30349999999999999</v>
      </c>
      <c r="L143" s="10">
        <v>213.8647</v>
      </c>
      <c r="M143" s="10">
        <v>14.7668</v>
      </c>
      <c r="N143" s="10">
        <v>18.5779</v>
      </c>
      <c r="O143" s="10">
        <v>3.5177999999999998</v>
      </c>
      <c r="P143" s="10">
        <v>6.1636000000000006</v>
      </c>
      <c r="Q143" s="10">
        <v>0.23480000000000001</v>
      </c>
      <c r="R143" s="10">
        <v>45.825899999999997</v>
      </c>
      <c r="S143" s="10">
        <v>1.6993</v>
      </c>
      <c r="T143" s="10">
        <v>37.066200000000002</v>
      </c>
      <c r="U143" s="10">
        <v>0.54690000000000005</v>
      </c>
      <c r="V143" s="10">
        <v>34.716499999999996</v>
      </c>
      <c r="W143" s="10">
        <v>11.180099999999999</v>
      </c>
      <c r="X143" s="10">
        <v>23.454100000000004</v>
      </c>
      <c r="Y143" s="10">
        <v>25.793300000000002</v>
      </c>
      <c r="Z143" s="10">
        <v>0.80196790900027715</v>
      </c>
      <c r="AA143" s="10">
        <v>5.1319176043443111</v>
      </c>
      <c r="AB143" s="10">
        <v>1.9921900664729895</v>
      </c>
      <c r="AC143" s="10">
        <v>1.8494245387311572</v>
      </c>
      <c r="AD143" s="10">
        <v>0.84349999999999992</v>
      </c>
      <c r="AE143" s="10">
        <v>8.3626205840596217</v>
      </c>
      <c r="AF143" s="10">
        <v>2.7190366415571878</v>
      </c>
      <c r="AG143" s="10">
        <v>40.596907163485845</v>
      </c>
    </row>
    <row r="144" spans="1:33" x14ac:dyDescent="0.25">
      <c r="A144" s="8">
        <v>2019</v>
      </c>
      <c r="B144" s="8">
        <v>143</v>
      </c>
      <c r="C144" s="8" t="s">
        <v>169</v>
      </c>
      <c r="D144" s="8" t="s">
        <v>38</v>
      </c>
      <c r="E144" s="8" t="s">
        <v>164</v>
      </c>
      <c r="F144" s="8" t="s">
        <v>165</v>
      </c>
      <c r="G144" s="8">
        <v>2</v>
      </c>
      <c r="H144" s="10">
        <f t="shared" si="2"/>
        <v>731.6520129775156</v>
      </c>
      <c r="I144" s="10">
        <v>2.4260999999999999</v>
      </c>
      <c r="J144" s="10">
        <v>14.1586</v>
      </c>
      <c r="K144" s="10">
        <v>0.79060000000000008</v>
      </c>
      <c r="L144" s="10">
        <v>301.67200000000003</v>
      </c>
      <c r="M144" s="10">
        <v>26.824499999999997</v>
      </c>
      <c r="N144" s="10">
        <v>38.038800000000002</v>
      </c>
      <c r="O144" s="10">
        <v>4.8151999999999999</v>
      </c>
      <c r="P144" s="10">
        <v>9.5366999999999997</v>
      </c>
      <c r="Q144" s="10">
        <v>0.30509999999999998</v>
      </c>
      <c r="R144" s="10">
        <v>99.840400000000002</v>
      </c>
      <c r="S144" s="10">
        <v>3.9765000000000001</v>
      </c>
      <c r="T144" s="10">
        <v>48.052999999999997</v>
      </c>
      <c r="U144" s="10">
        <v>0.7288</v>
      </c>
      <c r="V144" s="10">
        <v>28.195499999999999</v>
      </c>
      <c r="W144" s="10">
        <v>13.833299999999999</v>
      </c>
      <c r="X144" s="10">
        <v>30.987300000000001</v>
      </c>
      <c r="Y144" s="10">
        <v>29.442</v>
      </c>
      <c r="Z144" s="10">
        <v>1.0771652283705691</v>
      </c>
      <c r="AA144" s="10">
        <v>7.7127735547766569</v>
      </c>
      <c r="AB144" s="10">
        <v>3.9912502463814068</v>
      </c>
      <c r="AC144" s="10">
        <v>3.5149271425184319</v>
      </c>
      <c r="AD144" s="10">
        <v>0.85660000000000003</v>
      </c>
      <c r="AE144" s="10">
        <v>11.579047725149758</v>
      </c>
      <c r="AF144" s="10">
        <v>2.9653323506643012</v>
      </c>
      <c r="AG144" s="10">
        <v>46.330516729654612</v>
      </c>
    </row>
    <row r="145" spans="1:33" x14ac:dyDescent="0.25">
      <c r="A145" s="8">
        <v>2019</v>
      </c>
      <c r="B145" s="8">
        <v>144</v>
      </c>
      <c r="C145" s="8" t="s">
        <v>169</v>
      </c>
      <c r="D145" s="8" t="s">
        <v>38</v>
      </c>
      <c r="E145" s="8" t="s">
        <v>164</v>
      </c>
      <c r="F145" s="8" t="s">
        <v>165</v>
      </c>
      <c r="G145" s="8">
        <v>3</v>
      </c>
      <c r="H145" s="10">
        <f t="shared" si="2"/>
        <v>708.84824524648127</v>
      </c>
      <c r="I145" s="10">
        <v>2.5480999999999998</v>
      </c>
      <c r="J145" s="10">
        <v>16.546600000000002</v>
      </c>
      <c r="K145" s="10">
        <v>1.0422</v>
      </c>
      <c r="L145" s="10">
        <v>367.41649999999998</v>
      </c>
      <c r="M145" s="10">
        <v>33.803899999999999</v>
      </c>
      <c r="N145" s="10">
        <v>29.679000000000002</v>
      </c>
      <c r="O145" s="10">
        <v>2.2776999999999998</v>
      </c>
      <c r="P145" s="10">
        <v>4.1621000000000006</v>
      </c>
      <c r="Q145" s="10">
        <v>0.13619999999999999</v>
      </c>
      <c r="R145" s="10">
        <v>65.871099999999998</v>
      </c>
      <c r="S145" s="10">
        <v>1.4161000000000001</v>
      </c>
      <c r="T145" s="10">
        <v>43.095999999999997</v>
      </c>
      <c r="U145" s="10">
        <v>0.3679</v>
      </c>
      <c r="V145" s="10">
        <v>27.248699999999999</v>
      </c>
      <c r="W145" s="10">
        <v>7.5736000000000008</v>
      </c>
      <c r="X145" s="10">
        <v>12.9649</v>
      </c>
      <c r="Y145" s="10">
        <v>29.847700000000003</v>
      </c>
      <c r="Z145" s="10">
        <v>0.93978438413218046</v>
      </c>
      <c r="AA145" s="10">
        <v>2.4371120385526197</v>
      </c>
      <c r="AB145" s="10">
        <v>0.77195222628811055</v>
      </c>
      <c r="AC145" s="10">
        <v>3.4917458657914056</v>
      </c>
      <c r="AD145" s="10">
        <v>0.2878</v>
      </c>
      <c r="AE145" s="10">
        <v>5.6151822365432906</v>
      </c>
      <c r="AF145" s="10">
        <v>3.6077236643271142</v>
      </c>
      <c r="AG145" s="10">
        <v>45.698644830846661</v>
      </c>
    </row>
    <row r="146" spans="1:33" x14ac:dyDescent="0.25">
      <c r="A146" s="8">
        <v>2019</v>
      </c>
      <c r="B146" s="8">
        <v>145</v>
      </c>
      <c r="C146" s="8" t="s">
        <v>169</v>
      </c>
      <c r="D146" s="8" t="s">
        <v>40</v>
      </c>
      <c r="E146" s="8" t="s">
        <v>164</v>
      </c>
      <c r="F146" s="8" t="s">
        <v>165</v>
      </c>
      <c r="G146" s="8">
        <v>1</v>
      </c>
      <c r="H146" s="10">
        <f t="shared" si="2"/>
        <v>206.0646435496634</v>
      </c>
      <c r="I146" s="10">
        <v>1.002</v>
      </c>
      <c r="J146" s="10">
        <v>5.4817</v>
      </c>
      <c r="K146" s="10">
        <v>0.37150000000000005</v>
      </c>
      <c r="L146" s="10">
        <v>121.86790000000001</v>
      </c>
      <c r="M146" s="10">
        <v>9.7307999999999986</v>
      </c>
      <c r="N146" s="10">
        <v>7.6332999999999993</v>
      </c>
      <c r="O146" s="10">
        <v>1.9043999999999999</v>
      </c>
      <c r="P146" s="10">
        <v>1.5880000000000001</v>
      </c>
      <c r="Q146" s="10">
        <v>0.11929999999999999</v>
      </c>
      <c r="R146" s="10">
        <v>9.1071999999999989</v>
      </c>
      <c r="S146" s="10">
        <v>0.52679999999999993</v>
      </c>
      <c r="T146" s="10">
        <v>11.738099999999999</v>
      </c>
      <c r="U146" s="10">
        <v>0.44949999999999996</v>
      </c>
      <c r="V146" s="10">
        <v>5.9191000000000003</v>
      </c>
      <c r="W146" s="10">
        <v>1.0101</v>
      </c>
      <c r="X146" s="10">
        <v>0.95240000000000002</v>
      </c>
      <c r="Y146" s="10">
        <v>8.3145000000000007</v>
      </c>
      <c r="Z146" s="10">
        <v>0.29227976358811314</v>
      </c>
      <c r="AA146" s="10">
        <v>1.8959584879465932</v>
      </c>
      <c r="AB146" s="10">
        <v>0.52864880151513849</v>
      </c>
      <c r="AC146" s="10">
        <v>1.388177120379813</v>
      </c>
      <c r="AD146" s="10">
        <v>0.40390000000000004</v>
      </c>
      <c r="AE146" s="10">
        <v>1.9689159503752138</v>
      </c>
      <c r="AF146" s="10">
        <v>0.93549234860755226</v>
      </c>
      <c r="AG146" s="10">
        <v>10.934671077250925</v>
      </c>
    </row>
    <row r="147" spans="1:33" x14ac:dyDescent="0.25">
      <c r="A147" s="8">
        <v>2019</v>
      </c>
      <c r="B147" s="8">
        <v>146</v>
      </c>
      <c r="C147" s="8" t="s">
        <v>169</v>
      </c>
      <c r="D147" s="8" t="s">
        <v>40</v>
      </c>
      <c r="E147" s="8" t="s">
        <v>164</v>
      </c>
      <c r="F147" s="8" t="s">
        <v>165</v>
      </c>
      <c r="G147" s="8">
        <v>2</v>
      </c>
      <c r="H147" s="10">
        <f t="shared" si="2"/>
        <v>591.56251816223767</v>
      </c>
      <c r="I147" s="10">
        <v>1.6303999999999998</v>
      </c>
      <c r="J147" s="10">
        <v>16.2973</v>
      </c>
      <c r="K147" s="10">
        <v>0.63740000000000008</v>
      </c>
      <c r="L147" s="10">
        <v>351.30020000000002</v>
      </c>
      <c r="M147" s="10">
        <v>31.692800000000002</v>
      </c>
      <c r="N147" s="10">
        <v>20.241500000000002</v>
      </c>
      <c r="O147" s="10">
        <v>4.1002999999999998</v>
      </c>
      <c r="P147" s="10">
        <v>3.6886000000000001</v>
      </c>
      <c r="Q147" s="10">
        <v>0.22800000000000001</v>
      </c>
      <c r="R147" s="10">
        <v>24.978099999999998</v>
      </c>
      <c r="S147" s="10">
        <v>1.7423999999999999</v>
      </c>
      <c r="T147" s="10">
        <v>26.8369</v>
      </c>
      <c r="U147" s="10">
        <v>0.43790000000000001</v>
      </c>
      <c r="V147" s="10">
        <v>19.483900000000002</v>
      </c>
      <c r="W147" s="10">
        <v>1.4996</v>
      </c>
      <c r="X147" s="10">
        <v>0.90569999999999995</v>
      </c>
      <c r="Y147" s="10">
        <v>27.004100000000001</v>
      </c>
      <c r="Z147" s="10">
        <v>1.1493514098729671</v>
      </c>
      <c r="AA147" s="10">
        <v>7.3086866228464844</v>
      </c>
      <c r="AB147" s="10">
        <v>4.1112629867996695</v>
      </c>
      <c r="AC147" s="10">
        <v>1.4275695795376313</v>
      </c>
      <c r="AD147" s="10">
        <v>0.63139999999999996</v>
      </c>
      <c r="AE147" s="10">
        <v>3.5425075771209515</v>
      </c>
      <c r="AF147" s="10">
        <v>3.5144772286448021</v>
      </c>
      <c r="AG147" s="10">
        <v>37.172162757415009</v>
      </c>
    </row>
    <row r="148" spans="1:33" x14ac:dyDescent="0.25">
      <c r="A148" s="8">
        <v>2019</v>
      </c>
      <c r="B148" s="8">
        <v>147</v>
      </c>
      <c r="C148" s="8" t="s">
        <v>169</v>
      </c>
      <c r="D148" s="8" t="s">
        <v>40</v>
      </c>
      <c r="E148" s="8" t="s">
        <v>164</v>
      </c>
      <c r="F148" s="8" t="s">
        <v>165</v>
      </c>
      <c r="G148" s="8">
        <v>3</v>
      </c>
      <c r="H148" s="10">
        <f t="shared" si="2"/>
        <v>624.7308668632005</v>
      </c>
      <c r="I148" s="10">
        <v>2.4588000000000001</v>
      </c>
      <c r="J148" s="10">
        <v>16.3033</v>
      </c>
      <c r="K148" s="10">
        <v>0.52179999999999993</v>
      </c>
      <c r="L148" s="10">
        <v>369.73360000000002</v>
      </c>
      <c r="M148" s="10">
        <v>34.808500000000002</v>
      </c>
      <c r="N148" s="10">
        <v>29.4636</v>
      </c>
      <c r="O148" s="10">
        <v>3.9861000000000004</v>
      </c>
      <c r="P148" s="10">
        <v>3.7241</v>
      </c>
      <c r="Q148" s="10">
        <v>0.57330000000000003</v>
      </c>
      <c r="R148" s="10">
        <v>25.046400000000002</v>
      </c>
      <c r="S148" s="10">
        <v>1.1937</v>
      </c>
      <c r="T148" s="10">
        <v>25.819600000000001</v>
      </c>
      <c r="U148" s="10">
        <v>0.60189999999999999</v>
      </c>
      <c r="V148" s="10">
        <v>21.081500000000002</v>
      </c>
      <c r="W148" s="10">
        <v>1.5308999999999999</v>
      </c>
      <c r="X148" s="10">
        <v>1.2313000000000001</v>
      </c>
      <c r="Y148" s="10">
        <v>26.512899999999998</v>
      </c>
      <c r="Z148" s="10">
        <v>1.4808236708972855</v>
      </c>
      <c r="AA148" s="10">
        <v>7.3818083395464296</v>
      </c>
      <c r="AB148" s="10">
        <v>3.8612108539222492</v>
      </c>
      <c r="AC148" s="10">
        <v>2.3264475086197787</v>
      </c>
      <c r="AD148" s="10">
        <v>0.89929999999999999</v>
      </c>
      <c r="AE148" s="10">
        <v>4.6497884690644939</v>
      </c>
      <c r="AF148" s="10">
        <v>2.4377833386180359</v>
      </c>
      <c r="AG148" s="10">
        <v>37.102404682532196</v>
      </c>
    </row>
    <row r="149" spans="1:33" x14ac:dyDescent="0.25">
      <c r="A149" s="8">
        <v>2019</v>
      </c>
      <c r="B149" s="8">
        <v>148</v>
      </c>
      <c r="C149" s="8" t="s">
        <v>169</v>
      </c>
      <c r="D149" s="8" t="s">
        <v>35</v>
      </c>
      <c r="E149" s="8" t="s">
        <v>164</v>
      </c>
      <c r="F149" s="8" t="s">
        <v>165</v>
      </c>
      <c r="G149" s="8">
        <v>1</v>
      </c>
      <c r="H149" s="10">
        <f t="shared" si="2"/>
        <v>661.38219827375906</v>
      </c>
      <c r="I149" s="10">
        <v>2.1013000000000002</v>
      </c>
      <c r="J149" s="10">
        <v>15.604700000000001</v>
      </c>
      <c r="K149" s="10">
        <v>0.40009999999999996</v>
      </c>
      <c r="L149" s="10">
        <v>378.31150000000002</v>
      </c>
      <c r="M149" s="10">
        <v>37.253900000000002</v>
      </c>
      <c r="N149" s="10">
        <v>33.878799999999998</v>
      </c>
      <c r="O149" s="10">
        <v>4.5943000000000005</v>
      </c>
      <c r="P149" s="10">
        <v>4.8440000000000003</v>
      </c>
      <c r="Q149" s="10">
        <v>0.35680000000000001</v>
      </c>
      <c r="R149" s="10">
        <v>32.095100000000002</v>
      </c>
      <c r="S149" s="10">
        <v>1.4742999999999999</v>
      </c>
      <c r="T149" s="10">
        <v>33.9178</v>
      </c>
      <c r="U149" s="10">
        <v>0.93200000000000005</v>
      </c>
      <c r="V149" s="10">
        <v>24.644499999999997</v>
      </c>
      <c r="W149" s="10">
        <v>1.7641</v>
      </c>
      <c r="X149" s="10">
        <v>2.3940999999999999</v>
      </c>
      <c r="Y149" s="10">
        <v>23.0273</v>
      </c>
      <c r="Z149" s="10">
        <v>0.92975059060122778</v>
      </c>
      <c r="AA149" s="10">
        <v>7.2665446900164818</v>
      </c>
      <c r="AB149" s="10">
        <v>2.3868787974873382</v>
      </c>
      <c r="AC149" s="10">
        <v>2.970045734102329</v>
      </c>
      <c r="AD149" s="10">
        <v>1.0547</v>
      </c>
      <c r="AE149" s="10">
        <v>5.5611140153170684</v>
      </c>
      <c r="AF149" s="10">
        <v>2.6481359282651606</v>
      </c>
      <c r="AG149" s="10">
        <v>40.970428517969417</v>
      </c>
    </row>
    <row r="150" spans="1:33" x14ac:dyDescent="0.25">
      <c r="A150" s="8">
        <v>2019</v>
      </c>
      <c r="B150" s="8">
        <v>149</v>
      </c>
      <c r="C150" s="8" t="s">
        <v>169</v>
      </c>
      <c r="D150" s="8" t="s">
        <v>35</v>
      </c>
      <c r="E150" s="8" t="s">
        <v>164</v>
      </c>
      <c r="F150" s="8" t="s">
        <v>165</v>
      </c>
      <c r="G150" s="8">
        <v>2</v>
      </c>
      <c r="H150" s="10">
        <f t="shared" si="2"/>
        <v>555.91892345179633</v>
      </c>
      <c r="I150" s="10">
        <v>2.0813999999999999</v>
      </c>
      <c r="J150" s="10">
        <v>11.904999999999999</v>
      </c>
      <c r="K150" s="10">
        <v>0.89410000000000001</v>
      </c>
      <c r="L150" s="10">
        <v>197.1901</v>
      </c>
      <c r="M150" s="10">
        <v>17.654700000000002</v>
      </c>
      <c r="N150" s="10">
        <v>21.148299999999999</v>
      </c>
      <c r="O150" s="10">
        <v>2.4647999999999999</v>
      </c>
      <c r="P150" s="10">
        <v>5.7593000000000005</v>
      </c>
      <c r="Q150" s="10">
        <v>0.30409999999999998</v>
      </c>
      <c r="R150" s="10">
        <v>122.52250000000001</v>
      </c>
      <c r="S150" s="10">
        <v>1.2095</v>
      </c>
      <c r="T150" s="10">
        <v>38.478300000000004</v>
      </c>
      <c r="U150" s="10">
        <v>0.66790000000000005</v>
      </c>
      <c r="V150" s="10">
        <v>24.088500000000003</v>
      </c>
      <c r="W150" s="10">
        <v>10.5946</v>
      </c>
      <c r="X150" s="10">
        <v>21.270400000000002</v>
      </c>
      <c r="Y150" s="10">
        <v>22.2928</v>
      </c>
      <c r="Z150" s="10">
        <v>1.2072546112601303</v>
      </c>
      <c r="AA150" s="10">
        <v>6.2317213561975286</v>
      </c>
      <c r="AB150" s="10">
        <v>2.6750307798221487</v>
      </c>
      <c r="AC150" s="10">
        <v>2.4316987890889457</v>
      </c>
      <c r="AD150" s="10">
        <v>0.70169999999999999</v>
      </c>
      <c r="AE150" s="10">
        <v>7.0543567374245502</v>
      </c>
      <c r="AF150" s="10">
        <v>2.4811107587976018</v>
      </c>
      <c r="AG150" s="10">
        <v>32.609750419205469</v>
      </c>
    </row>
    <row r="151" spans="1:33" x14ac:dyDescent="0.25">
      <c r="A151" s="8">
        <v>2019</v>
      </c>
      <c r="B151" s="8">
        <v>150</v>
      </c>
      <c r="C151" s="8" t="s">
        <v>169</v>
      </c>
      <c r="D151" s="8" t="s">
        <v>35</v>
      </c>
      <c r="E151" s="8" t="s">
        <v>164</v>
      </c>
      <c r="F151" s="8" t="s">
        <v>165</v>
      </c>
      <c r="G151" s="8">
        <v>3</v>
      </c>
      <c r="H151" s="10">
        <f t="shared" si="2"/>
        <v>518.9652942650979</v>
      </c>
      <c r="I151" s="10">
        <v>1.6037999999999999</v>
      </c>
      <c r="J151" s="10">
        <v>11.418600000000001</v>
      </c>
      <c r="K151" s="10">
        <v>0.65979999999999994</v>
      </c>
      <c r="L151" s="10">
        <v>271.93809999999996</v>
      </c>
      <c r="M151" s="10">
        <v>26.774000000000001</v>
      </c>
      <c r="N151" s="10">
        <v>24.186899999999998</v>
      </c>
      <c r="O151" s="10">
        <v>5.1693999999999996</v>
      </c>
      <c r="P151" s="10">
        <v>5.5520999999999994</v>
      </c>
      <c r="Q151" s="10">
        <v>0.1265</v>
      </c>
      <c r="R151" s="10">
        <v>36.023000000000003</v>
      </c>
      <c r="S151" s="10">
        <v>1.6034999999999999</v>
      </c>
      <c r="T151" s="10">
        <v>27.134700000000002</v>
      </c>
      <c r="U151" s="10">
        <v>0.41310000000000002</v>
      </c>
      <c r="V151" s="10">
        <v>11.985300000000001</v>
      </c>
      <c r="W151" s="10">
        <v>6.6147</v>
      </c>
      <c r="X151" s="10">
        <v>10.4427</v>
      </c>
      <c r="Y151" s="10">
        <v>22.9297</v>
      </c>
      <c r="Z151" s="10">
        <v>1.5442329611188716</v>
      </c>
      <c r="AA151" s="10">
        <v>7.1310349161731903</v>
      </c>
      <c r="AB151" s="10">
        <v>3.4322715365915668</v>
      </c>
      <c r="AC151" s="10">
        <v>3.5923194702728334</v>
      </c>
      <c r="AD151" s="10">
        <v>0.92660000000000009</v>
      </c>
      <c r="AE151" s="10">
        <v>7.5260378727500736</v>
      </c>
      <c r="AF151" s="10">
        <v>2.3844078419274024</v>
      </c>
      <c r="AG151" s="10">
        <v>27.852489666263889</v>
      </c>
    </row>
    <row r="152" spans="1:33" x14ac:dyDescent="0.25">
      <c r="A152" s="8">
        <v>2019</v>
      </c>
      <c r="B152" s="8">
        <v>61</v>
      </c>
      <c r="C152" s="8" t="s">
        <v>170</v>
      </c>
      <c r="D152" s="8" t="s">
        <v>18</v>
      </c>
      <c r="E152" s="8" t="s">
        <v>18</v>
      </c>
      <c r="F152" s="8" t="s">
        <v>18</v>
      </c>
      <c r="G152" s="8">
        <v>1</v>
      </c>
      <c r="H152" s="10">
        <f t="shared" si="2"/>
        <v>1143.7524666443851</v>
      </c>
      <c r="I152" s="10">
        <v>2.2439</v>
      </c>
      <c r="J152" s="10">
        <v>14.996</v>
      </c>
      <c r="K152" s="10">
        <v>6.4599999999999991E-2</v>
      </c>
      <c r="L152" s="10">
        <v>325.39170000000001</v>
      </c>
      <c r="M152" s="10">
        <v>24.094200000000001</v>
      </c>
      <c r="N152" s="10">
        <v>46.069199999999995</v>
      </c>
      <c r="O152" s="10">
        <v>3.5207999999999999</v>
      </c>
      <c r="P152" s="10">
        <v>70.293700000000001</v>
      </c>
      <c r="Q152" s="10">
        <v>2.2896999999999998</v>
      </c>
      <c r="R152" s="10">
        <v>81.628399999999999</v>
      </c>
      <c r="S152" s="10">
        <v>3.1573000000000002</v>
      </c>
      <c r="T152" s="10">
        <v>118.5993</v>
      </c>
      <c r="U152" s="10">
        <v>4.2096999999999998</v>
      </c>
      <c r="V152" s="10">
        <v>103.35250000000001</v>
      </c>
      <c r="W152" s="10">
        <v>53.0276</v>
      </c>
      <c r="X152" s="10">
        <v>138.9974</v>
      </c>
      <c r="Y152" s="10">
        <v>30.455199999999998</v>
      </c>
      <c r="Z152" s="10">
        <v>0.74450033850662867</v>
      </c>
      <c r="AA152" s="10">
        <v>5.2876806439910071</v>
      </c>
      <c r="AB152" s="10">
        <v>2.8961670194562754</v>
      </c>
      <c r="AC152" s="10">
        <v>10.820650046991005</v>
      </c>
      <c r="AD152" s="10">
        <v>0.85119999999999996</v>
      </c>
      <c r="AE152" s="10">
        <v>22.520481793485246</v>
      </c>
      <c r="AF152" s="10">
        <v>12.740589658551079</v>
      </c>
      <c r="AG152" s="10">
        <v>65.499997143403988</v>
      </c>
    </row>
    <row r="153" spans="1:33" x14ac:dyDescent="0.25">
      <c r="A153" s="8">
        <v>2019</v>
      </c>
      <c r="B153" s="8">
        <v>62</v>
      </c>
      <c r="C153" s="8" t="s">
        <v>170</v>
      </c>
      <c r="D153" s="8" t="s">
        <v>18</v>
      </c>
      <c r="E153" s="8" t="s">
        <v>18</v>
      </c>
      <c r="F153" s="8" t="s">
        <v>18</v>
      </c>
      <c r="G153" s="8">
        <v>2</v>
      </c>
      <c r="H153" s="10">
        <f t="shared" si="2"/>
        <v>875.55696169019063</v>
      </c>
      <c r="I153" s="10">
        <v>2.2297000000000002</v>
      </c>
      <c r="J153" s="10">
        <v>14.725900000000001</v>
      </c>
      <c r="K153" s="10">
        <v>0.31419999999999998</v>
      </c>
      <c r="L153" s="10">
        <v>321.47359999999998</v>
      </c>
      <c r="M153" s="10">
        <v>25.462899999999998</v>
      </c>
      <c r="N153" s="10">
        <v>42.988900000000001</v>
      </c>
      <c r="O153" s="10">
        <v>2.5736999999999997</v>
      </c>
      <c r="P153" s="10">
        <v>59.504799999999996</v>
      </c>
      <c r="Q153" s="10">
        <v>1.2731999999999999</v>
      </c>
      <c r="R153" s="10">
        <v>53.528700000000001</v>
      </c>
      <c r="S153" s="10">
        <v>2.5295000000000001</v>
      </c>
      <c r="T153" s="10">
        <v>90.104299999999995</v>
      </c>
      <c r="U153" s="10">
        <v>3.0120000000000005</v>
      </c>
      <c r="V153" s="10">
        <v>85.540299999999988</v>
      </c>
      <c r="W153" s="10">
        <v>19.413899999999998</v>
      </c>
      <c r="X153" s="10">
        <v>43.4268</v>
      </c>
      <c r="Y153" s="10">
        <v>20.616599999999998</v>
      </c>
      <c r="Z153" s="10">
        <v>1.212189380889944</v>
      </c>
      <c r="AA153" s="10">
        <v>8.1080550294657883</v>
      </c>
      <c r="AB153" s="10">
        <v>3.8495202346979291</v>
      </c>
      <c r="AC153" s="10">
        <v>6.9561826736024823</v>
      </c>
      <c r="AD153" s="10">
        <v>0.70499999999999996</v>
      </c>
      <c r="AE153" s="10">
        <v>11.694339940639935</v>
      </c>
      <c r="AF153" s="10">
        <v>5.6378493259861688</v>
      </c>
      <c r="AG153" s="10">
        <v>48.674825104908486</v>
      </c>
    </row>
    <row r="154" spans="1:33" x14ac:dyDescent="0.25">
      <c r="A154" s="8">
        <v>2019</v>
      </c>
      <c r="B154" s="8">
        <v>63</v>
      </c>
      <c r="C154" s="8" t="s">
        <v>170</v>
      </c>
      <c r="D154" s="8" t="s">
        <v>18</v>
      </c>
      <c r="E154" s="8" t="s">
        <v>18</v>
      </c>
      <c r="F154" s="8" t="s">
        <v>18</v>
      </c>
      <c r="G154" s="8">
        <v>3</v>
      </c>
      <c r="H154" s="10">
        <f t="shared" si="2"/>
        <v>813.61819778213896</v>
      </c>
      <c r="I154" s="10">
        <v>2.7768999999999999</v>
      </c>
      <c r="J154" s="10">
        <v>16.548999999999999</v>
      </c>
      <c r="K154" s="10">
        <v>1.4047000000000001</v>
      </c>
      <c r="L154" s="10">
        <v>377.99079999999998</v>
      </c>
      <c r="M154" s="10">
        <v>30.081899999999997</v>
      </c>
      <c r="N154" s="10">
        <v>36.065399999999997</v>
      </c>
      <c r="O154" s="10">
        <v>2.9243000000000001</v>
      </c>
      <c r="P154" s="10">
        <v>34.3369</v>
      </c>
      <c r="Q154" s="10">
        <v>0.83119999999999994</v>
      </c>
      <c r="R154" s="10">
        <v>33.540999999999997</v>
      </c>
      <c r="S154" s="10">
        <v>2.0624000000000002</v>
      </c>
      <c r="T154" s="10">
        <v>54.890900000000002</v>
      </c>
      <c r="U154" s="10">
        <v>1.3764000000000001</v>
      </c>
      <c r="V154" s="10">
        <v>84.975799999999992</v>
      </c>
      <c r="W154" s="10">
        <v>12.589699999999999</v>
      </c>
      <c r="X154" s="10">
        <v>23.632200000000001</v>
      </c>
      <c r="Y154" s="10">
        <v>15.007200000000001</v>
      </c>
      <c r="Z154" s="10">
        <v>1.100953531752493</v>
      </c>
      <c r="AA154" s="10">
        <v>7.3378310437716205</v>
      </c>
      <c r="AB154" s="10">
        <v>2.8164179999828605</v>
      </c>
      <c r="AC154" s="10">
        <v>9.1841918832680598</v>
      </c>
      <c r="AD154" s="10">
        <v>0.59229999999999994</v>
      </c>
      <c r="AE154" s="10">
        <v>9.2921569299591216</v>
      </c>
      <c r="AF154" s="10">
        <v>4.0471466890623802</v>
      </c>
      <c r="AG154" s="10">
        <v>48.210499704342311</v>
      </c>
    </row>
    <row r="155" spans="1:33" x14ac:dyDescent="0.25">
      <c r="A155" s="8">
        <v>2019</v>
      </c>
      <c r="B155" s="8">
        <v>67</v>
      </c>
      <c r="C155" s="8" t="s">
        <v>170</v>
      </c>
      <c r="D155" s="8" t="s">
        <v>158</v>
      </c>
      <c r="E155" s="8" t="s">
        <v>21</v>
      </c>
      <c r="F155" s="8" t="s">
        <v>159</v>
      </c>
      <c r="G155" s="8">
        <v>1</v>
      </c>
      <c r="H155" s="10">
        <f t="shared" si="2"/>
        <v>933.31532168156389</v>
      </c>
      <c r="I155" s="10">
        <v>2.0277000000000003</v>
      </c>
      <c r="J155" s="10">
        <v>10.415000000000001</v>
      </c>
      <c r="K155" s="10">
        <v>0.77960000000000007</v>
      </c>
      <c r="L155" s="10">
        <v>171.08450000000002</v>
      </c>
      <c r="M155" s="10">
        <v>4.6339999999999995</v>
      </c>
      <c r="N155" s="10">
        <v>36.083199999999998</v>
      </c>
      <c r="O155" s="10">
        <v>2.9432</v>
      </c>
      <c r="P155" s="10">
        <v>75.947000000000003</v>
      </c>
      <c r="Q155" s="10">
        <v>1.7923</v>
      </c>
      <c r="R155" s="10">
        <v>80.411599999999993</v>
      </c>
      <c r="S155" s="10">
        <v>2.2279</v>
      </c>
      <c r="T155" s="10">
        <v>84.874899999999997</v>
      </c>
      <c r="U155" s="10">
        <v>5.4105000000000008</v>
      </c>
      <c r="V155" s="10">
        <v>96.817399999999992</v>
      </c>
      <c r="W155" s="10">
        <v>64.351200000000006</v>
      </c>
      <c r="X155" s="10">
        <v>160.7106</v>
      </c>
      <c r="Y155" s="10">
        <v>18.258000000000003</v>
      </c>
      <c r="Z155" s="10">
        <v>1.1191643313994177</v>
      </c>
      <c r="AA155" s="10">
        <v>5.2650206960381869</v>
      </c>
      <c r="AB155" s="10">
        <v>2.0164068592583706</v>
      </c>
      <c r="AC155" s="10">
        <v>9.4894191683306346</v>
      </c>
      <c r="AD155" s="10">
        <v>0.81670000000000009</v>
      </c>
      <c r="AE155" s="10">
        <v>20.579746162877392</v>
      </c>
      <c r="AF155" s="10">
        <v>7.9787869179328528</v>
      </c>
      <c r="AG155" s="10">
        <v>67.281477545726958</v>
      </c>
    </row>
    <row r="156" spans="1:33" x14ac:dyDescent="0.25">
      <c r="A156" s="8">
        <v>2019</v>
      </c>
      <c r="B156" s="8">
        <v>68</v>
      </c>
      <c r="C156" s="8" t="s">
        <v>170</v>
      </c>
      <c r="D156" s="8" t="s">
        <v>158</v>
      </c>
      <c r="E156" s="8" t="s">
        <v>21</v>
      </c>
      <c r="F156" s="8" t="s">
        <v>159</v>
      </c>
      <c r="G156" s="8">
        <v>2</v>
      </c>
      <c r="H156" s="10">
        <f t="shared" si="2"/>
        <v>1047.9236312951521</v>
      </c>
      <c r="I156" s="10">
        <v>1.8374999999999999</v>
      </c>
      <c r="J156" s="10">
        <v>8.9329000000000001</v>
      </c>
      <c r="K156" s="10">
        <v>0.16250000000000001</v>
      </c>
      <c r="L156" s="10">
        <v>157.785</v>
      </c>
      <c r="M156" s="10">
        <v>13.401499999999999</v>
      </c>
      <c r="N156" s="10">
        <v>33.9878</v>
      </c>
      <c r="O156" s="10">
        <v>3.2624999999999997</v>
      </c>
      <c r="P156" s="10">
        <v>71.798599999999993</v>
      </c>
      <c r="Q156" s="10">
        <v>1.6246</v>
      </c>
      <c r="R156" s="10">
        <v>86.793800000000005</v>
      </c>
      <c r="S156" s="10">
        <v>2.6129999999999995</v>
      </c>
      <c r="T156" s="10">
        <v>94.220799999999997</v>
      </c>
      <c r="U156" s="10">
        <v>4.7733999999999996</v>
      </c>
      <c r="V156" s="10">
        <v>97.066900000000004</v>
      </c>
      <c r="W156" s="10">
        <v>93.914199999999994</v>
      </c>
      <c r="X156" s="10">
        <v>233.44049999999999</v>
      </c>
      <c r="Y156" s="10">
        <v>19.505800000000001</v>
      </c>
      <c r="Z156" s="10">
        <v>1.3612108539222492</v>
      </c>
      <c r="AA156" s="10">
        <v>5.5821528450268083</v>
      </c>
      <c r="AB156" s="10">
        <v>2.8359285508202712</v>
      </c>
      <c r="AC156" s="10">
        <v>14.267490223300111</v>
      </c>
      <c r="AD156" s="10">
        <v>0.42849999999999999</v>
      </c>
      <c r="AE156" s="10">
        <v>28.995963629819435</v>
      </c>
      <c r="AF156" s="10">
        <v>7.0764953566031643</v>
      </c>
      <c r="AG156" s="10">
        <v>62.254589835660035</v>
      </c>
    </row>
    <row r="157" spans="1:33" x14ac:dyDescent="0.25">
      <c r="A157" s="8">
        <v>2019</v>
      </c>
      <c r="B157" s="8">
        <v>69</v>
      </c>
      <c r="C157" s="8" t="s">
        <v>170</v>
      </c>
      <c r="D157" s="8" t="s">
        <v>158</v>
      </c>
      <c r="E157" s="8" t="s">
        <v>21</v>
      </c>
      <c r="F157" s="8" t="s">
        <v>159</v>
      </c>
      <c r="G157" s="8">
        <v>3</v>
      </c>
      <c r="H157" s="10">
        <f t="shared" si="2"/>
        <v>801.27257548983482</v>
      </c>
      <c r="I157" s="10">
        <v>1.9957</v>
      </c>
      <c r="J157" s="10">
        <v>15.309999999999999</v>
      </c>
      <c r="K157" s="10">
        <v>0.80130000000000012</v>
      </c>
      <c r="L157" s="10">
        <v>393.30939999999998</v>
      </c>
      <c r="M157" s="10">
        <v>32.343699999999998</v>
      </c>
      <c r="N157" s="10">
        <v>32.739100000000001</v>
      </c>
      <c r="O157" s="10">
        <v>2.5179</v>
      </c>
      <c r="P157" s="10">
        <v>28.333300000000001</v>
      </c>
      <c r="Q157" s="10">
        <v>0.39870000000000005</v>
      </c>
      <c r="R157" s="10">
        <v>30.028500000000001</v>
      </c>
      <c r="S157" s="10">
        <v>2.1435</v>
      </c>
      <c r="T157" s="10">
        <v>67.541399999999996</v>
      </c>
      <c r="U157" s="10">
        <v>1.1537999999999999</v>
      </c>
      <c r="V157" s="10">
        <v>77.605800000000002</v>
      </c>
      <c r="W157" s="10">
        <v>9.5855999999999995</v>
      </c>
      <c r="X157" s="10">
        <v>19.904900000000001</v>
      </c>
      <c r="Y157" s="10">
        <v>15.9701</v>
      </c>
      <c r="Z157" s="10">
        <v>1.1397603887255867</v>
      </c>
      <c r="AA157" s="10">
        <v>4.6240791048570697</v>
      </c>
      <c r="AB157" s="10">
        <v>2.22051064510508</v>
      </c>
      <c r="AC157" s="10">
        <v>9.0587087614656632</v>
      </c>
      <c r="AD157" s="10">
        <v>0.46929999999999999</v>
      </c>
      <c r="AE157" s="10">
        <v>10.506174532303817</v>
      </c>
      <c r="AF157" s="10">
        <v>2.7006544461488802</v>
      </c>
      <c r="AG157" s="10">
        <v>38.870687611228703</v>
      </c>
    </row>
    <row r="158" spans="1:33" x14ac:dyDescent="0.25">
      <c r="A158" s="8">
        <v>2019</v>
      </c>
      <c r="B158" s="8">
        <v>70</v>
      </c>
      <c r="C158" s="8" t="s">
        <v>170</v>
      </c>
      <c r="D158" s="8" t="s">
        <v>160</v>
      </c>
      <c r="E158" s="8" t="s">
        <v>28</v>
      </c>
      <c r="F158" s="8" t="s">
        <v>159</v>
      </c>
      <c r="G158" s="8">
        <v>1</v>
      </c>
      <c r="H158" s="10">
        <f t="shared" si="2"/>
        <v>771.11054664964138</v>
      </c>
      <c r="I158" s="10">
        <v>1.8357000000000001</v>
      </c>
      <c r="J158" s="10">
        <v>7.4482999999999997</v>
      </c>
      <c r="K158" s="10">
        <v>0.61550000000000005</v>
      </c>
      <c r="L158" s="10">
        <v>126.6268</v>
      </c>
      <c r="M158" s="10">
        <v>9.3080999999999996</v>
      </c>
      <c r="N158" s="10">
        <v>29.038800000000002</v>
      </c>
      <c r="O158" s="10">
        <v>3.0796000000000001</v>
      </c>
      <c r="P158" s="10">
        <v>64.059100000000001</v>
      </c>
      <c r="Q158" s="10">
        <v>1.8165999999999998</v>
      </c>
      <c r="R158" s="10">
        <v>68.673200000000008</v>
      </c>
      <c r="S158" s="10">
        <v>1.6172</v>
      </c>
      <c r="T158" s="10">
        <v>65.264700000000005</v>
      </c>
      <c r="U158" s="10">
        <v>3.2098</v>
      </c>
      <c r="V158" s="10">
        <v>88.436000000000007</v>
      </c>
      <c r="W158" s="10">
        <v>57.399699999999996</v>
      </c>
      <c r="X158" s="10">
        <v>137.0635</v>
      </c>
      <c r="Y158" s="10">
        <v>15.7782</v>
      </c>
      <c r="Z158" s="10">
        <v>1.5736416171761405</v>
      </c>
      <c r="AA158" s="10">
        <v>6.3223325820485785</v>
      </c>
      <c r="AB158" s="10">
        <v>2.532036724398472</v>
      </c>
      <c r="AC158" s="10">
        <v>7.6372951463576975</v>
      </c>
      <c r="AD158" s="10">
        <v>0.53120000000000001</v>
      </c>
      <c r="AE158" s="10">
        <v>22.914906289367462</v>
      </c>
      <c r="AF158" s="10">
        <v>6.2685571619147193</v>
      </c>
      <c r="AG158" s="10">
        <v>42.059777128378286</v>
      </c>
    </row>
    <row r="159" spans="1:33" x14ac:dyDescent="0.25">
      <c r="A159" s="8">
        <v>2019</v>
      </c>
      <c r="B159" s="8">
        <v>71</v>
      </c>
      <c r="C159" s="8" t="s">
        <v>170</v>
      </c>
      <c r="D159" s="8" t="s">
        <v>160</v>
      </c>
      <c r="E159" s="8" t="s">
        <v>28</v>
      </c>
      <c r="F159" s="8" t="s">
        <v>159</v>
      </c>
      <c r="G159" s="8">
        <v>2</v>
      </c>
      <c r="H159" s="10">
        <f t="shared" si="2"/>
        <v>1302.4647261815594</v>
      </c>
      <c r="I159" s="10">
        <v>3.1193</v>
      </c>
      <c r="J159" s="10">
        <v>20.426600000000001</v>
      </c>
      <c r="K159" s="10">
        <v>0.59509999999999996</v>
      </c>
      <c r="L159" s="10">
        <v>481.68239999999997</v>
      </c>
      <c r="M159" s="10">
        <v>36.265599999999999</v>
      </c>
      <c r="N159" s="10">
        <v>52.4587</v>
      </c>
      <c r="O159" s="10">
        <v>2.9363000000000001</v>
      </c>
      <c r="P159" s="10">
        <v>72.831699999999998</v>
      </c>
      <c r="Q159" s="10">
        <v>0.98960000000000004</v>
      </c>
      <c r="R159" s="10">
        <v>70.832400000000007</v>
      </c>
      <c r="S159" s="10">
        <v>2.8538999999999999</v>
      </c>
      <c r="T159" s="10">
        <v>114.51679999999999</v>
      </c>
      <c r="U159" s="10">
        <v>4.9055999999999997</v>
      </c>
      <c r="V159" s="10">
        <v>132.75960000000001</v>
      </c>
      <c r="W159" s="10">
        <v>45.007400000000004</v>
      </c>
      <c r="X159" s="10">
        <v>116.22450000000001</v>
      </c>
      <c r="Y159" s="10">
        <v>25.423000000000002</v>
      </c>
      <c r="Z159" s="10">
        <v>1.0189692258910439</v>
      </c>
      <c r="AA159" s="10">
        <v>7.4897019713369151</v>
      </c>
      <c r="AB159" s="10">
        <v>4.3108533509299649</v>
      </c>
      <c r="AC159" s="10">
        <v>14.946917304401728</v>
      </c>
      <c r="AD159" s="10">
        <v>0.4521</v>
      </c>
      <c r="AE159" s="10">
        <v>17.803113404005519</v>
      </c>
      <c r="AF159" s="10">
        <v>7.5983883085237967</v>
      </c>
      <c r="AG159" s="10">
        <v>65.016182616470559</v>
      </c>
    </row>
    <row r="160" spans="1:33" x14ac:dyDescent="0.25">
      <c r="A160" s="8">
        <v>2019</v>
      </c>
      <c r="B160" s="8">
        <v>72</v>
      </c>
      <c r="C160" s="8" t="s">
        <v>170</v>
      </c>
      <c r="D160" s="8" t="s">
        <v>160</v>
      </c>
      <c r="E160" s="8" t="s">
        <v>28</v>
      </c>
      <c r="F160" s="8" t="s">
        <v>159</v>
      </c>
      <c r="G160" s="8">
        <v>3</v>
      </c>
      <c r="H160" s="10">
        <f t="shared" si="2"/>
        <v>927.04332550711706</v>
      </c>
      <c r="I160" s="10">
        <v>1.5085999999999999</v>
      </c>
      <c r="J160" s="10">
        <v>8.7643000000000004</v>
      </c>
      <c r="K160" s="10">
        <v>1.0807</v>
      </c>
      <c r="L160" s="10">
        <v>140.2379</v>
      </c>
      <c r="M160" s="10">
        <v>11.4321</v>
      </c>
      <c r="N160" s="10">
        <v>34.2926</v>
      </c>
      <c r="O160" s="10">
        <v>2.5696000000000003</v>
      </c>
      <c r="P160" s="10">
        <v>71.231300000000005</v>
      </c>
      <c r="Q160" s="10">
        <v>1.6701999999999999</v>
      </c>
      <c r="R160" s="10">
        <v>88.180099999999996</v>
      </c>
      <c r="S160" s="10">
        <v>3.4476</v>
      </c>
      <c r="T160" s="10">
        <v>88.585899999999995</v>
      </c>
      <c r="U160" s="10">
        <v>5.1798000000000002</v>
      </c>
      <c r="V160" s="10">
        <v>83.592999999999989</v>
      </c>
      <c r="W160" s="10">
        <v>79.095300000000009</v>
      </c>
      <c r="X160" s="10">
        <v>186.81290000000001</v>
      </c>
      <c r="Y160" s="10">
        <v>19.573</v>
      </c>
      <c r="Z160" s="10">
        <v>1.3263603824410755</v>
      </c>
      <c r="AA160" s="10">
        <v>5.1456364067449947</v>
      </c>
      <c r="AB160" s="10">
        <v>1.8709846972151045</v>
      </c>
      <c r="AC160" s="10">
        <v>8.4208237280292053</v>
      </c>
      <c r="AD160" s="10">
        <v>0.55599999999999994</v>
      </c>
      <c r="AE160" s="10">
        <v>25.100516472560965</v>
      </c>
      <c r="AF160" s="10">
        <v>7.0895000099980869</v>
      </c>
      <c r="AG160" s="10">
        <v>50.278603810127777</v>
      </c>
    </row>
    <row r="161" spans="1:33" x14ac:dyDescent="0.25">
      <c r="A161" s="8">
        <v>2019</v>
      </c>
      <c r="B161" s="8">
        <v>73</v>
      </c>
      <c r="C161" s="8" t="s">
        <v>170</v>
      </c>
      <c r="D161" s="8" t="s">
        <v>161</v>
      </c>
      <c r="E161" s="8" t="s">
        <v>26</v>
      </c>
      <c r="F161" s="8" t="s">
        <v>159</v>
      </c>
      <c r="G161" s="8">
        <v>1</v>
      </c>
      <c r="H161" s="10">
        <f t="shared" si="2"/>
        <v>1350.8651745405878</v>
      </c>
      <c r="I161" s="10">
        <v>3.1318000000000001</v>
      </c>
      <c r="J161" s="10">
        <v>23.3888</v>
      </c>
      <c r="K161" s="10">
        <v>0.51769999999999994</v>
      </c>
      <c r="L161" s="10">
        <v>514.68020000000001</v>
      </c>
      <c r="M161" s="10">
        <v>44.472699999999996</v>
      </c>
      <c r="N161" s="10">
        <v>59.834099999999999</v>
      </c>
      <c r="O161" s="10">
        <v>3.0136000000000003</v>
      </c>
      <c r="P161" s="10">
        <v>84.223700000000008</v>
      </c>
      <c r="Q161" s="10">
        <v>1.8198000000000001</v>
      </c>
      <c r="R161" s="10">
        <v>69.627800000000008</v>
      </c>
      <c r="S161" s="10">
        <v>2.2389000000000001</v>
      </c>
      <c r="T161" s="10">
        <v>109.8462</v>
      </c>
      <c r="U161" s="10">
        <v>5.6208999999999998</v>
      </c>
      <c r="V161" s="10">
        <v>136.34270000000001</v>
      </c>
      <c r="W161" s="10">
        <v>42.496900000000004</v>
      </c>
      <c r="X161" s="10">
        <v>94.732400000000013</v>
      </c>
      <c r="Y161" s="10">
        <v>25.0899</v>
      </c>
      <c r="Z161" s="10">
        <v>1.0077285205403537</v>
      </c>
      <c r="AA161" s="10">
        <v>8.7661004893348995</v>
      </c>
      <c r="AB161" s="10">
        <v>3.774498881642657</v>
      </c>
      <c r="AC161" s="10">
        <v>17.160172195608268</v>
      </c>
      <c r="AD161" s="10">
        <v>0.54959999999999998</v>
      </c>
      <c r="AE161" s="10">
        <v>19.280630565006128</v>
      </c>
      <c r="AF161" s="10">
        <v>4.6407187766913189</v>
      </c>
      <c r="AG161" s="10">
        <v>74.607625111764321</v>
      </c>
    </row>
    <row r="162" spans="1:33" x14ac:dyDescent="0.25">
      <c r="A162" s="8">
        <v>2019</v>
      </c>
      <c r="B162" s="8">
        <v>74</v>
      </c>
      <c r="C162" s="8" t="s">
        <v>170</v>
      </c>
      <c r="D162" s="8" t="s">
        <v>161</v>
      </c>
      <c r="E162" s="8" t="s">
        <v>26</v>
      </c>
      <c r="F162" s="8" t="s">
        <v>159</v>
      </c>
      <c r="G162" s="8">
        <v>2</v>
      </c>
      <c r="H162" s="10">
        <f t="shared" ref="H162:H181" si="3">SUM(I162:AG162)</f>
        <v>954.11793288427657</v>
      </c>
      <c r="I162" s="10">
        <v>2.6970999999999998</v>
      </c>
      <c r="J162" s="10">
        <v>13.685700000000001</v>
      </c>
      <c r="K162" s="10">
        <v>0.26990000000000003</v>
      </c>
      <c r="L162" s="10">
        <v>272.44650000000001</v>
      </c>
      <c r="M162" s="10">
        <v>23.923500000000001</v>
      </c>
      <c r="N162" s="10">
        <v>38.494900000000001</v>
      </c>
      <c r="O162" s="10">
        <v>3.4250000000000003</v>
      </c>
      <c r="P162" s="10">
        <v>64.243200000000002</v>
      </c>
      <c r="Q162" s="10">
        <v>1.5831999999999999</v>
      </c>
      <c r="R162" s="10">
        <v>59.282000000000004</v>
      </c>
      <c r="S162" s="10">
        <v>1.7338999999999998</v>
      </c>
      <c r="T162" s="10">
        <v>74.047899999999998</v>
      </c>
      <c r="U162" s="10">
        <v>3.9020999999999999</v>
      </c>
      <c r="V162" s="10">
        <v>98.971499999999992</v>
      </c>
      <c r="W162" s="10">
        <v>52.367899999999999</v>
      </c>
      <c r="X162" s="10">
        <v>129.0677</v>
      </c>
      <c r="Y162" s="10">
        <v>17.068300000000001</v>
      </c>
      <c r="Z162" s="10">
        <v>1.4553499758617636</v>
      </c>
      <c r="AA162" s="10">
        <v>6.1464448234195164</v>
      </c>
      <c r="AB162" s="10">
        <v>2.5274233218212516</v>
      </c>
      <c r="AC162" s="10">
        <v>8.4022201464291122</v>
      </c>
      <c r="AD162" s="10">
        <v>0.92270000000000008</v>
      </c>
      <c r="AE162" s="10">
        <v>16.761734182313674</v>
      </c>
      <c r="AF162" s="10">
        <v>11.696832320670044</v>
      </c>
      <c r="AG162" s="10">
        <v>48.994928113761077</v>
      </c>
    </row>
    <row r="163" spans="1:33" x14ac:dyDescent="0.25">
      <c r="A163" s="8">
        <v>2019</v>
      </c>
      <c r="B163" s="8">
        <v>75</v>
      </c>
      <c r="C163" s="8" t="s">
        <v>170</v>
      </c>
      <c r="D163" s="8" t="s">
        <v>161</v>
      </c>
      <c r="E163" s="8" t="s">
        <v>26</v>
      </c>
      <c r="F163" s="8" t="s">
        <v>159</v>
      </c>
      <c r="G163" s="8">
        <v>3</v>
      </c>
      <c r="H163" s="10">
        <f t="shared" si="3"/>
        <v>1115.1878588855848</v>
      </c>
      <c r="I163" s="10">
        <v>2.8433999999999999</v>
      </c>
      <c r="J163" s="10">
        <v>12.558400000000001</v>
      </c>
      <c r="K163" s="10">
        <v>0.80280000000000007</v>
      </c>
      <c r="L163" s="10">
        <v>199.64320000000001</v>
      </c>
      <c r="M163" s="10">
        <v>16.097300000000001</v>
      </c>
      <c r="N163" s="10">
        <v>41.415599999999998</v>
      </c>
      <c r="O163" s="10">
        <v>2.5931999999999999</v>
      </c>
      <c r="P163" s="10">
        <v>72.415099999999995</v>
      </c>
      <c r="Q163" s="10">
        <v>1.4068000000000001</v>
      </c>
      <c r="R163" s="10">
        <v>110.0505</v>
      </c>
      <c r="S163" s="10">
        <v>3.3116000000000003</v>
      </c>
      <c r="T163" s="10">
        <v>108.7303</v>
      </c>
      <c r="U163" s="10">
        <v>5.6389999999999993</v>
      </c>
      <c r="V163" s="10">
        <v>124.48050000000001</v>
      </c>
      <c r="W163" s="10">
        <v>80.276599999999988</v>
      </c>
      <c r="X163" s="10">
        <v>197.5085</v>
      </c>
      <c r="Y163" s="10">
        <v>20.909100000000002</v>
      </c>
      <c r="Z163" s="10">
        <v>0.6816266600393639</v>
      </c>
      <c r="AA163" s="10">
        <v>5.4158204000948382</v>
      </c>
      <c r="AB163" s="10">
        <v>3.1955097167113724</v>
      </c>
      <c r="AC163" s="10">
        <v>11.351069938040432</v>
      </c>
      <c r="AD163" s="10">
        <v>1.0076000000000001</v>
      </c>
      <c r="AE163" s="10">
        <v>24.522548540707923</v>
      </c>
      <c r="AF163" s="10">
        <v>7.9889992487152464</v>
      </c>
      <c r="AG163" s="10">
        <v>60.342784381275585</v>
      </c>
    </row>
    <row r="164" spans="1:33" x14ac:dyDescent="0.25">
      <c r="A164" s="8">
        <v>2019</v>
      </c>
      <c r="B164" s="8">
        <v>76</v>
      </c>
      <c r="C164" s="8" t="s">
        <v>170</v>
      </c>
      <c r="D164" s="8" t="s">
        <v>162</v>
      </c>
      <c r="E164" s="8" t="s">
        <v>31</v>
      </c>
      <c r="F164" s="8" t="s">
        <v>159</v>
      </c>
      <c r="G164" s="8">
        <v>1</v>
      </c>
      <c r="H164" s="10">
        <f t="shared" si="3"/>
        <v>1554.1030120488365</v>
      </c>
      <c r="I164" s="10">
        <v>2.2753999999999999</v>
      </c>
      <c r="J164" s="10">
        <v>19.821999999999999</v>
      </c>
      <c r="K164" s="10">
        <v>0.16520000000000001</v>
      </c>
      <c r="L164" s="10">
        <v>323.8528</v>
      </c>
      <c r="M164" s="10">
        <v>103.23769999999999</v>
      </c>
      <c r="N164" s="10">
        <v>44.482100000000003</v>
      </c>
      <c r="O164" s="10">
        <v>2.9851999999999999</v>
      </c>
      <c r="P164" s="10">
        <v>41.336700000000008</v>
      </c>
      <c r="Q164" s="10">
        <v>0.46489999999999998</v>
      </c>
      <c r="R164" s="10">
        <v>318.84720000000004</v>
      </c>
      <c r="S164" s="10">
        <v>5.8955000000000002</v>
      </c>
      <c r="T164" s="10">
        <v>90.868300000000005</v>
      </c>
      <c r="U164" s="10">
        <v>5.7555999999999994</v>
      </c>
      <c r="V164" s="10">
        <v>95.294000000000011</v>
      </c>
      <c r="W164" s="10">
        <v>80.175600000000003</v>
      </c>
      <c r="X164" s="10">
        <v>264.73109999999997</v>
      </c>
      <c r="Y164" s="10">
        <v>45.6785</v>
      </c>
      <c r="Z164" s="10">
        <v>1.4382532486638273</v>
      </c>
      <c r="AA164" s="10">
        <v>5.6662653149254281</v>
      </c>
      <c r="AB164" s="10">
        <v>4.3771120956845406</v>
      </c>
      <c r="AC164" s="10">
        <v>12.739125653089264</v>
      </c>
      <c r="AD164" s="10">
        <v>0.64890000000000003</v>
      </c>
      <c r="AE164" s="10">
        <v>24.282408796030474</v>
      </c>
      <c r="AF164" s="10">
        <v>15.900991810139203</v>
      </c>
      <c r="AG164" s="10">
        <v>43.182155130303627</v>
      </c>
    </row>
    <row r="165" spans="1:33" x14ac:dyDescent="0.25">
      <c r="A165" s="8">
        <v>2019</v>
      </c>
      <c r="B165" s="8">
        <v>77</v>
      </c>
      <c r="C165" s="8" t="s">
        <v>170</v>
      </c>
      <c r="D165" s="8" t="s">
        <v>162</v>
      </c>
      <c r="E165" s="8" t="s">
        <v>31</v>
      </c>
      <c r="F165" s="8" t="s">
        <v>159</v>
      </c>
      <c r="G165" s="8">
        <v>2</v>
      </c>
      <c r="H165" s="10">
        <f t="shared" si="3"/>
        <v>681.27551321861245</v>
      </c>
      <c r="I165" s="10">
        <v>2.2330000000000001</v>
      </c>
      <c r="J165" s="10">
        <v>12.712900000000001</v>
      </c>
      <c r="K165" s="10">
        <v>0.40679999999999999</v>
      </c>
      <c r="L165" s="10">
        <v>280.09870000000001</v>
      </c>
      <c r="M165" s="10">
        <v>19.668500000000002</v>
      </c>
      <c r="N165" s="10">
        <v>26.327099999999998</v>
      </c>
      <c r="O165" s="10">
        <v>2.6656000000000004</v>
      </c>
      <c r="P165" s="10">
        <v>33.8765</v>
      </c>
      <c r="Q165" s="10">
        <v>0.374</v>
      </c>
      <c r="R165" s="10">
        <v>26.345700000000001</v>
      </c>
      <c r="S165" s="10">
        <v>1.5765000000000002</v>
      </c>
      <c r="T165" s="10">
        <v>56.113799999999998</v>
      </c>
      <c r="U165" s="10">
        <v>4.7374999999999998</v>
      </c>
      <c r="V165" s="10">
        <v>85.724999999999994</v>
      </c>
      <c r="W165" s="10">
        <v>11.279500000000001</v>
      </c>
      <c r="X165" s="10">
        <v>20.5486</v>
      </c>
      <c r="Y165" s="10">
        <v>13.835599999999999</v>
      </c>
      <c r="Z165" s="10">
        <v>0.94657594117697474</v>
      </c>
      <c r="AA165" s="10">
        <v>6.1526364952994719</v>
      </c>
      <c r="AB165" s="10">
        <v>2.6278326720313538</v>
      </c>
      <c r="AC165" s="10">
        <v>8.0493948301325187</v>
      </c>
      <c r="AD165" s="10">
        <v>0.6923999999999999</v>
      </c>
      <c r="AE165" s="10">
        <v>10.597728434842473</v>
      </c>
      <c r="AF165" s="10">
        <v>4.1093562089542859</v>
      </c>
      <c r="AG165" s="10">
        <v>49.574288636175361</v>
      </c>
    </row>
    <row r="166" spans="1:33" x14ac:dyDescent="0.25">
      <c r="A166" s="8">
        <v>2019</v>
      </c>
      <c r="B166" s="8">
        <v>78</v>
      </c>
      <c r="C166" s="8" t="s">
        <v>170</v>
      </c>
      <c r="D166" s="8" t="s">
        <v>162</v>
      </c>
      <c r="E166" s="8" t="s">
        <v>31</v>
      </c>
      <c r="F166" s="8" t="s">
        <v>159</v>
      </c>
      <c r="G166" s="8">
        <v>3</v>
      </c>
      <c r="H166" s="10">
        <f t="shared" si="3"/>
        <v>1104.6079521251647</v>
      </c>
      <c r="I166" s="10">
        <v>2.702</v>
      </c>
      <c r="J166" s="10">
        <v>11.144499999999999</v>
      </c>
      <c r="K166" s="10">
        <v>1.2961</v>
      </c>
      <c r="L166" s="10">
        <v>189.8254</v>
      </c>
      <c r="M166" s="10">
        <v>14.5665</v>
      </c>
      <c r="N166" s="10">
        <v>42.1706</v>
      </c>
      <c r="O166" s="10">
        <v>3.2648999999999999</v>
      </c>
      <c r="P166" s="10">
        <v>83.049300000000002</v>
      </c>
      <c r="Q166" s="10">
        <v>1.4480000000000002</v>
      </c>
      <c r="R166" s="10">
        <v>100.1016</v>
      </c>
      <c r="S166" s="10">
        <v>2.2486000000000002</v>
      </c>
      <c r="T166" s="10">
        <v>107.3249</v>
      </c>
      <c r="U166" s="10">
        <v>10.6067</v>
      </c>
      <c r="V166" s="10">
        <v>110.8685</v>
      </c>
      <c r="W166" s="10">
        <v>71.384</v>
      </c>
      <c r="X166" s="10">
        <v>178.31790000000001</v>
      </c>
      <c r="Y166" s="10">
        <v>23.366600000000002</v>
      </c>
      <c r="Z166" s="10">
        <v>0.56289224634141466</v>
      </c>
      <c r="AA166" s="10">
        <v>6.0058645916353157</v>
      </c>
      <c r="AB166" s="10">
        <v>2.8057914627771257</v>
      </c>
      <c r="AC166" s="10">
        <v>10.748792374031257</v>
      </c>
      <c r="AD166" s="10">
        <v>0.78369999999999995</v>
      </c>
      <c r="AE166" s="10">
        <v>24.221170518786405</v>
      </c>
      <c r="AF166" s="10">
        <v>8.317736319047496</v>
      </c>
      <c r="AG166" s="10">
        <v>97.475904612545605</v>
      </c>
    </row>
    <row r="167" spans="1:33" x14ac:dyDescent="0.25">
      <c r="A167" s="8">
        <v>2019</v>
      </c>
      <c r="B167" s="8">
        <v>64</v>
      </c>
      <c r="C167" s="8" t="s">
        <v>170</v>
      </c>
      <c r="D167" s="8" t="s">
        <v>163</v>
      </c>
      <c r="E167" s="8" t="s">
        <v>164</v>
      </c>
      <c r="F167" s="8" t="s">
        <v>165</v>
      </c>
      <c r="G167" s="8">
        <v>1</v>
      </c>
      <c r="H167" s="10">
        <f t="shared" si="3"/>
        <v>754.66083953728833</v>
      </c>
      <c r="I167" s="10">
        <v>2.2101000000000002</v>
      </c>
      <c r="J167" s="10">
        <v>13.943200000000001</v>
      </c>
      <c r="K167" s="10">
        <v>0.69330000000000003</v>
      </c>
      <c r="L167" s="10">
        <v>322.12870000000004</v>
      </c>
      <c r="M167" s="10">
        <v>23.354499999999998</v>
      </c>
      <c r="N167" s="10">
        <v>35.821100000000001</v>
      </c>
      <c r="O167" s="10">
        <v>2.5177</v>
      </c>
      <c r="P167" s="10">
        <v>34.854500000000002</v>
      </c>
      <c r="Q167" s="10">
        <v>0.60929999999999995</v>
      </c>
      <c r="R167" s="10">
        <v>36.7926</v>
      </c>
      <c r="S167" s="10">
        <v>1.8625</v>
      </c>
      <c r="T167" s="10">
        <v>58.920199999999994</v>
      </c>
      <c r="U167" s="10">
        <v>1.2553000000000001</v>
      </c>
      <c r="V167" s="10">
        <v>86.917299999999997</v>
      </c>
      <c r="W167" s="10">
        <v>12.8126</v>
      </c>
      <c r="X167" s="10">
        <v>27.475200000000001</v>
      </c>
      <c r="Y167" s="10">
        <v>15.2699</v>
      </c>
      <c r="Z167" s="10">
        <v>1.152715051690105</v>
      </c>
      <c r="AA167" s="10">
        <v>6.8356700288801857</v>
      </c>
      <c r="AB167" s="10">
        <v>2.1420256693718631</v>
      </c>
      <c r="AC167" s="10">
        <v>7.2534757632110427</v>
      </c>
      <c r="AD167" s="10">
        <v>0.82489999999999997</v>
      </c>
      <c r="AE167" s="10">
        <v>9.875909468758838</v>
      </c>
      <c r="AF167" s="10">
        <v>3.6595494576752454</v>
      </c>
      <c r="AG167" s="10">
        <v>45.478594097701297</v>
      </c>
    </row>
    <row r="168" spans="1:33" x14ac:dyDescent="0.25">
      <c r="A168" s="8">
        <v>2019</v>
      </c>
      <c r="B168" s="8">
        <v>65</v>
      </c>
      <c r="C168" s="8" t="s">
        <v>170</v>
      </c>
      <c r="D168" s="8" t="s">
        <v>163</v>
      </c>
      <c r="E168" s="8" t="s">
        <v>164</v>
      </c>
      <c r="F168" s="8" t="s">
        <v>165</v>
      </c>
      <c r="G168" s="8">
        <v>2</v>
      </c>
      <c r="H168" s="10">
        <f t="shared" si="3"/>
        <v>1248.5052737784483</v>
      </c>
      <c r="I168" s="10">
        <v>2.7600999999999996</v>
      </c>
      <c r="J168" s="10">
        <v>14.0151</v>
      </c>
      <c r="K168" s="10">
        <v>0.60330000000000006</v>
      </c>
      <c r="L168" s="10">
        <v>251.96269999999998</v>
      </c>
      <c r="M168" s="10">
        <v>18.847000000000001</v>
      </c>
      <c r="N168" s="10">
        <v>49.604299999999995</v>
      </c>
      <c r="O168" s="10">
        <v>3.1435000000000004</v>
      </c>
      <c r="P168" s="10">
        <v>87.603799999999993</v>
      </c>
      <c r="Q168" s="10">
        <v>2.2659000000000002</v>
      </c>
      <c r="R168" s="10">
        <v>89.578800000000001</v>
      </c>
      <c r="S168" s="10">
        <v>3.4569000000000001</v>
      </c>
      <c r="T168" s="10">
        <v>125.52799999999999</v>
      </c>
      <c r="U168" s="10">
        <v>5.5435999999999996</v>
      </c>
      <c r="V168" s="10">
        <v>117.4282</v>
      </c>
      <c r="W168" s="10">
        <v>69.7804</v>
      </c>
      <c r="X168" s="10">
        <v>181.78650000000002</v>
      </c>
      <c r="Y168" s="10">
        <v>32.614000000000004</v>
      </c>
      <c r="Z168" s="10">
        <v>1.2678572958890726</v>
      </c>
      <c r="AA168" s="10">
        <v>8.5770509645296471</v>
      </c>
      <c r="AB168" s="10">
        <v>3.2295032093856317</v>
      </c>
      <c r="AC168" s="10">
        <v>11.111815738130129</v>
      </c>
      <c r="AD168" s="10">
        <v>1.0252999999999999</v>
      </c>
      <c r="AE168" s="10">
        <v>26.546403974096386</v>
      </c>
      <c r="AF168" s="10">
        <v>8.9119654237617372</v>
      </c>
      <c r="AG168" s="10">
        <v>131.31327717265552</v>
      </c>
    </row>
    <row r="169" spans="1:33" x14ac:dyDescent="0.25">
      <c r="A169" s="8">
        <v>2019</v>
      </c>
      <c r="B169" s="8">
        <v>66</v>
      </c>
      <c r="C169" s="8" t="s">
        <v>170</v>
      </c>
      <c r="D169" s="8" t="s">
        <v>163</v>
      </c>
      <c r="E169" s="8" t="s">
        <v>164</v>
      </c>
      <c r="F169" s="8" t="s">
        <v>165</v>
      </c>
      <c r="G169" s="8">
        <v>3</v>
      </c>
      <c r="H169" s="10">
        <f t="shared" si="3"/>
        <v>758.35356699717488</v>
      </c>
      <c r="I169" s="10">
        <v>2.3085</v>
      </c>
      <c r="J169" s="10">
        <v>9.7580999999999989</v>
      </c>
      <c r="K169" s="10">
        <v>0.75740000000000007</v>
      </c>
      <c r="L169" s="10">
        <v>121.1123</v>
      </c>
      <c r="M169" s="10">
        <v>9.4418000000000006</v>
      </c>
      <c r="N169" s="10">
        <v>29.439799999999998</v>
      </c>
      <c r="O169" s="10">
        <v>2.2656999999999998</v>
      </c>
      <c r="P169" s="10">
        <v>64.128299999999996</v>
      </c>
      <c r="Q169" s="10">
        <v>1.6359000000000001</v>
      </c>
      <c r="R169" s="10">
        <v>55.840400000000002</v>
      </c>
      <c r="S169" s="10">
        <v>2.8093000000000004</v>
      </c>
      <c r="T169" s="10">
        <v>64.150000000000006</v>
      </c>
      <c r="U169" s="10">
        <v>4.2970999999999995</v>
      </c>
      <c r="V169" s="10">
        <v>73.613900000000001</v>
      </c>
      <c r="W169" s="10">
        <v>58.290800000000004</v>
      </c>
      <c r="X169" s="10">
        <v>145.42959999999999</v>
      </c>
      <c r="Y169" s="10">
        <v>18.407899999999998</v>
      </c>
      <c r="Z169" s="10">
        <v>1.4357394441635458</v>
      </c>
      <c r="AA169" s="10">
        <v>5.3033419316873633</v>
      </c>
      <c r="AB169" s="10">
        <v>2.2949106885253396</v>
      </c>
      <c r="AC169" s="10">
        <v>6.7778953743140598</v>
      </c>
      <c r="AD169" s="10">
        <v>0.42720000000000002</v>
      </c>
      <c r="AE169" s="10">
        <v>20.314618344488341</v>
      </c>
      <c r="AF169" s="10">
        <v>11.61953283228639</v>
      </c>
      <c r="AG169" s="10">
        <v>46.49352838170978</v>
      </c>
    </row>
    <row r="170" spans="1:33" x14ac:dyDescent="0.25">
      <c r="A170" s="8">
        <v>2019</v>
      </c>
      <c r="B170" s="8">
        <v>79</v>
      </c>
      <c r="C170" s="8" t="s">
        <v>170</v>
      </c>
      <c r="D170" s="8" t="s">
        <v>37</v>
      </c>
      <c r="E170" s="8" t="s">
        <v>164</v>
      </c>
      <c r="F170" s="8" t="s">
        <v>165</v>
      </c>
      <c r="G170" s="8">
        <v>1</v>
      </c>
      <c r="H170" s="10">
        <f t="shared" si="3"/>
        <v>992.27810321995503</v>
      </c>
      <c r="I170" s="10">
        <v>2.1271999999999998</v>
      </c>
      <c r="J170" s="10">
        <v>10.649699999999999</v>
      </c>
      <c r="K170" s="10">
        <v>0.34739999999999999</v>
      </c>
      <c r="L170" s="10">
        <v>176.60509999999999</v>
      </c>
      <c r="M170" s="10">
        <v>12.763</v>
      </c>
      <c r="N170" s="10">
        <v>39.163199999999996</v>
      </c>
      <c r="O170" s="10">
        <v>3.3616000000000001</v>
      </c>
      <c r="P170" s="10">
        <v>87.811599999999999</v>
      </c>
      <c r="Q170" s="10">
        <v>0.6913999999999999</v>
      </c>
      <c r="R170" s="10">
        <v>78.378100000000003</v>
      </c>
      <c r="S170" s="10">
        <v>3.4384999999999999</v>
      </c>
      <c r="T170" s="10">
        <v>96.503500000000003</v>
      </c>
      <c r="U170" s="10">
        <v>11.604600000000001</v>
      </c>
      <c r="V170" s="10">
        <v>101.22190000000001</v>
      </c>
      <c r="W170" s="10">
        <v>65.7179</v>
      </c>
      <c r="X170" s="10">
        <v>154.17070000000001</v>
      </c>
      <c r="Y170" s="10">
        <v>20.509900000000002</v>
      </c>
      <c r="Z170" s="10">
        <v>2.5881402702911154</v>
      </c>
      <c r="AA170" s="10">
        <v>6.4256485187121326</v>
      </c>
      <c r="AB170" s="10">
        <v>2.5765067829872565</v>
      </c>
      <c r="AC170" s="10">
        <v>10.367601059225805</v>
      </c>
      <c r="AD170" s="10">
        <v>0.77439999999999998</v>
      </c>
      <c r="AE170" s="10">
        <v>20.203546749622213</v>
      </c>
      <c r="AF170" s="10">
        <v>6.3940974156375781</v>
      </c>
      <c r="AG170" s="10">
        <v>77.882862423478926</v>
      </c>
    </row>
    <row r="171" spans="1:33" x14ac:dyDescent="0.25">
      <c r="A171" s="8">
        <v>2019</v>
      </c>
      <c r="B171" s="8">
        <v>80</v>
      </c>
      <c r="C171" s="8" t="s">
        <v>170</v>
      </c>
      <c r="D171" s="8" t="s">
        <v>37</v>
      </c>
      <c r="E171" s="8" t="s">
        <v>164</v>
      </c>
      <c r="F171" s="8" t="s">
        <v>165</v>
      </c>
      <c r="G171" s="8">
        <v>2</v>
      </c>
      <c r="H171" s="10">
        <f t="shared" si="3"/>
        <v>911.10043683009258</v>
      </c>
      <c r="I171" s="10">
        <v>3.4350999999999998</v>
      </c>
      <c r="J171" s="10">
        <v>10.7271</v>
      </c>
      <c r="K171" s="10">
        <v>0.83220000000000005</v>
      </c>
      <c r="L171" s="10">
        <v>172.72539999999998</v>
      </c>
      <c r="M171" s="10">
        <v>13.319099999999999</v>
      </c>
      <c r="N171" s="10">
        <v>33.691600000000001</v>
      </c>
      <c r="O171" s="10">
        <v>2.6740000000000004</v>
      </c>
      <c r="P171" s="10">
        <v>70.444599999999994</v>
      </c>
      <c r="Q171" s="10">
        <v>1.2250000000000001</v>
      </c>
      <c r="R171" s="10">
        <v>60.768199999999993</v>
      </c>
      <c r="S171" s="10">
        <v>2.3532000000000002</v>
      </c>
      <c r="T171" s="10">
        <v>76.302500000000009</v>
      </c>
      <c r="U171" s="10">
        <v>7.3675999999999995</v>
      </c>
      <c r="V171" s="10">
        <v>97.572500000000005</v>
      </c>
      <c r="W171" s="10">
        <v>61.699400000000004</v>
      </c>
      <c r="X171" s="10">
        <v>160.0377</v>
      </c>
      <c r="Y171" s="10">
        <v>17.933399999999999</v>
      </c>
      <c r="Z171" s="10">
        <v>1.3934832474926229</v>
      </c>
      <c r="AA171" s="10">
        <v>7.1164948424158805</v>
      </c>
      <c r="AB171" s="10">
        <v>2.907007801363739</v>
      </c>
      <c r="AC171" s="10">
        <v>8.2138490631793335</v>
      </c>
      <c r="AD171" s="10">
        <v>0.87080000000000002</v>
      </c>
      <c r="AE171" s="10">
        <v>20.298242907786225</v>
      </c>
      <c r="AF171" s="10">
        <v>10.218165379770159</v>
      </c>
      <c r="AG171" s="10">
        <v>66.973793588084561</v>
      </c>
    </row>
    <row r="172" spans="1:33" x14ac:dyDescent="0.25">
      <c r="A172" s="8">
        <v>2019</v>
      </c>
      <c r="B172" s="8">
        <v>81</v>
      </c>
      <c r="C172" s="8" t="s">
        <v>170</v>
      </c>
      <c r="D172" s="8" t="s">
        <v>37</v>
      </c>
      <c r="E172" s="8" t="s">
        <v>164</v>
      </c>
      <c r="F172" s="8" t="s">
        <v>165</v>
      </c>
      <c r="G172" s="8">
        <v>3</v>
      </c>
      <c r="H172" s="10">
        <f t="shared" si="3"/>
        <v>870.60647886604556</v>
      </c>
      <c r="I172" s="10">
        <v>2.4748999999999999</v>
      </c>
      <c r="J172" s="10">
        <v>15.6266</v>
      </c>
      <c r="K172" s="10">
        <v>1.0104</v>
      </c>
      <c r="L172" s="10">
        <v>348.81439999999998</v>
      </c>
      <c r="M172" s="10">
        <v>29.278700000000001</v>
      </c>
      <c r="N172" s="10">
        <v>37.491199999999999</v>
      </c>
      <c r="O172" s="10">
        <v>3.0926</v>
      </c>
      <c r="P172" s="10">
        <v>46.093900000000005</v>
      </c>
      <c r="Q172" s="10">
        <v>0.84349999999999992</v>
      </c>
      <c r="R172" s="10">
        <v>40.022300000000001</v>
      </c>
      <c r="S172" s="10">
        <v>1.8335999999999999</v>
      </c>
      <c r="T172" s="10">
        <v>73.377099999999999</v>
      </c>
      <c r="U172" s="10">
        <v>5.9340000000000002</v>
      </c>
      <c r="V172" s="10">
        <v>88.918999999999997</v>
      </c>
      <c r="W172" s="10">
        <v>18.958299999999998</v>
      </c>
      <c r="X172" s="10">
        <v>46.523700000000005</v>
      </c>
      <c r="Y172" s="10">
        <v>17.913499999999999</v>
      </c>
      <c r="Z172" s="10">
        <v>1.6463134200024567</v>
      </c>
      <c r="AA172" s="10">
        <v>6.7456301222337434</v>
      </c>
      <c r="AB172" s="10">
        <v>3.043917307258325</v>
      </c>
      <c r="AC172" s="10">
        <v>7.4134522819917326</v>
      </c>
      <c r="AD172" s="10">
        <v>0.68390000000000006</v>
      </c>
      <c r="AE172" s="10">
        <v>11.879890135316952</v>
      </c>
      <c r="AF172" s="10">
        <v>4.5766953183247781</v>
      </c>
      <c r="AG172" s="10">
        <v>56.408980280917653</v>
      </c>
    </row>
    <row r="173" spans="1:33" x14ac:dyDescent="0.25">
      <c r="A173" s="8">
        <v>2019</v>
      </c>
      <c r="B173" s="8">
        <v>82</v>
      </c>
      <c r="C173" s="8" t="s">
        <v>170</v>
      </c>
      <c r="D173" s="8" t="s">
        <v>38</v>
      </c>
      <c r="E173" s="8" t="s">
        <v>164</v>
      </c>
      <c r="F173" s="8" t="s">
        <v>165</v>
      </c>
      <c r="G173" s="8">
        <v>1</v>
      </c>
      <c r="H173" s="10">
        <f t="shared" si="3"/>
        <v>1018.2277989256343</v>
      </c>
      <c r="I173" s="10">
        <v>2.1958000000000002</v>
      </c>
      <c r="J173" s="10">
        <v>13.0905</v>
      </c>
      <c r="K173" s="10">
        <v>1.0430999999999999</v>
      </c>
      <c r="L173" s="10">
        <v>286.1687</v>
      </c>
      <c r="M173" s="10">
        <v>21.674600000000002</v>
      </c>
      <c r="N173" s="10">
        <v>39.263599999999997</v>
      </c>
      <c r="O173" s="10">
        <v>2.1757</v>
      </c>
      <c r="P173" s="10">
        <v>63.266799999999996</v>
      </c>
      <c r="Q173" s="10">
        <v>1.3149</v>
      </c>
      <c r="R173" s="10">
        <v>46.0154</v>
      </c>
      <c r="S173" s="10">
        <v>2.1362999999999999</v>
      </c>
      <c r="T173" s="10">
        <v>83.764499999999998</v>
      </c>
      <c r="U173" s="10">
        <v>8.6859000000000002</v>
      </c>
      <c r="V173" s="10">
        <v>115.3314</v>
      </c>
      <c r="W173" s="10">
        <v>59.523700000000005</v>
      </c>
      <c r="X173" s="10">
        <v>138.01130000000001</v>
      </c>
      <c r="Y173" s="10">
        <v>18.885200000000001</v>
      </c>
      <c r="Z173" s="10">
        <v>2.5972885190549237</v>
      </c>
      <c r="AA173" s="10">
        <v>5.4605546938157552</v>
      </c>
      <c r="AB173" s="10">
        <v>2.686271485172838</v>
      </c>
      <c r="AC173" s="10">
        <v>11.515545595557422</v>
      </c>
      <c r="AD173" s="10">
        <v>0.71209999999999996</v>
      </c>
      <c r="AE173" s="10">
        <v>19.405092453730287</v>
      </c>
      <c r="AF173" s="10">
        <v>5.3258304838788009</v>
      </c>
      <c r="AG173" s="10">
        <v>67.977715694424205</v>
      </c>
    </row>
    <row r="174" spans="1:33" x14ac:dyDescent="0.25">
      <c r="A174" s="8">
        <v>2019</v>
      </c>
      <c r="B174" s="8">
        <v>83</v>
      </c>
      <c r="C174" s="8" t="s">
        <v>170</v>
      </c>
      <c r="D174" s="8" t="s">
        <v>38</v>
      </c>
      <c r="E174" s="8" t="s">
        <v>164</v>
      </c>
      <c r="F174" s="8" t="s">
        <v>165</v>
      </c>
      <c r="G174" s="8">
        <v>2</v>
      </c>
      <c r="H174" s="10">
        <f t="shared" si="3"/>
        <v>1001.2623800323939</v>
      </c>
      <c r="I174" s="10">
        <v>3.1221999999999999</v>
      </c>
      <c r="J174" s="10">
        <v>19.827100000000002</v>
      </c>
      <c r="K174" s="10">
        <v>0.85699999999999998</v>
      </c>
      <c r="L174" s="10">
        <v>483.37260000000003</v>
      </c>
      <c r="M174" s="10">
        <v>38.8996</v>
      </c>
      <c r="N174" s="10">
        <v>42.446799999999996</v>
      </c>
      <c r="O174" s="10">
        <v>2.8909000000000002</v>
      </c>
      <c r="P174" s="10">
        <v>35.610399999999998</v>
      </c>
      <c r="Q174" s="10">
        <v>0.5756</v>
      </c>
      <c r="R174" s="10">
        <v>41.487499999999997</v>
      </c>
      <c r="S174" s="10">
        <v>3.2355</v>
      </c>
      <c r="T174" s="10">
        <v>79.238399999999999</v>
      </c>
      <c r="U174" s="10">
        <v>4.2737999999999996</v>
      </c>
      <c r="V174" s="10">
        <v>112.79650000000001</v>
      </c>
      <c r="W174" s="10">
        <v>9.8727</v>
      </c>
      <c r="X174" s="10">
        <v>16.710699999999999</v>
      </c>
      <c r="Y174" s="10">
        <v>20.601500000000001</v>
      </c>
      <c r="Z174" s="10">
        <v>0.72618241650883975</v>
      </c>
      <c r="AA174" s="10">
        <v>4.9458103734427983</v>
      </c>
      <c r="AB174" s="10">
        <v>2.8804485998394593</v>
      </c>
      <c r="AC174" s="10">
        <v>10.277582577049536</v>
      </c>
      <c r="AD174" s="10">
        <v>0.97360000000000002</v>
      </c>
      <c r="AE174" s="10">
        <v>7.4816820780022111</v>
      </c>
      <c r="AF174" s="10">
        <v>3.9576709601304891</v>
      </c>
      <c r="AG174" s="10">
        <v>54.20060302742047</v>
      </c>
    </row>
    <row r="175" spans="1:33" x14ac:dyDescent="0.25">
      <c r="A175" s="8">
        <v>2019</v>
      </c>
      <c r="B175" s="8">
        <v>84</v>
      </c>
      <c r="C175" s="8" t="s">
        <v>170</v>
      </c>
      <c r="D175" s="8" t="s">
        <v>38</v>
      </c>
      <c r="E175" s="8" t="s">
        <v>164</v>
      </c>
      <c r="F175" s="8" t="s">
        <v>165</v>
      </c>
      <c r="G175" s="8">
        <v>3</v>
      </c>
      <c r="H175" s="10">
        <f t="shared" si="3"/>
        <v>949.02287471141256</v>
      </c>
      <c r="I175" s="10">
        <v>2.5652000000000004</v>
      </c>
      <c r="J175" s="10">
        <v>16.3246</v>
      </c>
      <c r="K175" s="10">
        <v>1.1698</v>
      </c>
      <c r="L175" s="10">
        <v>386.06969999999995</v>
      </c>
      <c r="M175" s="10">
        <v>28.598599999999998</v>
      </c>
      <c r="N175" s="10">
        <v>41.657299999999999</v>
      </c>
      <c r="O175" s="10">
        <v>2.8552</v>
      </c>
      <c r="P175" s="10">
        <v>36.471200000000003</v>
      </c>
      <c r="Q175" s="10">
        <v>0.82500000000000007</v>
      </c>
      <c r="R175" s="10">
        <v>41.646999999999998</v>
      </c>
      <c r="S175" s="10">
        <v>2.5777000000000001</v>
      </c>
      <c r="T175" s="10">
        <v>72.848500000000001</v>
      </c>
      <c r="U175" s="10">
        <v>2.9981999999999998</v>
      </c>
      <c r="V175" s="10">
        <v>103.72389999999999</v>
      </c>
      <c r="W175" s="10">
        <v>28.529200000000003</v>
      </c>
      <c r="X175" s="10">
        <v>68.26570000000001</v>
      </c>
      <c r="Y175" s="10">
        <v>17.462800000000001</v>
      </c>
      <c r="Z175" s="10">
        <v>1.2486681121042544</v>
      </c>
      <c r="AA175" s="10">
        <v>6.1548789231775638</v>
      </c>
      <c r="AB175" s="10">
        <v>2.6433439884364995</v>
      </c>
      <c r="AC175" s="10">
        <v>9.2242699254714093</v>
      </c>
      <c r="AD175" s="10">
        <v>0.49520000000000003</v>
      </c>
      <c r="AE175" s="10">
        <v>13.120224128523967</v>
      </c>
      <c r="AF175" s="10">
        <v>4.9833246207154627</v>
      </c>
      <c r="AG175" s="10">
        <v>56.563365012983233</v>
      </c>
    </row>
    <row r="176" spans="1:33" x14ac:dyDescent="0.25">
      <c r="A176" s="8">
        <v>2019</v>
      </c>
      <c r="B176" s="8">
        <v>85</v>
      </c>
      <c r="C176" s="8" t="s">
        <v>170</v>
      </c>
      <c r="D176" s="8" t="s">
        <v>40</v>
      </c>
      <c r="E176" s="8" t="s">
        <v>164</v>
      </c>
      <c r="F176" s="8" t="s">
        <v>165</v>
      </c>
      <c r="G176" s="8">
        <v>1</v>
      </c>
      <c r="H176" s="10">
        <f t="shared" si="3"/>
        <v>1022.3622910217188</v>
      </c>
      <c r="I176" s="10">
        <v>2.5214999999999996</v>
      </c>
      <c r="J176" s="10">
        <v>9.7524999999999995</v>
      </c>
      <c r="K176" s="10">
        <v>0.6913999999999999</v>
      </c>
      <c r="L176" s="10">
        <v>165.5909</v>
      </c>
      <c r="M176" s="10">
        <v>12.0435</v>
      </c>
      <c r="N176" s="10">
        <v>36.208999999999996</v>
      </c>
      <c r="O176" s="10">
        <v>3.3353000000000002</v>
      </c>
      <c r="P176" s="10">
        <v>73.229900000000001</v>
      </c>
      <c r="Q176" s="10">
        <v>1.4768000000000001</v>
      </c>
      <c r="R176" s="10">
        <v>63.660600000000002</v>
      </c>
      <c r="S176" s="10">
        <v>3.3206000000000002</v>
      </c>
      <c r="T176" s="10">
        <v>95.112799999999993</v>
      </c>
      <c r="U176" s="10">
        <v>8.1197999999999997</v>
      </c>
      <c r="V176" s="10">
        <v>97.156099999999995</v>
      </c>
      <c r="W176" s="10">
        <v>85.806400000000011</v>
      </c>
      <c r="X176" s="10">
        <v>210.2353</v>
      </c>
      <c r="Y176" s="10">
        <v>19.694299999999998</v>
      </c>
      <c r="Z176" s="10">
        <v>0.76166848060514125</v>
      </c>
      <c r="AA176" s="10">
        <v>7.8972596674350912</v>
      </c>
      <c r="AB176" s="10">
        <v>2.8153753424344483</v>
      </c>
      <c r="AC176" s="10">
        <v>11.406744994529618</v>
      </c>
      <c r="AD176" s="10">
        <v>0.77660000000000007</v>
      </c>
      <c r="AE176" s="10">
        <v>21.000501332602045</v>
      </c>
      <c r="AF176" s="10">
        <v>7.1291567042880368</v>
      </c>
      <c r="AG176" s="10">
        <v>82.618284499824313</v>
      </c>
    </row>
    <row r="177" spans="1:33" x14ac:dyDescent="0.25">
      <c r="A177" s="8">
        <v>2019</v>
      </c>
      <c r="B177" s="8">
        <v>86</v>
      </c>
      <c r="C177" s="8" t="s">
        <v>170</v>
      </c>
      <c r="D177" s="8" t="s">
        <v>40</v>
      </c>
      <c r="E177" s="8" t="s">
        <v>164</v>
      </c>
      <c r="F177" s="8" t="s">
        <v>165</v>
      </c>
      <c r="G177" s="8">
        <v>2</v>
      </c>
      <c r="H177" s="10">
        <f t="shared" si="3"/>
        <v>1105.6811728543394</v>
      </c>
      <c r="I177" s="10">
        <v>2.6915</v>
      </c>
      <c r="J177" s="10">
        <v>11.7464</v>
      </c>
      <c r="K177" s="10">
        <v>9.11E-2</v>
      </c>
      <c r="L177" s="10">
        <v>194.70849999999999</v>
      </c>
      <c r="M177" s="10">
        <v>15.000999999999999</v>
      </c>
      <c r="N177" s="10">
        <v>41.8504</v>
      </c>
      <c r="O177" s="10">
        <v>2.274</v>
      </c>
      <c r="P177" s="10">
        <v>85.428200000000004</v>
      </c>
      <c r="Q177" s="10">
        <v>1.5805</v>
      </c>
      <c r="R177" s="10">
        <v>73.217600000000004</v>
      </c>
      <c r="S177" s="10">
        <v>2.7246999999999999</v>
      </c>
      <c r="T177" s="10">
        <v>98.626400000000004</v>
      </c>
      <c r="U177" s="10">
        <v>10.719000000000001</v>
      </c>
      <c r="V177" s="10">
        <v>109.02680000000001</v>
      </c>
      <c r="W177" s="10">
        <v>87.004099999999994</v>
      </c>
      <c r="X177" s="10">
        <v>227.09730000000002</v>
      </c>
      <c r="Y177" s="10">
        <v>21.0505</v>
      </c>
      <c r="Z177" s="10">
        <v>1.1963924048824939</v>
      </c>
      <c r="AA177" s="10">
        <v>5.6383849377404891</v>
      </c>
      <c r="AB177" s="10">
        <v>2.3249263712375061</v>
      </c>
      <c r="AC177" s="10">
        <v>11.460698951914917</v>
      </c>
      <c r="AD177" s="10">
        <v>0.51479999999999992</v>
      </c>
      <c r="AE177" s="10">
        <v>25.011369252171729</v>
      </c>
      <c r="AF177" s="10">
        <v>8.2097427063962041</v>
      </c>
      <c r="AG177" s="10">
        <v>66.486858229995974</v>
      </c>
    </row>
    <row r="178" spans="1:33" x14ac:dyDescent="0.25">
      <c r="A178" s="8">
        <v>2019</v>
      </c>
      <c r="B178" s="8">
        <v>87</v>
      </c>
      <c r="C178" s="8" t="s">
        <v>170</v>
      </c>
      <c r="D178" s="8" t="s">
        <v>40</v>
      </c>
      <c r="E178" s="8" t="s">
        <v>164</v>
      </c>
      <c r="F178" s="8" t="s">
        <v>165</v>
      </c>
      <c r="G178" s="8">
        <v>3</v>
      </c>
      <c r="H178" s="10">
        <f t="shared" si="3"/>
        <v>810.90051689705115</v>
      </c>
      <c r="I178" s="10">
        <v>2.2297000000000002</v>
      </c>
      <c r="J178" s="10">
        <v>9.1509</v>
      </c>
      <c r="K178" s="10">
        <v>0.52380000000000004</v>
      </c>
      <c r="L178" s="10">
        <v>153.78209999999999</v>
      </c>
      <c r="M178" s="10">
        <v>13.2394</v>
      </c>
      <c r="N178" s="10">
        <v>33.707000000000001</v>
      </c>
      <c r="O178" s="10">
        <v>2.0377000000000001</v>
      </c>
      <c r="P178" s="10">
        <v>67.318899999999999</v>
      </c>
      <c r="Q178" s="10">
        <v>1.359</v>
      </c>
      <c r="R178" s="10">
        <v>66.253399999999999</v>
      </c>
      <c r="S178" s="10">
        <v>2.1964000000000001</v>
      </c>
      <c r="T178" s="10">
        <v>72.857299999999995</v>
      </c>
      <c r="U178" s="10">
        <v>9.1677999999999997</v>
      </c>
      <c r="V178" s="10">
        <v>83.655200000000008</v>
      </c>
      <c r="W178" s="10">
        <v>53.883299999999998</v>
      </c>
      <c r="X178" s="10">
        <v>130.251</v>
      </c>
      <c r="Y178" s="10">
        <v>14.392899999999999</v>
      </c>
      <c r="Z178" s="10">
        <v>1.0404579694744149</v>
      </c>
      <c r="AA178" s="10">
        <v>8.8653814841158969</v>
      </c>
      <c r="AB178" s="10">
        <v>2.4502023898282328</v>
      </c>
      <c r="AC178" s="10">
        <v>7.4523876857858635</v>
      </c>
      <c r="AD178" s="10">
        <v>0.58000000000000007</v>
      </c>
      <c r="AE178" s="10">
        <v>20.535161840447685</v>
      </c>
      <c r="AF178" s="10">
        <v>7.1398546563943475</v>
      </c>
      <c r="AG178" s="10">
        <v>46.831270871004698</v>
      </c>
    </row>
    <row r="179" spans="1:33" x14ac:dyDescent="0.25">
      <c r="A179" s="8">
        <v>2019</v>
      </c>
      <c r="B179" s="8">
        <v>88</v>
      </c>
      <c r="C179" s="8" t="s">
        <v>170</v>
      </c>
      <c r="D179" s="8" t="s">
        <v>35</v>
      </c>
      <c r="E179" s="8" t="s">
        <v>164</v>
      </c>
      <c r="F179" s="8" t="s">
        <v>165</v>
      </c>
      <c r="G179" s="8">
        <v>1</v>
      </c>
      <c r="H179" s="10">
        <f t="shared" si="3"/>
        <v>1001.9255067192852</v>
      </c>
      <c r="I179" s="10">
        <v>2.2014</v>
      </c>
      <c r="J179" s="10">
        <v>9.5145999999999997</v>
      </c>
      <c r="K179" s="10">
        <v>0.33860000000000001</v>
      </c>
      <c r="L179" s="10">
        <v>146.88300000000001</v>
      </c>
      <c r="M179" s="10">
        <v>10.790800000000001</v>
      </c>
      <c r="N179" s="10">
        <v>36.254800000000003</v>
      </c>
      <c r="O179" s="10">
        <v>1.7932999999999999</v>
      </c>
      <c r="P179" s="10">
        <v>80.270899999999997</v>
      </c>
      <c r="Q179" s="10">
        <v>1.4810999999999999</v>
      </c>
      <c r="R179" s="10">
        <v>87.824000000000012</v>
      </c>
      <c r="S179" s="10">
        <v>2.0735999999999999</v>
      </c>
      <c r="T179" s="10">
        <v>82.426200000000009</v>
      </c>
      <c r="U179" s="10">
        <v>9.0382999999999996</v>
      </c>
      <c r="V179" s="10">
        <v>96.136800000000008</v>
      </c>
      <c r="W179" s="10">
        <v>93.138500000000008</v>
      </c>
      <c r="X179" s="10">
        <v>224.4871</v>
      </c>
      <c r="Y179" s="10">
        <v>16.511499999999998</v>
      </c>
      <c r="Z179" s="10">
        <v>1.2588875843767049</v>
      </c>
      <c r="AA179" s="10">
        <v>5.7322026926274114</v>
      </c>
      <c r="AB179" s="10">
        <v>3.3427743831895036</v>
      </c>
      <c r="AC179" s="10">
        <v>11.189186641414357</v>
      </c>
      <c r="AD179" s="10">
        <v>0.49759999999999999</v>
      </c>
      <c r="AE179" s="10">
        <v>21.831028060342735</v>
      </c>
      <c r="AF179" s="10">
        <v>6.950562320927137</v>
      </c>
      <c r="AG179" s="10">
        <v>49.958765036407314</v>
      </c>
    </row>
    <row r="180" spans="1:33" x14ac:dyDescent="0.25">
      <c r="A180" s="8">
        <v>2019</v>
      </c>
      <c r="B180" s="8">
        <v>89</v>
      </c>
      <c r="C180" s="8" t="s">
        <v>170</v>
      </c>
      <c r="D180" s="8" t="s">
        <v>35</v>
      </c>
      <c r="E180" s="8" t="s">
        <v>164</v>
      </c>
      <c r="F180" s="8" t="s">
        <v>165</v>
      </c>
      <c r="G180" s="8">
        <v>2</v>
      </c>
      <c r="H180" s="10">
        <f t="shared" si="3"/>
        <v>1022.6768183287771</v>
      </c>
      <c r="I180" s="10">
        <v>2.3810000000000002</v>
      </c>
      <c r="J180" s="10">
        <v>10.882400000000001</v>
      </c>
      <c r="K180" s="10">
        <v>0.50459999999999994</v>
      </c>
      <c r="L180" s="10">
        <v>179.71450000000002</v>
      </c>
      <c r="M180" s="10">
        <v>15.2166</v>
      </c>
      <c r="N180" s="10">
        <v>39.790700000000001</v>
      </c>
      <c r="O180" s="10">
        <v>2.8682999999999996</v>
      </c>
      <c r="P180" s="10">
        <v>80.125600000000006</v>
      </c>
      <c r="Q180" s="10">
        <v>1.7879999999999998</v>
      </c>
      <c r="R180" s="10">
        <v>82.151599999999988</v>
      </c>
      <c r="S180" s="10">
        <v>2.6208999999999998</v>
      </c>
      <c r="T180" s="10">
        <v>89.564999999999998</v>
      </c>
      <c r="U180" s="10">
        <v>8.1013000000000002</v>
      </c>
      <c r="V180" s="10">
        <v>100.51780000000001</v>
      </c>
      <c r="W180" s="10">
        <v>77.236000000000004</v>
      </c>
      <c r="X180" s="10">
        <v>200.12090000000001</v>
      </c>
      <c r="Y180" s="10">
        <v>16.231199999999998</v>
      </c>
      <c r="Z180" s="10">
        <v>0.88265960516129771</v>
      </c>
      <c r="AA180" s="10">
        <v>5.3269874052681345</v>
      </c>
      <c r="AB180" s="10">
        <v>2.3799729766016222</v>
      </c>
      <c r="AC180" s="10">
        <v>11.171554302462102</v>
      </c>
      <c r="AD180" s="10">
        <v>0.82930000000000004</v>
      </c>
      <c r="AE180" s="10">
        <v>26.852666775217315</v>
      </c>
      <c r="AF180" s="10">
        <v>6.0128418274216076</v>
      </c>
      <c r="AG180" s="10">
        <v>59.404435436644988</v>
      </c>
    </row>
    <row r="181" spans="1:33" x14ac:dyDescent="0.25">
      <c r="A181" s="8">
        <v>2019</v>
      </c>
      <c r="B181" s="8">
        <v>90</v>
      </c>
      <c r="C181" s="8" t="s">
        <v>170</v>
      </c>
      <c r="D181" s="8" t="s">
        <v>35</v>
      </c>
      <c r="E181" s="8" t="s">
        <v>164</v>
      </c>
      <c r="F181" s="8" t="s">
        <v>165</v>
      </c>
      <c r="G181" s="8">
        <v>3</v>
      </c>
      <c r="H181" s="10">
        <f t="shared" si="3"/>
        <v>1007.9433486421171</v>
      </c>
      <c r="I181" s="10">
        <v>2.5031999999999996</v>
      </c>
      <c r="J181" s="10">
        <v>9.9307999999999996</v>
      </c>
      <c r="K181" s="10">
        <v>1.0302</v>
      </c>
      <c r="L181" s="10">
        <v>158.81370000000001</v>
      </c>
      <c r="M181" s="10">
        <v>13.305299999999999</v>
      </c>
      <c r="N181" s="10">
        <v>36.166899999999998</v>
      </c>
      <c r="O181" s="10">
        <v>2.9729000000000001</v>
      </c>
      <c r="P181" s="10">
        <v>81.378399999999999</v>
      </c>
      <c r="Q181" s="10">
        <v>1.8986000000000001</v>
      </c>
      <c r="R181" s="10">
        <v>92.486700000000013</v>
      </c>
      <c r="S181" s="10">
        <v>2.9988999999999999</v>
      </c>
      <c r="T181" s="10">
        <v>78.337500000000006</v>
      </c>
      <c r="U181" s="10">
        <v>8.1058000000000003</v>
      </c>
      <c r="V181" s="10">
        <v>92.985600000000005</v>
      </c>
      <c r="W181" s="10">
        <v>79.581000000000003</v>
      </c>
      <c r="X181" s="10">
        <v>212.74360000000001</v>
      </c>
      <c r="Y181" s="10">
        <v>18.622799999999998</v>
      </c>
      <c r="Z181" s="10">
        <v>1.2139390459540602</v>
      </c>
      <c r="AA181" s="10">
        <v>7.401018947801421</v>
      </c>
      <c r="AB181" s="10">
        <v>1.2368060971185515</v>
      </c>
      <c r="AC181" s="10">
        <v>10.012269079918987</v>
      </c>
      <c r="AD181" s="10">
        <v>0.86540000000000006</v>
      </c>
      <c r="AE181" s="10">
        <v>22.115537882748161</v>
      </c>
      <c r="AF181" s="10">
        <v>10.072200464482513</v>
      </c>
      <c r="AG181" s="10">
        <v>61.164277124093388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15BB-3755-42DE-B089-0A1550736466}">
  <dimension ref="A1:AA181"/>
  <sheetViews>
    <sheetView workbookViewId="0">
      <selection activeCell="E17" sqref="E17"/>
    </sheetView>
  </sheetViews>
  <sheetFormatPr defaultRowHeight="15" x14ac:dyDescent="0.25"/>
  <cols>
    <col min="1" max="1" width="10.5703125" style="1" customWidth="1"/>
    <col min="2" max="2" width="19.85546875" style="1" customWidth="1"/>
    <col min="3" max="3" width="9.140625" style="1"/>
    <col min="4" max="4" width="12" style="1" customWidth="1"/>
    <col min="5" max="6" width="9.140625" style="1"/>
    <col min="7" max="7" width="6.5703125" style="1" customWidth="1"/>
    <col min="8" max="8" width="15.28515625" style="2" customWidth="1"/>
    <col min="9" max="9" width="20.140625" style="2" customWidth="1"/>
    <col min="10" max="27" width="9.140625" style="2"/>
    <col min="28" max="16384" width="9.140625" style="1"/>
  </cols>
  <sheetData>
    <row r="1" spans="1:27" x14ac:dyDescent="0.25">
      <c r="A1" s="1" t="s">
        <v>132</v>
      </c>
      <c r="B1" s="1" t="s">
        <v>133</v>
      </c>
      <c r="C1" s="1" t="s">
        <v>52</v>
      </c>
      <c r="D1" s="1" t="s">
        <v>134</v>
      </c>
      <c r="E1" s="1" t="s">
        <v>135</v>
      </c>
      <c r="F1" s="1" t="s">
        <v>136</v>
      </c>
      <c r="G1" s="1" t="s">
        <v>7</v>
      </c>
      <c r="H1" s="2" t="s">
        <v>137</v>
      </c>
      <c r="I1" s="2" t="s">
        <v>138</v>
      </c>
      <c r="J1" s="2" t="s">
        <v>139</v>
      </c>
      <c r="K1" s="2" t="s">
        <v>140</v>
      </c>
      <c r="L1" s="2" t="s">
        <v>141</v>
      </c>
      <c r="M1" s="2" t="s">
        <v>142</v>
      </c>
      <c r="N1" s="2" t="s">
        <v>143</v>
      </c>
      <c r="O1" s="2" t="s">
        <v>144</v>
      </c>
      <c r="P1" s="2" t="s">
        <v>145</v>
      </c>
      <c r="Q1" s="2" t="s">
        <v>146</v>
      </c>
      <c r="R1" s="2" t="s">
        <v>147</v>
      </c>
      <c r="S1" s="2" t="s">
        <v>148</v>
      </c>
      <c r="T1" s="2" t="s">
        <v>149</v>
      </c>
      <c r="U1" s="2" t="s">
        <v>150</v>
      </c>
      <c r="V1" s="2" t="s">
        <v>151</v>
      </c>
      <c r="W1" s="2" t="s">
        <v>152</v>
      </c>
      <c r="X1" s="2" t="s">
        <v>153</v>
      </c>
      <c r="Y1" s="2" t="s">
        <v>154</v>
      </c>
      <c r="Z1" s="2" t="s">
        <v>155</v>
      </c>
      <c r="AA1" s="2" t="s">
        <v>156</v>
      </c>
    </row>
    <row r="2" spans="1:27" x14ac:dyDescent="0.25">
      <c r="A2" s="1">
        <v>2019</v>
      </c>
      <c r="B2" s="1">
        <v>91</v>
      </c>
      <c r="C2" s="1" t="s">
        <v>157</v>
      </c>
      <c r="D2" s="1" t="s">
        <v>18</v>
      </c>
      <c r="E2" s="1" t="s">
        <v>18</v>
      </c>
      <c r="F2" s="1" t="s">
        <v>18</v>
      </c>
      <c r="G2" s="1">
        <v>1</v>
      </c>
      <c r="H2" s="2">
        <f>SUM(I2:AA2)</f>
        <v>60.288769875520003</v>
      </c>
      <c r="I2" s="2">
        <v>1.33443</v>
      </c>
      <c r="J2" s="2">
        <v>0.9990699999999999</v>
      </c>
      <c r="K2" s="2">
        <v>1.19943</v>
      </c>
      <c r="L2" s="2">
        <v>1.7650599999999999</v>
      </c>
      <c r="M2" s="2">
        <v>0.81043999999999994</v>
      </c>
      <c r="N2" s="2">
        <v>0.30892999999999998</v>
      </c>
      <c r="O2" s="2">
        <v>10.826849999999999</v>
      </c>
      <c r="P2" s="2">
        <v>36.585839999999997</v>
      </c>
      <c r="Q2" s="2">
        <v>1.51152</v>
      </c>
      <c r="R2" s="2">
        <v>2.06087</v>
      </c>
      <c r="S2" s="2">
        <v>0.20202000000000001</v>
      </c>
      <c r="T2" s="2">
        <v>0.77312999999999998</v>
      </c>
      <c r="U2" s="2">
        <v>0.64013999999999993</v>
      </c>
      <c r="V2" s="2">
        <v>3.3790283999999997E-2</v>
      </c>
      <c r="W2" s="2">
        <v>2.6661840800000003E-2</v>
      </c>
      <c r="X2" s="2">
        <v>0.14722406850000003</v>
      </c>
      <c r="Y2" s="2">
        <v>0.85243368222000004</v>
      </c>
      <c r="Z2" s="2">
        <v>0.18411000000000002</v>
      </c>
      <c r="AA2" s="2">
        <v>2.682E-2</v>
      </c>
    </row>
    <row r="3" spans="1:27" x14ac:dyDescent="0.25">
      <c r="A3" s="1">
        <v>2019</v>
      </c>
      <c r="B3" s="1">
        <v>92</v>
      </c>
      <c r="C3" s="1" t="s">
        <v>157</v>
      </c>
      <c r="D3" s="1" t="s">
        <v>18</v>
      </c>
      <c r="E3" s="1" t="s">
        <v>18</v>
      </c>
      <c r="F3" s="1" t="s">
        <v>18</v>
      </c>
      <c r="G3" s="1">
        <v>2</v>
      </c>
      <c r="H3" s="2">
        <f>SUM(I3:AA3)</f>
        <v>64.341186138140017</v>
      </c>
      <c r="I3" s="2">
        <v>1.58039</v>
      </c>
      <c r="J3" s="2">
        <v>1.3155099999999997</v>
      </c>
      <c r="K3" s="2">
        <v>1.5287500000000001</v>
      </c>
      <c r="L3" s="2">
        <v>2.0716000000000001</v>
      </c>
      <c r="M3" s="2">
        <v>1.0586199999999999</v>
      </c>
      <c r="N3" s="2">
        <v>0.30501999999999996</v>
      </c>
      <c r="O3" s="2">
        <v>11.20383</v>
      </c>
      <c r="P3" s="2">
        <v>40.069630000000004</v>
      </c>
      <c r="Q3" s="2">
        <v>1.1128099999999999</v>
      </c>
      <c r="R3" s="2">
        <v>1.90079</v>
      </c>
      <c r="S3" s="2">
        <v>0.2281</v>
      </c>
      <c r="T3" s="2">
        <v>0.76122000000000001</v>
      </c>
      <c r="U3" s="2">
        <v>0.73817999999999995</v>
      </c>
      <c r="V3" s="2">
        <v>2.9722934999999995E-2</v>
      </c>
      <c r="W3" s="2">
        <v>2.4339380800000004E-2</v>
      </c>
      <c r="X3" s="2">
        <v>0.1193838768</v>
      </c>
      <c r="Y3" s="2">
        <v>2.061994554E-2</v>
      </c>
      <c r="Z3" s="2">
        <v>0.20474000000000001</v>
      </c>
      <c r="AA3" s="2">
        <v>6.7930000000000004E-2</v>
      </c>
    </row>
    <row r="4" spans="1:27" x14ac:dyDescent="0.25">
      <c r="A4" s="1">
        <v>2019</v>
      </c>
      <c r="B4" s="1">
        <v>93</v>
      </c>
      <c r="C4" s="1" t="s">
        <v>157</v>
      </c>
      <c r="D4" s="1" t="s">
        <v>18</v>
      </c>
      <c r="E4" s="1" t="s">
        <v>18</v>
      </c>
      <c r="F4" s="1" t="s">
        <v>18</v>
      </c>
      <c r="G4" s="1">
        <v>3</v>
      </c>
      <c r="H4" s="2">
        <f>SUM(I4:AA4)</f>
        <v>38.178506297760009</v>
      </c>
      <c r="I4" s="2">
        <v>1.2941999999999998</v>
      </c>
      <c r="J4" s="2">
        <v>1.1788899999999998</v>
      </c>
      <c r="K4" s="2">
        <v>1.37476</v>
      </c>
      <c r="L4" s="2">
        <v>1.7829600000000001</v>
      </c>
      <c r="M4" s="2">
        <v>0.98472999999999999</v>
      </c>
      <c r="N4" s="2">
        <v>0.14549999999999999</v>
      </c>
      <c r="O4" s="2">
        <v>7.3717700000000006</v>
      </c>
      <c r="P4" s="2">
        <v>20.124020000000002</v>
      </c>
      <c r="Q4" s="2">
        <v>1.02264</v>
      </c>
      <c r="R4" s="2">
        <v>1.27556</v>
      </c>
      <c r="S4" s="2">
        <v>0.18049999999999999</v>
      </c>
      <c r="T4" s="2">
        <v>0.47937000000000002</v>
      </c>
      <c r="U4" s="2">
        <v>0.62290000000000001</v>
      </c>
      <c r="V4" s="2">
        <v>3.2538791999999997E-2</v>
      </c>
      <c r="W4" s="2">
        <v>1.2819979200000001E-2</v>
      </c>
      <c r="X4" s="2">
        <v>0.1343870925</v>
      </c>
      <c r="Y4" s="2">
        <v>8.4704340600000004E-3</v>
      </c>
      <c r="Z4" s="2">
        <v>0.13553999999999999</v>
      </c>
      <c r="AA4" s="2">
        <v>1.695E-2</v>
      </c>
    </row>
    <row r="5" spans="1:27" x14ac:dyDescent="0.25">
      <c r="A5" s="1">
        <v>2019</v>
      </c>
      <c r="B5" s="1">
        <v>97</v>
      </c>
      <c r="C5" s="1" t="s">
        <v>157</v>
      </c>
      <c r="D5" s="1" t="s">
        <v>158</v>
      </c>
      <c r="E5" s="1" t="s">
        <v>21</v>
      </c>
      <c r="F5" s="1" t="s">
        <v>159</v>
      </c>
      <c r="G5" s="1">
        <v>1</v>
      </c>
      <c r="H5" s="2">
        <f>SUM(I5:AA5)</f>
        <v>51.827048992859993</v>
      </c>
      <c r="I5" s="2">
        <v>1.6631800000000001</v>
      </c>
      <c r="J5" s="2">
        <v>1.3476499999999998</v>
      </c>
      <c r="K5" s="2">
        <v>1.5599299999999998</v>
      </c>
      <c r="L5" s="2">
        <v>2.0267599999999999</v>
      </c>
      <c r="M5" s="2">
        <v>1.0682499999999999</v>
      </c>
      <c r="N5" s="2">
        <v>0.16075</v>
      </c>
      <c r="O5" s="2">
        <v>8.4026899999999998</v>
      </c>
      <c r="P5" s="2">
        <v>30.778009999999998</v>
      </c>
      <c r="Q5" s="2">
        <v>0.94385999999999992</v>
      </c>
      <c r="R5" s="2">
        <v>1.6228200000000002</v>
      </c>
      <c r="S5" s="2">
        <v>0.18573000000000001</v>
      </c>
      <c r="T5" s="2">
        <v>0.96063999999999983</v>
      </c>
      <c r="U5" s="2">
        <v>0.67778000000000005</v>
      </c>
      <c r="V5" s="2">
        <v>3.8796251999999996E-2</v>
      </c>
      <c r="W5" s="2">
        <v>3.1492557600000005E-2</v>
      </c>
      <c r="X5" s="2">
        <v>0.16343075070000002</v>
      </c>
      <c r="Y5" s="2">
        <v>1.060943256E-2</v>
      </c>
      <c r="Z5" s="2">
        <v>0.15234</v>
      </c>
      <c r="AA5" s="2">
        <v>3.2329999999999998E-2</v>
      </c>
    </row>
    <row r="6" spans="1:27" x14ac:dyDescent="0.25">
      <c r="A6" s="1">
        <v>2019</v>
      </c>
      <c r="B6" s="1">
        <v>98</v>
      </c>
      <c r="C6" s="1" t="s">
        <v>157</v>
      </c>
      <c r="D6" s="1" t="s">
        <v>158</v>
      </c>
      <c r="E6" s="1" t="s">
        <v>21</v>
      </c>
      <c r="F6" s="1" t="s">
        <v>159</v>
      </c>
      <c r="G6" s="1">
        <v>2</v>
      </c>
    </row>
    <row r="7" spans="1:27" x14ac:dyDescent="0.25">
      <c r="A7" s="1">
        <v>2019</v>
      </c>
      <c r="B7" s="1">
        <v>99</v>
      </c>
      <c r="C7" s="1" t="s">
        <v>157</v>
      </c>
      <c r="D7" s="1" t="s">
        <v>158</v>
      </c>
      <c r="E7" s="1" t="s">
        <v>21</v>
      </c>
      <c r="F7" s="1" t="s">
        <v>159</v>
      </c>
      <c r="G7" s="1">
        <v>3</v>
      </c>
      <c r="H7" s="2">
        <f t="shared" ref="H7:H70" si="0">SUM(I7:AA7)</f>
        <v>45.196314045220007</v>
      </c>
      <c r="I7" s="2">
        <v>1.3574600000000001</v>
      </c>
      <c r="J7" s="2">
        <v>1.0314300000000001</v>
      </c>
      <c r="K7" s="2">
        <v>1.2430699999999999</v>
      </c>
      <c r="L7" s="2">
        <v>1.5725700000000002</v>
      </c>
      <c r="M7" s="2">
        <v>0.82329999999999992</v>
      </c>
      <c r="N7" s="2">
        <v>0.15140000000000001</v>
      </c>
      <c r="O7" s="2">
        <v>8.6855799999999999</v>
      </c>
      <c r="P7" s="2">
        <v>25.833270000000002</v>
      </c>
      <c r="Q7" s="2">
        <v>0.98382999999999998</v>
      </c>
      <c r="R7" s="2">
        <v>1.42797</v>
      </c>
      <c r="S7" s="2">
        <v>0.15771000000000002</v>
      </c>
      <c r="T7" s="2">
        <v>0.55101999999999995</v>
      </c>
      <c r="U7" s="2">
        <v>0.49963000000000002</v>
      </c>
      <c r="V7" s="2">
        <v>0.68268888599999988</v>
      </c>
      <c r="W7" s="2">
        <v>9.1040432000000001E-3</v>
      </c>
      <c r="X7" s="2">
        <v>8.4724041599999994E-2</v>
      </c>
      <c r="Y7" s="2">
        <v>7.9570744200000015E-3</v>
      </c>
      <c r="Z7" s="2">
        <v>8.6010000000000003E-2</v>
      </c>
      <c r="AA7" s="2">
        <v>7.5899999999999995E-3</v>
      </c>
    </row>
    <row r="8" spans="1:27" x14ac:dyDescent="0.25">
      <c r="A8" s="1">
        <v>2019</v>
      </c>
      <c r="B8" s="1">
        <v>100</v>
      </c>
      <c r="C8" s="1" t="s">
        <v>157</v>
      </c>
      <c r="D8" s="1" t="s">
        <v>160</v>
      </c>
      <c r="E8" s="1" t="s">
        <v>28</v>
      </c>
      <c r="F8" s="1" t="s">
        <v>159</v>
      </c>
      <c r="G8" s="1">
        <v>1</v>
      </c>
      <c r="H8" s="2">
        <f t="shared" si="0"/>
        <v>72.194868093660006</v>
      </c>
      <c r="I8" s="2">
        <v>1.64256</v>
      </c>
      <c r="J8" s="2">
        <v>1.1678700000000002</v>
      </c>
      <c r="K8" s="2">
        <v>1.4958199999999999</v>
      </c>
      <c r="L8" s="2">
        <v>2.0358299999999998</v>
      </c>
      <c r="M8" s="2">
        <v>1.0234000000000001</v>
      </c>
      <c r="N8" s="2">
        <v>0.27453</v>
      </c>
      <c r="O8" s="2">
        <v>11.33151</v>
      </c>
      <c r="P8" s="2">
        <v>47.697020000000002</v>
      </c>
      <c r="Q8" s="2">
        <v>0.98326000000000002</v>
      </c>
      <c r="R8" s="2">
        <v>2.0039400000000001</v>
      </c>
      <c r="S8" s="2">
        <v>0.20652000000000001</v>
      </c>
      <c r="T8" s="2">
        <v>0.79606999999999994</v>
      </c>
      <c r="U8" s="2">
        <v>0.67364999999999997</v>
      </c>
      <c r="V8" s="2">
        <v>0.52781675099999992</v>
      </c>
      <c r="W8" s="2">
        <v>2.2016920800000003E-2</v>
      </c>
      <c r="X8" s="2">
        <v>0.1093549893</v>
      </c>
      <c r="Y8" s="2">
        <v>1.060943256E-2</v>
      </c>
      <c r="Z8" s="2">
        <v>0.14785999999999999</v>
      </c>
      <c r="AA8" s="2">
        <v>4.5229999999999999E-2</v>
      </c>
    </row>
    <row r="9" spans="1:27" x14ac:dyDescent="0.25">
      <c r="A9" s="1">
        <v>2019</v>
      </c>
      <c r="B9" s="1">
        <v>101</v>
      </c>
      <c r="C9" s="1" t="s">
        <v>157</v>
      </c>
      <c r="D9" s="1" t="s">
        <v>160</v>
      </c>
      <c r="E9" s="1" t="s">
        <v>28</v>
      </c>
      <c r="F9" s="1" t="s">
        <v>159</v>
      </c>
      <c r="G9" s="1">
        <v>2</v>
      </c>
      <c r="H9" s="2">
        <f t="shared" si="0"/>
        <v>58.912779221839997</v>
      </c>
      <c r="I9" s="2">
        <v>1.4881399999999998</v>
      </c>
      <c r="J9" s="2">
        <v>1.11693</v>
      </c>
      <c r="K9" s="2">
        <v>1.3325700000000003</v>
      </c>
      <c r="L9" s="2">
        <v>1.6853</v>
      </c>
      <c r="M9" s="2">
        <v>0.87073999999999996</v>
      </c>
      <c r="N9" s="2">
        <v>0.14912</v>
      </c>
      <c r="O9" s="2">
        <v>8.6925000000000008</v>
      </c>
      <c r="P9" s="2">
        <v>38.688370000000006</v>
      </c>
      <c r="Q9" s="2">
        <v>0.76186000000000009</v>
      </c>
      <c r="R9" s="2">
        <v>1.9070900000000002</v>
      </c>
      <c r="S9" s="2">
        <v>0.15087</v>
      </c>
      <c r="T9" s="2">
        <v>0.69571000000000005</v>
      </c>
      <c r="U9" s="2">
        <v>0.54594000000000009</v>
      </c>
      <c r="V9" s="2">
        <v>0.44959850099999993</v>
      </c>
      <c r="W9" s="2">
        <v>1.61643216E-2</v>
      </c>
      <c r="X9" s="2">
        <v>9.6598244400000005E-2</v>
      </c>
      <c r="Y9" s="2">
        <v>7.3581548400000005E-3</v>
      </c>
      <c r="Z9" s="2">
        <v>0.11598</v>
      </c>
      <c r="AA9" s="2">
        <v>0.14194000000000001</v>
      </c>
    </row>
    <row r="10" spans="1:27" x14ac:dyDescent="0.25">
      <c r="A10" s="1">
        <v>2019</v>
      </c>
      <c r="B10" s="1">
        <v>102</v>
      </c>
      <c r="C10" s="1" t="s">
        <v>157</v>
      </c>
      <c r="D10" s="1" t="s">
        <v>160</v>
      </c>
      <c r="E10" s="1" t="s">
        <v>28</v>
      </c>
      <c r="F10" s="1" t="s">
        <v>159</v>
      </c>
      <c r="G10" s="1">
        <v>3</v>
      </c>
      <c r="H10" s="2">
        <f t="shared" si="0"/>
        <v>44.398351479499993</v>
      </c>
      <c r="I10" s="2">
        <v>1.57203</v>
      </c>
      <c r="J10" s="2">
        <v>1.1693399999999998</v>
      </c>
      <c r="K10" s="2">
        <v>1.4739200000000001</v>
      </c>
      <c r="L10" s="2">
        <v>1.7926</v>
      </c>
      <c r="M10" s="2">
        <v>0.98050999999999999</v>
      </c>
      <c r="N10" s="2">
        <v>0.15415999999999999</v>
      </c>
      <c r="O10" s="2">
        <v>9.1369199999999999</v>
      </c>
      <c r="P10" s="2">
        <v>22.583500000000001</v>
      </c>
      <c r="Q10" s="2">
        <v>1.31254</v>
      </c>
      <c r="R10" s="2">
        <v>1.71377</v>
      </c>
      <c r="S10" s="2">
        <v>0.18902000000000002</v>
      </c>
      <c r="T10" s="2">
        <v>0.62187000000000003</v>
      </c>
      <c r="U10" s="2">
        <v>0.58565</v>
      </c>
      <c r="V10" s="2">
        <v>0.85977500399999995</v>
      </c>
      <c r="W10" s="2">
        <v>8.453754400000001E-3</v>
      </c>
      <c r="X10" s="2">
        <v>0.12002572560000002</v>
      </c>
      <c r="Y10" s="2">
        <v>6.4169955000000006E-3</v>
      </c>
      <c r="Z10" s="2">
        <v>0.10621000000000001</v>
      </c>
      <c r="AA10" s="2">
        <v>1.1639999999999999E-2</v>
      </c>
    </row>
    <row r="11" spans="1:27" x14ac:dyDescent="0.25">
      <c r="A11" s="1">
        <v>2019</v>
      </c>
      <c r="B11" s="1">
        <v>103</v>
      </c>
      <c r="C11" s="1" t="s">
        <v>157</v>
      </c>
      <c r="D11" s="1" t="s">
        <v>161</v>
      </c>
      <c r="E11" s="1" t="s">
        <v>26</v>
      </c>
      <c r="F11" s="1" t="s">
        <v>159</v>
      </c>
      <c r="G11" s="1">
        <v>1</v>
      </c>
      <c r="H11" s="2">
        <f t="shared" si="0"/>
        <v>19.921012728699996</v>
      </c>
      <c r="I11" s="2">
        <v>1.0255300000000001</v>
      </c>
      <c r="J11" s="2">
        <v>0.80447000000000002</v>
      </c>
      <c r="K11" s="2">
        <v>1.0250899999999998</v>
      </c>
      <c r="L11" s="2">
        <v>1.31402</v>
      </c>
      <c r="M11" s="2">
        <v>0.72685</v>
      </c>
      <c r="N11" s="2">
        <v>4.4580000000000002E-2</v>
      </c>
      <c r="O11" s="2">
        <v>3.5922299999999998</v>
      </c>
      <c r="P11" s="2">
        <v>8.5909399999999998</v>
      </c>
      <c r="Q11" s="2">
        <v>0.54854999999999998</v>
      </c>
      <c r="R11" s="2">
        <v>0.73063</v>
      </c>
      <c r="S11" s="2">
        <v>0.11237</v>
      </c>
      <c r="T11" s="2">
        <v>0.27074999999999999</v>
      </c>
      <c r="U11" s="2">
        <v>0.40659999999999996</v>
      </c>
      <c r="V11" s="2">
        <v>0.616672683</v>
      </c>
      <c r="W11" s="2">
        <v>4.7378183999999997E-3</v>
      </c>
      <c r="X11" s="2">
        <v>5.2711832700000003E-2</v>
      </c>
      <c r="Y11" s="2">
        <v>7.7003946000000012E-3</v>
      </c>
      <c r="Z11" s="2">
        <v>4.2409999999999996E-2</v>
      </c>
      <c r="AA11" s="2">
        <v>4.1700000000000001E-3</v>
      </c>
    </row>
    <row r="12" spans="1:27" x14ac:dyDescent="0.25">
      <c r="A12" s="1">
        <v>2019</v>
      </c>
      <c r="B12" s="1">
        <v>104</v>
      </c>
      <c r="C12" s="1" t="s">
        <v>157</v>
      </c>
      <c r="D12" s="1" t="s">
        <v>161</v>
      </c>
      <c r="E12" s="1" t="s">
        <v>26</v>
      </c>
      <c r="F12" s="1" t="s">
        <v>159</v>
      </c>
      <c r="G12" s="1">
        <v>2</v>
      </c>
      <c r="H12" s="2">
        <f t="shared" si="0"/>
        <v>29.804684164699999</v>
      </c>
      <c r="I12" s="2">
        <v>1.09351</v>
      </c>
      <c r="J12" s="2">
        <v>0.89891999999999994</v>
      </c>
      <c r="K12" s="2">
        <v>1.1197900000000001</v>
      </c>
      <c r="L12" s="2">
        <v>1.3781899999999998</v>
      </c>
      <c r="M12" s="2">
        <v>0.75073999999999996</v>
      </c>
      <c r="N12" s="2">
        <v>0.11231999999999999</v>
      </c>
      <c r="O12" s="2">
        <v>5.3461300000000014</v>
      </c>
      <c r="P12" s="2">
        <v>15.573789999999999</v>
      </c>
      <c r="Q12" s="2">
        <v>0.70951999999999993</v>
      </c>
      <c r="R12" s="2">
        <v>0.95130999999999999</v>
      </c>
      <c r="S12" s="2">
        <v>0.12625</v>
      </c>
      <c r="T12" s="2">
        <v>0.28458999999999995</v>
      </c>
      <c r="U12" s="2">
        <v>0.42645000000000005</v>
      </c>
      <c r="V12" s="2">
        <v>0.87948600300000002</v>
      </c>
      <c r="W12" s="2">
        <v>9.3827384000000017E-3</v>
      </c>
      <c r="X12" s="2">
        <v>8.1595028700000002E-2</v>
      </c>
      <c r="Y12" s="2">
        <v>7.7003946000000012E-3</v>
      </c>
      <c r="Z12" s="2">
        <v>4.9429999999999995E-2</v>
      </c>
      <c r="AA12" s="2">
        <v>5.5799999999999999E-3</v>
      </c>
    </row>
    <row r="13" spans="1:27" x14ac:dyDescent="0.25">
      <c r="A13" s="1">
        <v>2019</v>
      </c>
      <c r="B13" s="1">
        <v>105</v>
      </c>
      <c r="C13" s="1" t="s">
        <v>157</v>
      </c>
      <c r="D13" s="1" t="s">
        <v>161</v>
      </c>
      <c r="E13" s="1" t="s">
        <v>26</v>
      </c>
      <c r="F13" s="1" t="s">
        <v>159</v>
      </c>
      <c r="G13" s="1">
        <v>3</v>
      </c>
      <c r="H13" s="2">
        <f t="shared" si="0"/>
        <v>46.818068748979996</v>
      </c>
      <c r="I13" s="2">
        <v>1.4992300000000001</v>
      </c>
      <c r="J13" s="2">
        <v>1.1443899999999998</v>
      </c>
      <c r="K13" s="2">
        <v>1.5125999999999999</v>
      </c>
      <c r="L13" s="2">
        <v>1.9011300000000002</v>
      </c>
      <c r="M13" s="2">
        <v>1.0268499999999998</v>
      </c>
      <c r="N13" s="2">
        <v>0.12563000000000002</v>
      </c>
      <c r="O13" s="2">
        <v>8.4984400000000004</v>
      </c>
      <c r="P13" s="2">
        <v>26.040849999999999</v>
      </c>
      <c r="Q13" s="2">
        <v>0.97702999999999995</v>
      </c>
      <c r="R13" s="2">
        <v>1.52152</v>
      </c>
      <c r="S13" s="2">
        <v>0.16585000000000003</v>
      </c>
      <c r="T13" s="2">
        <v>0.71128000000000002</v>
      </c>
      <c r="U13" s="2">
        <v>0.59650000000000003</v>
      </c>
      <c r="V13" s="2">
        <v>0.85476903599999987</v>
      </c>
      <c r="W13" s="2">
        <v>1.5978524800000001E-2</v>
      </c>
      <c r="X13" s="2">
        <v>0.11834087249999999</v>
      </c>
      <c r="Y13" s="2">
        <v>6.1603156800000003E-3</v>
      </c>
      <c r="Z13" s="2">
        <v>9.2959999999999987E-2</v>
      </c>
      <c r="AA13" s="2">
        <v>8.5599999999999999E-3</v>
      </c>
    </row>
    <row r="14" spans="1:27" x14ac:dyDescent="0.25">
      <c r="A14" s="1">
        <v>2019</v>
      </c>
      <c r="B14" s="1">
        <v>106</v>
      </c>
      <c r="C14" s="1" t="s">
        <v>157</v>
      </c>
      <c r="D14" s="1" t="s">
        <v>162</v>
      </c>
      <c r="E14" s="1" t="s">
        <v>31</v>
      </c>
      <c r="F14" s="1" t="s">
        <v>159</v>
      </c>
      <c r="G14" s="1">
        <v>1</v>
      </c>
      <c r="H14" s="2">
        <f t="shared" si="0"/>
        <v>38.499804569279988</v>
      </c>
      <c r="I14" s="2">
        <v>1.2183899999999999</v>
      </c>
      <c r="J14" s="2">
        <v>1.1069100000000001</v>
      </c>
      <c r="K14" s="2">
        <v>1.3885900000000002</v>
      </c>
      <c r="L14" s="2">
        <v>1.6900500000000001</v>
      </c>
      <c r="M14" s="2">
        <v>0.95462999999999987</v>
      </c>
      <c r="N14" s="2">
        <v>0.13114000000000001</v>
      </c>
      <c r="O14" s="2">
        <v>7.1891699999999998</v>
      </c>
      <c r="P14" s="2">
        <v>20.999130000000001</v>
      </c>
      <c r="Q14" s="2">
        <v>0.73632999999999993</v>
      </c>
      <c r="R14" s="2">
        <v>0.84853000000000001</v>
      </c>
      <c r="S14" s="2">
        <v>0.14358000000000001</v>
      </c>
      <c r="T14" s="2">
        <v>0.38747999999999994</v>
      </c>
      <c r="U14" s="2">
        <v>0.52683000000000002</v>
      </c>
      <c r="V14" s="2">
        <v>0.99712625099999996</v>
      </c>
      <c r="W14" s="2">
        <v>9.6614335999999999E-3</v>
      </c>
      <c r="X14" s="2">
        <v>9.3308769300000011E-2</v>
      </c>
      <c r="Y14" s="2">
        <v>6.5881153800000005E-3</v>
      </c>
      <c r="Z14" s="2">
        <v>6.565E-2</v>
      </c>
      <c r="AA14" s="2">
        <v>6.7100000000000007E-3</v>
      </c>
    </row>
    <row r="15" spans="1:27" x14ac:dyDescent="0.25">
      <c r="A15" s="1">
        <v>2019</v>
      </c>
      <c r="B15" s="1">
        <v>107</v>
      </c>
      <c r="C15" s="1" t="s">
        <v>157</v>
      </c>
      <c r="D15" s="1" t="s">
        <v>162</v>
      </c>
      <c r="E15" s="1" t="s">
        <v>31</v>
      </c>
      <c r="F15" s="1" t="s">
        <v>159</v>
      </c>
      <c r="G15" s="1">
        <v>2</v>
      </c>
      <c r="H15" s="2">
        <f t="shared" si="0"/>
        <v>75.369881078660001</v>
      </c>
      <c r="I15" s="2">
        <v>1.61239</v>
      </c>
      <c r="J15" s="2">
        <v>1.16269</v>
      </c>
      <c r="K15" s="2">
        <v>1.3806100000000001</v>
      </c>
      <c r="L15" s="2">
        <v>1.7474799999999999</v>
      </c>
      <c r="M15" s="2">
        <v>0.91769000000000001</v>
      </c>
      <c r="N15" s="2">
        <v>0.15817000000000001</v>
      </c>
      <c r="O15" s="2">
        <v>7.6496700000000004</v>
      </c>
      <c r="P15" s="2">
        <v>56.026000000000003</v>
      </c>
      <c r="Q15" s="2">
        <v>0.83731</v>
      </c>
      <c r="R15" s="2">
        <v>1.47797</v>
      </c>
      <c r="S15" s="2">
        <v>0.15065999999999999</v>
      </c>
      <c r="T15" s="2">
        <v>0.50167000000000006</v>
      </c>
      <c r="U15" s="2">
        <v>0.57569000000000004</v>
      </c>
      <c r="V15" s="2">
        <v>0.85883638499999981</v>
      </c>
      <c r="W15" s="2">
        <v>1.24483856E-2</v>
      </c>
      <c r="X15" s="2">
        <v>0.14826707279999998</v>
      </c>
      <c r="Y15" s="2">
        <v>6.7592352600000004E-3</v>
      </c>
      <c r="Z15" s="2">
        <v>9.9830000000000016E-2</v>
      </c>
      <c r="AA15" s="2">
        <v>4.5739999999999996E-2</v>
      </c>
    </row>
    <row r="16" spans="1:27" x14ac:dyDescent="0.25">
      <c r="A16" s="1">
        <v>2019</v>
      </c>
      <c r="B16" s="1">
        <v>108</v>
      </c>
      <c r="C16" s="1" t="s">
        <v>157</v>
      </c>
      <c r="D16" s="1" t="s">
        <v>162</v>
      </c>
      <c r="E16" s="1" t="s">
        <v>31</v>
      </c>
      <c r="F16" s="1" t="s">
        <v>159</v>
      </c>
      <c r="G16" s="1">
        <v>3</v>
      </c>
      <c r="H16" s="2">
        <f t="shared" si="0"/>
        <v>34.994049710260001</v>
      </c>
      <c r="I16" s="2">
        <v>1.3754200000000001</v>
      </c>
      <c r="J16" s="2">
        <v>1.1103000000000001</v>
      </c>
      <c r="K16" s="2">
        <v>1.2722899999999999</v>
      </c>
      <c r="L16" s="2">
        <v>1.6352600000000002</v>
      </c>
      <c r="M16" s="2">
        <v>0.89396000000000009</v>
      </c>
      <c r="N16" s="2">
        <v>0.14316000000000001</v>
      </c>
      <c r="O16" s="2">
        <v>5.9640200000000005</v>
      </c>
      <c r="P16" s="2">
        <v>17.576229999999999</v>
      </c>
      <c r="Q16" s="2">
        <v>0.98602999999999996</v>
      </c>
      <c r="R16" s="2">
        <v>0.99596000000000007</v>
      </c>
      <c r="S16" s="2">
        <v>0.13538</v>
      </c>
      <c r="T16" s="2">
        <v>0.43923000000000001</v>
      </c>
      <c r="U16" s="2">
        <v>0.53649999999999998</v>
      </c>
      <c r="V16" s="2">
        <v>1.6935815489999999</v>
      </c>
      <c r="W16" s="2">
        <v>7.5247704000000002E-3</v>
      </c>
      <c r="X16" s="2">
        <v>0.13454755470000002</v>
      </c>
      <c r="Y16" s="2">
        <v>5.4758361599999998E-3</v>
      </c>
      <c r="Z16" s="2">
        <v>8.0079999999999985E-2</v>
      </c>
      <c r="AA16" s="2">
        <v>9.1000000000000004E-3</v>
      </c>
    </row>
    <row r="17" spans="1:27" x14ac:dyDescent="0.25">
      <c r="A17" s="1">
        <v>2019</v>
      </c>
      <c r="B17" s="1">
        <v>94</v>
      </c>
      <c r="C17" s="1" t="s">
        <v>157</v>
      </c>
      <c r="D17" s="1" t="s">
        <v>163</v>
      </c>
      <c r="E17" s="1" t="s">
        <v>164</v>
      </c>
      <c r="F17" s="1" t="s">
        <v>165</v>
      </c>
      <c r="G17" s="1">
        <v>1</v>
      </c>
      <c r="H17" s="2">
        <f t="shared" si="0"/>
        <v>3.0810605665400006</v>
      </c>
      <c r="I17" s="2">
        <v>7.6820000000000013E-2</v>
      </c>
      <c r="J17" s="2">
        <v>7.1779999999999997E-2</v>
      </c>
      <c r="K17" s="2">
        <v>7.9340000000000008E-2</v>
      </c>
      <c r="L17" s="2">
        <v>0.11051000000000001</v>
      </c>
      <c r="M17" s="2">
        <v>5.4469999999999998E-2</v>
      </c>
      <c r="N17" s="2">
        <v>9.8000000000000014E-3</v>
      </c>
      <c r="O17" s="2">
        <v>0.31978000000000001</v>
      </c>
      <c r="P17" s="2">
        <v>2.1603400000000001</v>
      </c>
      <c r="Q17" s="2">
        <v>3.5970000000000002E-2</v>
      </c>
      <c r="R17" s="2">
        <v>3.7120000000000007E-2</v>
      </c>
      <c r="S17" s="2">
        <v>2.4699999999999995E-3</v>
      </c>
      <c r="T17" s="2">
        <v>4.5700000000000003E-3</v>
      </c>
      <c r="U17" s="2">
        <v>1.9870000000000002E-2</v>
      </c>
      <c r="V17" s="2">
        <v>4.5053711999999996E-2</v>
      </c>
      <c r="W17" s="2">
        <v>3.0656472E-3</v>
      </c>
      <c r="X17" s="2">
        <v>4.2522482999999998E-3</v>
      </c>
      <c r="Y17" s="2">
        <v>1.3689590399999999E-3</v>
      </c>
      <c r="Z17" s="2">
        <v>8.1000000000000006E-4</v>
      </c>
      <c r="AA17" s="2">
        <v>4.367E-2</v>
      </c>
    </row>
    <row r="18" spans="1:27" x14ac:dyDescent="0.25">
      <c r="A18" s="1">
        <v>2019</v>
      </c>
      <c r="B18" s="1">
        <v>95</v>
      </c>
      <c r="C18" s="1" t="s">
        <v>157</v>
      </c>
      <c r="D18" s="1" t="s">
        <v>163</v>
      </c>
      <c r="E18" s="1" t="s">
        <v>164</v>
      </c>
      <c r="F18" s="1" t="s">
        <v>165</v>
      </c>
      <c r="G18" s="1">
        <v>2</v>
      </c>
      <c r="H18" s="2">
        <f t="shared" si="0"/>
        <v>129.55914519918002</v>
      </c>
      <c r="I18" s="2">
        <v>1.6135900000000001</v>
      </c>
      <c r="J18" s="2">
        <v>1.3291900000000001</v>
      </c>
      <c r="K18" s="2">
        <v>1.4336300000000002</v>
      </c>
      <c r="L18" s="2">
        <v>1.8854900000000001</v>
      </c>
      <c r="M18" s="2">
        <v>0.94578999999999991</v>
      </c>
      <c r="N18" s="2">
        <v>0.32021000000000005</v>
      </c>
      <c r="O18" s="2">
        <v>13.98827</v>
      </c>
      <c r="P18" s="2">
        <v>100.16136</v>
      </c>
      <c r="Q18" s="2">
        <v>2.25285</v>
      </c>
      <c r="R18" s="2">
        <v>2.3980999999999999</v>
      </c>
      <c r="S18" s="2">
        <v>0.23236000000000001</v>
      </c>
      <c r="T18" s="2">
        <v>1.47403</v>
      </c>
      <c r="U18" s="2">
        <v>0.71197999999999995</v>
      </c>
      <c r="V18" s="2">
        <v>4.3176473999999992E-2</v>
      </c>
      <c r="W18" s="2">
        <v>0.1140792352</v>
      </c>
      <c r="X18" s="2">
        <v>0.22849817279999998</v>
      </c>
      <c r="Y18" s="2">
        <v>4.0213171800000001E-3</v>
      </c>
      <c r="Z18" s="2">
        <v>0.22442000000000001</v>
      </c>
      <c r="AA18" s="2">
        <v>0.1981</v>
      </c>
    </row>
    <row r="19" spans="1:27" x14ac:dyDescent="0.25">
      <c r="A19" s="1">
        <v>2019</v>
      </c>
      <c r="B19" s="1">
        <v>96</v>
      </c>
      <c r="C19" s="1" t="s">
        <v>157</v>
      </c>
      <c r="D19" s="1" t="s">
        <v>163</v>
      </c>
      <c r="E19" s="1" t="s">
        <v>164</v>
      </c>
      <c r="F19" s="1" t="s">
        <v>165</v>
      </c>
      <c r="G19" s="1">
        <v>3</v>
      </c>
      <c r="H19" s="2">
        <f t="shared" si="0"/>
        <v>137.29158979596002</v>
      </c>
      <c r="I19" s="2">
        <v>1.6503299999999999</v>
      </c>
      <c r="J19" s="2">
        <v>2.1260700000000003</v>
      </c>
      <c r="K19" s="2">
        <v>1.61171</v>
      </c>
      <c r="L19" s="2">
        <v>2.1306100000000003</v>
      </c>
      <c r="M19" s="2">
        <v>1.07813</v>
      </c>
      <c r="N19" s="2">
        <v>0.31156</v>
      </c>
      <c r="O19" s="2">
        <v>14.69299</v>
      </c>
      <c r="P19" s="2">
        <v>105.54364</v>
      </c>
      <c r="Q19" s="2">
        <v>2.5204499999999999</v>
      </c>
      <c r="R19" s="2">
        <v>2.4212899999999999</v>
      </c>
      <c r="S19" s="2">
        <v>0.26963999999999999</v>
      </c>
      <c r="T19" s="2">
        <v>1.3234399999999999</v>
      </c>
      <c r="U19" s="2">
        <v>0.78976999999999997</v>
      </c>
      <c r="V19" s="2">
        <v>3.441603E-2</v>
      </c>
      <c r="W19" s="2">
        <v>6.2706420000000013E-2</v>
      </c>
      <c r="X19" s="2">
        <v>0.21028571310000002</v>
      </c>
      <c r="Y19" s="2">
        <v>1.0181632860000001E-2</v>
      </c>
      <c r="Z19" s="2">
        <v>0.24928</v>
      </c>
      <c r="AA19" s="2">
        <v>0.25508999999999998</v>
      </c>
    </row>
    <row r="20" spans="1:27" x14ac:dyDescent="0.25">
      <c r="A20" s="1">
        <v>2019</v>
      </c>
      <c r="B20" s="1">
        <v>109</v>
      </c>
      <c r="C20" s="1" t="s">
        <v>157</v>
      </c>
      <c r="D20" s="1" t="s">
        <v>37</v>
      </c>
      <c r="E20" s="1" t="s">
        <v>164</v>
      </c>
      <c r="F20" s="1" t="s">
        <v>165</v>
      </c>
      <c r="G20" s="1">
        <v>1</v>
      </c>
      <c r="H20" s="2">
        <f t="shared" si="0"/>
        <v>91.713260176040038</v>
      </c>
      <c r="I20" s="2">
        <v>1.5963099999999999</v>
      </c>
      <c r="J20" s="2">
        <v>1.22726</v>
      </c>
      <c r="K20" s="2">
        <v>1.4796299999999998</v>
      </c>
      <c r="L20" s="2">
        <v>1.9297500000000001</v>
      </c>
      <c r="M20" s="2">
        <v>0.97474000000000005</v>
      </c>
      <c r="N20" s="2">
        <v>0.29559000000000002</v>
      </c>
      <c r="O20" s="2">
        <v>10.71397</v>
      </c>
      <c r="P20" s="2">
        <v>67.240460000000013</v>
      </c>
      <c r="Q20" s="2">
        <v>1.3741499999999998</v>
      </c>
      <c r="R20" s="2">
        <v>1.8851499999999999</v>
      </c>
      <c r="S20" s="2">
        <v>0.18885000000000002</v>
      </c>
      <c r="T20" s="2">
        <v>0.83687</v>
      </c>
      <c r="U20" s="2">
        <v>0.66200000000000003</v>
      </c>
      <c r="V20" s="2">
        <v>0.81753714899999985</v>
      </c>
      <c r="W20" s="2">
        <v>2.5918653600000001E-2</v>
      </c>
      <c r="X20" s="2">
        <v>0.21004501980000001</v>
      </c>
      <c r="Y20" s="2">
        <v>9.0693536400000014E-3</v>
      </c>
      <c r="Z20" s="2">
        <v>0.14058999999999999</v>
      </c>
      <c r="AA20" s="2">
        <v>0.10537000000000001</v>
      </c>
    </row>
    <row r="21" spans="1:27" x14ac:dyDescent="0.25">
      <c r="A21" s="1">
        <v>2019</v>
      </c>
      <c r="B21" s="1">
        <v>110</v>
      </c>
      <c r="C21" s="1" t="s">
        <v>157</v>
      </c>
      <c r="D21" s="1" t="s">
        <v>37</v>
      </c>
      <c r="E21" s="1" t="s">
        <v>164</v>
      </c>
      <c r="F21" s="1" t="s">
        <v>165</v>
      </c>
      <c r="G21" s="1">
        <v>2</v>
      </c>
      <c r="H21" s="2">
        <f t="shared" si="0"/>
        <v>111.40373109153995</v>
      </c>
      <c r="I21" s="2">
        <v>1.65256</v>
      </c>
      <c r="J21" s="2">
        <v>1.51423</v>
      </c>
      <c r="K21" s="2">
        <v>1.6402999999999999</v>
      </c>
      <c r="L21" s="2">
        <v>2.0668299999999999</v>
      </c>
      <c r="M21" s="2">
        <v>1.1156199999999998</v>
      </c>
      <c r="N21" s="2">
        <v>0.29154000000000002</v>
      </c>
      <c r="O21" s="2">
        <v>9.6074999999999999</v>
      </c>
      <c r="P21" s="2">
        <v>86.698059999999998</v>
      </c>
      <c r="Q21" s="2">
        <v>0.99795</v>
      </c>
      <c r="R21" s="2">
        <v>2.4268700000000001</v>
      </c>
      <c r="S21" s="2">
        <v>0.20091999999999999</v>
      </c>
      <c r="T21" s="2">
        <v>0.90561000000000014</v>
      </c>
      <c r="U21" s="2">
        <v>0.72424999999999995</v>
      </c>
      <c r="V21" s="2">
        <v>0.87979887599999995</v>
      </c>
      <c r="W21" s="2">
        <v>3.019198E-2</v>
      </c>
      <c r="X21" s="2">
        <v>0.27727868160000002</v>
      </c>
      <c r="Y21" s="2">
        <v>8.6415539400000012E-3</v>
      </c>
      <c r="Z21" s="2">
        <v>0.17861999999999997</v>
      </c>
      <c r="AA21" s="2">
        <v>0.18696000000000002</v>
      </c>
    </row>
    <row r="22" spans="1:27" x14ac:dyDescent="0.25">
      <c r="A22" s="1">
        <v>2019</v>
      </c>
      <c r="B22" s="1">
        <v>111</v>
      </c>
      <c r="C22" s="1" t="s">
        <v>157</v>
      </c>
      <c r="D22" s="1" t="s">
        <v>37</v>
      </c>
      <c r="E22" s="1" t="s">
        <v>164</v>
      </c>
      <c r="F22" s="1" t="s">
        <v>165</v>
      </c>
      <c r="G22" s="1">
        <v>3</v>
      </c>
      <c r="H22" s="2">
        <f t="shared" si="0"/>
        <v>106.79321227010003</v>
      </c>
      <c r="I22" s="2">
        <v>1.4664200000000001</v>
      </c>
      <c r="J22" s="2">
        <v>1.14323</v>
      </c>
      <c r="K22" s="2">
        <v>1.39168</v>
      </c>
      <c r="L22" s="2">
        <v>1.7808799999999998</v>
      </c>
      <c r="M22" s="2">
        <v>0.8839300000000001</v>
      </c>
      <c r="N22" s="2">
        <v>0.31219999999999998</v>
      </c>
      <c r="O22" s="2">
        <v>10.94374</v>
      </c>
      <c r="P22" s="2">
        <v>82.377700000000019</v>
      </c>
      <c r="Q22" s="2">
        <v>1.1313599999999999</v>
      </c>
      <c r="R22" s="2">
        <v>2.2423599999999997</v>
      </c>
      <c r="S22" s="2">
        <v>0.15784000000000001</v>
      </c>
      <c r="T22" s="2">
        <v>0.86529</v>
      </c>
      <c r="U22" s="2">
        <v>0.64433000000000007</v>
      </c>
      <c r="V22" s="2">
        <v>0.76998045299999984</v>
      </c>
      <c r="W22" s="2">
        <v>3.0099081600000001E-2</v>
      </c>
      <c r="X22" s="2">
        <v>0.27278574</v>
      </c>
      <c r="Y22" s="2">
        <v>6.4169955000000006E-3</v>
      </c>
      <c r="Z22" s="2">
        <v>0.17746999999999999</v>
      </c>
      <c r="AA22" s="2">
        <v>0.19550000000000001</v>
      </c>
    </row>
    <row r="23" spans="1:27" x14ac:dyDescent="0.25">
      <c r="A23" s="1">
        <v>2019</v>
      </c>
      <c r="B23" s="1">
        <v>112</v>
      </c>
      <c r="C23" s="1" t="s">
        <v>157</v>
      </c>
      <c r="D23" s="1" t="s">
        <v>38</v>
      </c>
      <c r="E23" s="1" t="s">
        <v>164</v>
      </c>
      <c r="F23" s="1" t="s">
        <v>165</v>
      </c>
      <c r="G23" s="1">
        <v>1</v>
      </c>
      <c r="H23" s="2">
        <f t="shared" si="0"/>
        <v>93.438667053820012</v>
      </c>
      <c r="I23" s="2">
        <v>1.2459800000000001</v>
      </c>
      <c r="J23" s="2">
        <v>1.0395000000000001</v>
      </c>
      <c r="K23" s="2">
        <v>0.96754999999999991</v>
      </c>
      <c r="L23" s="2">
        <v>1.21418</v>
      </c>
      <c r="M23" s="2">
        <v>0.59593000000000007</v>
      </c>
      <c r="N23" s="2">
        <v>0.21168000000000001</v>
      </c>
      <c r="O23" s="2">
        <v>6.8969399999999998</v>
      </c>
      <c r="P23" s="2">
        <v>75.670469999999995</v>
      </c>
      <c r="Q23" s="2">
        <v>0.99138999999999999</v>
      </c>
      <c r="R23" s="2">
        <v>1.57623</v>
      </c>
      <c r="S23" s="2">
        <v>0.10178</v>
      </c>
      <c r="T23" s="2">
        <v>1.0438399999999999</v>
      </c>
      <c r="U23" s="2">
        <v>0.45252999999999999</v>
      </c>
      <c r="V23" s="2">
        <v>0.93017142899999994</v>
      </c>
      <c r="W23" s="2">
        <v>2.2016920800000003E-2</v>
      </c>
      <c r="X23" s="2">
        <v>0.23122603019999999</v>
      </c>
      <c r="Y23" s="2">
        <v>8.8126738200000002E-3</v>
      </c>
      <c r="Z23" s="2">
        <v>0.11441000000000001</v>
      </c>
      <c r="AA23" s="2">
        <v>0.12403</v>
      </c>
    </row>
    <row r="24" spans="1:27" x14ac:dyDescent="0.25">
      <c r="A24" s="1">
        <v>2019</v>
      </c>
      <c r="B24" s="1">
        <v>113</v>
      </c>
      <c r="C24" s="1" t="s">
        <v>157</v>
      </c>
      <c r="D24" s="1" t="s">
        <v>38</v>
      </c>
      <c r="E24" s="1" t="s">
        <v>164</v>
      </c>
      <c r="F24" s="1" t="s">
        <v>165</v>
      </c>
      <c r="G24" s="1">
        <v>2</v>
      </c>
      <c r="H24" s="2">
        <f t="shared" si="0"/>
        <v>114.20818337213998</v>
      </c>
      <c r="I24" s="2">
        <v>1.6773</v>
      </c>
      <c r="J24" s="2">
        <v>1.5460799999999999</v>
      </c>
      <c r="K24" s="2">
        <v>1.4438300000000002</v>
      </c>
      <c r="L24" s="2">
        <v>1.8877000000000002</v>
      </c>
      <c r="M24" s="2">
        <v>0.96236999999999984</v>
      </c>
      <c r="N24" s="2">
        <v>0.32295999999999997</v>
      </c>
      <c r="O24" s="2">
        <v>10.64129</v>
      </c>
      <c r="P24" s="2">
        <v>89.025930000000002</v>
      </c>
      <c r="Q24" s="2">
        <v>1.6049599999999999</v>
      </c>
      <c r="R24" s="2">
        <v>1.9878600000000002</v>
      </c>
      <c r="S24" s="2">
        <v>0.21187999999999999</v>
      </c>
      <c r="T24" s="2">
        <v>1.0811999999999999</v>
      </c>
      <c r="U24" s="2">
        <v>0.65495999999999988</v>
      </c>
      <c r="V24" s="2">
        <v>0.74933083499999997</v>
      </c>
      <c r="W24" s="2">
        <v>2.0716343200000004E-2</v>
      </c>
      <c r="X24" s="2">
        <v>0.19255464</v>
      </c>
      <c r="Y24" s="2">
        <v>8.6415539400000012E-3</v>
      </c>
      <c r="Z24" s="2">
        <v>0.14380999999999999</v>
      </c>
      <c r="AA24" s="2">
        <v>4.4810000000000003E-2</v>
      </c>
    </row>
    <row r="25" spans="1:27" x14ac:dyDescent="0.25">
      <c r="A25" s="1">
        <v>2019</v>
      </c>
      <c r="B25" s="1">
        <v>114</v>
      </c>
      <c r="C25" s="1" t="s">
        <v>157</v>
      </c>
      <c r="D25" s="1" t="s">
        <v>38</v>
      </c>
      <c r="E25" s="1" t="s">
        <v>164</v>
      </c>
      <c r="F25" s="1" t="s">
        <v>165</v>
      </c>
      <c r="G25" s="1">
        <v>3</v>
      </c>
      <c r="H25" s="2">
        <f t="shared" si="0"/>
        <v>114.08261875220001</v>
      </c>
      <c r="I25" s="2">
        <v>1.6798599999999999</v>
      </c>
      <c r="J25" s="2">
        <v>1.7227000000000001</v>
      </c>
      <c r="K25" s="2">
        <v>1.66798</v>
      </c>
      <c r="L25" s="2">
        <v>2.1402799999999997</v>
      </c>
      <c r="M25" s="2">
        <v>1.1217200000000001</v>
      </c>
      <c r="N25" s="2">
        <v>0.29158999999999996</v>
      </c>
      <c r="O25" s="2">
        <v>9.1036300000000008</v>
      </c>
      <c r="P25" s="2">
        <v>90.330709999999996</v>
      </c>
      <c r="Q25" s="2">
        <v>1.1753400000000001</v>
      </c>
      <c r="R25" s="2">
        <v>1.9138300000000001</v>
      </c>
      <c r="S25" s="2">
        <v>0.22413</v>
      </c>
      <c r="T25" s="2">
        <v>0.88855000000000006</v>
      </c>
      <c r="U25" s="2">
        <v>0.71507000000000009</v>
      </c>
      <c r="V25" s="2">
        <v>0.63888666599999988</v>
      </c>
      <c r="W25" s="2">
        <v>2.0158952800000001E-2</v>
      </c>
      <c r="X25" s="2">
        <v>0.17217594059999999</v>
      </c>
      <c r="Y25" s="2">
        <v>1.02671928E-2</v>
      </c>
      <c r="Z25" s="2">
        <v>0.13815</v>
      </c>
      <c r="AA25" s="2">
        <v>0.12759000000000001</v>
      </c>
    </row>
    <row r="26" spans="1:27" x14ac:dyDescent="0.25">
      <c r="A26" s="1">
        <v>2019</v>
      </c>
      <c r="B26" s="1">
        <v>115</v>
      </c>
      <c r="C26" s="1" t="s">
        <v>157</v>
      </c>
      <c r="D26" s="1" t="s">
        <v>40</v>
      </c>
      <c r="E26" s="1" t="s">
        <v>164</v>
      </c>
      <c r="F26" s="1" t="s">
        <v>165</v>
      </c>
      <c r="G26" s="1">
        <v>1</v>
      </c>
      <c r="H26" s="2">
        <f t="shared" si="0"/>
        <v>45.329520652860005</v>
      </c>
      <c r="I26" s="2">
        <v>1.3642599999999998</v>
      </c>
      <c r="J26" s="2">
        <v>1.24247</v>
      </c>
      <c r="K26" s="2">
        <v>1.4768600000000001</v>
      </c>
      <c r="L26" s="2">
        <v>1.74943</v>
      </c>
      <c r="M26" s="2">
        <v>0.99659999999999993</v>
      </c>
      <c r="N26" s="2">
        <v>5.6670000000000005E-2</v>
      </c>
      <c r="O26" s="2">
        <v>6.0402899999999997</v>
      </c>
      <c r="P26" s="2">
        <v>28.205439999999999</v>
      </c>
      <c r="Q26" s="2">
        <v>0.69733000000000001</v>
      </c>
      <c r="R26" s="2">
        <v>1.26319</v>
      </c>
      <c r="S26" s="2">
        <v>0.10878</v>
      </c>
      <c r="T26" s="2">
        <v>0.49709000000000003</v>
      </c>
      <c r="U26" s="2">
        <v>0.52606000000000008</v>
      </c>
      <c r="V26" s="2">
        <v>0.90701882699999992</v>
      </c>
      <c r="W26" s="2">
        <v>8.1750592000000011E-3</v>
      </c>
      <c r="X26" s="2">
        <v>0.11023753139999999</v>
      </c>
      <c r="Y26" s="2">
        <v>6.7592352600000004E-3</v>
      </c>
      <c r="Z26" s="2">
        <v>6.5739999999999993E-2</v>
      </c>
      <c r="AA26" s="2">
        <v>7.1199999999999996E-3</v>
      </c>
    </row>
    <row r="27" spans="1:27" x14ac:dyDescent="0.25">
      <c r="A27" s="1">
        <v>2019</v>
      </c>
      <c r="B27" s="1">
        <v>116</v>
      </c>
      <c r="C27" s="1" t="s">
        <v>157</v>
      </c>
      <c r="D27" s="1" t="s">
        <v>40</v>
      </c>
      <c r="E27" s="1" t="s">
        <v>164</v>
      </c>
      <c r="F27" s="1" t="s">
        <v>165</v>
      </c>
      <c r="G27" s="1">
        <v>2</v>
      </c>
      <c r="H27" s="2">
        <f t="shared" si="0"/>
        <v>61.220922133460007</v>
      </c>
      <c r="I27" s="2">
        <v>1.3418100000000002</v>
      </c>
      <c r="J27" s="2">
        <v>1.3502600000000002</v>
      </c>
      <c r="K27" s="2">
        <v>1.3316999999999999</v>
      </c>
      <c r="L27" s="2">
        <v>1.65245</v>
      </c>
      <c r="M27" s="2">
        <v>0.89858999999999989</v>
      </c>
      <c r="N27" s="2">
        <v>0.12319000000000001</v>
      </c>
      <c r="O27" s="2">
        <v>6.3342299999999998</v>
      </c>
      <c r="P27" s="2">
        <v>43.78398</v>
      </c>
      <c r="Q27" s="2">
        <v>0.94545000000000001</v>
      </c>
      <c r="R27" s="2">
        <v>1.1724100000000002</v>
      </c>
      <c r="S27" s="2">
        <v>0.15256</v>
      </c>
      <c r="T27" s="2">
        <v>0.39700000000000002</v>
      </c>
      <c r="U27" s="2">
        <v>0.53840999999999994</v>
      </c>
      <c r="V27" s="2">
        <v>0.94675369799999987</v>
      </c>
      <c r="W27" s="2">
        <v>9.5685351999999987E-3</v>
      </c>
      <c r="X27" s="2">
        <v>0.13173946620000002</v>
      </c>
      <c r="Y27" s="2">
        <v>8.4704340600000004E-3</v>
      </c>
      <c r="Z27" s="2">
        <v>8.3710000000000007E-2</v>
      </c>
      <c r="AA27" s="2">
        <v>1.864E-2</v>
      </c>
    </row>
    <row r="28" spans="1:27" x14ac:dyDescent="0.25">
      <c r="A28" s="1">
        <v>2019</v>
      </c>
      <c r="B28" s="1">
        <v>117</v>
      </c>
      <c r="C28" s="1" t="s">
        <v>157</v>
      </c>
      <c r="D28" s="1" t="s">
        <v>40</v>
      </c>
      <c r="E28" s="1" t="s">
        <v>164</v>
      </c>
      <c r="F28" s="1" t="s">
        <v>165</v>
      </c>
      <c r="G28" s="1">
        <v>3</v>
      </c>
      <c r="H28" s="2">
        <f t="shared" si="0"/>
        <v>30.211082649839998</v>
      </c>
      <c r="I28" s="2">
        <v>1.0741299999999998</v>
      </c>
      <c r="J28" s="2">
        <v>1.1489100000000001</v>
      </c>
      <c r="K28" s="2">
        <v>1.0080100000000001</v>
      </c>
      <c r="L28" s="2">
        <v>1.24386</v>
      </c>
      <c r="M28" s="2">
        <v>0.70813000000000004</v>
      </c>
      <c r="N28" s="2">
        <v>0.10521000000000001</v>
      </c>
      <c r="O28" s="2">
        <v>4.7969200000000001</v>
      </c>
      <c r="P28" s="2">
        <v>16.213459999999998</v>
      </c>
      <c r="Q28" s="2">
        <v>1.0677300000000001</v>
      </c>
      <c r="R28" s="2">
        <v>0.73412000000000011</v>
      </c>
      <c r="S28" s="2">
        <v>0.10081</v>
      </c>
      <c r="T28" s="2">
        <v>0.21274999999999999</v>
      </c>
      <c r="U28" s="2">
        <v>0.37093000000000004</v>
      </c>
      <c r="V28" s="2">
        <v>1.2956070929999999</v>
      </c>
      <c r="W28" s="2">
        <v>5.1094119999999998E-3</v>
      </c>
      <c r="X28" s="2">
        <v>7.220799E-2</v>
      </c>
      <c r="Y28" s="2">
        <v>7.3581548400000005E-3</v>
      </c>
      <c r="Z28" s="2">
        <v>4.2119999999999998E-2</v>
      </c>
      <c r="AA28" s="2">
        <v>3.7099999999999998E-3</v>
      </c>
    </row>
    <row r="29" spans="1:27" x14ac:dyDescent="0.25">
      <c r="A29" s="1">
        <v>2019</v>
      </c>
      <c r="B29" s="1">
        <v>118</v>
      </c>
      <c r="C29" s="1" t="s">
        <v>157</v>
      </c>
      <c r="D29" s="3" t="s">
        <v>35</v>
      </c>
      <c r="E29" s="1" t="s">
        <v>164</v>
      </c>
      <c r="F29" s="1" t="s">
        <v>165</v>
      </c>
      <c r="G29" s="1">
        <v>1</v>
      </c>
      <c r="H29" s="2">
        <f t="shared" si="0"/>
        <v>112.19360652102002</v>
      </c>
      <c r="I29" s="2">
        <v>1.5960900000000002</v>
      </c>
      <c r="J29" s="2">
        <v>1.53068</v>
      </c>
      <c r="K29" s="2">
        <v>1.5986400000000001</v>
      </c>
      <c r="L29" s="2">
        <v>1.89778</v>
      </c>
      <c r="M29" s="2">
        <v>1.01841</v>
      </c>
      <c r="N29" s="2">
        <v>0.17025999999999999</v>
      </c>
      <c r="O29" s="2">
        <v>9.3579600000000003</v>
      </c>
      <c r="P29" s="2">
        <v>88.550160000000005</v>
      </c>
      <c r="Q29" s="2">
        <v>1.1058299999999999</v>
      </c>
      <c r="R29" s="2">
        <v>2.0959299999999996</v>
      </c>
      <c r="S29" s="2">
        <v>0.20908000000000002</v>
      </c>
      <c r="T29" s="2">
        <v>0.92466999999999999</v>
      </c>
      <c r="U29" s="2">
        <v>0.65572000000000008</v>
      </c>
      <c r="V29" s="2">
        <v>0.91390203299999995</v>
      </c>
      <c r="W29" s="2">
        <v>2.4803872800000001E-2</v>
      </c>
      <c r="X29" s="2">
        <v>0.23924914019999999</v>
      </c>
      <c r="Y29" s="2">
        <v>7.1014750200000002E-3</v>
      </c>
      <c r="Z29" s="2">
        <v>0.1464</v>
      </c>
      <c r="AA29" s="2">
        <v>0.15093999999999999</v>
      </c>
    </row>
    <row r="30" spans="1:27" x14ac:dyDescent="0.25">
      <c r="A30" s="1">
        <v>2019</v>
      </c>
      <c r="B30" s="1">
        <v>119</v>
      </c>
      <c r="C30" s="1" t="s">
        <v>157</v>
      </c>
      <c r="D30" s="3" t="s">
        <v>35</v>
      </c>
      <c r="E30" s="1" t="s">
        <v>164</v>
      </c>
      <c r="F30" s="1" t="s">
        <v>165</v>
      </c>
      <c r="G30" s="1">
        <v>2</v>
      </c>
      <c r="H30" s="2">
        <f t="shared" si="0"/>
        <v>122.62134740196001</v>
      </c>
      <c r="I30" s="2">
        <v>1.5269600000000001</v>
      </c>
      <c r="J30" s="2">
        <v>1.4421600000000001</v>
      </c>
      <c r="K30" s="2">
        <v>1.4787600000000001</v>
      </c>
      <c r="L30" s="2">
        <v>1.8536300000000001</v>
      </c>
      <c r="M30" s="2">
        <v>0.98071000000000008</v>
      </c>
      <c r="N30" s="2">
        <v>0.29963000000000001</v>
      </c>
      <c r="O30" s="2">
        <v>8.6717600000000008</v>
      </c>
      <c r="P30" s="2">
        <v>99.6755</v>
      </c>
      <c r="Q30" s="2">
        <v>0.82808000000000004</v>
      </c>
      <c r="R30" s="2">
        <v>2.3244300000000004</v>
      </c>
      <c r="S30" s="2">
        <v>0.18989</v>
      </c>
      <c r="T30" s="2">
        <v>1.0506199999999999</v>
      </c>
      <c r="U30" s="2">
        <v>0.63417999999999997</v>
      </c>
      <c r="V30" s="2">
        <v>0.95864287199999987</v>
      </c>
      <c r="W30" s="2">
        <v>2.3967787200000003E-2</v>
      </c>
      <c r="X30" s="2">
        <v>0.40685190809999999</v>
      </c>
      <c r="Y30" s="2">
        <v>7.6148346600000008E-3</v>
      </c>
      <c r="Z30" s="2">
        <v>0.15287999999999999</v>
      </c>
      <c r="AA30" s="2">
        <v>0.11507999999999999</v>
      </c>
    </row>
    <row r="31" spans="1:27" x14ac:dyDescent="0.25">
      <c r="A31" s="1">
        <v>2019</v>
      </c>
      <c r="B31" s="1">
        <v>120</v>
      </c>
      <c r="C31" s="1" t="s">
        <v>157</v>
      </c>
      <c r="D31" s="3" t="s">
        <v>35</v>
      </c>
      <c r="E31" s="1" t="s">
        <v>164</v>
      </c>
      <c r="F31" s="1" t="s">
        <v>165</v>
      </c>
      <c r="G31" s="1">
        <v>3</v>
      </c>
      <c r="H31" s="2">
        <f t="shared" si="0"/>
        <v>111.44841669168001</v>
      </c>
      <c r="I31" s="2">
        <v>1.5351300000000001</v>
      </c>
      <c r="J31" s="2">
        <v>1.4078600000000001</v>
      </c>
      <c r="K31" s="2">
        <v>1.5150399999999999</v>
      </c>
      <c r="L31" s="2">
        <v>1.87131</v>
      </c>
      <c r="M31" s="2">
        <v>0.9766800000000001</v>
      </c>
      <c r="N31" s="2">
        <v>0.27960000000000002</v>
      </c>
      <c r="O31" s="2">
        <v>9.6115899999999996</v>
      </c>
      <c r="P31" s="2">
        <v>87.421110000000013</v>
      </c>
      <c r="Q31" s="2">
        <v>1.0005899999999999</v>
      </c>
      <c r="R31" s="2">
        <v>2.3274899999999996</v>
      </c>
      <c r="S31" s="2">
        <v>0.16129999999999997</v>
      </c>
      <c r="T31" s="2">
        <v>0.96177999999999997</v>
      </c>
      <c r="U31" s="2">
        <v>0.65540999999999994</v>
      </c>
      <c r="V31" s="2">
        <v>0.97334790299999996</v>
      </c>
      <c r="W31" s="2">
        <v>3.9760515199999999E-2</v>
      </c>
      <c r="X31" s="2">
        <v>0.32597895929999998</v>
      </c>
      <c r="Y31" s="2">
        <v>8.2993141799999996E-3</v>
      </c>
      <c r="Z31" s="2">
        <v>0.15633</v>
      </c>
      <c r="AA31" s="2">
        <v>0.21981000000000001</v>
      </c>
    </row>
    <row r="32" spans="1:27" x14ac:dyDescent="0.25">
      <c r="A32" s="1">
        <v>2019</v>
      </c>
      <c r="B32" s="1">
        <v>151</v>
      </c>
      <c r="C32" s="1" t="s">
        <v>166</v>
      </c>
      <c r="D32" s="1" t="s">
        <v>18</v>
      </c>
      <c r="E32" s="1" t="s">
        <v>18</v>
      </c>
      <c r="F32" s="1" t="s">
        <v>18</v>
      </c>
      <c r="G32" s="1">
        <v>1</v>
      </c>
      <c r="H32" s="2">
        <f t="shared" si="0"/>
        <v>62.189915486260006</v>
      </c>
      <c r="I32" s="2">
        <v>1.3048900000000001</v>
      </c>
      <c r="J32" s="2">
        <v>1.2961799999999999</v>
      </c>
      <c r="K32" s="2">
        <v>1.7160499999999999</v>
      </c>
      <c r="L32" s="2">
        <v>1.9027499999999999</v>
      </c>
      <c r="M32" s="2">
        <v>1.10575</v>
      </c>
      <c r="N32" s="2">
        <v>0.35108</v>
      </c>
      <c r="O32" s="2">
        <v>9.5275599999999994</v>
      </c>
      <c r="P32" s="2">
        <v>38.63382</v>
      </c>
      <c r="Q32" s="2">
        <v>1.13629</v>
      </c>
      <c r="R32" s="2">
        <v>1.85012</v>
      </c>
      <c r="S32" s="2">
        <v>0.39771000000000006</v>
      </c>
      <c r="T32" s="2">
        <v>0.14649999999999999</v>
      </c>
      <c r="U32" s="2">
        <v>0.71211999999999998</v>
      </c>
      <c r="V32" s="2">
        <v>0.177711864</v>
      </c>
      <c r="W32" s="2">
        <v>1.97873592E-2</v>
      </c>
      <c r="X32" s="2">
        <v>0.14064511830000001</v>
      </c>
      <c r="Y32" s="2">
        <v>1.5618111447599998</v>
      </c>
      <c r="Z32" s="2">
        <v>0.18343000000000001</v>
      </c>
      <c r="AA32" s="2">
        <v>2.571E-2</v>
      </c>
    </row>
    <row r="33" spans="1:27" x14ac:dyDescent="0.25">
      <c r="A33" s="1">
        <v>2019</v>
      </c>
      <c r="B33" s="1">
        <v>152</v>
      </c>
      <c r="C33" s="1" t="s">
        <v>166</v>
      </c>
      <c r="D33" s="1" t="s">
        <v>18</v>
      </c>
      <c r="E33" s="1" t="s">
        <v>18</v>
      </c>
      <c r="F33" s="1" t="s">
        <v>18</v>
      </c>
      <c r="G33" s="1">
        <v>2</v>
      </c>
      <c r="H33" s="2">
        <f t="shared" si="0"/>
        <v>77.786714408319995</v>
      </c>
      <c r="I33" s="2">
        <v>1.6360699999999999</v>
      </c>
      <c r="J33" s="2">
        <v>1.8000499999999999</v>
      </c>
      <c r="K33" s="2">
        <v>2.1172999999999997</v>
      </c>
      <c r="L33" s="2">
        <v>2.4703300000000001</v>
      </c>
      <c r="M33" s="2">
        <v>1.4427099999999997</v>
      </c>
      <c r="N33" s="2">
        <v>0.37813000000000002</v>
      </c>
      <c r="O33" s="2">
        <v>11.326049999999999</v>
      </c>
      <c r="P33" s="2">
        <v>49.324350000000003</v>
      </c>
      <c r="Q33" s="2">
        <v>1.4190399999999999</v>
      </c>
      <c r="R33" s="2">
        <v>1.6940500000000001</v>
      </c>
      <c r="S33" s="2">
        <v>0.50402000000000002</v>
      </c>
      <c r="T33" s="2">
        <v>0.20191000000000001</v>
      </c>
      <c r="U33" s="2">
        <v>0.94337000000000004</v>
      </c>
      <c r="V33" s="2">
        <v>0.21181502099999999</v>
      </c>
      <c r="W33" s="2">
        <v>3.5765883999999998E-2</v>
      </c>
      <c r="X33" s="2">
        <v>0.23275042110000002</v>
      </c>
      <c r="Y33" s="2">
        <v>1.7080330822200003</v>
      </c>
      <c r="Z33" s="2">
        <v>0.29249000000000003</v>
      </c>
      <c r="AA33" s="2">
        <v>4.8479999999999995E-2</v>
      </c>
    </row>
    <row r="34" spans="1:27" x14ac:dyDescent="0.25">
      <c r="A34" s="1">
        <v>2019</v>
      </c>
      <c r="B34" s="1">
        <v>153</v>
      </c>
      <c r="C34" s="1" t="s">
        <v>166</v>
      </c>
      <c r="D34" s="1" t="s">
        <v>18</v>
      </c>
      <c r="E34" s="1" t="s">
        <v>18</v>
      </c>
      <c r="F34" s="1" t="s">
        <v>18</v>
      </c>
      <c r="G34" s="1">
        <v>3</v>
      </c>
      <c r="H34" s="2">
        <f t="shared" si="0"/>
        <v>55.618421235580001</v>
      </c>
      <c r="I34" s="2">
        <v>1.26217</v>
      </c>
      <c r="J34" s="2">
        <v>1.33586</v>
      </c>
      <c r="K34" s="2">
        <v>1.64341</v>
      </c>
      <c r="L34" s="2">
        <v>1.8956200000000001</v>
      </c>
      <c r="M34" s="2">
        <v>1.1466700000000001</v>
      </c>
      <c r="N34" s="2">
        <v>0.40383000000000002</v>
      </c>
      <c r="O34" s="2">
        <v>8.0964599999999987</v>
      </c>
      <c r="P34" s="2">
        <v>33.424800000000005</v>
      </c>
      <c r="Q34" s="2">
        <v>1.10863</v>
      </c>
      <c r="R34" s="2">
        <v>1.66557</v>
      </c>
      <c r="S34" s="2">
        <v>0.37540999999999997</v>
      </c>
      <c r="T34" s="2">
        <v>0.13441</v>
      </c>
      <c r="U34" s="2">
        <v>0.74829999999999997</v>
      </c>
      <c r="V34" s="2">
        <v>0.19116540299999996</v>
      </c>
      <c r="W34" s="2">
        <v>2.6197348799999999E-2</v>
      </c>
      <c r="X34" s="2">
        <v>0.14345320680000001</v>
      </c>
      <c r="Y34" s="2">
        <v>1.7725452769799999</v>
      </c>
      <c r="Z34" s="2">
        <v>0.20978000000000002</v>
      </c>
      <c r="AA34" s="2">
        <v>3.4140000000000004E-2</v>
      </c>
    </row>
    <row r="35" spans="1:27" x14ac:dyDescent="0.25">
      <c r="A35" s="1">
        <v>2019</v>
      </c>
      <c r="B35" s="1">
        <v>157</v>
      </c>
      <c r="C35" s="1" t="s">
        <v>166</v>
      </c>
      <c r="D35" s="1" t="s">
        <v>158</v>
      </c>
      <c r="E35" s="1" t="s">
        <v>21</v>
      </c>
      <c r="F35" s="1" t="s">
        <v>159</v>
      </c>
      <c r="G35" s="1">
        <v>1</v>
      </c>
      <c r="H35" s="2">
        <f t="shared" si="0"/>
        <v>78.877231579439993</v>
      </c>
      <c r="I35" s="2">
        <v>1.1178600000000001</v>
      </c>
      <c r="J35" s="2">
        <v>0.98933999999999989</v>
      </c>
      <c r="K35" s="2">
        <v>1.21773</v>
      </c>
      <c r="L35" s="2">
        <v>1.3865499999999999</v>
      </c>
      <c r="M35" s="2">
        <v>0.78641000000000005</v>
      </c>
      <c r="N35" s="2">
        <v>0.31531999999999999</v>
      </c>
      <c r="O35" s="2">
        <v>10.148770000000001</v>
      </c>
      <c r="P35" s="2">
        <v>56.38805</v>
      </c>
      <c r="Q35" s="2">
        <v>2.5591699999999999</v>
      </c>
      <c r="R35" s="2">
        <v>1.30477</v>
      </c>
      <c r="S35" s="2">
        <v>0.30431000000000002</v>
      </c>
      <c r="T35" s="2">
        <v>0.28011000000000003</v>
      </c>
      <c r="U35" s="2">
        <v>0.5269299999999999</v>
      </c>
      <c r="V35" s="2">
        <v>0.13797699299999999</v>
      </c>
      <c r="W35" s="2">
        <v>1.3470268000000001E-2</v>
      </c>
      <c r="X35" s="2">
        <v>0.11801994809999999</v>
      </c>
      <c r="Y35" s="2">
        <v>1.1260543703400001</v>
      </c>
      <c r="Z35" s="2">
        <v>0.14019000000000001</v>
      </c>
      <c r="AA35" s="2">
        <v>1.6200000000000003E-2</v>
      </c>
    </row>
    <row r="36" spans="1:27" x14ac:dyDescent="0.25">
      <c r="A36" s="1">
        <v>2019</v>
      </c>
      <c r="B36" s="1">
        <v>158</v>
      </c>
      <c r="C36" s="1" t="s">
        <v>166</v>
      </c>
      <c r="D36" s="1" t="s">
        <v>158</v>
      </c>
      <c r="E36" s="1" t="s">
        <v>21</v>
      </c>
      <c r="F36" s="1" t="s">
        <v>159</v>
      </c>
      <c r="G36" s="1">
        <v>2</v>
      </c>
      <c r="H36" s="2">
        <f t="shared" si="0"/>
        <v>70.467714137919984</v>
      </c>
      <c r="I36" s="2">
        <v>1.2779200000000002</v>
      </c>
      <c r="J36" s="2">
        <v>1.0560699999999998</v>
      </c>
      <c r="K36" s="2">
        <v>1.1235599999999999</v>
      </c>
      <c r="L36" s="2">
        <v>1.254</v>
      </c>
      <c r="M36" s="2">
        <v>0.69744000000000006</v>
      </c>
      <c r="N36" s="2">
        <v>0.35505000000000003</v>
      </c>
      <c r="O36" s="2">
        <v>12.402080000000002</v>
      </c>
      <c r="P36" s="2">
        <v>44.389780000000002</v>
      </c>
      <c r="Q36" s="2">
        <v>3.3076099999999999</v>
      </c>
      <c r="R36" s="2">
        <v>1.61744</v>
      </c>
      <c r="S36" s="2">
        <v>0.24823000000000001</v>
      </c>
      <c r="T36" s="2">
        <v>0.27307999999999999</v>
      </c>
      <c r="U36" s="2">
        <v>0.49107000000000001</v>
      </c>
      <c r="V36" s="2">
        <v>0.19898722799999999</v>
      </c>
      <c r="W36" s="2">
        <v>1.6071423200000001E-2</v>
      </c>
      <c r="X36" s="2">
        <v>0.17851419750000003</v>
      </c>
      <c r="Y36" s="2">
        <v>1.41285128922</v>
      </c>
      <c r="Z36" s="2">
        <v>0.15125999999999998</v>
      </c>
      <c r="AA36" s="2">
        <v>1.67E-2</v>
      </c>
    </row>
    <row r="37" spans="1:27" x14ac:dyDescent="0.25">
      <c r="A37" s="1">
        <v>2019</v>
      </c>
      <c r="B37" s="1">
        <v>159</v>
      </c>
      <c r="C37" s="1" t="s">
        <v>166</v>
      </c>
      <c r="D37" s="1" t="s">
        <v>158</v>
      </c>
      <c r="E37" s="1" t="s">
        <v>21</v>
      </c>
      <c r="F37" s="1" t="s">
        <v>159</v>
      </c>
      <c r="G37" s="1">
        <v>3</v>
      </c>
      <c r="H37" s="2">
        <f t="shared" si="0"/>
        <v>68.878849687639999</v>
      </c>
      <c r="I37" s="2">
        <v>1.3472800000000003</v>
      </c>
      <c r="J37" s="2">
        <v>1.2005599999999998</v>
      </c>
      <c r="K37" s="2">
        <v>1.5352600000000003</v>
      </c>
      <c r="L37" s="2">
        <v>1.7317199999999999</v>
      </c>
      <c r="M37" s="2">
        <v>1.0327200000000001</v>
      </c>
      <c r="N37" s="2">
        <v>0.35802999999999996</v>
      </c>
      <c r="O37" s="2">
        <v>11.886749999999999</v>
      </c>
      <c r="P37" s="2">
        <v>43.077920000000006</v>
      </c>
      <c r="Q37" s="2">
        <v>1.7144000000000001</v>
      </c>
      <c r="R37" s="2">
        <v>1.6183699999999999</v>
      </c>
      <c r="S37" s="2">
        <v>0.34479999999999994</v>
      </c>
      <c r="T37" s="2">
        <v>0.33408000000000004</v>
      </c>
      <c r="U37" s="2">
        <v>0.67061999999999999</v>
      </c>
      <c r="V37" s="2">
        <v>0.16019097599999998</v>
      </c>
      <c r="W37" s="2">
        <v>1.8858375200000003E-2</v>
      </c>
      <c r="X37" s="2">
        <v>0.1692073899</v>
      </c>
      <c r="Y37" s="2">
        <v>1.4451929465400004</v>
      </c>
      <c r="Z37" s="2">
        <v>0.20696999999999999</v>
      </c>
      <c r="AA37" s="2">
        <v>2.5920000000000002E-2</v>
      </c>
    </row>
    <row r="38" spans="1:27" x14ac:dyDescent="0.25">
      <c r="A38" s="1">
        <v>2019</v>
      </c>
      <c r="B38" s="1">
        <v>160</v>
      </c>
      <c r="C38" s="1" t="s">
        <v>166</v>
      </c>
      <c r="D38" s="1" t="s">
        <v>160</v>
      </c>
      <c r="E38" s="1" t="s">
        <v>28</v>
      </c>
      <c r="F38" s="1" t="s">
        <v>159</v>
      </c>
      <c r="G38" s="1">
        <v>1</v>
      </c>
      <c r="H38" s="2">
        <f t="shared" si="0"/>
        <v>68.768903609180015</v>
      </c>
      <c r="I38" s="2">
        <v>1.6870900000000002</v>
      </c>
      <c r="J38" s="2">
        <v>1.3420699999999999</v>
      </c>
      <c r="K38" s="2">
        <v>1.3837000000000002</v>
      </c>
      <c r="L38" s="2">
        <v>1.498</v>
      </c>
      <c r="M38" s="2">
        <v>0.8448199999999999</v>
      </c>
      <c r="N38" s="2">
        <v>0.31190999999999997</v>
      </c>
      <c r="O38" s="2">
        <v>11.46766</v>
      </c>
      <c r="P38" s="2">
        <v>44.487039999999993</v>
      </c>
      <c r="Q38" s="2">
        <v>1.1556900000000001</v>
      </c>
      <c r="R38" s="2">
        <v>1.3533500000000001</v>
      </c>
      <c r="S38" s="2">
        <v>0.30088999999999999</v>
      </c>
      <c r="T38" s="2">
        <v>0.73299000000000003</v>
      </c>
      <c r="U38" s="2">
        <v>0.59706000000000004</v>
      </c>
      <c r="V38" s="2">
        <v>0.18553368899999997</v>
      </c>
      <c r="W38" s="2">
        <v>1.82080864E-2</v>
      </c>
      <c r="X38" s="2">
        <v>0.18581522759999999</v>
      </c>
      <c r="Y38" s="2">
        <v>1.01790660618</v>
      </c>
      <c r="Z38" s="2">
        <v>0.17346</v>
      </c>
      <c r="AA38" s="2">
        <v>2.571E-2</v>
      </c>
    </row>
    <row r="39" spans="1:27" x14ac:dyDescent="0.25">
      <c r="A39" s="1">
        <v>2019</v>
      </c>
      <c r="B39" s="1">
        <v>161</v>
      </c>
      <c r="C39" s="1" t="s">
        <v>166</v>
      </c>
      <c r="D39" s="1" t="s">
        <v>160</v>
      </c>
      <c r="E39" s="1" t="s">
        <v>28</v>
      </c>
      <c r="F39" s="1" t="s">
        <v>159</v>
      </c>
      <c r="G39" s="1">
        <v>2</v>
      </c>
      <c r="H39" s="2">
        <f t="shared" si="0"/>
        <v>73.008958965320019</v>
      </c>
      <c r="I39" s="2">
        <v>1.1247400000000001</v>
      </c>
      <c r="J39" s="2">
        <v>1.23705</v>
      </c>
      <c r="K39" s="2">
        <v>1.28505</v>
      </c>
      <c r="L39" s="2">
        <v>1.4173</v>
      </c>
      <c r="M39" s="2">
        <v>0.79803999999999997</v>
      </c>
      <c r="N39" s="2">
        <v>0.35988999999999999</v>
      </c>
      <c r="O39" s="2">
        <v>10.724600000000001</v>
      </c>
      <c r="P39" s="2">
        <v>50.639660000000006</v>
      </c>
      <c r="Q39" s="2">
        <v>1.06155</v>
      </c>
      <c r="R39" s="2">
        <v>0.90869000000000011</v>
      </c>
      <c r="S39" s="2">
        <v>0.29607</v>
      </c>
      <c r="T39" s="2">
        <v>0.34683999999999998</v>
      </c>
      <c r="U39" s="2">
        <v>0.71254000000000006</v>
      </c>
      <c r="V39" s="2">
        <v>0.154559262</v>
      </c>
      <c r="W39" s="2">
        <v>3.0284878400000003E-2</v>
      </c>
      <c r="X39" s="2">
        <v>0.1440148245</v>
      </c>
      <c r="Y39" s="2">
        <v>1.5394800004200002</v>
      </c>
      <c r="Z39" s="2">
        <v>0.18388000000000002</v>
      </c>
      <c r="AA39" s="2">
        <v>4.4720000000000003E-2</v>
      </c>
    </row>
    <row r="40" spans="1:27" x14ac:dyDescent="0.25">
      <c r="A40" s="1">
        <v>2019</v>
      </c>
      <c r="B40" s="1">
        <v>162</v>
      </c>
      <c r="C40" s="1" t="s">
        <v>166</v>
      </c>
      <c r="D40" s="1" t="s">
        <v>160</v>
      </c>
      <c r="E40" s="1" t="s">
        <v>28</v>
      </c>
      <c r="F40" s="1" t="s">
        <v>159</v>
      </c>
      <c r="G40" s="1">
        <v>3</v>
      </c>
      <c r="H40" s="2">
        <f t="shared" si="0"/>
        <v>73.950902596899994</v>
      </c>
      <c r="I40" s="2">
        <v>1.3419700000000001</v>
      </c>
      <c r="J40" s="2">
        <v>1.3866200000000002</v>
      </c>
      <c r="K40" s="2">
        <v>1.3041499999999999</v>
      </c>
      <c r="L40" s="2">
        <v>1.49871</v>
      </c>
      <c r="M40" s="2">
        <v>0.88240999999999992</v>
      </c>
      <c r="N40" s="2">
        <v>0.47049000000000002</v>
      </c>
      <c r="O40" s="2">
        <v>11.53491</v>
      </c>
      <c r="P40" s="2">
        <v>43.787969999999994</v>
      </c>
      <c r="Q40" s="2">
        <v>5.514450000000001</v>
      </c>
      <c r="R40" s="2">
        <v>1.8415599999999999</v>
      </c>
      <c r="S40" s="2">
        <v>0.27716999999999997</v>
      </c>
      <c r="T40" s="2">
        <v>0.21682999999999999</v>
      </c>
      <c r="U40" s="2">
        <v>0.61287999999999998</v>
      </c>
      <c r="V40" s="2">
        <v>0.22245270299999997</v>
      </c>
      <c r="W40" s="2">
        <v>2.9541691199999998E-2</v>
      </c>
      <c r="X40" s="2">
        <v>0.16471444829999998</v>
      </c>
      <c r="Y40" s="2">
        <v>2.6318237544000005</v>
      </c>
      <c r="Z40" s="2">
        <v>0.21126999999999999</v>
      </c>
      <c r="AA40" s="2">
        <v>2.0979999999999995E-2</v>
      </c>
    </row>
    <row r="41" spans="1:27" x14ac:dyDescent="0.25">
      <c r="A41" s="1">
        <v>2019</v>
      </c>
      <c r="B41" s="1">
        <v>163</v>
      </c>
      <c r="C41" s="1" t="s">
        <v>166</v>
      </c>
      <c r="D41" s="1" t="s">
        <v>161</v>
      </c>
      <c r="E41" s="1" t="s">
        <v>26</v>
      </c>
      <c r="F41" s="1" t="s">
        <v>159</v>
      </c>
      <c r="G41" s="1">
        <v>1</v>
      </c>
      <c r="H41" s="2">
        <f t="shared" si="0"/>
        <v>56.797027713759995</v>
      </c>
      <c r="I41" s="2">
        <v>1.2520100000000001</v>
      </c>
      <c r="J41" s="2">
        <v>1.1387700000000001</v>
      </c>
      <c r="K41" s="2">
        <v>1.4106100000000001</v>
      </c>
      <c r="L41" s="2">
        <v>1.71173</v>
      </c>
      <c r="M41" s="2">
        <v>0.96460999999999997</v>
      </c>
      <c r="N41" s="2">
        <v>0.38417000000000001</v>
      </c>
      <c r="O41" s="2">
        <v>8.5312199999999994</v>
      </c>
      <c r="P41" s="2">
        <v>35.062730000000002</v>
      </c>
      <c r="Q41" s="2">
        <v>1.0486799999999998</v>
      </c>
      <c r="R41" s="2">
        <v>1.65571</v>
      </c>
      <c r="S41" s="2">
        <v>0.34614</v>
      </c>
      <c r="T41" s="2">
        <v>0.14465999999999998</v>
      </c>
      <c r="U41" s="2">
        <v>0.70540999999999998</v>
      </c>
      <c r="V41" s="2">
        <v>0.198674355</v>
      </c>
      <c r="W41" s="2">
        <v>2.7219231199999999E-2</v>
      </c>
      <c r="X41" s="2">
        <v>0.13823818530000001</v>
      </c>
      <c r="Y41" s="2">
        <v>1.8505759422600001</v>
      </c>
      <c r="Z41" s="2">
        <v>0.19879999999999998</v>
      </c>
      <c r="AA41" s="2">
        <v>2.707E-2</v>
      </c>
    </row>
    <row r="42" spans="1:27" x14ac:dyDescent="0.25">
      <c r="A42" s="1">
        <v>2019</v>
      </c>
      <c r="B42" s="1">
        <v>164</v>
      </c>
      <c r="C42" s="1" t="s">
        <v>166</v>
      </c>
      <c r="D42" s="1" t="s">
        <v>161</v>
      </c>
      <c r="E42" s="1" t="s">
        <v>26</v>
      </c>
      <c r="F42" s="1" t="s">
        <v>159</v>
      </c>
      <c r="G42" s="1">
        <v>2</v>
      </c>
      <c r="H42" s="2">
        <f t="shared" si="0"/>
        <v>72.489176635839968</v>
      </c>
      <c r="I42" s="2">
        <v>1.3900299999999997</v>
      </c>
      <c r="J42" s="2">
        <v>1.3234899999999998</v>
      </c>
      <c r="K42" s="2">
        <v>1.3233899999999998</v>
      </c>
      <c r="L42" s="2">
        <v>1.5225299999999997</v>
      </c>
      <c r="M42" s="2">
        <v>0.87148999999999999</v>
      </c>
      <c r="N42" s="2">
        <v>0.30868000000000001</v>
      </c>
      <c r="O42" s="2">
        <v>10.70894</v>
      </c>
      <c r="P42" s="2">
        <v>48.876729999999995</v>
      </c>
      <c r="Q42" s="2">
        <v>1.42248</v>
      </c>
      <c r="R42" s="2">
        <v>1.2681100000000001</v>
      </c>
      <c r="S42" s="2">
        <v>0.32324000000000003</v>
      </c>
      <c r="T42" s="2">
        <v>0.51558000000000004</v>
      </c>
      <c r="U42" s="2">
        <v>0.59866999999999992</v>
      </c>
      <c r="V42" s="2">
        <v>0.15518500799999999</v>
      </c>
      <c r="W42" s="2">
        <v>2.4710974400000005E-2</v>
      </c>
      <c r="X42" s="2">
        <v>0.16286913299999997</v>
      </c>
      <c r="Y42" s="2">
        <v>1.4824115204400001</v>
      </c>
      <c r="Z42" s="2">
        <v>0.18553</v>
      </c>
      <c r="AA42" s="2">
        <v>2.511E-2</v>
      </c>
    </row>
    <row r="43" spans="1:27" x14ac:dyDescent="0.25">
      <c r="A43" s="1">
        <v>2019</v>
      </c>
      <c r="B43" s="1">
        <v>165</v>
      </c>
      <c r="C43" s="1" t="s">
        <v>166</v>
      </c>
      <c r="D43" s="1" t="s">
        <v>161</v>
      </c>
      <c r="E43" s="1" t="s">
        <v>26</v>
      </c>
      <c r="F43" s="1" t="s">
        <v>159</v>
      </c>
      <c r="G43" s="1">
        <v>3</v>
      </c>
      <c r="H43" s="2">
        <f t="shared" si="0"/>
        <v>61.661671670380009</v>
      </c>
      <c r="I43" s="2">
        <v>1.2481199999999999</v>
      </c>
      <c r="J43" s="2">
        <v>1.1429099999999999</v>
      </c>
      <c r="K43" s="2">
        <v>1.3197699999999999</v>
      </c>
      <c r="L43" s="2">
        <v>1.6156100000000002</v>
      </c>
      <c r="M43" s="2">
        <v>0.86782999999999999</v>
      </c>
      <c r="N43" s="2">
        <v>0.29074</v>
      </c>
      <c r="O43" s="2">
        <v>11.54508</v>
      </c>
      <c r="P43" s="2">
        <v>39.46875</v>
      </c>
      <c r="Q43" s="2">
        <v>0.77879000000000009</v>
      </c>
      <c r="R43" s="2">
        <v>0.77444999999999997</v>
      </c>
      <c r="S43" s="2">
        <v>0.32932000000000006</v>
      </c>
      <c r="T43" s="2">
        <v>0.31213000000000002</v>
      </c>
      <c r="U43" s="2">
        <v>0.59245999999999999</v>
      </c>
      <c r="V43" s="2">
        <v>0.12421058099999997</v>
      </c>
      <c r="W43" s="2">
        <v>1.4770845599999999E-2</v>
      </c>
      <c r="X43" s="2">
        <v>0.1124840022</v>
      </c>
      <c r="Y43" s="2">
        <v>0.96742624158000012</v>
      </c>
      <c r="Z43" s="2">
        <v>0.13930999999999999</v>
      </c>
      <c r="AA43" s="2">
        <v>1.7509999999999998E-2</v>
      </c>
    </row>
    <row r="44" spans="1:27" x14ac:dyDescent="0.25">
      <c r="A44" s="1">
        <v>2019</v>
      </c>
      <c r="B44" s="1">
        <v>166</v>
      </c>
      <c r="C44" s="1" t="s">
        <v>166</v>
      </c>
      <c r="D44" s="1" t="s">
        <v>162</v>
      </c>
      <c r="E44" s="1" t="s">
        <v>31</v>
      </c>
      <c r="F44" s="1" t="s">
        <v>159</v>
      </c>
      <c r="G44" s="1">
        <v>1</v>
      </c>
      <c r="H44" s="2">
        <f t="shared" si="0"/>
        <v>86.222255800320028</v>
      </c>
      <c r="I44" s="2">
        <v>1.6912799999999997</v>
      </c>
      <c r="J44" s="2">
        <v>1.60304</v>
      </c>
      <c r="K44" s="2">
        <v>1.14917</v>
      </c>
      <c r="L44" s="2">
        <v>1.33057</v>
      </c>
      <c r="M44" s="2">
        <v>0.70795000000000008</v>
      </c>
      <c r="N44" s="2">
        <v>0.31914999999999999</v>
      </c>
      <c r="O44" s="2">
        <v>13.341220000000002</v>
      </c>
      <c r="P44" s="2">
        <v>57.90822</v>
      </c>
      <c r="Q44" s="2">
        <v>3.11557</v>
      </c>
      <c r="R44" s="2">
        <v>1.31552</v>
      </c>
      <c r="S44" s="2">
        <v>0.27261000000000002</v>
      </c>
      <c r="T44" s="2">
        <v>0.84787999999999997</v>
      </c>
      <c r="U44" s="2">
        <v>0.68744000000000005</v>
      </c>
      <c r="V44" s="2">
        <v>0.139541358</v>
      </c>
      <c r="W44" s="2">
        <v>2.8984300800000005E-2</v>
      </c>
      <c r="X44" s="2">
        <v>0.16551675929999998</v>
      </c>
      <c r="Y44" s="2">
        <v>1.28023338222</v>
      </c>
      <c r="Z44" s="2">
        <v>0.22031000000000001</v>
      </c>
      <c r="AA44" s="2">
        <v>9.8049999999999998E-2</v>
      </c>
    </row>
    <row r="45" spans="1:27" x14ac:dyDescent="0.25">
      <c r="A45" s="1">
        <v>2019</v>
      </c>
      <c r="B45" s="1">
        <v>167</v>
      </c>
      <c r="C45" s="1" t="s">
        <v>166</v>
      </c>
      <c r="D45" s="1" t="s">
        <v>162</v>
      </c>
      <c r="E45" s="1" t="s">
        <v>31</v>
      </c>
      <c r="F45" s="1" t="s">
        <v>159</v>
      </c>
      <c r="G45" s="1">
        <v>2</v>
      </c>
      <c r="H45" s="2">
        <f t="shared" si="0"/>
        <v>84.597814794119998</v>
      </c>
      <c r="I45" s="2">
        <v>1.6084100000000001</v>
      </c>
      <c r="J45" s="2">
        <v>1.9760900000000001</v>
      </c>
      <c r="K45" s="2">
        <v>1.2626199999999999</v>
      </c>
      <c r="L45" s="2">
        <v>1.50912</v>
      </c>
      <c r="M45" s="2">
        <v>0.81757000000000002</v>
      </c>
      <c r="N45" s="2">
        <v>0.29819999999999997</v>
      </c>
      <c r="O45" s="2">
        <v>9.7383500000000005</v>
      </c>
      <c r="P45" s="2">
        <v>62.07996</v>
      </c>
      <c r="Q45" s="2">
        <v>0.97283000000000008</v>
      </c>
      <c r="R45" s="2">
        <v>0.86968000000000001</v>
      </c>
      <c r="S45" s="2">
        <v>0.33665</v>
      </c>
      <c r="T45" s="2">
        <v>0.82331999999999994</v>
      </c>
      <c r="U45" s="2">
        <v>0.66913</v>
      </c>
      <c r="V45" s="2">
        <v>0.14110572299999999</v>
      </c>
      <c r="W45" s="2">
        <v>2.45251776E-2</v>
      </c>
      <c r="X45" s="2">
        <v>0.13767656759999999</v>
      </c>
      <c r="Y45" s="2">
        <v>1.07531732592</v>
      </c>
      <c r="Z45" s="2">
        <v>0.20285</v>
      </c>
      <c r="AA45" s="2">
        <v>5.441E-2</v>
      </c>
    </row>
    <row r="46" spans="1:27" x14ac:dyDescent="0.25">
      <c r="A46" s="1">
        <v>2019</v>
      </c>
      <c r="B46" s="1">
        <v>168</v>
      </c>
      <c r="C46" s="1" t="s">
        <v>166</v>
      </c>
      <c r="D46" s="1" t="s">
        <v>162</v>
      </c>
      <c r="E46" s="1" t="s">
        <v>31</v>
      </c>
      <c r="F46" s="1" t="s">
        <v>159</v>
      </c>
      <c r="G46" s="1">
        <v>3</v>
      </c>
      <c r="H46" s="2">
        <f t="shared" si="0"/>
        <v>68.740574314899973</v>
      </c>
      <c r="I46" s="2">
        <v>1.4302300000000001</v>
      </c>
      <c r="J46" s="2">
        <v>1.2285599999999999</v>
      </c>
      <c r="K46" s="2">
        <v>1.2876800000000002</v>
      </c>
      <c r="L46" s="2">
        <v>1.4698900000000001</v>
      </c>
      <c r="M46" s="2">
        <v>0.82159000000000004</v>
      </c>
      <c r="N46" s="2">
        <v>0.31892000000000004</v>
      </c>
      <c r="O46" s="2">
        <v>10.379179999999998</v>
      </c>
      <c r="P46" s="2">
        <v>45.395679999999999</v>
      </c>
      <c r="Q46" s="2">
        <v>1.5033299999999998</v>
      </c>
      <c r="R46" s="2">
        <v>1.11426</v>
      </c>
      <c r="S46" s="2">
        <v>0.31986999999999999</v>
      </c>
      <c r="T46" s="2">
        <v>0.58134000000000008</v>
      </c>
      <c r="U46" s="2">
        <v>0.62555999999999989</v>
      </c>
      <c r="V46" s="2">
        <v>0.18365645099999997</v>
      </c>
      <c r="W46" s="2">
        <v>2.45251776E-2</v>
      </c>
      <c r="X46" s="2">
        <v>0.19303602659999999</v>
      </c>
      <c r="Y46" s="2">
        <v>1.6260666597000002</v>
      </c>
      <c r="Z46" s="2">
        <v>0.20222999999999999</v>
      </c>
      <c r="AA46" s="2">
        <v>3.4970000000000001E-2</v>
      </c>
    </row>
    <row r="47" spans="1:27" x14ac:dyDescent="0.25">
      <c r="A47" s="1">
        <v>2019</v>
      </c>
      <c r="B47" s="1">
        <v>154</v>
      </c>
      <c r="C47" s="1" t="s">
        <v>166</v>
      </c>
      <c r="D47" s="1" t="s">
        <v>163</v>
      </c>
      <c r="E47" s="1" t="s">
        <v>164</v>
      </c>
      <c r="F47" s="1" t="s">
        <v>165</v>
      </c>
      <c r="G47" s="1">
        <v>1</v>
      </c>
      <c r="H47" s="2">
        <f t="shared" si="0"/>
        <v>92.734898599600044</v>
      </c>
      <c r="I47" s="2">
        <v>1.69889</v>
      </c>
      <c r="J47" s="2">
        <v>1.91822</v>
      </c>
      <c r="K47" s="2">
        <v>1.50674</v>
      </c>
      <c r="L47" s="2">
        <v>1.5948199999999999</v>
      </c>
      <c r="M47" s="2">
        <v>0.92244999999999999</v>
      </c>
      <c r="N47" s="2">
        <v>0.31</v>
      </c>
      <c r="O47" s="2">
        <v>12.144780000000001</v>
      </c>
      <c r="P47" s="2">
        <v>67.270680000000013</v>
      </c>
      <c r="Q47" s="2">
        <v>1.3659299999999999</v>
      </c>
      <c r="R47" s="2">
        <v>1.1053499999999998</v>
      </c>
      <c r="S47" s="2">
        <v>0.30168</v>
      </c>
      <c r="T47" s="2">
        <v>0.51070000000000004</v>
      </c>
      <c r="U47" s="2">
        <v>0.64702999999999999</v>
      </c>
      <c r="V47" s="2">
        <v>0.14016710399999999</v>
      </c>
      <c r="W47" s="2">
        <v>1.50495408E-2</v>
      </c>
      <c r="X47" s="2">
        <v>0.13470801689999998</v>
      </c>
      <c r="Y47" s="2">
        <v>0.94415393790000013</v>
      </c>
      <c r="Z47" s="2">
        <v>0.16691</v>
      </c>
      <c r="AA47" s="2">
        <v>3.6639999999999999E-2</v>
      </c>
    </row>
    <row r="48" spans="1:27" x14ac:dyDescent="0.25">
      <c r="A48" s="1">
        <v>2019</v>
      </c>
      <c r="B48" s="1">
        <v>155</v>
      </c>
      <c r="C48" s="1" t="s">
        <v>166</v>
      </c>
      <c r="D48" s="1" t="s">
        <v>163</v>
      </c>
      <c r="E48" s="1" t="s">
        <v>164</v>
      </c>
      <c r="F48" s="1" t="s">
        <v>165</v>
      </c>
      <c r="G48" s="1">
        <v>2</v>
      </c>
      <c r="H48" s="2">
        <f t="shared" si="0"/>
        <v>85.747415357039984</v>
      </c>
      <c r="I48" s="2">
        <v>1.6631299999999998</v>
      </c>
      <c r="J48" s="2">
        <v>2.5618900000000004</v>
      </c>
      <c r="K48" s="2">
        <v>1.4825599999999999</v>
      </c>
      <c r="L48" s="2">
        <v>1.6728299999999998</v>
      </c>
      <c r="M48" s="2">
        <v>0.95589000000000002</v>
      </c>
      <c r="N48" s="2">
        <v>0.30614999999999998</v>
      </c>
      <c r="O48" s="2">
        <v>12.44239</v>
      </c>
      <c r="P48" s="2">
        <v>59.801009999999998</v>
      </c>
      <c r="Q48" s="2">
        <v>1.1078400000000002</v>
      </c>
      <c r="R48" s="2">
        <v>0.71005999999999991</v>
      </c>
      <c r="S48" s="2">
        <v>0.36204999999999993</v>
      </c>
      <c r="T48" s="2">
        <v>0.54086000000000001</v>
      </c>
      <c r="U48" s="2">
        <v>0.84635999999999989</v>
      </c>
      <c r="V48" s="2">
        <v>0.119204613</v>
      </c>
      <c r="W48" s="2">
        <v>3.0935167200000002E-2</v>
      </c>
      <c r="X48" s="2">
        <v>0.11737809929999998</v>
      </c>
      <c r="Y48" s="2">
        <v>0.68798747754000011</v>
      </c>
      <c r="Z48" s="2">
        <v>0.23759</v>
      </c>
      <c r="AA48" s="2">
        <v>0.10130000000000002</v>
      </c>
    </row>
    <row r="49" spans="1:27" x14ac:dyDescent="0.25">
      <c r="A49" s="1">
        <v>2019</v>
      </c>
      <c r="B49" s="1">
        <v>156</v>
      </c>
      <c r="C49" s="1" t="s">
        <v>166</v>
      </c>
      <c r="D49" s="1" t="s">
        <v>163</v>
      </c>
      <c r="E49" s="1" t="s">
        <v>164</v>
      </c>
      <c r="F49" s="1" t="s">
        <v>165</v>
      </c>
      <c r="G49" s="1">
        <v>3</v>
      </c>
      <c r="H49" s="2">
        <f t="shared" si="0"/>
        <v>94.132637650779984</v>
      </c>
      <c r="I49" s="2">
        <v>1.6304700000000001</v>
      </c>
      <c r="J49" s="2">
        <v>2.2044300000000003</v>
      </c>
      <c r="K49" s="2">
        <v>1.5091300000000001</v>
      </c>
      <c r="L49" s="2">
        <v>1.5994200000000001</v>
      </c>
      <c r="M49" s="2">
        <v>0.89587000000000006</v>
      </c>
      <c r="N49" s="2">
        <v>0.36969000000000002</v>
      </c>
      <c r="O49" s="2">
        <v>16.602260000000001</v>
      </c>
      <c r="P49" s="2">
        <v>62.93768</v>
      </c>
      <c r="Q49" s="2">
        <v>1.39263</v>
      </c>
      <c r="R49" s="2">
        <v>0.78081</v>
      </c>
      <c r="S49" s="2">
        <v>0.31565999999999994</v>
      </c>
      <c r="T49" s="2">
        <v>0.60385</v>
      </c>
      <c r="U49" s="2">
        <v>1.14533</v>
      </c>
      <c r="V49" s="2">
        <v>0.20962490999999997</v>
      </c>
      <c r="W49" s="2">
        <v>5.5553243200000005E-2</v>
      </c>
      <c r="X49" s="2">
        <v>0.27390897540000003</v>
      </c>
      <c r="Y49" s="2">
        <v>1.1376905221800002</v>
      </c>
      <c r="Z49" s="2">
        <v>0.28261999999999998</v>
      </c>
      <c r="AA49" s="2">
        <v>0.18600999999999998</v>
      </c>
    </row>
    <row r="50" spans="1:27" x14ac:dyDescent="0.25">
      <c r="A50" s="1">
        <v>2019</v>
      </c>
      <c r="B50" s="1">
        <v>169</v>
      </c>
      <c r="C50" s="1" t="s">
        <v>166</v>
      </c>
      <c r="D50" s="1" t="s">
        <v>37</v>
      </c>
      <c r="E50" s="1" t="s">
        <v>164</v>
      </c>
      <c r="F50" s="1" t="s">
        <v>165</v>
      </c>
      <c r="G50" s="1">
        <v>1</v>
      </c>
      <c r="H50" s="2">
        <f t="shared" si="0"/>
        <v>90.819989698459992</v>
      </c>
      <c r="I50" s="2">
        <v>1.42262</v>
      </c>
      <c r="J50" s="2">
        <v>1.0658599999999998</v>
      </c>
      <c r="K50" s="2">
        <v>1.3491599999999999</v>
      </c>
      <c r="L50" s="2">
        <v>1.6353800000000001</v>
      </c>
      <c r="M50" s="2">
        <v>0.9036900000000001</v>
      </c>
      <c r="N50" s="2">
        <v>0.34767999999999999</v>
      </c>
      <c r="O50" s="2">
        <v>12.161959999999999</v>
      </c>
      <c r="P50" s="2">
        <v>65.821830000000006</v>
      </c>
      <c r="Q50" s="2">
        <v>0.90837000000000001</v>
      </c>
      <c r="R50" s="2">
        <v>1.29803</v>
      </c>
      <c r="S50" s="2">
        <v>0.37152999999999997</v>
      </c>
      <c r="T50" s="2">
        <v>0.61866999999999994</v>
      </c>
      <c r="U50" s="2">
        <v>0.67974000000000001</v>
      </c>
      <c r="V50" s="2">
        <v>0.182717832</v>
      </c>
      <c r="W50" s="2">
        <v>3.5672985600000005E-2</v>
      </c>
      <c r="X50" s="2">
        <v>0.2226413025</v>
      </c>
      <c r="Y50" s="2">
        <v>1.5138975783599999</v>
      </c>
      <c r="Z50" s="2">
        <v>0.22806999999999999</v>
      </c>
      <c r="AA50" s="2">
        <v>5.2469999999999996E-2</v>
      </c>
    </row>
    <row r="51" spans="1:27" x14ac:dyDescent="0.25">
      <c r="A51" s="1">
        <v>2019</v>
      </c>
      <c r="B51" s="1">
        <v>170</v>
      </c>
      <c r="C51" s="1" t="s">
        <v>166</v>
      </c>
      <c r="D51" s="1" t="s">
        <v>37</v>
      </c>
      <c r="E51" s="1" t="s">
        <v>164</v>
      </c>
      <c r="F51" s="1" t="s">
        <v>165</v>
      </c>
      <c r="G51" s="1">
        <v>2</v>
      </c>
      <c r="H51" s="2">
        <f t="shared" si="0"/>
        <v>72.428796128939993</v>
      </c>
      <c r="I51" s="2">
        <v>1.3879499999999998</v>
      </c>
      <c r="J51" s="2">
        <v>1.50763</v>
      </c>
      <c r="K51" s="2">
        <v>1.08989</v>
      </c>
      <c r="L51" s="2">
        <v>1.2681900000000002</v>
      </c>
      <c r="M51" s="2">
        <v>0.69329999999999992</v>
      </c>
      <c r="N51" s="2">
        <v>0.31728999999999996</v>
      </c>
      <c r="O51" s="2">
        <v>10.41433</v>
      </c>
      <c r="P51" s="2">
        <v>48.820720000000001</v>
      </c>
      <c r="Q51" s="2">
        <v>1.2878700000000001</v>
      </c>
      <c r="R51" s="2">
        <v>1.2348299999999999</v>
      </c>
      <c r="S51" s="2">
        <v>0.28492000000000001</v>
      </c>
      <c r="T51" s="2">
        <v>1.0512000000000001</v>
      </c>
      <c r="U51" s="2">
        <v>0.81420999999999999</v>
      </c>
      <c r="V51" s="2">
        <v>0.17739899100000001</v>
      </c>
      <c r="W51" s="2">
        <v>6.6143660800000004E-2</v>
      </c>
      <c r="X51" s="2">
        <v>0.18284667689999998</v>
      </c>
      <c r="Y51" s="2">
        <v>1.3686168002399999</v>
      </c>
      <c r="Z51" s="2">
        <v>0.25916</v>
      </c>
      <c r="AA51" s="2">
        <v>0.20230000000000001</v>
      </c>
    </row>
    <row r="52" spans="1:27" x14ac:dyDescent="0.25">
      <c r="A52" s="1">
        <v>2019</v>
      </c>
      <c r="B52" s="1">
        <v>171</v>
      </c>
      <c r="C52" s="1" t="s">
        <v>166</v>
      </c>
      <c r="D52" s="1" t="s">
        <v>37</v>
      </c>
      <c r="E52" s="1" t="s">
        <v>164</v>
      </c>
      <c r="F52" s="1" t="s">
        <v>165</v>
      </c>
      <c r="G52" s="1">
        <v>3</v>
      </c>
      <c r="H52" s="2">
        <f t="shared" si="0"/>
        <v>66.375964234880001</v>
      </c>
      <c r="I52" s="2">
        <v>1.23583</v>
      </c>
      <c r="J52" s="2">
        <v>1.4393000000000002</v>
      </c>
      <c r="K52" s="2">
        <v>1.21628</v>
      </c>
      <c r="L52" s="2">
        <v>1.472</v>
      </c>
      <c r="M52" s="2">
        <v>0.80665000000000009</v>
      </c>
      <c r="N52" s="2">
        <v>0.33709000000000006</v>
      </c>
      <c r="O52" s="2">
        <v>10.745979999999999</v>
      </c>
      <c r="P52" s="2">
        <v>43.28407</v>
      </c>
      <c r="Q52" s="2">
        <v>0.84138000000000013</v>
      </c>
      <c r="R52" s="2">
        <v>0.94337000000000004</v>
      </c>
      <c r="S52" s="2">
        <v>0.33601999999999999</v>
      </c>
      <c r="T52" s="2">
        <v>0.82061000000000017</v>
      </c>
      <c r="U52" s="2">
        <v>0.70617000000000008</v>
      </c>
      <c r="V52" s="2">
        <v>0.158626611</v>
      </c>
      <c r="W52" s="2">
        <v>4.0317905600000002E-2</v>
      </c>
      <c r="X52" s="2">
        <v>0.19712781269999999</v>
      </c>
      <c r="Y52" s="2">
        <v>1.4465619055800003</v>
      </c>
      <c r="Z52" s="2">
        <v>0.24331</v>
      </c>
      <c r="AA52" s="2">
        <v>0.10527</v>
      </c>
    </row>
    <row r="53" spans="1:27" x14ac:dyDescent="0.25">
      <c r="A53" s="1">
        <v>2019</v>
      </c>
      <c r="B53" s="1">
        <v>172</v>
      </c>
      <c r="C53" s="1" t="s">
        <v>166</v>
      </c>
      <c r="D53" s="1" t="s">
        <v>38</v>
      </c>
      <c r="E53" s="1" t="s">
        <v>164</v>
      </c>
      <c r="F53" s="1" t="s">
        <v>165</v>
      </c>
      <c r="G53" s="1">
        <v>1</v>
      </c>
      <c r="H53" s="2">
        <f t="shared" si="0"/>
        <v>81.065264122539972</v>
      </c>
      <c r="I53" s="2">
        <v>1.92665</v>
      </c>
      <c r="J53" s="2">
        <v>1.6725999999999999</v>
      </c>
      <c r="K53" s="2">
        <v>1.3605</v>
      </c>
      <c r="L53" s="2">
        <v>1.5251599999999998</v>
      </c>
      <c r="M53" s="2">
        <v>0.83808000000000005</v>
      </c>
      <c r="N53" s="2">
        <v>0.34136</v>
      </c>
      <c r="O53" s="2">
        <v>12.203209999999999</v>
      </c>
      <c r="P53" s="2">
        <v>55.084679999999999</v>
      </c>
      <c r="Q53" s="2">
        <v>1.1544000000000001</v>
      </c>
      <c r="R53" s="2">
        <v>1.15019</v>
      </c>
      <c r="S53" s="2">
        <v>0.44048000000000004</v>
      </c>
      <c r="T53" s="2">
        <v>1.03095</v>
      </c>
      <c r="U53" s="2">
        <v>0.72453000000000001</v>
      </c>
      <c r="V53" s="2">
        <v>0.12202046999999999</v>
      </c>
      <c r="W53" s="2">
        <v>3.1399659199999999E-2</v>
      </c>
      <c r="X53" s="2">
        <v>0.17313871379999998</v>
      </c>
      <c r="Y53" s="2">
        <v>0.9703352795400001</v>
      </c>
      <c r="Z53" s="2">
        <v>0.25573000000000001</v>
      </c>
      <c r="AA53" s="2">
        <v>5.985E-2</v>
      </c>
    </row>
    <row r="54" spans="1:27" x14ac:dyDescent="0.25">
      <c r="A54" s="1">
        <v>2019</v>
      </c>
      <c r="B54" s="1">
        <v>173</v>
      </c>
      <c r="C54" s="1" t="s">
        <v>166</v>
      </c>
      <c r="D54" s="1" t="s">
        <v>38</v>
      </c>
      <c r="E54" s="1" t="s">
        <v>164</v>
      </c>
      <c r="F54" s="1" t="s">
        <v>165</v>
      </c>
      <c r="G54" s="1">
        <v>2</v>
      </c>
      <c r="H54" s="2">
        <f t="shared" si="0"/>
        <v>74.363254486720024</v>
      </c>
      <c r="I54" s="2">
        <v>1.29732</v>
      </c>
      <c r="J54" s="2">
        <v>1.2706500000000001</v>
      </c>
      <c r="K54" s="2">
        <v>1.0743600000000002</v>
      </c>
      <c r="L54" s="2">
        <v>1.2740799999999999</v>
      </c>
      <c r="M54" s="2">
        <v>0.6698900000000001</v>
      </c>
      <c r="N54" s="2">
        <v>0.31190000000000001</v>
      </c>
      <c r="O54" s="2">
        <v>9.8135400000000015</v>
      </c>
      <c r="P54" s="2">
        <v>52.05904000000001</v>
      </c>
      <c r="Q54" s="2">
        <v>0.86973999999999996</v>
      </c>
      <c r="R54" s="2">
        <v>1.1203400000000001</v>
      </c>
      <c r="S54" s="2">
        <v>0.28827999999999998</v>
      </c>
      <c r="T54" s="2">
        <v>1.1433400000000002</v>
      </c>
      <c r="U54" s="2">
        <v>0.6966500000000001</v>
      </c>
      <c r="V54" s="2">
        <v>0.17520887999999998</v>
      </c>
      <c r="W54" s="2">
        <v>9.8658100800000009E-2</v>
      </c>
      <c r="X54" s="2">
        <v>0.21068686859999999</v>
      </c>
      <c r="Y54" s="2">
        <v>1.48686063732</v>
      </c>
      <c r="Z54" s="2">
        <v>0.23649000000000001</v>
      </c>
      <c r="AA54" s="2">
        <v>0.26622000000000001</v>
      </c>
    </row>
    <row r="55" spans="1:27" x14ac:dyDescent="0.25">
      <c r="A55" s="1">
        <v>2019</v>
      </c>
      <c r="B55" s="1">
        <v>174</v>
      </c>
      <c r="C55" s="1" t="s">
        <v>166</v>
      </c>
      <c r="D55" s="1" t="s">
        <v>38</v>
      </c>
      <c r="E55" s="1" t="s">
        <v>164</v>
      </c>
      <c r="F55" s="1" t="s">
        <v>165</v>
      </c>
      <c r="G55" s="1">
        <v>3</v>
      </c>
      <c r="H55" s="2">
        <f t="shared" si="0"/>
        <v>68.824197707339977</v>
      </c>
      <c r="I55" s="2">
        <v>1.5121199999999999</v>
      </c>
      <c r="J55" s="2">
        <v>1.32098</v>
      </c>
      <c r="K55" s="2">
        <v>1.3712500000000001</v>
      </c>
      <c r="L55" s="2">
        <v>1.5464699999999998</v>
      </c>
      <c r="M55" s="2">
        <v>0.87281999999999993</v>
      </c>
      <c r="N55" s="2">
        <v>0.32834000000000002</v>
      </c>
      <c r="O55" s="2">
        <v>12.089709999999998</v>
      </c>
      <c r="P55" s="2">
        <v>43.726949999999995</v>
      </c>
      <c r="Q55" s="2">
        <v>0.93152000000000001</v>
      </c>
      <c r="R55" s="2">
        <v>1.1205800000000001</v>
      </c>
      <c r="S55" s="2">
        <v>0.37554999999999999</v>
      </c>
      <c r="T55" s="2">
        <v>0.78737999999999997</v>
      </c>
      <c r="U55" s="2">
        <v>0.66071999999999997</v>
      </c>
      <c r="V55" s="2">
        <v>0.20806054499999999</v>
      </c>
      <c r="W55" s="2">
        <v>4.5055723999999998E-2</v>
      </c>
      <c r="X55" s="2">
        <v>0.30439679340000003</v>
      </c>
      <c r="Y55" s="2">
        <v>1.3048746449400004</v>
      </c>
      <c r="Z55" s="2">
        <v>0.27716999999999997</v>
      </c>
      <c r="AA55" s="2">
        <v>4.0250000000000001E-2</v>
      </c>
    </row>
    <row r="56" spans="1:27" x14ac:dyDescent="0.25">
      <c r="A56" s="1">
        <v>2019</v>
      </c>
      <c r="B56" s="1">
        <v>175</v>
      </c>
      <c r="C56" s="1" t="s">
        <v>166</v>
      </c>
      <c r="D56" s="1" t="s">
        <v>40</v>
      </c>
      <c r="E56" s="1" t="s">
        <v>164</v>
      </c>
      <c r="F56" s="1" t="s">
        <v>165</v>
      </c>
      <c r="G56" s="1">
        <v>1</v>
      </c>
      <c r="H56" s="2">
        <f t="shared" si="0"/>
        <v>69.716936441860014</v>
      </c>
      <c r="I56" s="2">
        <v>1.4237200000000003</v>
      </c>
      <c r="J56" s="2">
        <v>1.2393899999999998</v>
      </c>
      <c r="K56" s="2">
        <v>1.2756800000000001</v>
      </c>
      <c r="L56" s="2">
        <v>1.6594599999999999</v>
      </c>
      <c r="M56" s="2">
        <v>0.82540000000000013</v>
      </c>
      <c r="N56" s="2">
        <v>0.31297999999999998</v>
      </c>
      <c r="O56" s="2">
        <v>10.404020000000001</v>
      </c>
      <c r="P56" s="2">
        <v>47.78228</v>
      </c>
      <c r="Q56" s="2">
        <v>0.70802000000000009</v>
      </c>
      <c r="R56" s="2">
        <v>0.8348000000000001</v>
      </c>
      <c r="S56" s="2">
        <v>0.35746000000000006</v>
      </c>
      <c r="T56" s="2">
        <v>0.66879999999999995</v>
      </c>
      <c r="U56" s="2">
        <v>0.69577999999999995</v>
      </c>
      <c r="V56" s="2">
        <v>0.12076897799999999</v>
      </c>
      <c r="W56" s="2">
        <v>3.1771252800000004E-2</v>
      </c>
      <c r="X56" s="2">
        <v>0.13326385709999999</v>
      </c>
      <c r="Y56" s="2">
        <v>0.97829235396000014</v>
      </c>
      <c r="Z56" s="2">
        <v>0.23533999999999997</v>
      </c>
      <c r="AA56" s="2">
        <v>2.971E-2</v>
      </c>
    </row>
    <row r="57" spans="1:27" x14ac:dyDescent="0.25">
      <c r="A57" s="1">
        <v>2019</v>
      </c>
      <c r="B57" s="1">
        <v>176</v>
      </c>
      <c r="C57" s="1" t="s">
        <v>166</v>
      </c>
      <c r="D57" s="1" t="s">
        <v>40</v>
      </c>
      <c r="E57" s="1" t="s">
        <v>164</v>
      </c>
      <c r="F57" s="1" t="s">
        <v>165</v>
      </c>
      <c r="G57" s="1">
        <v>2</v>
      </c>
      <c r="H57" s="2">
        <f t="shared" si="0"/>
        <v>85.62727093849999</v>
      </c>
      <c r="I57" s="2">
        <v>1.59745</v>
      </c>
      <c r="J57" s="2">
        <v>1.5464800000000001</v>
      </c>
      <c r="K57" s="2">
        <v>1.4152499999999999</v>
      </c>
      <c r="L57" s="2">
        <v>1.8827600000000002</v>
      </c>
      <c r="M57" s="2">
        <v>1.0263699999999998</v>
      </c>
      <c r="N57" s="2">
        <v>0.74834999999999996</v>
      </c>
      <c r="O57" s="2">
        <v>13.465730000000001</v>
      </c>
      <c r="P57" s="2">
        <v>57.425299999999993</v>
      </c>
      <c r="Q57" s="2">
        <v>1.32518</v>
      </c>
      <c r="R57" s="2">
        <v>0.93137000000000003</v>
      </c>
      <c r="S57" s="2">
        <v>0.37151000000000006</v>
      </c>
      <c r="T57" s="2">
        <v>0.86308000000000007</v>
      </c>
      <c r="U57" s="2">
        <v>0.88127</v>
      </c>
      <c r="V57" s="2">
        <v>0.14548594499999998</v>
      </c>
      <c r="W57" s="2">
        <v>5.2208900799999999E-2</v>
      </c>
      <c r="X57" s="2">
        <v>0.18276644579999998</v>
      </c>
      <c r="Y57" s="2">
        <v>1.3591196469000002</v>
      </c>
      <c r="Z57" s="2">
        <v>0.29021000000000002</v>
      </c>
      <c r="AA57" s="2">
        <v>0.11738</v>
      </c>
    </row>
    <row r="58" spans="1:27" x14ac:dyDescent="0.25">
      <c r="A58" s="1">
        <v>2019</v>
      </c>
      <c r="B58" s="1">
        <v>177</v>
      </c>
      <c r="C58" s="1" t="s">
        <v>166</v>
      </c>
      <c r="D58" s="1" t="s">
        <v>40</v>
      </c>
      <c r="E58" s="1" t="s">
        <v>164</v>
      </c>
      <c r="F58" s="1" t="s">
        <v>165</v>
      </c>
      <c r="G58" s="1">
        <v>3</v>
      </c>
      <c r="H58" s="2">
        <f t="shared" si="0"/>
        <v>77.187485218459983</v>
      </c>
      <c r="I58" s="2">
        <v>1.0769499999999999</v>
      </c>
      <c r="J58" s="2">
        <v>1.3528</v>
      </c>
      <c r="K58" s="2">
        <v>1.1366400000000001</v>
      </c>
      <c r="L58" s="2">
        <v>1.3206600000000002</v>
      </c>
      <c r="M58" s="2">
        <v>0.75995999999999997</v>
      </c>
      <c r="N58" s="2">
        <v>0.42476999999999998</v>
      </c>
      <c r="O58" s="2">
        <v>9.6266099999999994</v>
      </c>
      <c r="P58" s="2">
        <v>52.540159999999993</v>
      </c>
      <c r="Q58" s="2">
        <v>2.60589</v>
      </c>
      <c r="R58" s="2">
        <v>1.7157500000000001</v>
      </c>
      <c r="S58" s="2">
        <v>0.28805999999999998</v>
      </c>
      <c r="T58" s="2">
        <v>0.32538</v>
      </c>
      <c r="U58" s="2">
        <v>0.61469000000000007</v>
      </c>
      <c r="V58" s="2">
        <v>0.21494375099999999</v>
      </c>
      <c r="W58" s="2">
        <v>3.8552836000000007E-2</v>
      </c>
      <c r="X58" s="2">
        <v>0.1817234415</v>
      </c>
      <c r="Y58" s="2">
        <v>2.6381551899600004</v>
      </c>
      <c r="Z58" s="2">
        <v>0.29341999999999996</v>
      </c>
      <c r="AA58" s="2">
        <v>3.2370000000000003E-2</v>
      </c>
    </row>
    <row r="59" spans="1:27" x14ac:dyDescent="0.25">
      <c r="A59" s="1">
        <v>2019</v>
      </c>
      <c r="B59" s="1">
        <v>178</v>
      </c>
      <c r="C59" s="1" t="s">
        <v>166</v>
      </c>
      <c r="D59" s="3" t="s">
        <v>35</v>
      </c>
      <c r="E59" s="1" t="s">
        <v>164</v>
      </c>
      <c r="F59" s="1" t="s">
        <v>165</v>
      </c>
      <c r="G59" s="1">
        <v>1</v>
      </c>
      <c r="H59" s="2">
        <f t="shared" si="0"/>
        <v>72.246650727700001</v>
      </c>
      <c r="I59" s="2">
        <v>1.0906199999999999</v>
      </c>
      <c r="J59" s="2">
        <v>1.3949400000000001</v>
      </c>
      <c r="K59" s="2">
        <v>1.0603900000000002</v>
      </c>
      <c r="L59" s="2">
        <v>1.3233400000000002</v>
      </c>
      <c r="M59" s="2">
        <v>0.75709999999999988</v>
      </c>
      <c r="N59" s="2">
        <v>0.54610000000000003</v>
      </c>
      <c r="O59" s="2">
        <v>11.757470000000001</v>
      </c>
      <c r="P59" s="2">
        <v>41.045550000000006</v>
      </c>
      <c r="Q59" s="2">
        <v>5.8194500000000007</v>
      </c>
      <c r="R59" s="2">
        <v>1.79366</v>
      </c>
      <c r="S59" s="2">
        <v>0.26880999999999999</v>
      </c>
      <c r="T59" s="2">
        <v>0.34503999999999996</v>
      </c>
      <c r="U59" s="2">
        <v>0.59504000000000001</v>
      </c>
      <c r="V59" s="2">
        <v>0.255617241</v>
      </c>
      <c r="W59" s="2">
        <v>3.7438055200000007E-2</v>
      </c>
      <c r="X59" s="2">
        <v>0.1985719725</v>
      </c>
      <c r="Y59" s="2">
        <v>3.6234634589999999</v>
      </c>
      <c r="Z59" s="2">
        <v>0.30581000000000003</v>
      </c>
      <c r="AA59" s="2">
        <v>2.8239999999999998E-2</v>
      </c>
    </row>
    <row r="60" spans="1:27" x14ac:dyDescent="0.25">
      <c r="A60" s="1">
        <v>2019</v>
      </c>
      <c r="B60" s="1">
        <v>179</v>
      </c>
      <c r="C60" s="1" t="s">
        <v>166</v>
      </c>
      <c r="D60" s="3" t="s">
        <v>35</v>
      </c>
      <c r="E60" s="1" t="s">
        <v>164</v>
      </c>
      <c r="F60" s="1" t="s">
        <v>165</v>
      </c>
      <c r="G60" s="1">
        <v>2</v>
      </c>
      <c r="H60" s="2">
        <f t="shared" si="0"/>
        <v>108.72115785809997</v>
      </c>
      <c r="I60" s="2">
        <v>2.0812600000000003</v>
      </c>
      <c r="J60" s="2">
        <v>1.3962300000000001</v>
      </c>
      <c r="K60" s="2">
        <v>1.8097900000000002</v>
      </c>
      <c r="L60" s="2">
        <v>1.8956</v>
      </c>
      <c r="M60" s="2">
        <v>1.06219</v>
      </c>
      <c r="N60" s="2">
        <v>0.38235000000000002</v>
      </c>
      <c r="O60" s="2">
        <v>17.370729999999998</v>
      </c>
      <c r="P60" s="2">
        <v>74.243449999999996</v>
      </c>
      <c r="Q60" s="2">
        <v>1.7149400000000001</v>
      </c>
      <c r="R60" s="2">
        <v>2.1575799999999998</v>
      </c>
      <c r="S60" s="2">
        <v>0.45577000000000001</v>
      </c>
      <c r="T60" s="2">
        <v>0.73005999999999993</v>
      </c>
      <c r="U60" s="2">
        <v>0.83221000000000001</v>
      </c>
      <c r="V60" s="2">
        <v>0.16488407099999999</v>
      </c>
      <c r="W60" s="2">
        <v>3.4836899999999997E-2</v>
      </c>
      <c r="X60" s="2">
        <v>0.23387365649999997</v>
      </c>
      <c r="Y60" s="2">
        <v>1.6675632306000003</v>
      </c>
      <c r="Z60" s="2">
        <v>0.35881999999999997</v>
      </c>
      <c r="AA60" s="2">
        <v>0.12901999999999997</v>
      </c>
    </row>
    <row r="61" spans="1:27" x14ac:dyDescent="0.25">
      <c r="A61" s="1">
        <v>2019</v>
      </c>
      <c r="B61" s="1">
        <v>180</v>
      </c>
      <c r="C61" s="1" t="s">
        <v>166</v>
      </c>
      <c r="D61" s="3" t="s">
        <v>35</v>
      </c>
      <c r="E61" s="1" t="s">
        <v>164</v>
      </c>
      <c r="F61" s="1" t="s">
        <v>165</v>
      </c>
      <c r="G61" s="1">
        <v>3</v>
      </c>
      <c r="H61" s="2">
        <f t="shared" si="0"/>
        <v>103.01875609330003</v>
      </c>
      <c r="I61" s="2">
        <v>1.5207400000000002</v>
      </c>
      <c r="J61" s="2">
        <v>1.1923800000000002</v>
      </c>
      <c r="K61" s="2">
        <v>1.59169</v>
      </c>
      <c r="L61" s="2">
        <v>1.6666999999999998</v>
      </c>
      <c r="M61" s="2">
        <v>0.9601900000000001</v>
      </c>
      <c r="N61" s="2">
        <v>0.33412999999999998</v>
      </c>
      <c r="O61" s="2">
        <v>13.48432</v>
      </c>
      <c r="P61" s="2">
        <v>75.40361</v>
      </c>
      <c r="Q61" s="2">
        <v>1.2476399999999999</v>
      </c>
      <c r="R61" s="2">
        <v>1.3431899999999999</v>
      </c>
      <c r="S61" s="2">
        <v>0.34005000000000002</v>
      </c>
      <c r="T61" s="2">
        <v>0.91249999999999998</v>
      </c>
      <c r="U61" s="2">
        <v>0.70909</v>
      </c>
      <c r="V61" s="2">
        <v>0.16206821399999999</v>
      </c>
      <c r="W61" s="2">
        <v>6.9395104799999996E-2</v>
      </c>
      <c r="X61" s="2">
        <v>0.20105913659999999</v>
      </c>
      <c r="Y61" s="2">
        <v>1.3719536379000001</v>
      </c>
      <c r="Z61" s="2">
        <v>0.27576000000000001</v>
      </c>
      <c r="AA61" s="2">
        <v>0.23229</v>
      </c>
    </row>
    <row r="62" spans="1:27" x14ac:dyDescent="0.25">
      <c r="A62" s="1">
        <v>2019</v>
      </c>
      <c r="B62" s="1">
        <v>31</v>
      </c>
      <c r="C62" s="1" t="s">
        <v>167</v>
      </c>
      <c r="D62" s="1" t="s">
        <v>18</v>
      </c>
      <c r="E62" s="1" t="s">
        <v>18</v>
      </c>
      <c r="F62" s="1" t="s">
        <v>18</v>
      </c>
      <c r="G62" s="1">
        <v>1</v>
      </c>
      <c r="H62" s="2">
        <f t="shared" si="0"/>
        <v>79.266570569859979</v>
      </c>
      <c r="I62" s="2">
        <v>1.4806999999999999</v>
      </c>
      <c r="J62" s="2">
        <v>0.80101999999999995</v>
      </c>
      <c r="K62" s="2">
        <v>1.16228</v>
      </c>
      <c r="L62" s="2">
        <v>1.5153899999999998</v>
      </c>
      <c r="M62" s="2">
        <v>0.79182000000000008</v>
      </c>
      <c r="N62" s="2">
        <v>0.34050999999999998</v>
      </c>
      <c r="O62" s="2">
        <v>14.074729999999999</v>
      </c>
      <c r="P62" s="2">
        <v>48.912269999999999</v>
      </c>
      <c r="Q62" s="2">
        <v>2.76885</v>
      </c>
      <c r="R62" s="2">
        <v>1.9678999999999998</v>
      </c>
      <c r="S62" s="2">
        <v>0.35668</v>
      </c>
      <c r="T62" s="2">
        <v>1.0000799999999999</v>
      </c>
      <c r="U62" s="2">
        <v>0.69408000000000003</v>
      </c>
      <c r="V62" s="2">
        <v>0.32570079299999999</v>
      </c>
      <c r="W62" s="2">
        <v>0.65465502479999993</v>
      </c>
      <c r="X62" s="2">
        <v>0.25441281809999999</v>
      </c>
      <c r="Y62" s="2">
        <v>1.5772119339600001</v>
      </c>
      <c r="Z62" s="2">
        <v>0.38884000000000002</v>
      </c>
      <c r="AA62" s="2">
        <v>0.19944000000000001</v>
      </c>
    </row>
    <row r="63" spans="1:27" x14ac:dyDescent="0.25">
      <c r="A63" s="1">
        <v>2019</v>
      </c>
      <c r="B63" s="1">
        <v>32</v>
      </c>
      <c r="C63" s="1" t="s">
        <v>167</v>
      </c>
      <c r="D63" s="1" t="s">
        <v>18</v>
      </c>
      <c r="E63" s="1" t="s">
        <v>18</v>
      </c>
      <c r="F63" s="1" t="s">
        <v>18</v>
      </c>
      <c r="G63" s="1">
        <v>2</v>
      </c>
      <c r="H63" s="2">
        <f t="shared" si="0"/>
        <v>86.621890470159983</v>
      </c>
      <c r="I63" s="2">
        <v>1.1008799999999999</v>
      </c>
      <c r="J63" s="2">
        <v>0.79415999999999998</v>
      </c>
      <c r="K63" s="2">
        <v>1.0427200000000001</v>
      </c>
      <c r="L63" s="2">
        <v>1.3226599999999999</v>
      </c>
      <c r="M63" s="2">
        <v>0.68658000000000008</v>
      </c>
      <c r="N63" s="2">
        <v>0.64206000000000008</v>
      </c>
      <c r="O63" s="2">
        <v>16.424499999999998</v>
      </c>
      <c r="P63" s="2">
        <v>54.128649999999993</v>
      </c>
      <c r="Q63" s="2">
        <v>3.6418900000000005</v>
      </c>
      <c r="R63" s="2">
        <v>2.3321399999999999</v>
      </c>
      <c r="S63" s="2">
        <v>0.26318000000000003</v>
      </c>
      <c r="T63" s="2">
        <v>0.46958</v>
      </c>
      <c r="U63" s="2">
        <v>0.58316999999999997</v>
      </c>
      <c r="V63" s="2">
        <v>0.34009295099999998</v>
      </c>
      <c r="W63" s="2">
        <v>0.49486977679999999</v>
      </c>
      <c r="X63" s="2">
        <v>0.21453796140000003</v>
      </c>
      <c r="Y63" s="2">
        <v>1.7953897809600003</v>
      </c>
      <c r="Z63" s="2">
        <v>0.29297999999999996</v>
      </c>
      <c r="AA63" s="2">
        <v>5.1849999999999993E-2</v>
      </c>
    </row>
    <row r="64" spans="1:27" x14ac:dyDescent="0.25">
      <c r="A64" s="1">
        <v>2019</v>
      </c>
      <c r="B64" s="1">
        <v>33</v>
      </c>
      <c r="C64" s="1" t="s">
        <v>167</v>
      </c>
      <c r="D64" s="1" t="s">
        <v>18</v>
      </c>
      <c r="E64" s="1" t="s">
        <v>18</v>
      </c>
      <c r="F64" s="1" t="s">
        <v>18</v>
      </c>
      <c r="G64" s="1">
        <v>3</v>
      </c>
      <c r="H64" s="2">
        <f t="shared" si="0"/>
        <v>58.13684621873999</v>
      </c>
      <c r="I64" s="2">
        <v>1.0922000000000001</v>
      </c>
      <c r="J64" s="2">
        <v>0.64476999999999995</v>
      </c>
      <c r="K64" s="2">
        <v>1.0255300000000001</v>
      </c>
      <c r="L64" s="2">
        <v>1.3117699999999999</v>
      </c>
      <c r="M64" s="2">
        <v>0.70433999999999997</v>
      </c>
      <c r="N64" s="2">
        <v>0.43026000000000003</v>
      </c>
      <c r="O64" s="2">
        <v>13.83624</v>
      </c>
      <c r="P64" s="2">
        <v>29.947590000000002</v>
      </c>
      <c r="Q64" s="2">
        <v>2.7290799999999997</v>
      </c>
      <c r="R64" s="2">
        <v>1.7391100000000002</v>
      </c>
      <c r="S64" s="2">
        <v>0.26257999999999998</v>
      </c>
      <c r="T64" s="2">
        <v>0.56420999999999999</v>
      </c>
      <c r="U64" s="2">
        <v>0.58494999999999997</v>
      </c>
      <c r="V64" s="2">
        <v>0.21025065599999998</v>
      </c>
      <c r="W64" s="2">
        <v>0.70639943360000002</v>
      </c>
      <c r="X64" s="2">
        <v>0.30263170919999999</v>
      </c>
      <c r="Y64" s="2">
        <v>1.6257244199400001</v>
      </c>
      <c r="Z64" s="2">
        <v>0.30690999999999996</v>
      </c>
      <c r="AA64" s="2">
        <v>0.11230000000000001</v>
      </c>
    </row>
    <row r="65" spans="1:27" x14ac:dyDescent="0.25">
      <c r="A65" s="1">
        <v>2019</v>
      </c>
      <c r="B65" s="1">
        <v>37</v>
      </c>
      <c r="C65" s="1" t="s">
        <v>167</v>
      </c>
      <c r="D65" s="1" t="s">
        <v>158</v>
      </c>
      <c r="E65" s="1" t="s">
        <v>21</v>
      </c>
      <c r="F65" s="1" t="s">
        <v>159</v>
      </c>
      <c r="G65" s="1">
        <v>1</v>
      </c>
      <c r="H65" s="2">
        <f t="shared" si="0"/>
        <v>100.37609567279998</v>
      </c>
      <c r="I65" s="2">
        <v>1.8136099999999999</v>
      </c>
      <c r="J65" s="2">
        <v>0.81635000000000002</v>
      </c>
      <c r="K65" s="2">
        <v>1.4781999999999997</v>
      </c>
      <c r="L65" s="2">
        <v>1.69981</v>
      </c>
      <c r="M65" s="2">
        <v>0.93245999999999996</v>
      </c>
      <c r="N65" s="2">
        <v>0.31526999999999999</v>
      </c>
      <c r="O65" s="2">
        <v>13.13912</v>
      </c>
      <c r="P65" s="2">
        <v>72.539539999999988</v>
      </c>
      <c r="Q65" s="2">
        <v>1.84144</v>
      </c>
      <c r="R65" s="2">
        <v>2.2544300000000002</v>
      </c>
      <c r="S65" s="2">
        <v>0.38098999999999994</v>
      </c>
      <c r="T65" s="2">
        <v>0.54664999999999997</v>
      </c>
      <c r="U65" s="2">
        <v>0.69533</v>
      </c>
      <c r="V65" s="2">
        <v>0.37982782199999998</v>
      </c>
      <c r="W65" s="2">
        <v>0.21199414880000003</v>
      </c>
      <c r="X65" s="2">
        <v>0.17185501619999999</v>
      </c>
      <c r="Y65" s="2">
        <v>0.73324868580000002</v>
      </c>
      <c r="Z65" s="2">
        <v>0.30381000000000002</v>
      </c>
      <c r="AA65" s="2">
        <v>0.12215999999999999</v>
      </c>
    </row>
    <row r="66" spans="1:27" x14ac:dyDescent="0.25">
      <c r="A66" s="1">
        <v>2019</v>
      </c>
      <c r="B66" s="1">
        <v>38</v>
      </c>
      <c r="C66" s="1" t="s">
        <v>167</v>
      </c>
      <c r="D66" s="1" t="s">
        <v>158</v>
      </c>
      <c r="E66" s="1" t="s">
        <v>21</v>
      </c>
      <c r="F66" s="1" t="s">
        <v>159</v>
      </c>
      <c r="G66" s="1">
        <v>2</v>
      </c>
      <c r="H66" s="2">
        <f t="shared" si="0"/>
        <v>87.365932681380016</v>
      </c>
      <c r="I66" s="2">
        <v>1.2121299999999999</v>
      </c>
      <c r="J66" s="2">
        <v>1.2352400000000001</v>
      </c>
      <c r="K66" s="2">
        <v>1.0171399999999999</v>
      </c>
      <c r="L66" s="2">
        <v>1.2315999999999998</v>
      </c>
      <c r="M66" s="2">
        <v>0.69801000000000002</v>
      </c>
      <c r="N66" s="2">
        <v>0.45171999999999995</v>
      </c>
      <c r="O66" s="2">
        <v>10.527989999999999</v>
      </c>
      <c r="P66" s="2">
        <v>55.95335</v>
      </c>
      <c r="Q66" s="2">
        <v>7.8941800000000004</v>
      </c>
      <c r="R66" s="2">
        <v>2.3388800000000001</v>
      </c>
      <c r="S66" s="2">
        <v>0.29502999999999996</v>
      </c>
      <c r="T66" s="2">
        <v>0.56334000000000006</v>
      </c>
      <c r="U66" s="2">
        <v>0.53655999999999993</v>
      </c>
      <c r="V66" s="2">
        <v>0.57193184399999997</v>
      </c>
      <c r="W66" s="2">
        <v>0.60597626320000009</v>
      </c>
      <c r="X66" s="2">
        <v>0.26107199939999998</v>
      </c>
      <c r="Y66" s="2">
        <v>1.63308257478</v>
      </c>
      <c r="Z66" s="2">
        <v>0.28071000000000002</v>
      </c>
      <c r="AA66" s="2">
        <v>5.799E-2</v>
      </c>
    </row>
    <row r="67" spans="1:27" x14ac:dyDescent="0.25">
      <c r="A67" s="1">
        <v>2019</v>
      </c>
      <c r="B67" s="1">
        <v>39</v>
      </c>
      <c r="C67" s="1" t="s">
        <v>167</v>
      </c>
      <c r="D67" s="1" t="s">
        <v>158</v>
      </c>
      <c r="E67" s="1" t="s">
        <v>21</v>
      </c>
      <c r="F67" s="1" t="s">
        <v>159</v>
      </c>
      <c r="G67" s="1">
        <v>3</v>
      </c>
      <c r="H67" s="2">
        <f t="shared" si="0"/>
        <v>117.00107167742</v>
      </c>
      <c r="I67" s="2">
        <v>1.23773</v>
      </c>
      <c r="J67" s="2">
        <v>0.89721000000000006</v>
      </c>
      <c r="K67" s="2">
        <v>1.2891599999999999</v>
      </c>
      <c r="L67" s="2">
        <v>1.51789</v>
      </c>
      <c r="M67" s="2">
        <v>0.91342000000000001</v>
      </c>
      <c r="N67" s="2">
        <v>0.50658999999999998</v>
      </c>
      <c r="O67" s="2">
        <v>11.898770000000001</v>
      </c>
      <c r="P67" s="2">
        <v>82.628559999999993</v>
      </c>
      <c r="Q67" s="2">
        <v>6.18682</v>
      </c>
      <c r="R67" s="2">
        <v>2.6339299999999999</v>
      </c>
      <c r="S67" s="2">
        <v>0.26207999999999998</v>
      </c>
      <c r="T67" s="2">
        <v>0.45598</v>
      </c>
      <c r="U67" s="2">
        <v>0.65870000000000006</v>
      </c>
      <c r="V67" s="2">
        <v>0.72680397899999993</v>
      </c>
      <c r="W67" s="2">
        <v>0.99856490160000011</v>
      </c>
      <c r="X67" s="2">
        <v>0.45779865659999996</v>
      </c>
      <c r="Y67" s="2">
        <v>3.0513241402200002</v>
      </c>
      <c r="Z67" s="2">
        <v>0.42396999999999996</v>
      </c>
      <c r="AA67" s="2">
        <v>0.25577</v>
      </c>
    </row>
    <row r="68" spans="1:27" x14ac:dyDescent="0.25">
      <c r="A68" s="1">
        <v>2019</v>
      </c>
      <c r="B68" s="1">
        <v>40</v>
      </c>
      <c r="C68" s="1" t="s">
        <v>167</v>
      </c>
      <c r="D68" s="1" t="s">
        <v>160</v>
      </c>
      <c r="E68" s="1" t="s">
        <v>28</v>
      </c>
      <c r="F68" s="1" t="s">
        <v>159</v>
      </c>
      <c r="G68" s="1">
        <v>1</v>
      </c>
      <c r="H68" s="2">
        <f t="shared" si="0"/>
        <v>73.383226366199963</v>
      </c>
      <c r="I68" s="2">
        <v>0.93691000000000013</v>
      </c>
      <c r="J68" s="2">
        <v>0.83126999999999995</v>
      </c>
      <c r="K68" s="2">
        <v>0.75505999999999995</v>
      </c>
      <c r="L68" s="2">
        <v>1.0358700000000001</v>
      </c>
      <c r="M68" s="2">
        <v>0.57893000000000006</v>
      </c>
      <c r="N68" s="2">
        <v>0.62751000000000001</v>
      </c>
      <c r="O68" s="2">
        <v>10.687539999999998</v>
      </c>
      <c r="P68" s="2">
        <v>45.10125</v>
      </c>
      <c r="Q68" s="2">
        <v>5.2571000000000003</v>
      </c>
      <c r="R68" s="2">
        <v>2.5118</v>
      </c>
      <c r="S68" s="2">
        <v>0.22030000000000002</v>
      </c>
      <c r="T68" s="2">
        <v>0.34709000000000001</v>
      </c>
      <c r="U68" s="2">
        <v>0.47382000000000002</v>
      </c>
      <c r="V68" s="2">
        <v>0.70897021799999993</v>
      </c>
      <c r="W68" s="2">
        <v>0.68103817040000014</v>
      </c>
      <c r="X68" s="2">
        <v>0.16800392339999998</v>
      </c>
      <c r="Y68" s="2">
        <v>2.2040240544000005</v>
      </c>
      <c r="Z68" s="2">
        <v>0.23405000000000001</v>
      </c>
      <c r="AA68" s="2">
        <v>2.2690000000000002E-2</v>
      </c>
    </row>
    <row r="69" spans="1:27" x14ac:dyDescent="0.25">
      <c r="A69" s="1">
        <v>2019</v>
      </c>
      <c r="B69" s="1">
        <v>41</v>
      </c>
      <c r="C69" s="1" t="s">
        <v>167</v>
      </c>
      <c r="D69" s="1" t="s">
        <v>160</v>
      </c>
      <c r="E69" s="1" t="s">
        <v>28</v>
      </c>
      <c r="F69" s="1" t="s">
        <v>159</v>
      </c>
      <c r="G69" s="1">
        <v>2</v>
      </c>
      <c r="H69" s="2">
        <f t="shared" si="0"/>
        <v>104.68242488503999</v>
      </c>
      <c r="I69" s="2">
        <v>1.4970900000000003</v>
      </c>
      <c r="J69" s="2">
        <v>0.94516999999999995</v>
      </c>
      <c r="K69" s="2">
        <v>1.3753299999999999</v>
      </c>
      <c r="L69" s="2">
        <v>1.58013</v>
      </c>
      <c r="M69" s="2">
        <v>0.83099999999999996</v>
      </c>
      <c r="N69" s="2">
        <v>0.18882000000000002</v>
      </c>
      <c r="O69" s="2">
        <v>14.08358</v>
      </c>
      <c r="P69" s="2">
        <v>76.412639999999996</v>
      </c>
      <c r="Q69" s="2">
        <v>1.0684899999999999</v>
      </c>
      <c r="R69" s="2">
        <v>1.76014</v>
      </c>
      <c r="S69" s="2">
        <v>0.30037999999999998</v>
      </c>
      <c r="T69" s="2">
        <v>0.93377999999999994</v>
      </c>
      <c r="U69" s="2">
        <v>0.72409000000000001</v>
      </c>
      <c r="V69" s="2">
        <v>0.45366584999999993</v>
      </c>
      <c r="W69" s="2">
        <v>0.33406264640000005</v>
      </c>
      <c r="X69" s="2">
        <v>0.2341945809</v>
      </c>
      <c r="Y69" s="2">
        <v>1.3579218077400002</v>
      </c>
      <c r="Z69" s="2">
        <v>0.35805999999999993</v>
      </c>
      <c r="AA69" s="2">
        <v>0.24388000000000001</v>
      </c>
    </row>
    <row r="70" spans="1:27" x14ac:dyDescent="0.25">
      <c r="A70" s="1">
        <v>2019</v>
      </c>
      <c r="B70" s="1">
        <v>42</v>
      </c>
      <c r="C70" s="1" t="s">
        <v>167</v>
      </c>
      <c r="D70" s="1" t="s">
        <v>160</v>
      </c>
      <c r="E70" s="1" t="s">
        <v>28</v>
      </c>
      <c r="F70" s="1" t="s">
        <v>159</v>
      </c>
      <c r="G70" s="1">
        <v>3</v>
      </c>
      <c r="H70" s="2">
        <f t="shared" si="0"/>
        <v>94.08777984626002</v>
      </c>
      <c r="I70" s="2">
        <v>1.6822000000000001</v>
      </c>
      <c r="J70" s="2">
        <v>1.3323400000000001</v>
      </c>
      <c r="K70" s="2">
        <v>1.3436799999999998</v>
      </c>
      <c r="L70" s="2">
        <v>1.6308400000000001</v>
      </c>
      <c r="M70" s="2">
        <v>0.91957999999999995</v>
      </c>
      <c r="N70" s="2">
        <v>0.25117</v>
      </c>
      <c r="O70" s="2">
        <v>13.6067</v>
      </c>
      <c r="P70" s="2">
        <v>65.374539999999996</v>
      </c>
      <c r="Q70" s="2">
        <v>1.8078700000000001</v>
      </c>
      <c r="R70" s="2">
        <v>1.7255600000000002</v>
      </c>
      <c r="S70" s="2">
        <v>0.32075999999999999</v>
      </c>
      <c r="T70" s="2">
        <v>0.81252000000000002</v>
      </c>
      <c r="U70" s="2">
        <v>0.71023000000000003</v>
      </c>
      <c r="V70" s="2">
        <v>0.39328136099999994</v>
      </c>
      <c r="W70" s="2">
        <v>0.44173189200000001</v>
      </c>
      <c r="X70" s="2">
        <v>0.324935955</v>
      </c>
      <c r="Y70" s="2">
        <v>0.85808063826000014</v>
      </c>
      <c r="Z70" s="2">
        <v>0.35103999999999996</v>
      </c>
      <c r="AA70" s="2">
        <v>0.20072000000000001</v>
      </c>
    </row>
    <row r="71" spans="1:27" x14ac:dyDescent="0.25">
      <c r="A71" s="1">
        <v>2019</v>
      </c>
      <c r="B71" s="1">
        <v>43</v>
      </c>
      <c r="C71" s="1" t="s">
        <v>167</v>
      </c>
      <c r="D71" s="1" t="s">
        <v>161</v>
      </c>
      <c r="E71" s="1" t="s">
        <v>26</v>
      </c>
      <c r="F71" s="1" t="s">
        <v>159</v>
      </c>
      <c r="G71" s="1">
        <v>1</v>
      </c>
      <c r="H71" s="2">
        <f t="shared" ref="H71:H134" si="1">SUM(I71:AA71)</f>
        <v>76.040751474760015</v>
      </c>
      <c r="I71" s="2">
        <v>1.0646399999999998</v>
      </c>
      <c r="J71" s="2">
        <v>0.87264999999999993</v>
      </c>
      <c r="K71" s="2">
        <v>0.94773000000000007</v>
      </c>
      <c r="L71" s="2">
        <v>1.1380399999999999</v>
      </c>
      <c r="M71" s="2">
        <v>0.68726999999999994</v>
      </c>
      <c r="N71" s="2">
        <v>0.26735000000000003</v>
      </c>
      <c r="O71" s="2">
        <v>9.682970000000001</v>
      </c>
      <c r="P71" s="2">
        <v>43.795999999999999</v>
      </c>
      <c r="Q71" s="2">
        <v>11.361360000000001</v>
      </c>
      <c r="R71" s="2">
        <v>2.6757799999999996</v>
      </c>
      <c r="S71" s="2">
        <v>0.19278999999999999</v>
      </c>
      <c r="T71" s="2">
        <v>0.33228999999999997</v>
      </c>
      <c r="U71" s="2">
        <v>0.49387999999999999</v>
      </c>
      <c r="V71" s="2">
        <v>0.466806516</v>
      </c>
      <c r="W71" s="2">
        <v>0.31845571520000004</v>
      </c>
      <c r="X71" s="2">
        <v>0.16495514159999999</v>
      </c>
      <c r="Y71" s="2">
        <v>1.3376441019600001</v>
      </c>
      <c r="Z71" s="2">
        <v>0.20745000000000002</v>
      </c>
      <c r="AA71" s="2">
        <v>3.2689999999999997E-2</v>
      </c>
    </row>
    <row r="72" spans="1:27" x14ac:dyDescent="0.25">
      <c r="A72" s="1">
        <v>2019</v>
      </c>
      <c r="B72" s="1">
        <v>44</v>
      </c>
      <c r="C72" s="1" t="s">
        <v>167</v>
      </c>
      <c r="D72" s="1" t="s">
        <v>161</v>
      </c>
      <c r="E72" s="1" t="s">
        <v>26</v>
      </c>
      <c r="F72" s="1" t="s">
        <v>159</v>
      </c>
      <c r="G72" s="1">
        <v>2</v>
      </c>
      <c r="H72" s="2">
        <f t="shared" si="1"/>
        <v>94.301378135619998</v>
      </c>
      <c r="I72" s="2">
        <v>1.2235100000000001</v>
      </c>
      <c r="J72" s="2">
        <v>1.0246399999999998</v>
      </c>
      <c r="K72" s="2">
        <v>1.04633</v>
      </c>
      <c r="L72" s="2">
        <v>1.2935400000000001</v>
      </c>
      <c r="M72" s="2">
        <v>0.77233000000000007</v>
      </c>
      <c r="N72" s="2">
        <v>0.61981000000000008</v>
      </c>
      <c r="O72" s="2">
        <v>12.541319999999999</v>
      </c>
      <c r="P72" s="2">
        <v>60.955559999999998</v>
      </c>
      <c r="Q72" s="2">
        <v>7.0618400000000001</v>
      </c>
      <c r="R72" s="2">
        <v>2.5223500000000003</v>
      </c>
      <c r="S72" s="2">
        <v>0.25129000000000001</v>
      </c>
      <c r="T72" s="2">
        <v>0.42715000000000003</v>
      </c>
      <c r="U72" s="2">
        <v>0.59231000000000011</v>
      </c>
      <c r="V72" s="2">
        <v>0.55378520999999992</v>
      </c>
      <c r="W72" s="2">
        <v>0.55655431440000003</v>
      </c>
      <c r="X72" s="2">
        <v>0.29789807430000004</v>
      </c>
      <c r="Y72" s="2">
        <v>2.2004305369199999</v>
      </c>
      <c r="Z72" s="2">
        <v>0.32213999999999998</v>
      </c>
      <c r="AA72" s="2">
        <v>3.8590000000000006E-2</v>
      </c>
    </row>
    <row r="73" spans="1:27" x14ac:dyDescent="0.25">
      <c r="A73" s="1">
        <v>2019</v>
      </c>
      <c r="B73" s="1">
        <v>45</v>
      </c>
      <c r="C73" s="1" t="s">
        <v>167</v>
      </c>
      <c r="D73" s="1" t="s">
        <v>161</v>
      </c>
      <c r="E73" s="1" t="s">
        <v>26</v>
      </c>
      <c r="F73" s="1" t="s">
        <v>159</v>
      </c>
      <c r="G73" s="1">
        <v>3</v>
      </c>
      <c r="H73" s="2">
        <f t="shared" si="1"/>
        <v>84.125587447679976</v>
      </c>
      <c r="I73" s="2">
        <v>1.1489400000000001</v>
      </c>
      <c r="J73" s="2">
        <v>1.0043299999999999</v>
      </c>
      <c r="K73" s="2">
        <v>1.0048300000000001</v>
      </c>
      <c r="L73" s="2">
        <v>1.1964999999999999</v>
      </c>
      <c r="M73" s="2">
        <v>0.71894999999999998</v>
      </c>
      <c r="N73" s="2">
        <v>0.51460000000000006</v>
      </c>
      <c r="O73" s="2">
        <v>10.723130000000001</v>
      </c>
      <c r="P73" s="2">
        <v>53.406210000000002</v>
      </c>
      <c r="Q73" s="2">
        <v>6.6565499999999993</v>
      </c>
      <c r="R73" s="2">
        <v>2.5447100000000002</v>
      </c>
      <c r="S73" s="2">
        <v>0.22966999999999999</v>
      </c>
      <c r="T73" s="2">
        <v>0.39232</v>
      </c>
      <c r="U73" s="2">
        <v>0.51414000000000004</v>
      </c>
      <c r="V73" s="2">
        <v>0.63419357099999996</v>
      </c>
      <c r="W73" s="2">
        <v>0.76919875199999999</v>
      </c>
      <c r="X73" s="2">
        <v>0.26492309219999999</v>
      </c>
      <c r="Y73" s="2">
        <v>2.1212020324800003</v>
      </c>
      <c r="Z73" s="2">
        <v>0.24781999999999998</v>
      </c>
      <c r="AA73" s="2">
        <v>3.3370000000000004E-2</v>
      </c>
    </row>
    <row r="74" spans="1:27" x14ac:dyDescent="0.25">
      <c r="A74" s="1">
        <v>2019</v>
      </c>
      <c r="B74" s="1">
        <v>46</v>
      </c>
      <c r="C74" s="1" t="s">
        <v>167</v>
      </c>
      <c r="D74" s="1" t="s">
        <v>162</v>
      </c>
      <c r="E74" s="1" t="s">
        <v>31</v>
      </c>
      <c r="F74" s="1" t="s">
        <v>159</v>
      </c>
      <c r="G74" s="1">
        <v>1</v>
      </c>
      <c r="H74" s="2">
        <f t="shared" si="1"/>
        <v>58.929587348599988</v>
      </c>
      <c r="I74" s="2">
        <v>0.99191000000000007</v>
      </c>
      <c r="J74" s="2">
        <v>0.85851</v>
      </c>
      <c r="K74" s="2">
        <v>0.90108999999999995</v>
      </c>
      <c r="L74" s="2">
        <v>1.2235999999999998</v>
      </c>
      <c r="M74" s="2">
        <v>0.76002999999999998</v>
      </c>
      <c r="N74" s="2">
        <v>0.45791999999999999</v>
      </c>
      <c r="O74" s="2">
        <v>8.4674099999999992</v>
      </c>
      <c r="P74" s="2">
        <v>28.641100000000002</v>
      </c>
      <c r="Q74" s="2">
        <v>6.2638500000000006</v>
      </c>
      <c r="R74" s="2">
        <v>2.1118299999999999</v>
      </c>
      <c r="S74" s="2">
        <v>0.13625999999999999</v>
      </c>
      <c r="T74" s="2">
        <v>0.33515</v>
      </c>
      <c r="U74" s="2">
        <v>0.53612000000000004</v>
      </c>
      <c r="V74" s="2">
        <v>1.5193112879999999</v>
      </c>
      <c r="W74" s="2">
        <v>0.64490069279999995</v>
      </c>
      <c r="X74" s="2">
        <v>0.2325899589</v>
      </c>
      <c r="Y74" s="2">
        <v>4.5505054089000003</v>
      </c>
      <c r="Z74" s="2">
        <v>0.27231</v>
      </c>
      <c r="AA74" s="2">
        <v>2.5190000000000001E-2</v>
      </c>
    </row>
    <row r="75" spans="1:27" x14ac:dyDescent="0.25">
      <c r="A75" s="1">
        <v>2019</v>
      </c>
      <c r="B75" s="1">
        <v>47</v>
      </c>
      <c r="C75" s="1" t="s">
        <v>167</v>
      </c>
      <c r="D75" s="1" t="s">
        <v>162</v>
      </c>
      <c r="E75" s="1" t="s">
        <v>31</v>
      </c>
      <c r="F75" s="1" t="s">
        <v>159</v>
      </c>
      <c r="G75" s="1">
        <v>2</v>
      </c>
      <c r="H75" s="2">
        <f t="shared" si="1"/>
        <v>77.749079962880003</v>
      </c>
      <c r="I75" s="2">
        <v>1.1226099999999999</v>
      </c>
      <c r="J75" s="2">
        <v>1.14682</v>
      </c>
      <c r="K75" s="2">
        <v>0.95870999999999995</v>
      </c>
      <c r="L75" s="2">
        <v>1.1734099999999998</v>
      </c>
      <c r="M75" s="2">
        <v>0.69715000000000005</v>
      </c>
      <c r="N75" s="2">
        <v>0.66593999999999998</v>
      </c>
      <c r="O75" s="2">
        <v>10.3004</v>
      </c>
      <c r="P75" s="2">
        <v>40.198049999999995</v>
      </c>
      <c r="Q75" s="2">
        <v>13.59878</v>
      </c>
      <c r="R75" s="2">
        <v>3.16777</v>
      </c>
      <c r="S75" s="2">
        <v>0.18778999999999998</v>
      </c>
      <c r="T75" s="2">
        <v>0.35366999999999998</v>
      </c>
      <c r="U75" s="2">
        <v>0.63852999999999993</v>
      </c>
      <c r="V75" s="2">
        <v>0.65077583999999988</v>
      </c>
      <c r="W75" s="2">
        <v>0.40940324880000001</v>
      </c>
      <c r="X75" s="2">
        <v>0.19078955579999998</v>
      </c>
      <c r="Y75" s="2">
        <v>1.9988513182800003</v>
      </c>
      <c r="Z75" s="2">
        <v>0.27154</v>
      </c>
      <c r="AA75" s="2">
        <v>1.8089999999999998E-2</v>
      </c>
    </row>
    <row r="76" spans="1:27" x14ac:dyDescent="0.25">
      <c r="A76" s="1">
        <v>2019</v>
      </c>
      <c r="B76" s="1">
        <v>48</v>
      </c>
      <c r="C76" s="1" t="s">
        <v>167</v>
      </c>
      <c r="D76" s="1" t="s">
        <v>162</v>
      </c>
      <c r="E76" s="1" t="s">
        <v>31</v>
      </c>
      <c r="F76" s="1" t="s">
        <v>159</v>
      </c>
      <c r="G76" s="1">
        <v>3</v>
      </c>
      <c r="H76" s="2">
        <f t="shared" si="1"/>
        <v>64.238966739879999</v>
      </c>
      <c r="I76" s="2">
        <v>1.1202699999999999</v>
      </c>
      <c r="J76" s="2">
        <v>0.92709999999999992</v>
      </c>
      <c r="K76" s="2">
        <v>0.92606999999999995</v>
      </c>
      <c r="L76" s="2">
        <v>1.1475</v>
      </c>
      <c r="M76" s="2">
        <v>0.68147999999999997</v>
      </c>
      <c r="N76" s="2">
        <v>0.12462999999999999</v>
      </c>
      <c r="O76" s="2">
        <v>7.8068499999999998</v>
      </c>
      <c r="P76" s="2">
        <v>40.306789999999999</v>
      </c>
      <c r="Q76" s="2">
        <v>3.8801799999999997</v>
      </c>
      <c r="R76" s="2">
        <v>2.2793299999999999</v>
      </c>
      <c r="S76" s="2">
        <v>0.24475999999999998</v>
      </c>
      <c r="T76" s="2">
        <v>0.69884999999999997</v>
      </c>
      <c r="U76" s="2">
        <v>0.54820000000000002</v>
      </c>
      <c r="V76" s="2">
        <v>0.57975366899999992</v>
      </c>
      <c r="W76" s="2">
        <v>0.6485237304</v>
      </c>
      <c r="X76" s="2">
        <v>0.20900201549999997</v>
      </c>
      <c r="Y76" s="2">
        <v>1.7040973249800002</v>
      </c>
      <c r="Z76" s="2">
        <v>0.23286000000000001</v>
      </c>
      <c r="AA76" s="2">
        <v>0.17271999999999996</v>
      </c>
    </row>
    <row r="77" spans="1:27" x14ac:dyDescent="0.25">
      <c r="A77" s="1">
        <v>2019</v>
      </c>
      <c r="B77" s="1">
        <v>34</v>
      </c>
      <c r="C77" s="1" t="s">
        <v>167</v>
      </c>
      <c r="D77" s="1" t="s">
        <v>163</v>
      </c>
      <c r="E77" s="1" t="s">
        <v>164</v>
      </c>
      <c r="F77" s="1" t="s">
        <v>165</v>
      </c>
      <c r="G77" s="1">
        <v>1</v>
      </c>
      <c r="H77" s="2">
        <f t="shared" si="1"/>
        <v>91.585317191719994</v>
      </c>
      <c r="I77" s="2">
        <v>1.26746</v>
      </c>
      <c r="J77" s="2">
        <v>0.71822000000000008</v>
      </c>
      <c r="K77" s="2">
        <v>1.1710099999999999</v>
      </c>
      <c r="L77" s="2">
        <v>1.4302000000000001</v>
      </c>
      <c r="M77" s="2">
        <v>0.79824000000000006</v>
      </c>
      <c r="N77" s="2">
        <v>0.39978999999999998</v>
      </c>
      <c r="O77" s="2">
        <v>11.893630000000002</v>
      </c>
      <c r="P77" s="2">
        <v>62.87191</v>
      </c>
      <c r="Q77" s="2">
        <v>3.0813900000000003</v>
      </c>
      <c r="R77" s="2">
        <v>2.6098500000000002</v>
      </c>
      <c r="S77" s="2">
        <v>0.30745</v>
      </c>
      <c r="T77" s="2">
        <v>0.57299999999999995</v>
      </c>
      <c r="U77" s="2">
        <v>0.64685000000000004</v>
      </c>
      <c r="V77" s="2">
        <v>0.50528989499999999</v>
      </c>
      <c r="W77" s="2">
        <v>1.0451998984000002</v>
      </c>
      <c r="X77" s="2">
        <v>0.33408230040000003</v>
      </c>
      <c r="Y77" s="2">
        <v>1.40044509792</v>
      </c>
      <c r="Z77" s="2">
        <v>0.35843000000000008</v>
      </c>
      <c r="AA77" s="2">
        <v>0.17287</v>
      </c>
    </row>
    <row r="78" spans="1:27" x14ac:dyDescent="0.25">
      <c r="A78" s="1">
        <v>2019</v>
      </c>
      <c r="B78" s="1">
        <v>35</v>
      </c>
      <c r="C78" s="1" t="s">
        <v>167</v>
      </c>
      <c r="D78" s="1" t="s">
        <v>163</v>
      </c>
      <c r="E78" s="1" t="s">
        <v>164</v>
      </c>
      <c r="F78" s="1" t="s">
        <v>165</v>
      </c>
      <c r="G78" s="1">
        <v>2</v>
      </c>
      <c r="H78" s="2">
        <f t="shared" si="1"/>
        <v>60.720368175139996</v>
      </c>
      <c r="I78" s="2">
        <v>0.94192999999999993</v>
      </c>
      <c r="J78" s="2">
        <v>0.63081000000000009</v>
      </c>
      <c r="K78" s="2">
        <v>0.81134000000000006</v>
      </c>
      <c r="L78" s="2">
        <v>1.22326</v>
      </c>
      <c r="M78" s="2">
        <v>0.60547000000000006</v>
      </c>
      <c r="N78" s="2">
        <v>0.20329000000000003</v>
      </c>
      <c r="O78" s="2">
        <v>10.486660000000001</v>
      </c>
      <c r="P78" s="2">
        <v>34.949949999999994</v>
      </c>
      <c r="Q78" s="2">
        <v>3.2143299999999999</v>
      </c>
      <c r="R78" s="2">
        <v>1.68167</v>
      </c>
      <c r="S78" s="2">
        <v>0.23859000000000002</v>
      </c>
      <c r="T78" s="2">
        <v>0.53771999999999998</v>
      </c>
      <c r="U78" s="2">
        <v>0.55537000000000003</v>
      </c>
      <c r="V78" s="2">
        <v>0.74057039099999999</v>
      </c>
      <c r="W78" s="2">
        <v>0.91012562479999992</v>
      </c>
      <c r="X78" s="2">
        <v>0.22015413840000003</v>
      </c>
      <c r="Y78" s="2">
        <v>2.1946980209400002</v>
      </c>
      <c r="Z78" s="2">
        <v>0.30449999999999999</v>
      </c>
      <c r="AA78" s="2">
        <v>0.26993</v>
      </c>
    </row>
    <row r="79" spans="1:27" x14ac:dyDescent="0.25">
      <c r="A79" s="1">
        <v>2019</v>
      </c>
      <c r="B79" s="1">
        <v>36</v>
      </c>
      <c r="C79" s="1" t="s">
        <v>167</v>
      </c>
      <c r="D79" s="1" t="s">
        <v>163</v>
      </c>
      <c r="E79" s="1" t="s">
        <v>164</v>
      </c>
      <c r="F79" s="1" t="s">
        <v>165</v>
      </c>
      <c r="G79" s="1">
        <v>3</v>
      </c>
      <c r="H79" s="2">
        <f t="shared" si="1"/>
        <v>82.947446161300007</v>
      </c>
      <c r="I79" s="2">
        <v>1.05182</v>
      </c>
      <c r="J79" s="2">
        <v>0.85997000000000001</v>
      </c>
      <c r="K79" s="2">
        <v>0.96944999999999992</v>
      </c>
      <c r="L79" s="2">
        <v>1.2145699999999999</v>
      </c>
      <c r="M79" s="2">
        <v>0.65566999999999998</v>
      </c>
      <c r="N79" s="2">
        <v>0.41537999999999997</v>
      </c>
      <c r="O79" s="2">
        <v>10.712489999999999</v>
      </c>
      <c r="P79" s="2">
        <v>57.053789999999999</v>
      </c>
      <c r="Q79" s="2">
        <v>4.0188199999999998</v>
      </c>
      <c r="R79" s="2">
        <v>2.0344199999999999</v>
      </c>
      <c r="S79" s="2">
        <v>0.25413000000000002</v>
      </c>
      <c r="T79" s="2">
        <v>0.40442999999999996</v>
      </c>
      <c r="U79" s="2">
        <v>0.52457000000000009</v>
      </c>
      <c r="V79" s="2">
        <v>0.47775707099999998</v>
      </c>
      <c r="W79" s="2">
        <v>0.51270626959999999</v>
      </c>
      <c r="X79" s="2">
        <v>0.19480111080000001</v>
      </c>
      <c r="Y79" s="2">
        <v>1.2692817099000002</v>
      </c>
      <c r="Z79" s="2">
        <v>0.27257999999999999</v>
      </c>
      <c r="AA79" s="2">
        <v>5.0810000000000001E-2</v>
      </c>
    </row>
    <row r="80" spans="1:27" x14ac:dyDescent="0.25">
      <c r="A80" s="1">
        <v>2019</v>
      </c>
      <c r="B80" s="1">
        <v>49</v>
      </c>
      <c r="C80" s="1" t="s">
        <v>167</v>
      </c>
      <c r="D80" s="1" t="s">
        <v>37</v>
      </c>
      <c r="E80" s="1" t="s">
        <v>164</v>
      </c>
      <c r="F80" s="1" t="s">
        <v>165</v>
      </c>
      <c r="G80" s="1">
        <v>1</v>
      </c>
      <c r="H80" s="2">
        <f t="shared" si="1"/>
        <v>93.621652448320035</v>
      </c>
      <c r="I80" s="2">
        <v>1.63998</v>
      </c>
      <c r="J80" s="2">
        <v>0.96004000000000012</v>
      </c>
      <c r="K80" s="2">
        <v>1.3219100000000001</v>
      </c>
      <c r="L80" s="2">
        <v>1.6618799999999998</v>
      </c>
      <c r="M80" s="2">
        <v>0.90108999999999995</v>
      </c>
      <c r="N80" s="2">
        <v>0.13634000000000002</v>
      </c>
      <c r="O80" s="2">
        <v>12.485719999999999</v>
      </c>
      <c r="P80" s="2">
        <v>62.95852</v>
      </c>
      <c r="Q80" s="2">
        <v>3.1798500000000005</v>
      </c>
      <c r="R80" s="2">
        <v>3.0253100000000002</v>
      </c>
      <c r="S80" s="2">
        <v>0.46603000000000006</v>
      </c>
      <c r="T80" s="2">
        <v>0.79825000000000002</v>
      </c>
      <c r="U80" s="2">
        <v>0.68979000000000001</v>
      </c>
      <c r="V80" s="2">
        <v>0.40610915399999997</v>
      </c>
      <c r="W80" s="2">
        <v>0.66459515359999999</v>
      </c>
      <c r="X80" s="2">
        <v>0.34346933909999994</v>
      </c>
      <c r="Y80" s="2">
        <v>1.5377688016200002</v>
      </c>
      <c r="Z80" s="2">
        <v>0.32942999999999995</v>
      </c>
      <c r="AA80" s="2">
        <v>0.11557000000000001</v>
      </c>
    </row>
    <row r="81" spans="1:27" x14ac:dyDescent="0.25">
      <c r="A81" s="1">
        <v>2019</v>
      </c>
      <c r="B81" s="1">
        <v>50</v>
      </c>
      <c r="C81" s="1" t="s">
        <v>167</v>
      </c>
      <c r="D81" s="1" t="s">
        <v>37</v>
      </c>
      <c r="E81" s="1" t="s">
        <v>164</v>
      </c>
      <c r="F81" s="1" t="s">
        <v>165</v>
      </c>
      <c r="G81" s="1">
        <v>2</v>
      </c>
      <c r="H81" s="2">
        <f t="shared" si="1"/>
        <v>112.88819406384003</v>
      </c>
      <c r="I81" s="2">
        <v>2.14975</v>
      </c>
      <c r="J81" s="2">
        <v>1.4923900000000001</v>
      </c>
      <c r="K81" s="2">
        <v>2.0885599999999998</v>
      </c>
      <c r="L81" s="2">
        <v>2.2111099999999997</v>
      </c>
      <c r="M81" s="2">
        <v>1.2891700000000001</v>
      </c>
      <c r="N81" s="2">
        <v>0.17343</v>
      </c>
      <c r="O81" s="2">
        <v>15.317460000000001</v>
      </c>
      <c r="P81" s="2">
        <v>78.188990000000004</v>
      </c>
      <c r="Q81" s="2">
        <v>2.5168699999999999</v>
      </c>
      <c r="R81" s="2">
        <v>2.2574800000000002</v>
      </c>
      <c r="S81" s="2">
        <v>0.47176000000000001</v>
      </c>
      <c r="T81" s="2">
        <v>0.67492000000000008</v>
      </c>
      <c r="U81" s="2">
        <v>1.11375</v>
      </c>
      <c r="V81" s="2">
        <v>0.21994971899999999</v>
      </c>
      <c r="W81" s="2">
        <v>0.52952088000000008</v>
      </c>
      <c r="X81" s="2">
        <v>0.30776649959999997</v>
      </c>
      <c r="Y81" s="2">
        <v>1.1333269652400002</v>
      </c>
      <c r="Z81" s="2">
        <v>0.48649999999999999</v>
      </c>
      <c r="AA81" s="2">
        <v>0.26549</v>
      </c>
    </row>
    <row r="82" spans="1:27" x14ac:dyDescent="0.25">
      <c r="A82" s="1">
        <v>2019</v>
      </c>
      <c r="B82" s="1">
        <v>51</v>
      </c>
      <c r="C82" s="1" t="s">
        <v>167</v>
      </c>
      <c r="D82" s="1" t="s">
        <v>37</v>
      </c>
      <c r="E82" s="1" t="s">
        <v>164</v>
      </c>
      <c r="F82" s="1" t="s">
        <v>165</v>
      </c>
      <c r="G82" s="1">
        <v>3</v>
      </c>
      <c r="H82" s="2">
        <f t="shared" si="1"/>
        <v>98.798738076360024</v>
      </c>
      <c r="I82" s="2">
        <v>1.6706500000000002</v>
      </c>
      <c r="J82" s="2">
        <v>2.11896</v>
      </c>
      <c r="K82" s="2">
        <v>1.7102600000000001</v>
      </c>
      <c r="L82" s="2">
        <v>2.0866400000000001</v>
      </c>
      <c r="M82" s="2">
        <v>1.29739</v>
      </c>
      <c r="N82" s="2">
        <v>1.0537799999999999</v>
      </c>
      <c r="O82" s="2">
        <v>13.379340000000001</v>
      </c>
      <c r="P82" s="2">
        <v>49.401949999999999</v>
      </c>
      <c r="Q82" s="2">
        <v>14.81941</v>
      </c>
      <c r="R82" s="2">
        <v>3.3586900000000006</v>
      </c>
      <c r="S82" s="2">
        <v>0.31614999999999999</v>
      </c>
      <c r="T82" s="2">
        <v>0.56095000000000006</v>
      </c>
      <c r="U82" s="2">
        <v>1.0201199999999999</v>
      </c>
      <c r="V82" s="2">
        <v>0.6101023499999999</v>
      </c>
      <c r="W82" s="2">
        <v>0.7025905992</v>
      </c>
      <c r="X82" s="2">
        <v>0.46895077950000003</v>
      </c>
      <c r="Y82" s="2">
        <v>3.5540743476600003</v>
      </c>
      <c r="Z82" s="2">
        <v>0.60845000000000005</v>
      </c>
      <c r="AA82" s="2">
        <v>6.0279999999999993E-2</v>
      </c>
    </row>
    <row r="83" spans="1:27" x14ac:dyDescent="0.25">
      <c r="A83" s="1">
        <v>2019</v>
      </c>
      <c r="B83" s="1">
        <v>52</v>
      </c>
      <c r="C83" s="1" t="s">
        <v>167</v>
      </c>
      <c r="D83" s="1" t="s">
        <v>38</v>
      </c>
      <c r="E83" s="1" t="s">
        <v>164</v>
      </c>
      <c r="F83" s="1" t="s">
        <v>165</v>
      </c>
      <c r="G83" s="1">
        <v>1</v>
      </c>
      <c r="H83" s="2">
        <f t="shared" si="1"/>
        <v>81.956029012720009</v>
      </c>
      <c r="I83" s="2">
        <v>1.45255</v>
      </c>
      <c r="J83" s="2">
        <v>1.6712799999999997</v>
      </c>
      <c r="K83" s="2">
        <v>1.4520900000000001</v>
      </c>
      <c r="L83" s="2">
        <v>1.782</v>
      </c>
      <c r="M83" s="2">
        <v>1.0760399999999999</v>
      </c>
      <c r="N83" s="2">
        <v>0.74224999999999997</v>
      </c>
      <c r="O83" s="2">
        <v>10.99696</v>
      </c>
      <c r="P83" s="2">
        <v>44.863230000000001</v>
      </c>
      <c r="Q83" s="2">
        <v>9.3253400000000006</v>
      </c>
      <c r="R83" s="2">
        <v>3.0955599999999999</v>
      </c>
      <c r="S83" s="2">
        <v>0.30562</v>
      </c>
      <c r="T83" s="2">
        <v>0.54192999999999991</v>
      </c>
      <c r="U83" s="2">
        <v>0.76043000000000005</v>
      </c>
      <c r="V83" s="2">
        <v>0.49840668899999996</v>
      </c>
      <c r="W83" s="2">
        <v>0.57466950240000003</v>
      </c>
      <c r="X83" s="2">
        <v>0.33793339319999999</v>
      </c>
      <c r="Y83" s="2">
        <v>2.0703794281200003</v>
      </c>
      <c r="Z83" s="2">
        <v>0.36687999999999998</v>
      </c>
      <c r="AA83" s="2">
        <v>4.2480000000000004E-2</v>
      </c>
    </row>
    <row r="84" spans="1:27" x14ac:dyDescent="0.25">
      <c r="A84" s="1">
        <v>2019</v>
      </c>
      <c r="B84" s="1">
        <v>53</v>
      </c>
      <c r="C84" s="1" t="s">
        <v>167</v>
      </c>
      <c r="D84" s="1" t="s">
        <v>38</v>
      </c>
      <c r="E84" s="1" t="s">
        <v>164</v>
      </c>
      <c r="F84" s="1" t="s">
        <v>165</v>
      </c>
      <c r="G84" s="1">
        <v>2</v>
      </c>
      <c r="H84" s="2">
        <f t="shared" si="1"/>
        <v>92.74727483204002</v>
      </c>
      <c r="I84" s="2">
        <v>1.6954400000000001</v>
      </c>
      <c r="J84" s="2">
        <v>1.37775</v>
      </c>
      <c r="K84" s="2">
        <v>1.3813900000000001</v>
      </c>
      <c r="L84" s="2">
        <v>1.63642</v>
      </c>
      <c r="M84" s="2">
        <v>0.97119000000000011</v>
      </c>
      <c r="N84" s="2">
        <v>0.21052999999999999</v>
      </c>
      <c r="O84" s="2">
        <v>12.258379999999999</v>
      </c>
      <c r="P84" s="2">
        <v>64.695170000000005</v>
      </c>
      <c r="Q84" s="2">
        <v>1.6919399999999998</v>
      </c>
      <c r="R84" s="2">
        <v>1.91631</v>
      </c>
      <c r="S84" s="2">
        <v>0.31752999999999998</v>
      </c>
      <c r="T84" s="2">
        <v>0.85102</v>
      </c>
      <c r="U84" s="2">
        <v>0.90081000000000011</v>
      </c>
      <c r="V84" s="2">
        <v>0.23528049600000001</v>
      </c>
      <c r="W84" s="2">
        <v>0.57281153439999999</v>
      </c>
      <c r="X84" s="2">
        <v>0.29637368340000003</v>
      </c>
      <c r="Y84" s="2">
        <v>0.91514911824000011</v>
      </c>
      <c r="Z84" s="2">
        <v>0.44212000000000001</v>
      </c>
      <c r="AA84" s="2">
        <v>0.38165999999999994</v>
      </c>
    </row>
    <row r="85" spans="1:27" x14ac:dyDescent="0.25">
      <c r="A85" s="1">
        <v>2019</v>
      </c>
      <c r="B85" s="1">
        <v>54</v>
      </c>
      <c r="C85" s="1" t="s">
        <v>167</v>
      </c>
      <c r="D85" s="1" t="s">
        <v>38</v>
      </c>
      <c r="E85" s="1" t="s">
        <v>164</v>
      </c>
      <c r="F85" s="1" t="s">
        <v>165</v>
      </c>
      <c r="G85" s="1">
        <v>3</v>
      </c>
      <c r="H85" s="2">
        <f t="shared" si="1"/>
        <v>98.584949720739985</v>
      </c>
      <c r="I85" s="2">
        <v>1.6561600000000001</v>
      </c>
      <c r="J85" s="2">
        <v>0.99658000000000002</v>
      </c>
      <c r="K85" s="2">
        <v>1.6640999999999999</v>
      </c>
      <c r="L85" s="2">
        <v>1.8271900000000001</v>
      </c>
      <c r="M85" s="2">
        <v>1.13697</v>
      </c>
      <c r="N85" s="2">
        <v>0.28899999999999998</v>
      </c>
      <c r="O85" s="2">
        <v>11.211549999999999</v>
      </c>
      <c r="P85" s="2">
        <v>68.858850000000004</v>
      </c>
      <c r="Q85" s="2">
        <v>2.3137600000000003</v>
      </c>
      <c r="R85" s="2">
        <v>2.5506599999999997</v>
      </c>
      <c r="S85" s="2">
        <v>0.35698000000000002</v>
      </c>
      <c r="T85" s="2">
        <v>0.85633999999999999</v>
      </c>
      <c r="U85" s="2">
        <v>0.92474999999999996</v>
      </c>
      <c r="V85" s="2">
        <v>0.33946720499999999</v>
      </c>
      <c r="W85" s="2">
        <v>0.8879229072</v>
      </c>
      <c r="X85" s="2">
        <v>0.43525371749999997</v>
      </c>
      <c r="Y85" s="2">
        <v>1.5243358910400002</v>
      </c>
      <c r="Z85" s="2">
        <v>0.41420000000000007</v>
      </c>
      <c r="AA85" s="2">
        <v>0.34088000000000002</v>
      </c>
    </row>
    <row r="86" spans="1:27" x14ac:dyDescent="0.25">
      <c r="A86" s="1">
        <v>2019</v>
      </c>
      <c r="B86" s="1">
        <v>55</v>
      </c>
      <c r="C86" s="1" t="s">
        <v>167</v>
      </c>
      <c r="D86" s="1" t="s">
        <v>40</v>
      </c>
      <c r="E86" s="1" t="s">
        <v>164</v>
      </c>
      <c r="F86" s="1" t="s">
        <v>165</v>
      </c>
      <c r="G86" s="1">
        <v>1</v>
      </c>
      <c r="H86" s="2">
        <f t="shared" si="1"/>
        <v>120.11937146404001</v>
      </c>
      <c r="I86" s="2">
        <v>1.8966599999999998</v>
      </c>
      <c r="J86" s="2">
        <v>1.59463</v>
      </c>
      <c r="K86" s="2">
        <v>1.8591900000000001</v>
      </c>
      <c r="L86" s="2">
        <v>2.2508199999999996</v>
      </c>
      <c r="M86" s="2">
        <v>1.2519100000000001</v>
      </c>
      <c r="N86" s="2">
        <v>0.29613999999999996</v>
      </c>
      <c r="O86" s="2">
        <v>16.06305</v>
      </c>
      <c r="P86" s="2">
        <v>86.12088</v>
      </c>
      <c r="Q86" s="2">
        <v>1.4107400000000003</v>
      </c>
      <c r="R86" s="2">
        <v>1.8094000000000001</v>
      </c>
      <c r="S86" s="2">
        <v>0.45224999999999999</v>
      </c>
      <c r="T86" s="2">
        <v>0.93411</v>
      </c>
      <c r="U86" s="2">
        <v>0.93349000000000004</v>
      </c>
      <c r="V86" s="2">
        <v>0.20086446599999999</v>
      </c>
      <c r="W86" s="2">
        <v>0.56863110640000003</v>
      </c>
      <c r="X86" s="2">
        <v>0.405969366</v>
      </c>
      <c r="Y86" s="2">
        <v>1.18979652564</v>
      </c>
      <c r="Z86" s="2">
        <v>0.48225999999999997</v>
      </c>
      <c r="AA86" s="2">
        <v>0.39857999999999999</v>
      </c>
    </row>
    <row r="87" spans="1:27" x14ac:dyDescent="0.25">
      <c r="A87" s="1">
        <v>2019</v>
      </c>
      <c r="B87" s="1">
        <v>56</v>
      </c>
      <c r="C87" s="1" t="s">
        <v>167</v>
      </c>
      <c r="D87" s="1" t="s">
        <v>40</v>
      </c>
      <c r="E87" s="1" t="s">
        <v>164</v>
      </c>
      <c r="F87" s="1" t="s">
        <v>165</v>
      </c>
      <c r="G87" s="1">
        <v>2</v>
      </c>
      <c r="H87" s="2">
        <f t="shared" si="1"/>
        <v>117.99056254270002</v>
      </c>
      <c r="I87" s="2">
        <v>1.47678</v>
      </c>
      <c r="J87" s="2">
        <v>1.5783600000000002</v>
      </c>
      <c r="K87" s="2">
        <v>1.4473900000000002</v>
      </c>
      <c r="L87" s="2">
        <v>1.61554</v>
      </c>
      <c r="M87" s="2">
        <v>0.98075999999999997</v>
      </c>
      <c r="N87" s="2">
        <v>0.42234000000000005</v>
      </c>
      <c r="O87" s="2">
        <v>14.87734</v>
      </c>
      <c r="P87" s="2">
        <v>64.134160000000008</v>
      </c>
      <c r="Q87" s="2">
        <v>22.28078</v>
      </c>
      <c r="R87" s="2">
        <v>3.0434800000000002</v>
      </c>
      <c r="S87" s="2">
        <v>0.26172000000000001</v>
      </c>
      <c r="T87" s="2">
        <v>0.71274000000000004</v>
      </c>
      <c r="U87" s="2">
        <v>0.79661000000000004</v>
      </c>
      <c r="V87" s="2">
        <v>0.48213729300000002</v>
      </c>
      <c r="W87" s="2">
        <v>0.52023103999999998</v>
      </c>
      <c r="X87" s="2">
        <v>0.37901171640000003</v>
      </c>
      <c r="Y87" s="2">
        <v>2.4337524933000005</v>
      </c>
      <c r="Z87" s="2">
        <v>0.49281000000000003</v>
      </c>
      <c r="AA87" s="2">
        <v>5.4619999999999995E-2</v>
      </c>
    </row>
    <row r="88" spans="1:27" x14ac:dyDescent="0.25">
      <c r="A88" s="1">
        <v>2019</v>
      </c>
      <c r="B88" s="1">
        <v>57</v>
      </c>
      <c r="C88" s="1" t="s">
        <v>167</v>
      </c>
      <c r="D88" s="1" t="s">
        <v>40</v>
      </c>
      <c r="E88" s="1" t="s">
        <v>164</v>
      </c>
      <c r="F88" s="1" t="s">
        <v>165</v>
      </c>
      <c r="G88" s="1">
        <v>3</v>
      </c>
      <c r="H88" s="2">
        <f t="shared" si="1"/>
        <v>96.70993341179998</v>
      </c>
      <c r="I88" s="2">
        <v>1.4354899999999999</v>
      </c>
      <c r="J88" s="2">
        <v>1.16706</v>
      </c>
      <c r="K88" s="2">
        <v>1.2645900000000001</v>
      </c>
      <c r="L88" s="2">
        <v>1.5281800000000001</v>
      </c>
      <c r="M88" s="2">
        <v>0.89961000000000002</v>
      </c>
      <c r="N88" s="2">
        <v>0.37384999999999996</v>
      </c>
      <c r="O88" s="2">
        <v>11.682449999999999</v>
      </c>
      <c r="P88" s="2">
        <v>57.610829999999993</v>
      </c>
      <c r="Q88" s="2">
        <v>10.733789999999999</v>
      </c>
      <c r="R88" s="2">
        <v>3.40652</v>
      </c>
      <c r="S88" s="2">
        <v>0.26941999999999999</v>
      </c>
      <c r="T88" s="2">
        <v>0.79122000000000003</v>
      </c>
      <c r="U88" s="2">
        <v>0.68813000000000002</v>
      </c>
      <c r="V88" s="2">
        <v>0.53532570299999993</v>
      </c>
      <c r="W88" s="2">
        <v>0.84602572880000015</v>
      </c>
      <c r="X88" s="2">
        <v>0.32164647989999995</v>
      </c>
      <c r="Y88" s="2">
        <v>2.7092555001000007</v>
      </c>
      <c r="Z88" s="2">
        <v>0.33750999999999998</v>
      </c>
      <c r="AA88" s="2">
        <v>0.10903</v>
      </c>
    </row>
    <row r="89" spans="1:27" x14ac:dyDescent="0.25">
      <c r="A89" s="1">
        <v>2019</v>
      </c>
      <c r="B89" s="1">
        <v>58</v>
      </c>
      <c r="C89" s="1" t="s">
        <v>167</v>
      </c>
      <c r="D89" s="3" t="s">
        <v>35</v>
      </c>
      <c r="E89" s="1" t="s">
        <v>164</v>
      </c>
      <c r="F89" s="1" t="s">
        <v>165</v>
      </c>
      <c r="G89" s="1">
        <v>1</v>
      </c>
      <c r="H89" s="2">
        <f t="shared" si="1"/>
        <v>119.07014609952</v>
      </c>
      <c r="I89" s="2">
        <v>1.90706</v>
      </c>
      <c r="J89" s="2">
        <v>1.07924</v>
      </c>
      <c r="K89" s="2">
        <v>1.69143</v>
      </c>
      <c r="L89" s="2">
        <v>1.9793399999999999</v>
      </c>
      <c r="M89" s="2">
        <v>1.1039600000000001</v>
      </c>
      <c r="N89" s="2">
        <v>0.31356000000000001</v>
      </c>
      <c r="O89" s="2">
        <v>15.037850000000001</v>
      </c>
      <c r="P89" s="2">
        <v>86.741160000000008</v>
      </c>
      <c r="Q89" s="2">
        <v>1.37361</v>
      </c>
      <c r="R89" s="2">
        <v>2.2767199999999996</v>
      </c>
      <c r="S89" s="2">
        <v>0.40024999999999999</v>
      </c>
      <c r="T89" s="2">
        <v>0.91370999999999991</v>
      </c>
      <c r="U89" s="2">
        <v>0.91185000000000005</v>
      </c>
      <c r="V89" s="2">
        <v>0.22182695699999996</v>
      </c>
      <c r="W89" s="2">
        <v>0.70593494160000003</v>
      </c>
      <c r="X89" s="2">
        <v>0.36673635809999999</v>
      </c>
      <c r="Y89" s="2">
        <v>1.1938178428200001</v>
      </c>
      <c r="Z89" s="2">
        <v>0.39555000000000001</v>
      </c>
      <c r="AA89" s="2">
        <v>0.45654</v>
      </c>
    </row>
    <row r="90" spans="1:27" x14ac:dyDescent="0.25">
      <c r="A90" s="1">
        <v>2019</v>
      </c>
      <c r="B90" s="1">
        <v>59</v>
      </c>
      <c r="C90" s="1" t="s">
        <v>167</v>
      </c>
      <c r="D90" s="3" t="s">
        <v>35</v>
      </c>
      <c r="E90" s="1" t="s">
        <v>164</v>
      </c>
      <c r="F90" s="1" t="s">
        <v>165</v>
      </c>
      <c r="G90" s="1">
        <v>2</v>
      </c>
      <c r="H90" s="2">
        <f t="shared" si="1"/>
        <v>81.499759462280011</v>
      </c>
      <c r="I90" s="2">
        <v>1.3118899999999998</v>
      </c>
      <c r="J90" s="2">
        <v>0.94057000000000002</v>
      </c>
      <c r="K90" s="2">
        <v>1.2729200000000001</v>
      </c>
      <c r="L90" s="2">
        <v>1.54277</v>
      </c>
      <c r="M90" s="2">
        <v>0.91601999999999995</v>
      </c>
      <c r="N90" s="2">
        <v>0.19444</v>
      </c>
      <c r="O90" s="2">
        <v>10.246600000000001</v>
      </c>
      <c r="P90" s="2">
        <v>56.92745</v>
      </c>
      <c r="Q90" s="2">
        <v>1.9747900000000003</v>
      </c>
      <c r="R90" s="2">
        <v>2.2463099999999998</v>
      </c>
      <c r="S90" s="2">
        <v>0.31337999999999999</v>
      </c>
      <c r="T90" s="2">
        <v>0.64146999999999998</v>
      </c>
      <c r="U90" s="2">
        <v>0.64337</v>
      </c>
      <c r="V90" s="2">
        <v>0.32789090399999998</v>
      </c>
      <c r="W90" s="2">
        <v>0.45315839520000001</v>
      </c>
      <c r="X90" s="2">
        <v>0.24277930860000002</v>
      </c>
      <c r="Y90" s="2">
        <v>0.94903085448000013</v>
      </c>
      <c r="Z90" s="2">
        <v>0.24109999999999998</v>
      </c>
      <c r="AA90" s="2">
        <v>0.11381999999999999</v>
      </c>
    </row>
    <row r="91" spans="1:27" x14ac:dyDescent="0.25">
      <c r="A91" s="1">
        <v>2019</v>
      </c>
      <c r="B91" s="1">
        <v>60</v>
      </c>
      <c r="C91" s="1" t="s">
        <v>167</v>
      </c>
      <c r="D91" s="3" t="s">
        <v>35</v>
      </c>
      <c r="E91" s="1" t="s">
        <v>164</v>
      </c>
      <c r="F91" s="1" t="s">
        <v>165</v>
      </c>
      <c r="G91" s="1">
        <v>3</v>
      </c>
      <c r="H91" s="2">
        <f t="shared" si="1"/>
        <v>111.48631701084</v>
      </c>
      <c r="I91" s="2">
        <v>1.5029300000000001</v>
      </c>
      <c r="J91" s="2">
        <v>1.36171</v>
      </c>
      <c r="K91" s="2">
        <v>1.3372900000000001</v>
      </c>
      <c r="L91" s="2">
        <v>1.4008600000000002</v>
      </c>
      <c r="M91" s="2">
        <v>0.88284000000000007</v>
      </c>
      <c r="N91" s="2">
        <v>0.35781999999999992</v>
      </c>
      <c r="O91" s="2">
        <v>17.045309999999997</v>
      </c>
      <c r="P91" s="2">
        <v>67.597329999999999</v>
      </c>
      <c r="Q91" s="2">
        <v>11.846110000000001</v>
      </c>
      <c r="R91" s="2">
        <v>3.2473299999999998</v>
      </c>
      <c r="S91" s="2">
        <v>0.22062999999999999</v>
      </c>
      <c r="T91" s="2">
        <v>0.95004000000000011</v>
      </c>
      <c r="U91" s="2">
        <v>0.63149999999999995</v>
      </c>
      <c r="V91" s="2">
        <v>3.1600172999999995E-2</v>
      </c>
      <c r="W91" s="2">
        <v>0.61554479840000009</v>
      </c>
      <c r="X91" s="2">
        <v>0.31747446270000002</v>
      </c>
      <c r="Y91" s="2">
        <v>1.6873275767400002</v>
      </c>
      <c r="Z91" s="2">
        <v>0.30463000000000001</v>
      </c>
      <c r="AA91" s="2">
        <v>0.14804</v>
      </c>
    </row>
    <row r="92" spans="1:27" x14ac:dyDescent="0.25">
      <c r="A92" s="1">
        <v>2019</v>
      </c>
      <c r="B92" s="1">
        <v>1</v>
      </c>
      <c r="C92" s="1" t="s">
        <v>168</v>
      </c>
      <c r="D92" s="1" t="s">
        <v>18</v>
      </c>
      <c r="E92" s="1" t="s">
        <v>18</v>
      </c>
      <c r="F92" s="1" t="s">
        <v>18</v>
      </c>
      <c r="G92" s="1">
        <v>1</v>
      </c>
      <c r="H92" s="2">
        <f t="shared" si="1"/>
        <v>117.16092627004001</v>
      </c>
      <c r="I92" s="2">
        <v>2.0171000000000001</v>
      </c>
      <c r="J92" s="2">
        <v>1.0412399999999999</v>
      </c>
      <c r="K92" s="2">
        <v>1.6679600000000001</v>
      </c>
      <c r="L92" s="2">
        <v>2.1971100000000003</v>
      </c>
      <c r="M92" s="2">
        <v>1.0593600000000001</v>
      </c>
      <c r="N92" s="2">
        <v>1.5393600000000001</v>
      </c>
      <c r="O92" s="2">
        <v>28.843610000000002</v>
      </c>
      <c r="P92" s="2">
        <v>62.077669999999998</v>
      </c>
      <c r="Q92" s="2">
        <v>1.84311</v>
      </c>
      <c r="R92" s="2">
        <v>1.7924100000000001</v>
      </c>
      <c r="S92" s="2">
        <v>0.50155000000000005</v>
      </c>
      <c r="T92" s="2">
        <v>0.81019000000000008</v>
      </c>
      <c r="U92" s="2">
        <v>1.11612</v>
      </c>
      <c r="V92" s="2">
        <v>2.5395901409999997</v>
      </c>
      <c r="W92" s="2">
        <v>0.21598878000000002</v>
      </c>
      <c r="X92" s="2">
        <v>0.6690471429</v>
      </c>
      <c r="Y92" s="2">
        <v>5.9234002061400002</v>
      </c>
      <c r="Z92" s="2">
        <v>0.88230000000000008</v>
      </c>
      <c r="AA92" s="2">
        <v>0.42381000000000002</v>
      </c>
    </row>
    <row r="93" spans="1:27" x14ac:dyDescent="0.25">
      <c r="A93" s="1">
        <v>2019</v>
      </c>
      <c r="B93" s="1">
        <v>2</v>
      </c>
      <c r="C93" s="1" t="s">
        <v>168</v>
      </c>
      <c r="D93" s="1" t="s">
        <v>18</v>
      </c>
      <c r="E93" s="1" t="s">
        <v>18</v>
      </c>
      <c r="F93" s="1" t="s">
        <v>18</v>
      </c>
      <c r="G93" s="1">
        <v>2</v>
      </c>
      <c r="H93" s="2">
        <f t="shared" si="1"/>
        <v>121.249256587</v>
      </c>
      <c r="I93" s="2">
        <v>1.62571</v>
      </c>
      <c r="J93" s="2">
        <v>0.92703999999999998</v>
      </c>
      <c r="K93" s="2">
        <v>1.72627</v>
      </c>
      <c r="L93" s="2">
        <v>2.32959</v>
      </c>
      <c r="M93" s="2">
        <v>1.1472200000000001</v>
      </c>
      <c r="N93" s="2">
        <v>1.4208600000000002</v>
      </c>
      <c r="O93" s="2">
        <v>23.3293</v>
      </c>
      <c r="P93" s="2">
        <v>72.325200000000009</v>
      </c>
      <c r="Q93" s="2">
        <v>2.0667900000000001</v>
      </c>
      <c r="R93" s="2">
        <v>2.4281100000000002</v>
      </c>
      <c r="S93" s="2">
        <v>0.49372999999999995</v>
      </c>
      <c r="T93" s="2">
        <v>0.46972000000000003</v>
      </c>
      <c r="U93" s="2">
        <v>0.99772000000000005</v>
      </c>
      <c r="V93" s="2">
        <v>2.4244528769999998</v>
      </c>
      <c r="W93" s="2">
        <v>0.1312654392</v>
      </c>
      <c r="X93" s="2">
        <v>0.606547116</v>
      </c>
      <c r="Y93" s="2">
        <v>5.7684511548000001</v>
      </c>
      <c r="Z93" s="2">
        <v>0.80739000000000005</v>
      </c>
      <c r="AA93" s="2">
        <v>0.22388999999999998</v>
      </c>
    </row>
    <row r="94" spans="1:27" x14ac:dyDescent="0.25">
      <c r="A94" s="1">
        <v>2019</v>
      </c>
      <c r="B94" s="1">
        <v>3</v>
      </c>
      <c r="C94" s="1" t="s">
        <v>168</v>
      </c>
      <c r="D94" s="1" t="s">
        <v>18</v>
      </c>
      <c r="E94" s="1" t="s">
        <v>18</v>
      </c>
      <c r="F94" s="1" t="s">
        <v>18</v>
      </c>
      <c r="G94" s="1">
        <v>3</v>
      </c>
      <c r="H94" s="2">
        <f t="shared" si="1"/>
        <v>116.57862166718</v>
      </c>
      <c r="I94" s="2">
        <v>2.1579900000000003</v>
      </c>
      <c r="J94" s="2">
        <v>1.4790000000000001</v>
      </c>
      <c r="K94" s="2">
        <v>1.97323</v>
      </c>
      <c r="L94" s="2">
        <v>2.5219099999999997</v>
      </c>
      <c r="M94" s="2">
        <v>1.3288300000000002</v>
      </c>
      <c r="N94" s="2">
        <v>1.5253899999999998</v>
      </c>
      <c r="O94" s="2">
        <v>24.58484</v>
      </c>
      <c r="P94" s="2">
        <v>67.203339999999997</v>
      </c>
      <c r="Q94" s="2">
        <v>1.3191599999999999</v>
      </c>
      <c r="R94" s="2">
        <v>1.82697</v>
      </c>
      <c r="S94" s="2">
        <v>0.54762999999999995</v>
      </c>
      <c r="T94" s="2">
        <v>0.79503000000000001</v>
      </c>
      <c r="U94" s="2">
        <v>1.08175</v>
      </c>
      <c r="V94" s="2">
        <v>2.0790410849999996</v>
      </c>
      <c r="W94" s="2">
        <v>0.16786740880000001</v>
      </c>
      <c r="X94" s="2">
        <v>0.500642064</v>
      </c>
      <c r="Y94" s="2">
        <v>4.2931411093800005</v>
      </c>
      <c r="Z94" s="2">
        <v>0.83909</v>
      </c>
      <c r="AA94" s="2">
        <v>0.35377000000000003</v>
      </c>
    </row>
    <row r="95" spans="1:27" x14ac:dyDescent="0.25">
      <c r="A95" s="1">
        <v>2019</v>
      </c>
      <c r="B95" s="1">
        <v>7</v>
      </c>
      <c r="C95" s="1" t="s">
        <v>168</v>
      </c>
      <c r="D95" s="1" t="s">
        <v>158</v>
      </c>
      <c r="E95" s="1" t="s">
        <v>21</v>
      </c>
      <c r="F95" s="1" t="s">
        <v>159</v>
      </c>
      <c r="G95" s="1">
        <v>1</v>
      </c>
      <c r="H95" s="2">
        <f t="shared" si="1"/>
        <v>85.755220823800002</v>
      </c>
      <c r="I95" s="2">
        <v>1.4200700000000002</v>
      </c>
      <c r="J95" s="2">
        <v>0.96726999999999996</v>
      </c>
      <c r="K95" s="2">
        <v>1.51892</v>
      </c>
      <c r="L95" s="2">
        <v>2.0205799999999998</v>
      </c>
      <c r="M95" s="2">
        <v>1.04796</v>
      </c>
      <c r="N95" s="2">
        <v>1.16273</v>
      </c>
      <c r="O95" s="2">
        <v>17.201720000000002</v>
      </c>
      <c r="P95" s="2">
        <v>44.830950000000001</v>
      </c>
      <c r="Q95" s="2">
        <v>1.1486700000000001</v>
      </c>
      <c r="R95" s="2">
        <v>2.4922300000000002</v>
      </c>
      <c r="S95" s="2">
        <v>0.43984000000000001</v>
      </c>
      <c r="T95" s="2">
        <v>0.37204999999999994</v>
      </c>
      <c r="U95" s="2">
        <v>0.82238</v>
      </c>
      <c r="V95" s="2">
        <v>2.7745577640000003</v>
      </c>
      <c r="W95" s="2">
        <v>0.16573074560000003</v>
      </c>
      <c r="X95" s="2">
        <v>0.47938082250000003</v>
      </c>
      <c r="Y95" s="2">
        <v>6.1436314916999999</v>
      </c>
      <c r="Z95" s="2">
        <v>0.61899000000000004</v>
      </c>
      <c r="AA95" s="2">
        <v>0.12756000000000001</v>
      </c>
    </row>
    <row r="96" spans="1:27" x14ac:dyDescent="0.25">
      <c r="A96" s="1">
        <v>2019</v>
      </c>
      <c r="B96" s="1">
        <v>8</v>
      </c>
      <c r="C96" s="1" t="s">
        <v>168</v>
      </c>
      <c r="D96" s="1" t="s">
        <v>158</v>
      </c>
      <c r="E96" s="1" t="s">
        <v>21</v>
      </c>
      <c r="F96" s="1" t="s">
        <v>159</v>
      </c>
      <c r="G96" s="1">
        <v>2</v>
      </c>
      <c r="H96" s="2">
        <f t="shared" si="1"/>
        <v>94.909771928659964</v>
      </c>
      <c r="I96" s="2">
        <v>1.2777700000000001</v>
      </c>
      <c r="J96" s="2">
        <v>1.08097</v>
      </c>
      <c r="K96" s="2">
        <v>1.3507400000000003</v>
      </c>
      <c r="L96" s="2">
        <v>1.7691300000000001</v>
      </c>
      <c r="M96" s="2">
        <v>1.0976000000000001</v>
      </c>
      <c r="N96" s="2">
        <v>2.6081799999999999</v>
      </c>
      <c r="O96" s="2">
        <v>18.455770000000001</v>
      </c>
      <c r="P96" s="2">
        <v>45.385829999999991</v>
      </c>
      <c r="Q96" s="2">
        <v>1.7824</v>
      </c>
      <c r="R96" s="2">
        <v>2.9156900000000001</v>
      </c>
      <c r="S96" s="2">
        <v>0.33146999999999999</v>
      </c>
      <c r="T96" s="2">
        <v>0.32094</v>
      </c>
      <c r="U96" s="2">
        <v>0.75215999999999994</v>
      </c>
      <c r="V96" s="2">
        <v>3.3918561929999997</v>
      </c>
      <c r="W96" s="2">
        <v>0.31074514800000003</v>
      </c>
      <c r="X96" s="2">
        <v>0.73571918699999994</v>
      </c>
      <c r="Y96" s="2">
        <v>10.608491400660002</v>
      </c>
      <c r="Z96" s="2">
        <v>0.65552999999999995</v>
      </c>
      <c r="AA96" s="2">
        <v>7.8780000000000003E-2</v>
      </c>
    </row>
    <row r="97" spans="1:27" x14ac:dyDescent="0.25">
      <c r="A97" s="1">
        <v>2019</v>
      </c>
      <c r="B97" s="1">
        <v>9</v>
      </c>
      <c r="C97" s="1" t="s">
        <v>168</v>
      </c>
      <c r="D97" s="1" t="s">
        <v>158</v>
      </c>
      <c r="E97" s="1" t="s">
        <v>21</v>
      </c>
      <c r="F97" s="1" t="s">
        <v>159</v>
      </c>
      <c r="G97" s="1">
        <v>3</v>
      </c>
      <c r="H97" s="2">
        <f t="shared" si="1"/>
        <v>107.43213338977998</v>
      </c>
      <c r="I97" s="2">
        <v>1.4325899999999998</v>
      </c>
      <c r="J97" s="2">
        <v>1.0289200000000001</v>
      </c>
      <c r="K97" s="2">
        <v>1.5502600000000002</v>
      </c>
      <c r="L97" s="2">
        <v>2.2495599999999998</v>
      </c>
      <c r="M97" s="2">
        <v>1.1218600000000001</v>
      </c>
      <c r="N97" s="2">
        <v>1.0588200000000001</v>
      </c>
      <c r="O97" s="2">
        <v>19.512180000000001</v>
      </c>
      <c r="P97" s="2">
        <v>65.426599999999993</v>
      </c>
      <c r="Q97" s="2">
        <v>1.4682899999999999</v>
      </c>
      <c r="R97" s="2">
        <v>2.14045</v>
      </c>
      <c r="S97" s="2">
        <v>0.46837000000000001</v>
      </c>
      <c r="T97" s="2">
        <v>0.41639000000000004</v>
      </c>
      <c r="U97" s="2">
        <v>0.91045000000000009</v>
      </c>
      <c r="V97" s="2">
        <v>2.3315295959999998</v>
      </c>
      <c r="W97" s="2">
        <v>0.1127786576</v>
      </c>
      <c r="X97" s="2">
        <v>0.42546552329999998</v>
      </c>
      <c r="Y97" s="2">
        <v>5.0011496128800008</v>
      </c>
      <c r="Z97" s="2">
        <v>0.65962999999999983</v>
      </c>
      <c r="AA97" s="2">
        <v>0.11683999999999999</v>
      </c>
    </row>
    <row r="98" spans="1:27" x14ac:dyDescent="0.25">
      <c r="A98" s="1">
        <v>2019</v>
      </c>
      <c r="B98" s="1">
        <v>10</v>
      </c>
      <c r="C98" s="1" t="s">
        <v>168</v>
      </c>
      <c r="D98" s="1" t="s">
        <v>160</v>
      </c>
      <c r="E98" s="1" t="s">
        <v>28</v>
      </c>
      <c r="F98" s="1" t="s">
        <v>159</v>
      </c>
      <c r="G98" s="1">
        <v>1</v>
      </c>
      <c r="H98" s="2">
        <f t="shared" si="1"/>
        <v>140.95934235550004</v>
      </c>
      <c r="I98" s="2">
        <v>2.2382900000000001</v>
      </c>
      <c r="J98" s="2">
        <v>1.4517800000000001</v>
      </c>
      <c r="K98" s="2">
        <v>2.3153600000000001</v>
      </c>
      <c r="L98" s="2">
        <v>3.0266299999999999</v>
      </c>
      <c r="M98" s="2">
        <v>1.6056600000000001</v>
      </c>
      <c r="N98" s="2">
        <v>1.6662799999999998</v>
      </c>
      <c r="O98" s="2">
        <v>26.804740000000002</v>
      </c>
      <c r="P98" s="2">
        <v>82.926690000000008</v>
      </c>
      <c r="Q98" s="2">
        <v>2.1581399999999999</v>
      </c>
      <c r="R98" s="2">
        <v>3.0337200000000002</v>
      </c>
      <c r="S98" s="2">
        <v>0.62920000000000009</v>
      </c>
      <c r="T98" s="2">
        <v>0.74824999999999997</v>
      </c>
      <c r="U98" s="2">
        <v>1.20492</v>
      </c>
      <c r="V98" s="2">
        <v>2.2623846629999997</v>
      </c>
      <c r="W98" s="2">
        <v>0.18189506720000001</v>
      </c>
      <c r="X98" s="2">
        <v>0.98186820180000001</v>
      </c>
      <c r="Y98" s="2">
        <v>6.5260844235000004</v>
      </c>
      <c r="Z98" s="2">
        <v>1.0170999999999999</v>
      </c>
      <c r="AA98" s="2">
        <v>0.18034999999999998</v>
      </c>
    </row>
    <row r="99" spans="1:27" x14ac:dyDescent="0.25">
      <c r="A99" s="1">
        <v>2019</v>
      </c>
      <c r="B99" s="1">
        <v>11</v>
      </c>
      <c r="C99" s="1" t="s">
        <v>168</v>
      </c>
      <c r="D99" s="1" t="s">
        <v>160</v>
      </c>
      <c r="E99" s="1" t="s">
        <v>28</v>
      </c>
      <c r="F99" s="1" t="s">
        <v>159</v>
      </c>
      <c r="G99" s="1">
        <v>2</v>
      </c>
      <c r="H99" s="2">
        <f t="shared" si="1"/>
        <v>123.00228091996003</v>
      </c>
      <c r="I99" s="2">
        <v>2.0421</v>
      </c>
      <c r="J99" s="2">
        <v>1.2177100000000001</v>
      </c>
      <c r="K99" s="2">
        <v>1.9261199999999998</v>
      </c>
      <c r="L99" s="2">
        <v>2.4228700000000001</v>
      </c>
      <c r="M99" s="2">
        <v>1.32087</v>
      </c>
      <c r="N99" s="2">
        <v>1.0627</v>
      </c>
      <c r="O99" s="2">
        <v>18.724049999999998</v>
      </c>
      <c r="P99" s="2">
        <v>78.263360000000006</v>
      </c>
      <c r="Q99" s="2">
        <v>2.1342300000000001</v>
      </c>
      <c r="R99" s="2">
        <v>2.3185599999999997</v>
      </c>
      <c r="S99" s="2">
        <v>0.51902999999999999</v>
      </c>
      <c r="T99" s="2">
        <v>0.71977000000000002</v>
      </c>
      <c r="U99" s="2">
        <v>0.96415000000000006</v>
      </c>
      <c r="V99" s="2">
        <v>2.1926139840000003</v>
      </c>
      <c r="W99" s="2">
        <v>6.1684537599999999E-2</v>
      </c>
      <c r="X99" s="2">
        <v>0.67281800459999996</v>
      </c>
      <c r="Y99" s="2">
        <v>5.484734393760001</v>
      </c>
      <c r="Z99" s="2">
        <v>0.79322000000000004</v>
      </c>
      <c r="AA99" s="2">
        <v>0.16169</v>
      </c>
    </row>
    <row r="100" spans="1:27" x14ac:dyDescent="0.25">
      <c r="A100" s="1">
        <v>2019</v>
      </c>
      <c r="B100" s="1">
        <v>12</v>
      </c>
      <c r="C100" s="1" t="s">
        <v>168</v>
      </c>
      <c r="D100" s="1" t="s">
        <v>160</v>
      </c>
      <c r="E100" s="1" t="s">
        <v>28</v>
      </c>
      <c r="F100" s="1" t="s">
        <v>159</v>
      </c>
      <c r="G100" s="1">
        <v>3</v>
      </c>
      <c r="H100" s="2">
        <f t="shared" si="1"/>
        <v>133.44157051968</v>
      </c>
      <c r="I100" s="2">
        <v>1.6663200000000002</v>
      </c>
      <c r="J100" s="2">
        <v>1.18733</v>
      </c>
      <c r="K100" s="2">
        <v>1.6622999999999999</v>
      </c>
      <c r="L100" s="2">
        <v>2.2540900000000001</v>
      </c>
      <c r="M100" s="2">
        <v>1.1704000000000001</v>
      </c>
      <c r="N100" s="2">
        <v>2.06623</v>
      </c>
      <c r="O100" s="2">
        <v>25.178380000000001</v>
      </c>
      <c r="P100" s="2">
        <v>79.348939999999999</v>
      </c>
      <c r="Q100" s="2">
        <v>2.3069799999999998</v>
      </c>
      <c r="R100" s="2">
        <v>2.76932</v>
      </c>
      <c r="S100" s="2">
        <v>0.46659999999999996</v>
      </c>
      <c r="T100" s="2">
        <v>0.57828000000000002</v>
      </c>
      <c r="U100" s="2">
        <v>0.92209000000000008</v>
      </c>
      <c r="V100" s="2">
        <v>2.4078706079999996</v>
      </c>
      <c r="W100" s="2">
        <v>0.18988432960000001</v>
      </c>
      <c r="X100" s="2">
        <v>0.8712295149</v>
      </c>
      <c r="Y100" s="2">
        <v>7.4905160671800006</v>
      </c>
      <c r="Z100" s="2">
        <v>0.78501999999999994</v>
      </c>
      <c r="AA100" s="2">
        <v>0.11978999999999999</v>
      </c>
    </row>
    <row r="101" spans="1:27" x14ac:dyDescent="0.25">
      <c r="A101" s="1">
        <v>2019</v>
      </c>
      <c r="B101" s="1">
        <v>13</v>
      </c>
      <c r="C101" s="1" t="s">
        <v>168</v>
      </c>
      <c r="D101" s="1" t="s">
        <v>161</v>
      </c>
      <c r="E101" s="1" t="s">
        <v>26</v>
      </c>
      <c r="F101" s="1" t="s">
        <v>159</v>
      </c>
      <c r="G101" s="1">
        <v>1</v>
      </c>
      <c r="H101" s="2">
        <f t="shared" si="1"/>
        <v>115.39362710886</v>
      </c>
      <c r="I101" s="2">
        <v>1.6091599999999999</v>
      </c>
      <c r="J101" s="2">
        <v>1.20919</v>
      </c>
      <c r="K101" s="2">
        <v>1.62748</v>
      </c>
      <c r="L101" s="2">
        <v>2.2605200000000001</v>
      </c>
      <c r="M101" s="2">
        <v>1.18279</v>
      </c>
      <c r="N101" s="2">
        <v>1.6790100000000001</v>
      </c>
      <c r="O101" s="2">
        <v>20.913180000000001</v>
      </c>
      <c r="P101" s="2">
        <v>66.283500000000004</v>
      </c>
      <c r="Q101" s="2">
        <v>1.47648</v>
      </c>
      <c r="R101" s="2">
        <v>2.5490200000000001</v>
      </c>
      <c r="S101" s="2">
        <v>0.48235999999999996</v>
      </c>
      <c r="T101" s="2">
        <v>0.49735999999999997</v>
      </c>
      <c r="U101" s="2">
        <v>0.91748000000000007</v>
      </c>
      <c r="V101" s="2">
        <v>2.5711903139999999</v>
      </c>
      <c r="W101" s="2">
        <v>0.22314195680000001</v>
      </c>
      <c r="X101" s="2">
        <v>0.75473395770000007</v>
      </c>
      <c r="Y101" s="2">
        <v>8.2132408803600008</v>
      </c>
      <c r="Z101" s="2">
        <v>0.79095000000000004</v>
      </c>
      <c r="AA101" s="2">
        <v>0.15284</v>
      </c>
    </row>
    <row r="102" spans="1:27" x14ac:dyDescent="0.25">
      <c r="A102" s="1">
        <v>2019</v>
      </c>
      <c r="B102" s="1">
        <v>14</v>
      </c>
      <c r="C102" s="1" t="s">
        <v>168</v>
      </c>
      <c r="D102" s="1" t="s">
        <v>161</v>
      </c>
      <c r="E102" s="1" t="s">
        <v>26</v>
      </c>
      <c r="F102" s="1" t="s">
        <v>159</v>
      </c>
      <c r="G102" s="1">
        <v>2</v>
      </c>
      <c r="H102" s="2">
        <f t="shared" si="1"/>
        <v>145.43992580628006</v>
      </c>
      <c r="I102" s="2">
        <v>2.0698599999999998</v>
      </c>
      <c r="J102" s="2">
        <v>1.43645</v>
      </c>
      <c r="K102" s="2">
        <v>1.9872300000000001</v>
      </c>
      <c r="L102" s="2">
        <v>2.8063099999999994</v>
      </c>
      <c r="M102" s="2">
        <v>1.36616</v>
      </c>
      <c r="N102" s="2">
        <v>1.3383000000000003</v>
      </c>
      <c r="O102" s="2">
        <v>24.740459999999999</v>
      </c>
      <c r="P102" s="2">
        <v>90.589670000000012</v>
      </c>
      <c r="Q102" s="2">
        <v>2.36442</v>
      </c>
      <c r="R102" s="2">
        <v>2.7866000000000004</v>
      </c>
      <c r="S102" s="2">
        <v>0.64933000000000007</v>
      </c>
      <c r="T102" s="2">
        <v>0.73154999999999992</v>
      </c>
      <c r="U102" s="2">
        <v>1.1415200000000001</v>
      </c>
      <c r="V102" s="2">
        <v>2.3355969449999998</v>
      </c>
      <c r="W102" s="2">
        <v>0.20567705760000002</v>
      </c>
      <c r="X102" s="2">
        <v>0.76363960980000001</v>
      </c>
      <c r="Y102" s="2">
        <v>7.0246421938800001</v>
      </c>
      <c r="Z102" s="2">
        <v>0.93816999999999995</v>
      </c>
      <c r="AA102" s="2">
        <v>0.16434000000000001</v>
      </c>
    </row>
    <row r="103" spans="1:27" x14ac:dyDescent="0.25">
      <c r="A103" s="1">
        <v>2019</v>
      </c>
      <c r="B103" s="1">
        <v>15</v>
      </c>
      <c r="C103" s="1" t="s">
        <v>168</v>
      </c>
      <c r="D103" s="1" t="s">
        <v>161</v>
      </c>
      <c r="E103" s="1" t="s">
        <v>26</v>
      </c>
      <c r="F103" s="1" t="s">
        <v>159</v>
      </c>
      <c r="G103" s="1">
        <v>3</v>
      </c>
      <c r="H103" s="2">
        <f t="shared" si="1"/>
        <v>96.171971018299999</v>
      </c>
      <c r="I103" s="2">
        <v>1.36</v>
      </c>
      <c r="J103" s="2">
        <v>0.98720000000000008</v>
      </c>
      <c r="K103" s="2">
        <v>1.4146299999999998</v>
      </c>
      <c r="L103" s="2">
        <v>2.00691</v>
      </c>
      <c r="M103" s="2">
        <v>1.0173699999999999</v>
      </c>
      <c r="N103" s="2">
        <v>1.2464900000000001</v>
      </c>
      <c r="O103" s="2">
        <v>17.106570000000001</v>
      </c>
      <c r="P103" s="2">
        <v>56.866239999999998</v>
      </c>
      <c r="Q103" s="2">
        <v>1.4505299999999999</v>
      </c>
      <c r="R103" s="2">
        <v>2.0579000000000001</v>
      </c>
      <c r="S103" s="2">
        <v>0.39034999999999997</v>
      </c>
      <c r="T103" s="2">
        <v>0.50997999999999999</v>
      </c>
      <c r="U103" s="2">
        <v>0.83411000000000002</v>
      </c>
      <c r="V103" s="2">
        <v>2.1757188419999998</v>
      </c>
      <c r="W103" s="2">
        <v>0.22295616000000001</v>
      </c>
      <c r="X103" s="2">
        <v>0.42394113240000003</v>
      </c>
      <c r="Y103" s="2">
        <v>5.2991548839000009</v>
      </c>
      <c r="Z103" s="2">
        <v>0.63518000000000008</v>
      </c>
      <c r="AA103" s="2">
        <v>0.16674</v>
      </c>
    </row>
    <row r="104" spans="1:27" x14ac:dyDescent="0.25">
      <c r="A104" s="1">
        <v>2019</v>
      </c>
      <c r="B104" s="1">
        <v>16</v>
      </c>
      <c r="C104" s="1" t="s">
        <v>168</v>
      </c>
      <c r="D104" s="1" t="s">
        <v>162</v>
      </c>
      <c r="E104" s="1" t="s">
        <v>31</v>
      </c>
      <c r="F104" s="1" t="s">
        <v>159</v>
      </c>
      <c r="G104" s="1">
        <v>1</v>
      </c>
      <c r="H104" s="2">
        <f t="shared" si="1"/>
        <v>140.89006801233998</v>
      </c>
      <c r="I104" s="2">
        <v>2.0651899999999999</v>
      </c>
      <c r="J104" s="2">
        <v>1.3043199999999999</v>
      </c>
      <c r="K104" s="2">
        <v>2.0309299999999997</v>
      </c>
      <c r="L104" s="2">
        <v>2.7633100000000006</v>
      </c>
      <c r="M104" s="2">
        <v>1.4044000000000001</v>
      </c>
      <c r="N104" s="2">
        <v>1.3801499999999998</v>
      </c>
      <c r="O104" s="2">
        <v>25.548729999999999</v>
      </c>
      <c r="P104" s="2">
        <v>84.744979999999998</v>
      </c>
      <c r="Q104" s="2">
        <v>2.1650700000000001</v>
      </c>
      <c r="R104" s="2">
        <v>3.01281</v>
      </c>
      <c r="S104" s="2">
        <v>0.61314000000000002</v>
      </c>
      <c r="T104" s="2">
        <v>0.66831999999999991</v>
      </c>
      <c r="U104" s="2">
        <v>1.1326000000000001</v>
      </c>
      <c r="V104" s="2">
        <v>2.2667648849999997</v>
      </c>
      <c r="W104" s="2">
        <v>0.1794797088</v>
      </c>
      <c r="X104" s="2">
        <v>0.89457676500000005</v>
      </c>
      <c r="Y104" s="2">
        <v>7.5670066535400009</v>
      </c>
      <c r="Z104" s="2">
        <v>0.92808000000000002</v>
      </c>
      <c r="AA104" s="2">
        <v>0.22021000000000002</v>
      </c>
    </row>
    <row r="105" spans="1:27" x14ac:dyDescent="0.25">
      <c r="A105" s="1">
        <v>2019</v>
      </c>
      <c r="B105" s="1">
        <v>17</v>
      </c>
      <c r="C105" s="1" t="s">
        <v>168</v>
      </c>
      <c r="D105" s="1" t="s">
        <v>162</v>
      </c>
      <c r="E105" s="1" t="s">
        <v>31</v>
      </c>
      <c r="F105" s="1" t="s">
        <v>159</v>
      </c>
      <c r="G105" s="1">
        <v>2</v>
      </c>
      <c r="H105" s="2">
        <f t="shared" si="1"/>
        <v>91.116558494160003</v>
      </c>
      <c r="I105" s="2">
        <v>1.5087000000000002</v>
      </c>
      <c r="J105" s="2">
        <v>1.12168</v>
      </c>
      <c r="K105" s="2">
        <v>1.6388900000000002</v>
      </c>
      <c r="L105" s="2">
        <v>2.27352</v>
      </c>
      <c r="M105" s="2">
        <v>1.14273</v>
      </c>
      <c r="N105" s="2">
        <v>1.0676600000000001</v>
      </c>
      <c r="O105" s="2">
        <v>17.82479</v>
      </c>
      <c r="P105" s="2">
        <v>48.004669999999997</v>
      </c>
      <c r="Q105" s="2">
        <v>1.5995200000000001</v>
      </c>
      <c r="R105" s="2">
        <v>2.45038</v>
      </c>
      <c r="S105" s="2">
        <v>0.45921999999999996</v>
      </c>
      <c r="T105" s="2">
        <v>0.52718000000000009</v>
      </c>
      <c r="U105" s="2">
        <v>0.93596000000000001</v>
      </c>
      <c r="V105" s="2">
        <v>2.3675099909999999</v>
      </c>
      <c r="W105" s="2">
        <v>0.19880257599999998</v>
      </c>
      <c r="X105" s="2">
        <v>0.53121011309999999</v>
      </c>
      <c r="Y105" s="2">
        <v>6.59658581406</v>
      </c>
      <c r="Z105" s="2">
        <v>0.69886999999999999</v>
      </c>
      <c r="AA105" s="2">
        <v>0.16867999999999997</v>
      </c>
    </row>
    <row r="106" spans="1:27" x14ac:dyDescent="0.25">
      <c r="A106" s="1">
        <v>2019</v>
      </c>
      <c r="B106" s="1">
        <v>18</v>
      </c>
      <c r="C106" s="1" t="s">
        <v>168</v>
      </c>
      <c r="D106" s="1" t="s">
        <v>162</v>
      </c>
      <c r="E106" s="1" t="s">
        <v>31</v>
      </c>
      <c r="F106" s="1" t="s">
        <v>159</v>
      </c>
      <c r="G106" s="1">
        <v>3</v>
      </c>
      <c r="H106" s="2">
        <f t="shared" si="1"/>
        <v>110.44765144377998</v>
      </c>
      <c r="I106" s="2">
        <v>1.54251</v>
      </c>
      <c r="J106" s="2">
        <v>1.06904</v>
      </c>
      <c r="K106" s="2">
        <v>1.7396799999999999</v>
      </c>
      <c r="L106" s="2">
        <v>2.4167599999999996</v>
      </c>
      <c r="M106" s="2">
        <v>1.1944600000000001</v>
      </c>
      <c r="N106" s="2">
        <v>0.78634000000000004</v>
      </c>
      <c r="O106" s="2">
        <v>19.153299999999998</v>
      </c>
      <c r="P106" s="2">
        <v>68.041629999999984</v>
      </c>
      <c r="Q106" s="2">
        <v>2.4761799999999998</v>
      </c>
      <c r="R106" s="2">
        <v>2.6825900000000003</v>
      </c>
      <c r="S106" s="2">
        <v>0.51892000000000005</v>
      </c>
      <c r="T106" s="2">
        <v>0.42790999999999996</v>
      </c>
      <c r="U106" s="2">
        <v>0.96126</v>
      </c>
      <c r="V106" s="2">
        <v>1.6306940759999997</v>
      </c>
      <c r="W106" s="2">
        <v>0.13656064800000001</v>
      </c>
      <c r="X106" s="2">
        <v>0.45121970640000003</v>
      </c>
      <c r="Y106" s="2">
        <v>4.4300370133800007</v>
      </c>
      <c r="Z106" s="2">
        <v>0.64248000000000005</v>
      </c>
      <c r="AA106" s="2">
        <v>0.14608000000000002</v>
      </c>
    </row>
    <row r="107" spans="1:27" x14ac:dyDescent="0.25">
      <c r="A107" s="1">
        <v>2019</v>
      </c>
      <c r="B107" s="1">
        <v>4</v>
      </c>
      <c r="C107" s="1" t="s">
        <v>168</v>
      </c>
      <c r="D107" s="1" t="s">
        <v>163</v>
      </c>
      <c r="E107" s="1" t="s">
        <v>164</v>
      </c>
      <c r="F107" s="1" t="s">
        <v>165</v>
      </c>
      <c r="G107" s="1">
        <v>1</v>
      </c>
      <c r="H107" s="2">
        <f t="shared" si="1"/>
        <v>130.90627051408003</v>
      </c>
      <c r="I107" s="2">
        <v>2.2322999999999995</v>
      </c>
      <c r="J107" s="2">
        <v>1.1670499999999999</v>
      </c>
      <c r="K107" s="2">
        <v>1.9716800000000001</v>
      </c>
      <c r="L107" s="2">
        <v>2.4385400000000002</v>
      </c>
      <c r="M107" s="2">
        <v>1.3290100000000002</v>
      </c>
      <c r="N107" s="2">
        <v>1.7423299999999999</v>
      </c>
      <c r="O107" s="2">
        <v>23.594720000000002</v>
      </c>
      <c r="P107" s="2">
        <v>80.227469999999997</v>
      </c>
      <c r="Q107" s="2">
        <v>1.9534100000000001</v>
      </c>
      <c r="R107" s="2">
        <v>2.5314500000000004</v>
      </c>
      <c r="S107" s="2">
        <v>0.54436000000000007</v>
      </c>
      <c r="T107" s="2">
        <v>0.94053999999999993</v>
      </c>
      <c r="U107" s="2">
        <v>0.99634</v>
      </c>
      <c r="V107" s="2">
        <v>2.2332874739999999</v>
      </c>
      <c r="W107" s="2">
        <v>0.15811307680000003</v>
      </c>
      <c r="X107" s="2">
        <v>0.66984945389999995</v>
      </c>
      <c r="Y107" s="2">
        <v>5.1487405093800005</v>
      </c>
      <c r="Z107" s="2">
        <v>0.81259000000000003</v>
      </c>
      <c r="AA107" s="2">
        <v>0.21449000000000001</v>
      </c>
    </row>
    <row r="108" spans="1:27" x14ac:dyDescent="0.25">
      <c r="A108" s="1">
        <v>2019</v>
      </c>
      <c r="B108" s="1">
        <v>5</v>
      </c>
      <c r="C108" s="1" t="s">
        <v>168</v>
      </c>
      <c r="D108" s="1" t="s">
        <v>163</v>
      </c>
      <c r="E108" s="1" t="s">
        <v>164</v>
      </c>
      <c r="F108" s="1" t="s">
        <v>165</v>
      </c>
      <c r="G108" s="1">
        <v>2</v>
      </c>
      <c r="H108" s="2">
        <f t="shared" si="1"/>
        <v>106.34923901236</v>
      </c>
      <c r="I108" s="2">
        <v>1.76193</v>
      </c>
      <c r="J108" s="2">
        <v>0.87941999999999998</v>
      </c>
      <c r="K108" s="2">
        <v>1.4700899999999999</v>
      </c>
      <c r="L108" s="2">
        <v>1.88226</v>
      </c>
      <c r="M108" s="2">
        <v>0.89278000000000013</v>
      </c>
      <c r="N108" s="2">
        <v>1.1171399999999998</v>
      </c>
      <c r="O108" s="2">
        <v>17.15813</v>
      </c>
      <c r="P108" s="2">
        <v>68.673259999999999</v>
      </c>
      <c r="Q108" s="2">
        <v>1.5311699999999999</v>
      </c>
      <c r="R108" s="2">
        <v>1.86696</v>
      </c>
      <c r="S108" s="2">
        <v>0.40273000000000003</v>
      </c>
      <c r="T108" s="2">
        <v>0.49042000000000002</v>
      </c>
      <c r="U108" s="2">
        <v>0.86504000000000003</v>
      </c>
      <c r="V108" s="2">
        <v>1.9088381729999997</v>
      </c>
      <c r="W108" s="2">
        <v>0.14454991040000001</v>
      </c>
      <c r="X108" s="2">
        <v>0.455712648</v>
      </c>
      <c r="Y108" s="2">
        <v>3.9343882809599999</v>
      </c>
      <c r="Z108" s="2">
        <v>0.62638000000000005</v>
      </c>
      <c r="AA108" s="2">
        <v>0.28803999999999996</v>
      </c>
    </row>
    <row r="109" spans="1:27" x14ac:dyDescent="0.25">
      <c r="A109" s="1">
        <v>2019</v>
      </c>
      <c r="B109" s="1">
        <v>6</v>
      </c>
      <c r="C109" s="1" t="s">
        <v>168</v>
      </c>
      <c r="D109" s="1" t="s">
        <v>163</v>
      </c>
      <c r="E109" s="1" t="s">
        <v>164</v>
      </c>
      <c r="F109" s="1" t="s">
        <v>165</v>
      </c>
      <c r="G109" s="1">
        <v>3</v>
      </c>
      <c r="H109" s="2">
        <f t="shared" si="1"/>
        <v>138.43945039502</v>
      </c>
      <c r="I109" s="2">
        <v>1.8177399999999999</v>
      </c>
      <c r="J109" s="2">
        <v>0.92444999999999988</v>
      </c>
      <c r="K109" s="2">
        <v>1.5814599999999999</v>
      </c>
      <c r="L109" s="2">
        <v>2.03539</v>
      </c>
      <c r="M109" s="2">
        <v>1.01979</v>
      </c>
      <c r="N109" s="2">
        <v>1.1053299999999999</v>
      </c>
      <c r="O109" s="2">
        <v>23.360289999999999</v>
      </c>
      <c r="P109" s="2">
        <v>87.880599999999987</v>
      </c>
      <c r="Q109" s="2">
        <v>1.2458</v>
      </c>
      <c r="R109" s="2">
        <v>1.7505899999999999</v>
      </c>
      <c r="S109" s="2">
        <v>0.43514000000000003</v>
      </c>
      <c r="T109" s="2">
        <v>1.0115800000000001</v>
      </c>
      <c r="U109" s="2">
        <v>0.86065000000000003</v>
      </c>
      <c r="V109" s="2">
        <v>2.8674810449999995</v>
      </c>
      <c r="W109" s="2">
        <v>0.15876336560000001</v>
      </c>
      <c r="X109" s="2">
        <v>0.71830903830000004</v>
      </c>
      <c r="Y109" s="2">
        <v>8.4617069461200014</v>
      </c>
      <c r="Z109" s="2">
        <v>0.75656000000000001</v>
      </c>
      <c r="AA109" s="2">
        <v>0.44781999999999994</v>
      </c>
    </row>
    <row r="110" spans="1:27" x14ac:dyDescent="0.25">
      <c r="A110" s="1">
        <v>2019</v>
      </c>
      <c r="B110" s="1">
        <v>19</v>
      </c>
      <c r="C110" s="1" t="s">
        <v>168</v>
      </c>
      <c r="D110" s="1" t="s">
        <v>37</v>
      </c>
      <c r="E110" s="1" t="s">
        <v>164</v>
      </c>
      <c r="F110" s="1" t="s">
        <v>165</v>
      </c>
      <c r="G110" s="1">
        <v>1</v>
      </c>
      <c r="H110" s="2">
        <f t="shared" si="1"/>
        <v>133.26325044999999</v>
      </c>
      <c r="I110" s="2">
        <v>2.16343</v>
      </c>
      <c r="J110" s="2">
        <v>1.41388</v>
      </c>
      <c r="K110" s="2">
        <v>2.18519</v>
      </c>
      <c r="L110" s="2">
        <v>2.45438</v>
      </c>
      <c r="M110" s="2">
        <v>1.4371299999999998</v>
      </c>
      <c r="N110" s="2">
        <v>1.30619</v>
      </c>
      <c r="O110" s="2">
        <v>21.056480000000004</v>
      </c>
      <c r="P110" s="2">
        <v>85.27413</v>
      </c>
      <c r="Q110" s="2">
        <v>2.4121899999999998</v>
      </c>
      <c r="R110" s="2">
        <v>2.3610199999999999</v>
      </c>
      <c r="S110" s="2">
        <v>0.49890999999999996</v>
      </c>
      <c r="T110" s="2">
        <v>0.98014000000000001</v>
      </c>
      <c r="U110" s="2">
        <v>1.3297399999999997</v>
      </c>
      <c r="V110" s="2">
        <v>1.442031657</v>
      </c>
      <c r="W110" s="2">
        <v>0.13665354640000002</v>
      </c>
      <c r="X110" s="2">
        <v>0.74197721279999995</v>
      </c>
      <c r="Y110" s="2">
        <v>4.5149980338000004</v>
      </c>
      <c r="Z110" s="2">
        <v>0.93805000000000005</v>
      </c>
      <c r="AA110" s="2">
        <v>0.61673</v>
      </c>
    </row>
    <row r="111" spans="1:27" x14ac:dyDescent="0.25">
      <c r="A111" s="1">
        <v>2019</v>
      </c>
      <c r="B111" s="1">
        <v>20</v>
      </c>
      <c r="C111" s="1" t="s">
        <v>168</v>
      </c>
      <c r="D111" s="1" t="s">
        <v>37</v>
      </c>
      <c r="E111" s="1" t="s">
        <v>164</v>
      </c>
      <c r="F111" s="1" t="s">
        <v>165</v>
      </c>
      <c r="G111" s="1">
        <v>2</v>
      </c>
      <c r="H111" s="2">
        <f t="shared" si="1"/>
        <v>102.77408006178</v>
      </c>
      <c r="I111" s="2">
        <v>1.3323800000000001</v>
      </c>
      <c r="J111" s="2">
        <v>1.0715399999999999</v>
      </c>
      <c r="K111" s="2">
        <v>1.4148800000000001</v>
      </c>
      <c r="L111" s="2">
        <v>1.8475599999999999</v>
      </c>
      <c r="M111" s="2">
        <v>1.0103700000000002</v>
      </c>
      <c r="N111" s="2">
        <v>1.4477899999999999</v>
      </c>
      <c r="O111" s="2">
        <v>19.083699999999997</v>
      </c>
      <c r="P111" s="2">
        <v>57.428919999999998</v>
      </c>
      <c r="Q111" s="2">
        <v>2.0028299999999999</v>
      </c>
      <c r="R111" s="2">
        <v>2.0463900000000002</v>
      </c>
      <c r="S111" s="2">
        <v>0.40521999999999997</v>
      </c>
      <c r="T111" s="2">
        <v>0.55637999999999999</v>
      </c>
      <c r="U111" s="2">
        <v>0.8155</v>
      </c>
      <c r="V111" s="2">
        <v>2.6331391679999996</v>
      </c>
      <c r="W111" s="2">
        <v>0.19044172000000001</v>
      </c>
      <c r="X111" s="2">
        <v>0.49727235780000001</v>
      </c>
      <c r="Y111" s="2">
        <v>8.1339268159800007</v>
      </c>
      <c r="Z111" s="2">
        <v>0.68757999999999997</v>
      </c>
      <c r="AA111" s="2">
        <v>0.16825999999999999</v>
      </c>
    </row>
    <row r="112" spans="1:27" x14ac:dyDescent="0.25">
      <c r="A112" s="1">
        <v>2019</v>
      </c>
      <c r="B112" s="1">
        <v>21</v>
      </c>
      <c r="C112" s="1" t="s">
        <v>168</v>
      </c>
      <c r="D112" s="1" t="s">
        <v>37</v>
      </c>
      <c r="E112" s="1" t="s">
        <v>164</v>
      </c>
      <c r="F112" s="1" t="s">
        <v>165</v>
      </c>
      <c r="G112" s="1">
        <v>3</v>
      </c>
      <c r="H112" s="2">
        <f t="shared" si="1"/>
        <v>111.87024989696002</v>
      </c>
      <c r="I112" s="2">
        <v>1.5563999999999998</v>
      </c>
      <c r="J112" s="2">
        <v>1.0800399999999999</v>
      </c>
      <c r="K112" s="2">
        <v>1.5524100000000001</v>
      </c>
      <c r="L112" s="2">
        <v>1.7426700000000002</v>
      </c>
      <c r="M112" s="2">
        <v>0.9781399999999999</v>
      </c>
      <c r="N112" s="2">
        <v>0.99891999999999992</v>
      </c>
      <c r="O112" s="2">
        <v>16.9132</v>
      </c>
      <c r="P112" s="2">
        <v>69.806479999999993</v>
      </c>
      <c r="Q112" s="2">
        <v>2.12873</v>
      </c>
      <c r="R112" s="2">
        <v>2.3294900000000003</v>
      </c>
      <c r="S112" s="2">
        <v>0.41381999999999997</v>
      </c>
      <c r="T112" s="2">
        <v>0.69476000000000004</v>
      </c>
      <c r="U112" s="2">
        <v>0.86097999999999997</v>
      </c>
      <c r="V112" s="2">
        <v>2.3068126289999999</v>
      </c>
      <c r="W112" s="2">
        <v>0.38441357920000002</v>
      </c>
      <c r="X112" s="2">
        <v>0.50722101419999999</v>
      </c>
      <c r="Y112" s="2">
        <v>6.7955126745600012</v>
      </c>
      <c r="Z112" s="2">
        <v>0.59905999999999993</v>
      </c>
      <c r="AA112" s="2">
        <v>0.22119</v>
      </c>
    </row>
    <row r="113" spans="1:27" x14ac:dyDescent="0.25">
      <c r="A113" s="1">
        <v>2019</v>
      </c>
      <c r="B113" s="1">
        <v>22</v>
      </c>
      <c r="C113" s="1" t="s">
        <v>168</v>
      </c>
      <c r="D113" s="1" t="s">
        <v>38</v>
      </c>
      <c r="E113" s="1" t="s">
        <v>164</v>
      </c>
      <c r="F113" s="1" t="s">
        <v>165</v>
      </c>
      <c r="G113" s="1">
        <v>1</v>
      </c>
      <c r="H113" s="2">
        <f t="shared" si="1"/>
        <v>90.172276329020008</v>
      </c>
      <c r="I113" s="2">
        <v>1.10947</v>
      </c>
      <c r="J113" s="2">
        <v>1.1412599999999999</v>
      </c>
      <c r="K113" s="2">
        <v>1.0198799999999999</v>
      </c>
      <c r="L113" s="2">
        <v>1.3742099999999999</v>
      </c>
      <c r="M113" s="2">
        <v>0.95194000000000001</v>
      </c>
      <c r="N113" s="2">
        <v>2.3948700000000001</v>
      </c>
      <c r="O113" s="2">
        <v>15.773860000000001</v>
      </c>
      <c r="P113" s="2">
        <v>42.794759999999997</v>
      </c>
      <c r="Q113" s="2">
        <v>3.6108500000000001</v>
      </c>
      <c r="R113" s="2">
        <v>2.8793599999999997</v>
      </c>
      <c r="S113" s="2">
        <v>0.47846</v>
      </c>
      <c r="T113" s="2">
        <v>0.51102999999999998</v>
      </c>
      <c r="U113" s="2">
        <v>0.62185999999999997</v>
      </c>
      <c r="V113" s="2">
        <v>3.4053097319999996</v>
      </c>
      <c r="W113" s="2">
        <v>0.27739462240000001</v>
      </c>
      <c r="X113" s="2">
        <v>0.49229802960000002</v>
      </c>
      <c r="Y113" s="2">
        <v>10.74487394502</v>
      </c>
      <c r="Z113" s="2">
        <v>0.53474999999999995</v>
      </c>
      <c r="AA113" s="2">
        <v>5.5839999999999994E-2</v>
      </c>
    </row>
    <row r="114" spans="1:27" x14ac:dyDescent="0.25">
      <c r="A114" s="1">
        <v>2019</v>
      </c>
      <c r="B114" s="1">
        <v>23</v>
      </c>
      <c r="C114" s="1" t="s">
        <v>168</v>
      </c>
      <c r="D114" s="1" t="s">
        <v>38</v>
      </c>
      <c r="E114" s="1" t="s">
        <v>164</v>
      </c>
      <c r="F114" s="1" t="s">
        <v>165</v>
      </c>
      <c r="G114" s="1">
        <v>2</v>
      </c>
      <c r="H114" s="2">
        <f t="shared" si="1"/>
        <v>120.10534015454</v>
      </c>
      <c r="I114" s="2">
        <v>2.1430199999999999</v>
      </c>
      <c r="J114" s="2">
        <v>1.18831</v>
      </c>
      <c r="K114" s="2">
        <v>1.7116900000000002</v>
      </c>
      <c r="L114" s="2">
        <v>2.18906</v>
      </c>
      <c r="M114" s="2">
        <v>1.16059</v>
      </c>
      <c r="N114" s="2">
        <v>0.66498999999999997</v>
      </c>
      <c r="O114" s="2">
        <v>21.368719999999996</v>
      </c>
      <c r="P114" s="2">
        <v>75.45702</v>
      </c>
      <c r="Q114" s="2">
        <v>2.47295</v>
      </c>
      <c r="R114" s="2">
        <v>2.2662200000000001</v>
      </c>
      <c r="S114" s="2">
        <v>0.46203000000000005</v>
      </c>
      <c r="T114" s="2">
        <v>0.79127999999999998</v>
      </c>
      <c r="U114" s="2">
        <v>0.90536000000000005</v>
      </c>
      <c r="V114" s="2">
        <v>1.7955781469999998</v>
      </c>
      <c r="W114" s="2">
        <v>9.5685352000000015E-2</v>
      </c>
      <c r="X114" s="2">
        <v>0.32124532440000003</v>
      </c>
      <c r="Y114" s="2">
        <v>4.3191513311400005</v>
      </c>
      <c r="Z114" s="2">
        <v>0.60748000000000002</v>
      </c>
      <c r="AA114" s="2">
        <v>0.18495999999999999</v>
      </c>
    </row>
    <row r="115" spans="1:27" x14ac:dyDescent="0.25">
      <c r="A115" s="1">
        <v>2019</v>
      </c>
      <c r="B115" s="1">
        <v>24</v>
      </c>
      <c r="C115" s="1" t="s">
        <v>168</v>
      </c>
      <c r="D115" s="1" t="s">
        <v>38</v>
      </c>
      <c r="E115" s="1" t="s">
        <v>164</v>
      </c>
      <c r="F115" s="1" t="s">
        <v>165</v>
      </c>
      <c r="G115" s="1">
        <v>3</v>
      </c>
      <c r="H115" s="2">
        <f t="shared" si="1"/>
        <v>142.73651876815998</v>
      </c>
      <c r="I115" s="2">
        <v>2.0476300000000003</v>
      </c>
      <c r="J115" s="2">
        <v>1.5567299999999999</v>
      </c>
      <c r="K115" s="2">
        <v>2.1436299999999999</v>
      </c>
      <c r="L115" s="2">
        <v>2.6997800000000001</v>
      </c>
      <c r="M115" s="2">
        <v>1.5386199999999999</v>
      </c>
      <c r="N115" s="2">
        <v>1.2345699999999999</v>
      </c>
      <c r="O115" s="2">
        <v>25.20589</v>
      </c>
      <c r="P115" s="2">
        <v>89.984320000000011</v>
      </c>
      <c r="Q115" s="2">
        <v>1.7866300000000002</v>
      </c>
      <c r="R115" s="2">
        <v>2.8144</v>
      </c>
      <c r="S115" s="2">
        <v>0.60060000000000002</v>
      </c>
      <c r="T115" s="2">
        <v>0.72893000000000008</v>
      </c>
      <c r="U115" s="2">
        <v>1.0988899999999999</v>
      </c>
      <c r="V115" s="2">
        <v>1.7721126719999998</v>
      </c>
      <c r="W115" s="2">
        <v>0.10999170560000002</v>
      </c>
      <c r="X115" s="2">
        <v>0.63510938760000002</v>
      </c>
      <c r="Y115" s="2">
        <v>5.7568150029600007</v>
      </c>
      <c r="Z115" s="2">
        <v>0.83513000000000015</v>
      </c>
      <c r="AA115" s="2">
        <v>0.18674000000000002</v>
      </c>
    </row>
    <row r="116" spans="1:27" x14ac:dyDescent="0.25">
      <c r="A116" s="1">
        <v>2019</v>
      </c>
      <c r="B116" s="1">
        <v>25</v>
      </c>
      <c r="C116" s="1" t="s">
        <v>168</v>
      </c>
      <c r="D116" s="1" t="s">
        <v>40</v>
      </c>
      <c r="E116" s="1" t="s">
        <v>164</v>
      </c>
      <c r="F116" s="1" t="s">
        <v>165</v>
      </c>
      <c r="G116" s="1">
        <v>1</v>
      </c>
      <c r="H116" s="2">
        <f t="shared" si="1"/>
        <v>81.649928878840015</v>
      </c>
      <c r="I116" s="2">
        <v>1.3493600000000001</v>
      </c>
      <c r="J116" s="2">
        <v>1.11758</v>
      </c>
      <c r="K116" s="2">
        <v>1.2423</v>
      </c>
      <c r="L116" s="2">
        <v>1.6198599999999999</v>
      </c>
      <c r="M116" s="2">
        <v>0.85948999999999998</v>
      </c>
      <c r="N116" s="2">
        <v>0.68915000000000004</v>
      </c>
      <c r="O116" s="2">
        <v>13.681949999999999</v>
      </c>
      <c r="P116" s="2">
        <v>51.960709999999999</v>
      </c>
      <c r="Q116" s="2">
        <v>0.94310000000000005</v>
      </c>
      <c r="R116" s="2">
        <v>1.2678499999999999</v>
      </c>
      <c r="S116" s="2">
        <v>0.31130999999999998</v>
      </c>
      <c r="T116" s="2">
        <v>0.58938000000000001</v>
      </c>
      <c r="U116" s="2">
        <v>0.65222999999999998</v>
      </c>
      <c r="V116" s="2">
        <v>1.4920913369999997</v>
      </c>
      <c r="W116" s="2">
        <v>3.6694867999999999E-2</v>
      </c>
      <c r="X116" s="2">
        <v>0.1639923684</v>
      </c>
      <c r="Y116" s="2">
        <v>3.2150003054400003</v>
      </c>
      <c r="Z116" s="2">
        <v>0.38360999999999995</v>
      </c>
      <c r="AA116" s="2">
        <v>7.4270000000000003E-2</v>
      </c>
    </row>
    <row r="117" spans="1:27" x14ac:dyDescent="0.25">
      <c r="A117" s="1">
        <v>2019</v>
      </c>
      <c r="B117" s="1">
        <v>26</v>
      </c>
      <c r="C117" s="1" t="s">
        <v>168</v>
      </c>
      <c r="D117" s="1" t="s">
        <v>40</v>
      </c>
      <c r="E117" s="1" t="s">
        <v>164</v>
      </c>
      <c r="F117" s="1" t="s">
        <v>165</v>
      </c>
      <c r="G117" s="1">
        <v>2</v>
      </c>
      <c r="H117" s="2">
        <f t="shared" si="1"/>
        <v>144.16264341921999</v>
      </c>
      <c r="I117" s="2">
        <v>2.0187499999999998</v>
      </c>
      <c r="J117" s="2">
        <v>1.2782800000000001</v>
      </c>
      <c r="K117" s="2">
        <v>2.0739899999999998</v>
      </c>
      <c r="L117" s="2">
        <v>2.4651400000000003</v>
      </c>
      <c r="M117" s="2">
        <v>1.43425</v>
      </c>
      <c r="N117" s="2">
        <v>1.07775</v>
      </c>
      <c r="O117" s="2">
        <v>24.020990000000001</v>
      </c>
      <c r="P117" s="2">
        <v>91.871399999999994</v>
      </c>
      <c r="Q117" s="2">
        <v>1.9844399999999998</v>
      </c>
      <c r="R117" s="2">
        <v>3.7681400000000003</v>
      </c>
      <c r="S117" s="2">
        <v>0.54</v>
      </c>
      <c r="T117" s="2">
        <v>0.74063000000000001</v>
      </c>
      <c r="U117" s="2">
        <v>0.99453000000000003</v>
      </c>
      <c r="V117" s="2">
        <v>1.8346872719999998</v>
      </c>
      <c r="W117" s="2">
        <v>0.101723748</v>
      </c>
      <c r="X117" s="2">
        <v>0.61055867100000005</v>
      </c>
      <c r="Y117" s="2">
        <v>6.490833728220001</v>
      </c>
      <c r="Z117" s="2">
        <v>0.71683000000000008</v>
      </c>
      <c r="AA117" s="2">
        <v>0.13972000000000001</v>
      </c>
    </row>
    <row r="118" spans="1:27" x14ac:dyDescent="0.25">
      <c r="A118" s="1">
        <v>2019</v>
      </c>
      <c r="B118" s="1">
        <v>27</v>
      </c>
      <c r="C118" s="1" t="s">
        <v>168</v>
      </c>
      <c r="D118" s="1" t="s">
        <v>40</v>
      </c>
      <c r="E118" s="1" t="s">
        <v>164</v>
      </c>
      <c r="F118" s="1" t="s">
        <v>165</v>
      </c>
      <c r="G118" s="1">
        <v>3</v>
      </c>
      <c r="H118" s="2">
        <f t="shared" si="1"/>
        <v>97.449766505020023</v>
      </c>
      <c r="I118" s="2">
        <v>1.3001099999999999</v>
      </c>
      <c r="J118" s="2">
        <v>0.85333999999999999</v>
      </c>
      <c r="K118" s="2">
        <v>1.21126</v>
      </c>
      <c r="L118" s="2">
        <v>1.72783</v>
      </c>
      <c r="M118" s="2">
        <v>0.89373999999999998</v>
      </c>
      <c r="N118" s="2">
        <v>0.67977999999999994</v>
      </c>
      <c r="O118" s="2">
        <v>14.77679</v>
      </c>
      <c r="P118" s="2">
        <v>59.084520000000005</v>
      </c>
      <c r="Q118" s="2">
        <v>1.6250100000000001</v>
      </c>
      <c r="R118" s="2">
        <v>2.8513200000000003</v>
      </c>
      <c r="S118" s="2">
        <v>0.38759000000000005</v>
      </c>
      <c r="T118" s="2">
        <v>0.34999000000000002</v>
      </c>
      <c r="U118" s="2">
        <v>0.70149000000000006</v>
      </c>
      <c r="V118" s="2">
        <v>2.4069319889999998</v>
      </c>
      <c r="W118" s="2">
        <v>0.1190028504</v>
      </c>
      <c r="X118" s="2">
        <v>0.50922679170000007</v>
      </c>
      <c r="Y118" s="2">
        <v>7.4238648739200004</v>
      </c>
      <c r="Z118" s="2">
        <v>0.48824000000000001</v>
      </c>
      <c r="AA118" s="2">
        <v>5.9729999999999998E-2</v>
      </c>
    </row>
    <row r="119" spans="1:27" x14ac:dyDescent="0.25">
      <c r="A119" s="1">
        <v>2019</v>
      </c>
      <c r="B119" s="1">
        <v>28</v>
      </c>
      <c r="C119" s="1" t="s">
        <v>168</v>
      </c>
      <c r="D119" s="3" t="s">
        <v>35</v>
      </c>
      <c r="E119" s="1" t="s">
        <v>164</v>
      </c>
      <c r="F119" s="1" t="s">
        <v>165</v>
      </c>
      <c r="G119" s="1">
        <v>1</v>
      </c>
      <c r="H119" s="2">
        <f t="shared" si="1"/>
        <v>142.68990481097998</v>
      </c>
      <c r="I119" s="2">
        <v>1.9935099999999999</v>
      </c>
      <c r="J119" s="2">
        <v>1.6110799999999998</v>
      </c>
      <c r="K119" s="2">
        <v>2.13089</v>
      </c>
      <c r="L119" s="2">
        <v>2.65056</v>
      </c>
      <c r="M119" s="2">
        <v>1.4907900000000001</v>
      </c>
      <c r="N119" s="2">
        <v>0.82874000000000003</v>
      </c>
      <c r="O119" s="2">
        <v>23.020220000000002</v>
      </c>
      <c r="P119" s="2">
        <v>92.079050000000009</v>
      </c>
      <c r="Q119" s="2">
        <v>1.5502600000000002</v>
      </c>
      <c r="R119" s="2">
        <v>2.2229300000000003</v>
      </c>
      <c r="S119" s="2">
        <v>0.58679999999999999</v>
      </c>
      <c r="T119" s="2">
        <v>0.91894999999999993</v>
      </c>
      <c r="U119" s="2">
        <v>1.09795</v>
      </c>
      <c r="V119" s="2">
        <v>2.0142763739999996</v>
      </c>
      <c r="W119" s="2">
        <v>0.1076692456</v>
      </c>
      <c r="X119" s="2">
        <v>0.49406311380000001</v>
      </c>
      <c r="Y119" s="2">
        <v>6.9052860775799996</v>
      </c>
      <c r="Z119" s="2">
        <v>0.7952800000000001</v>
      </c>
      <c r="AA119" s="2">
        <v>0.19159999999999999</v>
      </c>
    </row>
    <row r="120" spans="1:27" x14ac:dyDescent="0.25">
      <c r="A120" s="1">
        <v>2019</v>
      </c>
      <c r="B120" s="1">
        <v>29</v>
      </c>
      <c r="C120" s="1" t="s">
        <v>168</v>
      </c>
      <c r="D120" s="3" t="s">
        <v>35</v>
      </c>
      <c r="E120" s="1" t="s">
        <v>164</v>
      </c>
      <c r="F120" s="1" t="s">
        <v>165</v>
      </c>
      <c r="G120" s="1">
        <v>2</v>
      </c>
      <c r="H120" s="2">
        <f t="shared" si="1"/>
        <v>146.88883591581998</v>
      </c>
      <c r="I120" s="2">
        <v>2.1274799999999998</v>
      </c>
      <c r="J120" s="2">
        <v>1.4114800000000001</v>
      </c>
      <c r="K120" s="2">
        <v>2.1503699999999997</v>
      </c>
      <c r="L120" s="2">
        <v>2.64317</v>
      </c>
      <c r="M120" s="2">
        <v>1.5033299999999998</v>
      </c>
      <c r="N120" s="2">
        <v>0.61876999999999993</v>
      </c>
      <c r="O120" s="2">
        <v>25.082609999999999</v>
      </c>
      <c r="P120" s="2">
        <v>93.89506999999999</v>
      </c>
      <c r="Q120" s="2">
        <v>2.1608199999999997</v>
      </c>
      <c r="R120" s="2">
        <v>2.7005400000000002</v>
      </c>
      <c r="S120" s="2">
        <v>0.59225000000000005</v>
      </c>
      <c r="T120" s="2">
        <v>0.91781999999999997</v>
      </c>
      <c r="U120" s="2">
        <v>1.0799700000000001</v>
      </c>
      <c r="V120" s="2">
        <v>1.867226064</v>
      </c>
      <c r="W120" s="2">
        <v>9.6614336000000009E-2</v>
      </c>
      <c r="X120" s="2">
        <v>0.5855265677999999</v>
      </c>
      <c r="Y120" s="2">
        <v>6.4625989480200001</v>
      </c>
      <c r="Z120" s="2">
        <v>0.81255999999999995</v>
      </c>
      <c r="AA120" s="2">
        <v>0.18062999999999999</v>
      </c>
    </row>
    <row r="121" spans="1:27" x14ac:dyDescent="0.25">
      <c r="A121" s="1">
        <v>2019</v>
      </c>
      <c r="B121" s="1">
        <v>30</v>
      </c>
      <c r="C121" s="1" t="s">
        <v>168</v>
      </c>
      <c r="D121" s="3" t="s">
        <v>35</v>
      </c>
      <c r="E121" s="1" t="s">
        <v>164</v>
      </c>
      <c r="F121" s="1" t="s">
        <v>165</v>
      </c>
      <c r="G121" s="1">
        <v>3</v>
      </c>
      <c r="H121" s="2">
        <f t="shared" si="1"/>
        <v>117.10090878157999</v>
      </c>
      <c r="I121" s="2">
        <v>1.6670099999999999</v>
      </c>
      <c r="J121" s="2">
        <v>1.0549600000000001</v>
      </c>
      <c r="K121" s="2">
        <v>1.36744</v>
      </c>
      <c r="L121" s="2">
        <v>1.81277</v>
      </c>
      <c r="M121" s="2">
        <v>0.95816000000000012</v>
      </c>
      <c r="N121" s="2">
        <v>0.27511000000000002</v>
      </c>
      <c r="O121" s="2">
        <v>18.011120000000002</v>
      </c>
      <c r="P121" s="2">
        <v>78.922299999999993</v>
      </c>
      <c r="Q121" s="2">
        <v>1.70322</v>
      </c>
      <c r="R121" s="2">
        <v>1.7738999999999998</v>
      </c>
      <c r="S121" s="2">
        <v>0.4204</v>
      </c>
      <c r="T121" s="2">
        <v>0.77858999999999989</v>
      </c>
      <c r="U121" s="2">
        <v>0.78336000000000006</v>
      </c>
      <c r="V121" s="2">
        <v>1.585014618</v>
      </c>
      <c r="W121" s="2">
        <v>3.5951680799999997E-2</v>
      </c>
      <c r="X121" s="2">
        <v>0.27727868160000002</v>
      </c>
      <c r="Y121" s="2">
        <v>5.017833801180001</v>
      </c>
      <c r="Z121" s="2">
        <v>0.50695000000000001</v>
      </c>
      <c r="AA121" s="2">
        <v>0.14954000000000003</v>
      </c>
    </row>
    <row r="122" spans="1:27" x14ac:dyDescent="0.25">
      <c r="A122" s="1">
        <v>2019</v>
      </c>
      <c r="B122" s="1">
        <v>121</v>
      </c>
      <c r="C122" s="1" t="s">
        <v>169</v>
      </c>
      <c r="D122" s="1" t="s">
        <v>18</v>
      </c>
      <c r="E122" s="1" t="s">
        <v>18</v>
      </c>
      <c r="F122" s="1" t="s">
        <v>18</v>
      </c>
      <c r="G122" s="1">
        <v>1</v>
      </c>
      <c r="H122" s="2">
        <f t="shared" si="1"/>
        <v>39.390923098580004</v>
      </c>
      <c r="I122" s="2">
        <v>1.34171</v>
      </c>
      <c r="J122" s="2">
        <v>0.91706999999999994</v>
      </c>
      <c r="K122" s="2">
        <v>1.0724200000000002</v>
      </c>
      <c r="L122" s="2">
        <v>1.18475</v>
      </c>
      <c r="M122" s="2">
        <v>0.6505200000000001</v>
      </c>
      <c r="N122" s="2">
        <v>8.3000000000000004E-2</v>
      </c>
      <c r="O122" s="2">
        <v>4.5347300000000006</v>
      </c>
      <c r="P122" s="2">
        <v>26.150459999999999</v>
      </c>
      <c r="Q122" s="2">
        <v>1.27172</v>
      </c>
      <c r="R122" s="2">
        <v>1.2477400000000001</v>
      </c>
      <c r="S122" s="2">
        <v>0.11289999999999999</v>
      </c>
      <c r="T122" s="2">
        <v>0.26119999999999999</v>
      </c>
      <c r="U122" s="2">
        <v>0.33832999999999996</v>
      </c>
      <c r="V122" s="2">
        <v>9.9493613999999994E-2</v>
      </c>
      <c r="W122" s="2">
        <v>6.3170912000000004E-3</v>
      </c>
      <c r="X122" s="2">
        <v>6.77952795E-2</v>
      </c>
      <c r="Y122" s="2">
        <v>8.7271138800000016E-3</v>
      </c>
      <c r="Z122" s="2">
        <v>3.8199999999999998E-2</v>
      </c>
      <c r="AA122" s="2">
        <v>3.8399999999999997E-3</v>
      </c>
    </row>
    <row r="123" spans="1:27" x14ac:dyDescent="0.25">
      <c r="A123" s="1">
        <v>2019</v>
      </c>
      <c r="B123" s="1">
        <v>122</v>
      </c>
      <c r="C123" s="1" t="s">
        <v>169</v>
      </c>
      <c r="D123" s="1" t="s">
        <v>18</v>
      </c>
      <c r="E123" s="1" t="s">
        <v>18</v>
      </c>
      <c r="F123" s="1" t="s">
        <v>18</v>
      </c>
      <c r="G123" s="1">
        <v>2</v>
      </c>
      <c r="H123" s="2">
        <f t="shared" si="1"/>
        <v>31.084614731240002</v>
      </c>
      <c r="I123" s="2">
        <v>1.2021900000000001</v>
      </c>
      <c r="J123" s="2">
        <v>0.93397000000000008</v>
      </c>
      <c r="K123" s="2">
        <v>1.1731500000000001</v>
      </c>
      <c r="L123" s="2">
        <v>1.38971</v>
      </c>
      <c r="M123" s="2">
        <v>0.78776000000000002</v>
      </c>
      <c r="N123" s="2">
        <v>9.1719999999999996E-2</v>
      </c>
      <c r="O123" s="2">
        <v>4.2763900000000001</v>
      </c>
      <c r="P123" s="2">
        <v>18.28341</v>
      </c>
      <c r="Q123" s="2">
        <v>0.88976999999999995</v>
      </c>
      <c r="R123" s="2">
        <v>1.09616</v>
      </c>
      <c r="S123" s="2">
        <v>0.13406000000000001</v>
      </c>
      <c r="T123" s="2">
        <v>0.20640999999999995</v>
      </c>
      <c r="U123" s="2">
        <v>0.38430000000000003</v>
      </c>
      <c r="V123" s="2">
        <v>0.10512532799999999</v>
      </c>
      <c r="W123" s="2">
        <v>1.01259256E-2</v>
      </c>
      <c r="X123" s="2">
        <v>6.7394124E-2</v>
      </c>
      <c r="Y123" s="2">
        <v>9.0693536400000014E-3</v>
      </c>
      <c r="Z123" s="2">
        <v>4.1460000000000004E-2</v>
      </c>
      <c r="AA123" s="2">
        <v>2.4399999999999999E-3</v>
      </c>
    </row>
    <row r="124" spans="1:27" x14ac:dyDescent="0.25">
      <c r="A124" s="1">
        <v>2019</v>
      </c>
      <c r="B124" s="1">
        <v>123</v>
      </c>
      <c r="C124" s="1" t="s">
        <v>169</v>
      </c>
      <c r="D124" s="1" t="s">
        <v>18</v>
      </c>
      <c r="E124" s="1" t="s">
        <v>18</v>
      </c>
      <c r="F124" s="1" t="s">
        <v>18</v>
      </c>
      <c r="G124" s="1">
        <v>3</v>
      </c>
      <c r="H124" s="2">
        <f t="shared" si="1"/>
        <v>39.637622596940005</v>
      </c>
      <c r="I124" s="2">
        <v>1.4011300000000002</v>
      </c>
      <c r="J124" s="2">
        <v>1.4464300000000001</v>
      </c>
      <c r="K124" s="2">
        <v>1.1103700000000001</v>
      </c>
      <c r="L124" s="2">
        <v>1.1759500000000001</v>
      </c>
      <c r="M124" s="2">
        <v>0.62978000000000001</v>
      </c>
      <c r="N124" s="2">
        <v>0.11205</v>
      </c>
      <c r="O124" s="2">
        <v>5.5340200000000008</v>
      </c>
      <c r="P124" s="2">
        <v>25.004729999999999</v>
      </c>
      <c r="Q124" s="2">
        <v>1.1286499999999999</v>
      </c>
      <c r="R124" s="2">
        <v>1.0672000000000001</v>
      </c>
      <c r="S124" s="2">
        <v>0.10444000000000001</v>
      </c>
      <c r="T124" s="2">
        <v>0.36084000000000005</v>
      </c>
      <c r="U124" s="2">
        <v>0.35090000000000005</v>
      </c>
      <c r="V124" s="2">
        <v>7.7279631000000001E-2</v>
      </c>
      <c r="W124" s="2">
        <v>1.2355487200000003E-2</v>
      </c>
      <c r="X124" s="2">
        <v>6.37837245E-2</v>
      </c>
      <c r="Y124" s="2">
        <v>8.2137542399999992E-3</v>
      </c>
      <c r="Z124" s="2">
        <v>4.5270000000000005E-2</v>
      </c>
      <c r="AA124" s="2">
        <v>4.2299999999999994E-3</v>
      </c>
    </row>
    <row r="125" spans="1:27" x14ac:dyDescent="0.25">
      <c r="A125" s="1">
        <v>2019</v>
      </c>
      <c r="B125" s="1">
        <v>127</v>
      </c>
      <c r="C125" s="1" t="s">
        <v>169</v>
      </c>
      <c r="D125" s="1" t="s">
        <v>158</v>
      </c>
      <c r="E125" s="1" t="s">
        <v>21</v>
      </c>
      <c r="F125" s="1" t="s">
        <v>159</v>
      </c>
      <c r="G125" s="1">
        <v>1</v>
      </c>
      <c r="H125" s="2">
        <f t="shared" si="1"/>
        <v>38.032691788100003</v>
      </c>
      <c r="I125" s="2">
        <v>1.5133699999999999</v>
      </c>
      <c r="J125" s="2">
        <v>0.9396500000000001</v>
      </c>
      <c r="K125" s="2">
        <v>1.3097800000000002</v>
      </c>
      <c r="L125" s="2">
        <v>1.4949100000000002</v>
      </c>
      <c r="M125" s="2">
        <v>0.78454999999999997</v>
      </c>
      <c r="N125" s="2">
        <v>8.585000000000001E-2</v>
      </c>
      <c r="O125" s="2">
        <v>6.3669000000000002</v>
      </c>
      <c r="P125" s="2">
        <v>22.04157</v>
      </c>
      <c r="Q125" s="2">
        <v>1.1319199999999998</v>
      </c>
      <c r="R125" s="2">
        <v>1.3207500000000001</v>
      </c>
      <c r="S125" s="2">
        <v>0.16390000000000002</v>
      </c>
      <c r="T125" s="2">
        <v>0.27267000000000002</v>
      </c>
      <c r="U125" s="2">
        <v>0.42459000000000002</v>
      </c>
      <c r="V125" s="2">
        <v>5.8507250999999989E-2</v>
      </c>
      <c r="W125" s="2">
        <v>7.431872E-3</v>
      </c>
      <c r="X125" s="2">
        <v>6.2098871399999998E-2</v>
      </c>
      <c r="Y125" s="2">
        <v>8.983793700000001E-3</v>
      </c>
      <c r="Z125" s="2">
        <v>4.1779999999999998E-2</v>
      </c>
      <c r="AA125" s="2">
        <v>3.4799999999999996E-3</v>
      </c>
    </row>
    <row r="126" spans="1:27" x14ac:dyDescent="0.25">
      <c r="A126" s="1">
        <v>2019</v>
      </c>
      <c r="B126" s="1">
        <v>128</v>
      </c>
      <c r="C126" s="1" t="s">
        <v>169</v>
      </c>
      <c r="D126" s="1" t="s">
        <v>158</v>
      </c>
      <c r="E126" s="1" t="s">
        <v>21</v>
      </c>
      <c r="F126" s="1" t="s">
        <v>159</v>
      </c>
      <c r="G126" s="1">
        <v>2</v>
      </c>
      <c r="H126" s="2">
        <f t="shared" si="1"/>
        <v>38.17456596828</v>
      </c>
      <c r="I126" s="2">
        <v>1.4662500000000001</v>
      </c>
      <c r="J126" s="2">
        <v>0.71375999999999995</v>
      </c>
      <c r="K126" s="2">
        <v>1.1391900000000001</v>
      </c>
      <c r="L126" s="2">
        <v>1.1758700000000002</v>
      </c>
      <c r="M126" s="2">
        <v>0.62845999999999991</v>
      </c>
      <c r="N126" s="2">
        <v>3.5630000000000002E-2</v>
      </c>
      <c r="O126" s="2">
        <v>6.4286900000000005</v>
      </c>
      <c r="P126" s="2">
        <v>17.404769999999999</v>
      </c>
      <c r="Q126" s="2">
        <v>6.7053899999999995</v>
      </c>
      <c r="R126" s="2">
        <v>1.60663</v>
      </c>
      <c r="S126" s="2">
        <v>0.13818</v>
      </c>
      <c r="T126" s="2">
        <v>0.25356000000000001</v>
      </c>
      <c r="U126" s="2">
        <v>0.34409999999999996</v>
      </c>
      <c r="V126" s="2">
        <v>4.4427965999999999E-2</v>
      </c>
      <c r="W126" s="2">
        <v>9.9401287999999997E-3</v>
      </c>
      <c r="X126" s="2">
        <v>3.4980759600000001E-2</v>
      </c>
      <c r="Y126" s="2">
        <v>8.7271138800000016E-3</v>
      </c>
      <c r="Z126" s="2">
        <v>3.4009999999999999E-2</v>
      </c>
      <c r="AA126" s="2">
        <v>2E-3</v>
      </c>
    </row>
    <row r="127" spans="1:27" x14ac:dyDescent="0.25">
      <c r="A127" s="1">
        <v>2019</v>
      </c>
      <c r="B127" s="1">
        <v>129</v>
      </c>
      <c r="C127" s="1" t="s">
        <v>169</v>
      </c>
      <c r="D127" s="1" t="s">
        <v>158</v>
      </c>
      <c r="E127" s="1" t="s">
        <v>21</v>
      </c>
      <c r="F127" s="1" t="s">
        <v>159</v>
      </c>
      <c r="G127" s="1">
        <v>3</v>
      </c>
      <c r="H127" s="2">
        <f t="shared" si="1"/>
        <v>46.921144183580004</v>
      </c>
      <c r="I127" s="2">
        <v>1.7572399999999997</v>
      </c>
      <c r="J127" s="2">
        <v>0.65019000000000005</v>
      </c>
      <c r="K127" s="2">
        <v>1.04199</v>
      </c>
      <c r="L127" s="2">
        <v>0.93343000000000009</v>
      </c>
      <c r="M127" s="2">
        <v>0.55498999999999998</v>
      </c>
      <c r="N127" s="2">
        <v>7.9680000000000001E-2</v>
      </c>
      <c r="O127" s="2">
        <v>8.2002999999999986</v>
      </c>
      <c r="P127" s="2">
        <v>26.46302</v>
      </c>
      <c r="Q127" s="2">
        <v>5.0676100000000002</v>
      </c>
      <c r="R127" s="2">
        <v>1.4350999999999998</v>
      </c>
      <c r="S127" s="2">
        <v>0.10147</v>
      </c>
      <c r="T127" s="2">
        <v>0.25812999999999997</v>
      </c>
      <c r="U127" s="2">
        <v>0.26924999999999999</v>
      </c>
      <c r="V127" s="2">
        <v>3.8483378999999998E-2</v>
      </c>
      <c r="W127" s="2">
        <v>1.0590417600000002E-2</v>
      </c>
      <c r="X127" s="2">
        <v>2.8562271599999998E-2</v>
      </c>
      <c r="Y127" s="2">
        <v>6.5881153800000005E-3</v>
      </c>
      <c r="Z127" s="2">
        <v>2.2789999999999998E-2</v>
      </c>
      <c r="AA127" s="2">
        <v>1.73E-3</v>
      </c>
    </row>
    <row r="128" spans="1:27" x14ac:dyDescent="0.25">
      <c r="A128" s="1">
        <v>2019</v>
      </c>
      <c r="B128" s="1">
        <v>130</v>
      </c>
      <c r="C128" s="1" t="s">
        <v>169</v>
      </c>
      <c r="D128" s="1" t="s">
        <v>160</v>
      </c>
      <c r="E128" s="1" t="s">
        <v>28</v>
      </c>
      <c r="F128" s="1" t="s">
        <v>159</v>
      </c>
      <c r="G128" s="1">
        <v>1</v>
      </c>
      <c r="H128" s="2">
        <f t="shared" si="1"/>
        <v>49.837817719340009</v>
      </c>
      <c r="I128" s="2">
        <v>1.5548500000000001</v>
      </c>
      <c r="J128" s="2">
        <v>0.96560000000000001</v>
      </c>
      <c r="K128" s="2">
        <v>1.06033</v>
      </c>
      <c r="L128" s="2">
        <v>1.17082</v>
      </c>
      <c r="M128" s="2">
        <v>0.58626</v>
      </c>
      <c r="N128" s="2">
        <v>7.8349999999999989E-2</v>
      </c>
      <c r="O128" s="2">
        <v>5.0428199999999999</v>
      </c>
      <c r="P128" s="2">
        <v>36.135880000000007</v>
      </c>
      <c r="Q128" s="2">
        <v>1.3688900000000002</v>
      </c>
      <c r="R128" s="2">
        <v>0.97308000000000006</v>
      </c>
      <c r="S128" s="2">
        <v>0.12244999999999999</v>
      </c>
      <c r="T128" s="2">
        <v>0.28126000000000001</v>
      </c>
      <c r="U128" s="2">
        <v>0.32645000000000002</v>
      </c>
      <c r="V128" s="2">
        <v>5.6004266999999996E-2</v>
      </c>
      <c r="W128" s="2">
        <v>1.1426503199999999E-2</v>
      </c>
      <c r="X128" s="2">
        <v>6.2419795799999997E-2</v>
      </c>
      <c r="Y128" s="2">
        <v>9.4971533399999999E-3</v>
      </c>
      <c r="Z128" s="2">
        <v>2.8459999999999999E-2</v>
      </c>
      <c r="AA128" s="2">
        <v>2.9699999999999996E-3</v>
      </c>
    </row>
    <row r="129" spans="1:27" x14ac:dyDescent="0.25">
      <c r="A129" s="1">
        <v>2019</v>
      </c>
      <c r="B129" s="1">
        <v>131</v>
      </c>
      <c r="C129" s="1" t="s">
        <v>169</v>
      </c>
      <c r="D129" s="1" t="s">
        <v>160</v>
      </c>
      <c r="E129" s="1" t="s">
        <v>28</v>
      </c>
      <c r="F129" s="1" t="s">
        <v>159</v>
      </c>
      <c r="G129" s="1">
        <v>2</v>
      </c>
      <c r="H129" s="2">
        <f t="shared" si="1"/>
        <v>33.991695631299997</v>
      </c>
      <c r="I129" s="2">
        <v>1.2672099999999999</v>
      </c>
      <c r="J129" s="2">
        <v>0.72123999999999999</v>
      </c>
      <c r="K129" s="2">
        <v>0.79250999999999994</v>
      </c>
      <c r="L129" s="2">
        <v>0.76965000000000006</v>
      </c>
      <c r="M129" s="2">
        <v>0.43552999999999997</v>
      </c>
      <c r="N129" s="2">
        <v>8.1270000000000009E-2</v>
      </c>
      <c r="O129" s="2">
        <v>5.5593699999999995</v>
      </c>
      <c r="P129" s="2">
        <v>21.277930000000001</v>
      </c>
      <c r="Q129" s="2">
        <v>1.75044</v>
      </c>
      <c r="R129" s="2">
        <v>0.68134000000000006</v>
      </c>
      <c r="S129" s="2">
        <v>6.5689999999999998E-2</v>
      </c>
      <c r="T129" s="2">
        <v>0.18806</v>
      </c>
      <c r="U129" s="2">
        <v>0.25380999999999998</v>
      </c>
      <c r="V129" s="2">
        <v>4.9121061000000001E-2</v>
      </c>
      <c r="W129" s="2">
        <v>1.5235337600000001E-2</v>
      </c>
      <c r="X129" s="2">
        <v>5.0144437499999993E-2</v>
      </c>
      <c r="Y129" s="2">
        <v>6.8447951999999999E-3</v>
      </c>
      <c r="Z129" s="2">
        <v>2.393E-2</v>
      </c>
      <c r="AA129" s="2">
        <v>2.3700000000000001E-3</v>
      </c>
    </row>
    <row r="130" spans="1:27" x14ac:dyDescent="0.25">
      <c r="A130" s="1">
        <v>2019</v>
      </c>
      <c r="B130" s="1">
        <v>132</v>
      </c>
      <c r="C130" s="1" t="s">
        <v>169</v>
      </c>
      <c r="D130" s="1" t="s">
        <v>160</v>
      </c>
      <c r="E130" s="1" t="s">
        <v>28</v>
      </c>
      <c r="F130" s="1" t="s">
        <v>159</v>
      </c>
      <c r="G130" s="1">
        <v>3</v>
      </c>
      <c r="H130" s="2">
        <f t="shared" si="1"/>
        <v>36.27591222529999</v>
      </c>
      <c r="I130" s="2">
        <v>1.48346</v>
      </c>
      <c r="J130" s="2">
        <v>0.65611999999999993</v>
      </c>
      <c r="K130" s="2">
        <v>0.82413000000000003</v>
      </c>
      <c r="L130" s="2">
        <v>0.79625999999999997</v>
      </c>
      <c r="M130" s="2">
        <v>0.42979999999999996</v>
      </c>
      <c r="N130" s="2">
        <v>8.2129999999999995E-2</v>
      </c>
      <c r="O130" s="2">
        <v>5.5732799999999996</v>
      </c>
      <c r="P130" s="2">
        <v>23.314779999999999</v>
      </c>
      <c r="Q130" s="2">
        <v>1.54833</v>
      </c>
      <c r="R130" s="2">
        <v>0.87297999999999998</v>
      </c>
      <c r="S130" s="2">
        <v>7.1690000000000004E-2</v>
      </c>
      <c r="T130" s="2">
        <v>0.27001999999999998</v>
      </c>
      <c r="U130" s="2">
        <v>0.25584000000000001</v>
      </c>
      <c r="V130" s="2">
        <v>3.1913045999999994E-2</v>
      </c>
      <c r="W130" s="2">
        <v>1.0033027199999999E-2</v>
      </c>
      <c r="X130" s="2">
        <v>2.6716956300000001E-2</v>
      </c>
      <c r="Y130" s="2">
        <v>5.9891958000000004E-3</v>
      </c>
      <c r="Z130" s="2">
        <v>2.0990000000000002E-2</v>
      </c>
      <c r="AA130" s="2">
        <v>1.4499999999999999E-3</v>
      </c>
    </row>
    <row r="131" spans="1:27" x14ac:dyDescent="0.25">
      <c r="A131" s="1">
        <v>2019</v>
      </c>
      <c r="B131" s="1">
        <v>133</v>
      </c>
      <c r="C131" s="1" t="s">
        <v>169</v>
      </c>
      <c r="D131" s="1" t="s">
        <v>161</v>
      </c>
      <c r="E131" s="1" t="s">
        <v>26</v>
      </c>
      <c r="F131" s="1" t="s">
        <v>159</v>
      </c>
      <c r="G131" s="1">
        <v>1</v>
      </c>
      <c r="H131" s="2">
        <f t="shared" si="1"/>
        <v>37.816720694979999</v>
      </c>
      <c r="I131" s="2">
        <v>1.69231</v>
      </c>
      <c r="J131" s="2">
        <v>0.77843000000000007</v>
      </c>
      <c r="K131" s="2">
        <v>1.1752199999999999</v>
      </c>
      <c r="L131" s="2">
        <v>1.2942499999999999</v>
      </c>
      <c r="M131" s="2">
        <v>0.65698999999999996</v>
      </c>
      <c r="N131" s="2">
        <v>9.1499999999999998E-2</v>
      </c>
      <c r="O131" s="2">
        <v>7.6440999999999999</v>
      </c>
      <c r="P131" s="2">
        <v>19.82292</v>
      </c>
      <c r="Q131" s="2">
        <v>2.3762099999999999</v>
      </c>
      <c r="R131" s="2">
        <v>1.1837200000000001</v>
      </c>
      <c r="S131" s="2">
        <v>0.19509000000000001</v>
      </c>
      <c r="T131" s="2">
        <v>0.18797</v>
      </c>
      <c r="U131" s="2">
        <v>0.41415999999999997</v>
      </c>
      <c r="V131" s="2">
        <v>0.11044416899999999</v>
      </c>
      <c r="W131" s="2">
        <v>1.5792727999999999E-2</v>
      </c>
      <c r="X131" s="2">
        <v>0.10959568259999999</v>
      </c>
      <c r="Y131" s="2">
        <v>6.5881153800000005E-3</v>
      </c>
      <c r="Z131" s="2">
        <v>4.9640000000000004E-2</v>
      </c>
      <c r="AA131" s="2">
        <v>1.179E-2</v>
      </c>
    </row>
    <row r="132" spans="1:27" x14ac:dyDescent="0.25">
      <c r="A132" s="1">
        <v>2019</v>
      </c>
      <c r="B132" s="1">
        <v>134</v>
      </c>
      <c r="C132" s="1" t="s">
        <v>169</v>
      </c>
      <c r="D132" s="1" t="s">
        <v>161</v>
      </c>
      <c r="E132" s="1" t="s">
        <v>26</v>
      </c>
      <c r="F132" s="1" t="s">
        <v>159</v>
      </c>
      <c r="G132" s="1">
        <v>2</v>
      </c>
      <c r="H132" s="2">
        <f t="shared" si="1"/>
        <v>35.805559346940001</v>
      </c>
      <c r="I132" s="2">
        <v>1.17822</v>
      </c>
      <c r="J132" s="2">
        <v>0.63685999999999998</v>
      </c>
      <c r="K132" s="2">
        <v>0.87552000000000008</v>
      </c>
      <c r="L132" s="2">
        <v>0.88863000000000003</v>
      </c>
      <c r="M132" s="2">
        <v>0.47199999999999998</v>
      </c>
      <c r="N132" s="2">
        <v>7.9509999999999997E-2</v>
      </c>
      <c r="O132" s="2">
        <v>5.1003100000000003</v>
      </c>
      <c r="P132" s="2">
        <v>20.315930000000002</v>
      </c>
      <c r="Q132" s="2">
        <v>4.5773799999999998</v>
      </c>
      <c r="R132" s="2">
        <v>0.97245999999999988</v>
      </c>
      <c r="S132" s="2">
        <v>0.13563999999999998</v>
      </c>
      <c r="T132" s="2">
        <v>0.10034999999999999</v>
      </c>
      <c r="U132" s="2">
        <v>0.28261000000000003</v>
      </c>
      <c r="V132" s="2">
        <v>6.0384488999999993E-2</v>
      </c>
      <c r="W132" s="2">
        <v>1.2912877600000001E-2</v>
      </c>
      <c r="X132" s="2">
        <v>6.6110426399999991E-2</v>
      </c>
      <c r="Y132" s="2">
        <v>8.6415539400000012E-3</v>
      </c>
      <c r="Z132" s="2">
        <v>3.8469999999999997E-2</v>
      </c>
      <c r="AA132" s="2">
        <v>3.62E-3</v>
      </c>
    </row>
    <row r="133" spans="1:27" x14ac:dyDescent="0.25">
      <c r="A133" s="1">
        <v>2019</v>
      </c>
      <c r="B133" s="1">
        <v>135</v>
      </c>
      <c r="C133" s="1" t="s">
        <v>169</v>
      </c>
      <c r="D133" s="1" t="s">
        <v>161</v>
      </c>
      <c r="E133" s="1" t="s">
        <v>26</v>
      </c>
      <c r="F133" s="1" t="s">
        <v>159</v>
      </c>
      <c r="G133" s="1">
        <v>3</v>
      </c>
      <c r="H133" s="2">
        <f t="shared" si="1"/>
        <v>48.314560308840008</v>
      </c>
      <c r="I133" s="2">
        <v>1.6699700000000002</v>
      </c>
      <c r="J133" s="2">
        <v>0.97077999999999998</v>
      </c>
      <c r="K133" s="2">
        <v>0.97010000000000007</v>
      </c>
      <c r="L133" s="2">
        <v>1.13019</v>
      </c>
      <c r="M133" s="2">
        <v>0.53413999999999995</v>
      </c>
      <c r="N133" s="2">
        <v>7.9140000000000002E-2</v>
      </c>
      <c r="O133" s="2">
        <v>5.8061900000000009</v>
      </c>
      <c r="P133" s="2">
        <v>33.533560000000008</v>
      </c>
      <c r="Q133" s="2">
        <v>1.7592300000000001</v>
      </c>
      <c r="R133" s="2">
        <v>0.93269000000000002</v>
      </c>
      <c r="S133" s="2">
        <v>0.17344000000000001</v>
      </c>
      <c r="T133" s="2">
        <v>0.20069999999999999</v>
      </c>
      <c r="U133" s="2">
        <v>0.35643000000000002</v>
      </c>
      <c r="V133" s="2">
        <v>5.9445869999999991E-2</v>
      </c>
      <c r="W133" s="2">
        <v>1.8300984800000003E-2</v>
      </c>
      <c r="X133" s="2">
        <v>5.3915299200000003E-2</v>
      </c>
      <c r="Y133" s="2">
        <v>7.3581548400000005E-3</v>
      </c>
      <c r="Z133" s="2">
        <v>4.6879999999999998E-2</v>
      </c>
      <c r="AA133" s="2">
        <v>1.21E-2</v>
      </c>
    </row>
    <row r="134" spans="1:27" x14ac:dyDescent="0.25">
      <c r="A134" s="1">
        <v>2019</v>
      </c>
      <c r="B134" s="1">
        <v>136</v>
      </c>
      <c r="C134" s="1" t="s">
        <v>169</v>
      </c>
      <c r="D134" s="1" t="s">
        <v>162</v>
      </c>
      <c r="E134" s="1" t="s">
        <v>31</v>
      </c>
      <c r="F134" s="1" t="s">
        <v>159</v>
      </c>
      <c r="G134" s="1">
        <v>1</v>
      </c>
      <c r="H134" s="2">
        <f t="shared" si="1"/>
        <v>29.464158354480006</v>
      </c>
      <c r="I134" s="2">
        <v>1.3441700000000001</v>
      </c>
      <c r="J134" s="2">
        <v>0.73480000000000012</v>
      </c>
      <c r="K134" s="2">
        <v>1.0382400000000001</v>
      </c>
      <c r="L134" s="2">
        <v>1.20065</v>
      </c>
      <c r="M134" s="2">
        <v>0.60702999999999996</v>
      </c>
      <c r="N134" s="2">
        <v>8.0020000000000008E-2</v>
      </c>
      <c r="O134" s="2">
        <v>5.2631500000000004</v>
      </c>
      <c r="P134" s="2">
        <v>16.100680000000001</v>
      </c>
      <c r="Q134" s="2">
        <v>1.1060000000000001</v>
      </c>
      <c r="R134" s="2">
        <v>0.9831399999999999</v>
      </c>
      <c r="S134" s="2">
        <v>0.19074000000000002</v>
      </c>
      <c r="T134" s="2">
        <v>0.13450999999999999</v>
      </c>
      <c r="U134" s="2">
        <v>0.39845999999999998</v>
      </c>
      <c r="V134" s="2">
        <v>0.10168372499999997</v>
      </c>
      <c r="W134" s="2">
        <v>1.3470268000000001E-2</v>
      </c>
      <c r="X134" s="2">
        <v>0.1012516482</v>
      </c>
      <c r="Y134" s="2">
        <v>9.582713280000002E-3</v>
      </c>
      <c r="Z134" s="2">
        <v>4.8419999999999998E-2</v>
      </c>
      <c r="AA134" s="2">
        <v>8.1600000000000006E-3</v>
      </c>
    </row>
    <row r="135" spans="1:27" x14ac:dyDescent="0.25">
      <c r="A135" s="1">
        <v>2019</v>
      </c>
      <c r="B135" s="1">
        <v>137</v>
      </c>
      <c r="C135" s="1" t="s">
        <v>169</v>
      </c>
      <c r="D135" s="1" t="s">
        <v>162</v>
      </c>
      <c r="E135" s="1" t="s">
        <v>31</v>
      </c>
      <c r="F135" s="1" t="s">
        <v>159</v>
      </c>
      <c r="G135" s="1">
        <v>2</v>
      </c>
      <c r="H135" s="2">
        <f t="shared" ref="H135:H181" si="2">SUM(I135:AA135)</f>
        <v>25.151713039879997</v>
      </c>
      <c r="I135" s="2">
        <v>1.05857</v>
      </c>
      <c r="J135" s="2">
        <v>0.73694000000000004</v>
      </c>
      <c r="K135" s="2">
        <v>0.92901</v>
      </c>
      <c r="L135" s="2">
        <v>1.03423</v>
      </c>
      <c r="M135" s="2">
        <v>0.58977999999999997</v>
      </c>
      <c r="N135" s="2">
        <v>7.6820000000000013E-2</v>
      </c>
      <c r="O135" s="2">
        <v>4.3938099999999993</v>
      </c>
      <c r="P135" s="2">
        <v>13.742380000000001</v>
      </c>
      <c r="Q135" s="2">
        <v>1.12297</v>
      </c>
      <c r="R135" s="2">
        <v>0.76614000000000015</v>
      </c>
      <c r="S135" s="2">
        <v>0.14560000000000001</v>
      </c>
      <c r="T135" s="2">
        <v>8.7150000000000005E-2</v>
      </c>
      <c r="U135" s="2">
        <v>0.31267</v>
      </c>
      <c r="V135" s="2">
        <v>6.1635980999999999E-2</v>
      </c>
      <c r="W135" s="2">
        <v>7.1531768000000009E-3</v>
      </c>
      <c r="X135" s="2">
        <v>3.7066768199999996E-2</v>
      </c>
      <c r="Y135" s="2">
        <v>8.7271138800000016E-3</v>
      </c>
      <c r="Z135" s="2">
        <v>3.6989999999999995E-2</v>
      </c>
      <c r="AA135" s="2">
        <v>4.069999999999999E-3</v>
      </c>
    </row>
    <row r="136" spans="1:27" x14ac:dyDescent="0.25">
      <c r="A136" s="1">
        <v>2019</v>
      </c>
      <c r="B136" s="1">
        <v>138</v>
      </c>
      <c r="C136" s="1" t="s">
        <v>169</v>
      </c>
      <c r="D136" s="1" t="s">
        <v>162</v>
      </c>
      <c r="E136" s="1" t="s">
        <v>31</v>
      </c>
      <c r="F136" s="1" t="s">
        <v>159</v>
      </c>
      <c r="G136" s="1">
        <v>3</v>
      </c>
      <c r="H136" s="2">
        <f t="shared" si="2"/>
        <v>28.845266339120002</v>
      </c>
      <c r="I136" s="2">
        <v>1.0094799999999999</v>
      </c>
      <c r="J136" s="2">
        <v>0.89885000000000004</v>
      </c>
      <c r="K136" s="2">
        <v>0.89203999999999994</v>
      </c>
      <c r="L136" s="2">
        <v>1.0195000000000001</v>
      </c>
      <c r="M136" s="2">
        <v>0.63994999999999991</v>
      </c>
      <c r="N136" s="2">
        <v>0.32447999999999999</v>
      </c>
      <c r="O136" s="2">
        <v>4.4286599999999998</v>
      </c>
      <c r="P136" s="2">
        <v>15.84197</v>
      </c>
      <c r="Q136" s="2">
        <v>2.2499899999999999</v>
      </c>
      <c r="R136" s="2">
        <v>0.81686999999999999</v>
      </c>
      <c r="S136" s="2">
        <v>0.13861999999999999</v>
      </c>
      <c r="T136" s="2">
        <v>8.1050000000000011E-2</v>
      </c>
      <c r="U136" s="2">
        <v>0.29905999999999999</v>
      </c>
      <c r="V136" s="2">
        <v>8.916880499999999E-2</v>
      </c>
      <c r="W136" s="2">
        <v>4.9236152000000002E-3</v>
      </c>
      <c r="X136" s="2">
        <v>5.9451245100000001E-2</v>
      </c>
      <c r="Y136" s="2">
        <v>8.8126738200000002E-3</v>
      </c>
      <c r="Z136" s="2">
        <v>3.8560000000000004E-2</v>
      </c>
      <c r="AA136" s="2">
        <v>3.8300000000000001E-3</v>
      </c>
    </row>
    <row r="137" spans="1:27" x14ac:dyDescent="0.25">
      <c r="A137" s="1">
        <v>2019</v>
      </c>
      <c r="B137" s="1">
        <v>124</v>
      </c>
      <c r="C137" s="1" t="s">
        <v>169</v>
      </c>
      <c r="D137" s="1" t="s">
        <v>163</v>
      </c>
      <c r="E137" s="1" t="s">
        <v>164</v>
      </c>
      <c r="F137" s="1" t="s">
        <v>165</v>
      </c>
      <c r="G137" s="1">
        <v>1</v>
      </c>
      <c r="H137" s="2">
        <f t="shared" si="2"/>
        <v>70.341693503639988</v>
      </c>
      <c r="I137" s="2">
        <v>1.2996500000000002</v>
      </c>
      <c r="J137" s="2">
        <v>1.4636400000000001</v>
      </c>
      <c r="K137" s="2">
        <v>1.1282799999999999</v>
      </c>
      <c r="L137" s="2">
        <v>1.25271</v>
      </c>
      <c r="M137" s="2">
        <v>0.68708999999999998</v>
      </c>
      <c r="N137" s="2">
        <v>0.1043</v>
      </c>
      <c r="O137" s="2">
        <v>5.6103499999999995</v>
      </c>
      <c r="P137" s="2">
        <v>55.799550000000004</v>
      </c>
      <c r="Q137" s="2">
        <v>0.82196999999999998</v>
      </c>
      <c r="R137" s="2">
        <v>1.0107699999999999</v>
      </c>
      <c r="S137" s="2">
        <v>0.12954000000000002</v>
      </c>
      <c r="T137" s="2">
        <v>0.36202000000000001</v>
      </c>
      <c r="U137" s="2">
        <v>0.38618000000000002</v>
      </c>
      <c r="V137" s="2">
        <v>9.3549026999999979E-2</v>
      </c>
      <c r="W137" s="2">
        <v>1.4120556800000001E-2</v>
      </c>
      <c r="X137" s="2">
        <v>9.2265765E-2</v>
      </c>
      <c r="Y137" s="2">
        <v>7.3581548400000005E-3</v>
      </c>
      <c r="Z137" s="2">
        <v>5.6120000000000003E-2</v>
      </c>
      <c r="AA137" s="2">
        <v>2.2229999999999996E-2</v>
      </c>
    </row>
    <row r="138" spans="1:27" x14ac:dyDescent="0.25">
      <c r="A138" s="1">
        <v>2019</v>
      </c>
      <c r="B138" s="1">
        <v>125</v>
      </c>
      <c r="C138" s="1" t="s">
        <v>169</v>
      </c>
      <c r="D138" s="1" t="s">
        <v>163</v>
      </c>
      <c r="E138" s="1" t="s">
        <v>164</v>
      </c>
      <c r="F138" s="1" t="s">
        <v>165</v>
      </c>
      <c r="G138" s="1">
        <v>2</v>
      </c>
      <c r="H138" s="2">
        <f t="shared" si="2"/>
        <v>53.211849322200003</v>
      </c>
      <c r="I138" s="2">
        <v>1.3846000000000001</v>
      </c>
      <c r="J138" s="2">
        <v>0.60248000000000002</v>
      </c>
      <c r="K138" s="2">
        <v>0.89593999999999996</v>
      </c>
      <c r="L138" s="2">
        <v>0.92082999999999993</v>
      </c>
      <c r="M138" s="2">
        <v>0.48829</v>
      </c>
      <c r="N138" s="2">
        <v>9.7810000000000008E-2</v>
      </c>
      <c r="O138" s="2">
        <v>6.3021700000000003</v>
      </c>
      <c r="P138" s="2">
        <v>40.138059999999996</v>
      </c>
      <c r="Q138" s="2">
        <v>0.59696000000000005</v>
      </c>
      <c r="R138" s="2">
        <v>0.92864999999999998</v>
      </c>
      <c r="S138" s="2">
        <v>8.6940000000000017E-2</v>
      </c>
      <c r="T138" s="2">
        <v>0.30620999999999998</v>
      </c>
      <c r="U138" s="2">
        <v>0.28331000000000001</v>
      </c>
      <c r="V138" s="2">
        <v>5.5065647999999995E-2</v>
      </c>
      <c r="W138" s="2">
        <v>1.7836492800000003E-2</v>
      </c>
      <c r="X138" s="2">
        <v>5.6723387699999996E-2</v>
      </c>
      <c r="Y138" s="2">
        <v>8.983793700000001E-3</v>
      </c>
      <c r="Z138" s="2">
        <v>3.3460000000000004E-2</v>
      </c>
      <c r="AA138" s="2">
        <v>7.5300000000000002E-3</v>
      </c>
    </row>
    <row r="139" spans="1:27" x14ac:dyDescent="0.25">
      <c r="A139" s="1">
        <v>2019</v>
      </c>
      <c r="B139" s="1">
        <v>126</v>
      </c>
      <c r="C139" s="1" t="s">
        <v>169</v>
      </c>
      <c r="D139" s="1" t="s">
        <v>163</v>
      </c>
      <c r="E139" s="1" t="s">
        <v>164</v>
      </c>
      <c r="F139" s="1" t="s">
        <v>165</v>
      </c>
      <c r="G139" s="1">
        <v>3</v>
      </c>
      <c r="H139" s="2">
        <f t="shared" si="2"/>
        <v>59.246785261740015</v>
      </c>
      <c r="I139" s="2">
        <v>1.5526099999999998</v>
      </c>
      <c r="J139" s="2">
        <v>0.62173999999999996</v>
      </c>
      <c r="K139" s="2">
        <v>1.0965400000000001</v>
      </c>
      <c r="L139" s="2">
        <v>0.99663999999999997</v>
      </c>
      <c r="M139" s="2">
        <v>0.55457999999999996</v>
      </c>
      <c r="N139" s="2">
        <v>9.2659999999999992E-2</v>
      </c>
      <c r="O139" s="2">
        <v>6.7685000000000004</v>
      </c>
      <c r="P139" s="2">
        <v>44.179279999999999</v>
      </c>
      <c r="Q139" s="2">
        <v>0.77451999999999999</v>
      </c>
      <c r="R139" s="2">
        <v>1.3278999999999999</v>
      </c>
      <c r="S139" s="2">
        <v>9.8930000000000004E-2</v>
      </c>
      <c r="T139" s="2">
        <v>0.42720999999999998</v>
      </c>
      <c r="U139" s="2">
        <v>0.41491999999999996</v>
      </c>
      <c r="V139" s="2">
        <v>0.11545013699999998</v>
      </c>
      <c r="W139" s="2">
        <v>2.6940536000000001E-2</v>
      </c>
      <c r="X139" s="2">
        <v>0.1017330348</v>
      </c>
      <c r="Y139" s="2">
        <v>8.6415539400000012E-3</v>
      </c>
      <c r="Z139" s="2">
        <v>4.7779999999999996E-2</v>
      </c>
      <c r="AA139" s="2">
        <v>4.0210000000000003E-2</v>
      </c>
    </row>
    <row r="140" spans="1:27" x14ac:dyDescent="0.25">
      <c r="A140" s="1">
        <v>2019</v>
      </c>
      <c r="B140" s="1">
        <v>139</v>
      </c>
      <c r="C140" s="1" t="s">
        <v>169</v>
      </c>
      <c r="D140" s="1" t="s">
        <v>37</v>
      </c>
      <c r="E140" s="1" t="s">
        <v>164</v>
      </c>
      <c r="F140" s="1" t="s">
        <v>165</v>
      </c>
      <c r="G140" s="1">
        <v>1</v>
      </c>
      <c r="H140" s="2">
        <f t="shared" si="2"/>
        <v>46.072997955079998</v>
      </c>
      <c r="I140" s="2">
        <v>1.29708</v>
      </c>
      <c r="J140" s="2">
        <v>0.82174000000000003</v>
      </c>
      <c r="K140" s="2">
        <v>0.93320999999999998</v>
      </c>
      <c r="L140" s="2">
        <v>0.79564999999999997</v>
      </c>
      <c r="M140" s="2">
        <v>0.46546999999999999</v>
      </c>
      <c r="N140" s="2">
        <v>8.5690000000000016E-2</v>
      </c>
      <c r="O140" s="2">
        <v>5.7148999999999992</v>
      </c>
      <c r="P140" s="2">
        <v>31.95478</v>
      </c>
      <c r="Q140" s="2">
        <v>2.2626400000000002</v>
      </c>
      <c r="R140" s="2">
        <v>1.04948</v>
      </c>
      <c r="S140" s="2">
        <v>0.10825</v>
      </c>
      <c r="T140" s="2">
        <v>0.17216000000000004</v>
      </c>
      <c r="U140" s="2">
        <v>0.26079000000000002</v>
      </c>
      <c r="V140" s="2">
        <v>4.1299235999999996E-2</v>
      </c>
      <c r="W140" s="2">
        <v>1.4120556800000001E-2</v>
      </c>
      <c r="X140" s="2">
        <v>3.7788848100000001E-2</v>
      </c>
      <c r="Y140" s="2">
        <v>8.2993141799999996E-3</v>
      </c>
      <c r="Z140" s="2">
        <v>4.0890000000000003E-2</v>
      </c>
      <c r="AA140" s="2">
        <v>8.7600000000000004E-3</v>
      </c>
    </row>
    <row r="141" spans="1:27" x14ac:dyDescent="0.25">
      <c r="A141" s="1">
        <v>2019</v>
      </c>
      <c r="B141" s="1">
        <v>140</v>
      </c>
      <c r="C141" s="1" t="s">
        <v>169</v>
      </c>
      <c r="D141" s="1" t="s">
        <v>37</v>
      </c>
      <c r="E141" s="1" t="s">
        <v>164</v>
      </c>
      <c r="F141" s="1" t="s">
        <v>165</v>
      </c>
      <c r="G141" s="1">
        <v>2</v>
      </c>
      <c r="H141" s="2">
        <f t="shared" si="2"/>
        <v>60.265865443000003</v>
      </c>
      <c r="I141" s="2">
        <v>1.46417</v>
      </c>
      <c r="J141" s="2">
        <v>0.74385000000000001</v>
      </c>
      <c r="K141" s="2">
        <v>1.0063200000000001</v>
      </c>
      <c r="L141" s="2">
        <v>0.97831000000000001</v>
      </c>
      <c r="M141" s="2">
        <v>0.50814000000000004</v>
      </c>
      <c r="N141" s="2">
        <v>6.2149999999999997E-2</v>
      </c>
      <c r="O141" s="2">
        <v>5.7341800000000003</v>
      </c>
      <c r="P141" s="2">
        <v>45.917139999999996</v>
      </c>
      <c r="Q141" s="2">
        <v>1.2617499999999999</v>
      </c>
      <c r="R141" s="2">
        <v>1.4256600000000001</v>
      </c>
      <c r="S141" s="2">
        <v>0.15420999999999999</v>
      </c>
      <c r="T141" s="2">
        <v>0.32374000000000003</v>
      </c>
      <c r="U141" s="2">
        <v>0.37802999999999998</v>
      </c>
      <c r="V141" s="2">
        <v>9.699062999999998E-2</v>
      </c>
      <c r="W141" s="2">
        <v>2.6661840800000003E-2</v>
      </c>
      <c r="X141" s="2">
        <v>9.5394777899999991E-2</v>
      </c>
      <c r="Y141" s="2">
        <v>8.1281943000000006E-3</v>
      </c>
      <c r="Z141" s="2">
        <v>5.3819999999999993E-2</v>
      </c>
      <c r="AA141" s="2">
        <v>2.7219999999999998E-2</v>
      </c>
    </row>
    <row r="142" spans="1:27" x14ac:dyDescent="0.25">
      <c r="A142" s="1">
        <v>2019</v>
      </c>
      <c r="B142" s="1">
        <v>141</v>
      </c>
      <c r="C142" s="1" t="s">
        <v>169</v>
      </c>
      <c r="D142" s="1" t="s">
        <v>37</v>
      </c>
      <c r="E142" s="1" t="s">
        <v>164</v>
      </c>
      <c r="F142" s="1" t="s">
        <v>165</v>
      </c>
      <c r="G142" s="1">
        <v>3</v>
      </c>
      <c r="H142" s="2">
        <f t="shared" si="2"/>
        <v>33.362089264839994</v>
      </c>
      <c r="I142" s="2">
        <v>1.0158700000000001</v>
      </c>
      <c r="J142" s="2">
        <v>1.32786</v>
      </c>
      <c r="K142" s="2">
        <v>0.85150999999999999</v>
      </c>
      <c r="L142" s="2">
        <v>0.98627999999999993</v>
      </c>
      <c r="M142" s="2">
        <v>0.56511999999999996</v>
      </c>
      <c r="N142" s="2">
        <v>0.36560999999999999</v>
      </c>
      <c r="O142" s="2">
        <v>4.6232199999999999</v>
      </c>
      <c r="P142" s="2">
        <v>17.52064</v>
      </c>
      <c r="Q142" s="2">
        <v>4.2929300000000001</v>
      </c>
      <c r="R142" s="2">
        <v>0.99385000000000001</v>
      </c>
      <c r="S142" s="2">
        <v>0.14001</v>
      </c>
      <c r="T142" s="2">
        <v>0.16119</v>
      </c>
      <c r="U142" s="2">
        <v>0.32632</v>
      </c>
      <c r="V142" s="2">
        <v>6.9770679000000002E-2</v>
      </c>
      <c r="W142" s="2">
        <v>4.0875296000000005E-3</v>
      </c>
      <c r="X142" s="2">
        <v>5.49583035E-2</v>
      </c>
      <c r="Y142" s="2">
        <v>1.0352752740000002E-2</v>
      </c>
      <c r="Z142" s="2">
        <v>4.8460000000000003E-2</v>
      </c>
      <c r="AA142" s="2">
        <v>4.0500000000000006E-3</v>
      </c>
    </row>
    <row r="143" spans="1:27" x14ac:dyDescent="0.25">
      <c r="A143" s="1">
        <v>2019</v>
      </c>
      <c r="B143" s="1">
        <v>142</v>
      </c>
      <c r="C143" s="1" t="s">
        <v>169</v>
      </c>
      <c r="D143" s="1" t="s">
        <v>38</v>
      </c>
      <c r="E143" s="1" t="s">
        <v>164</v>
      </c>
      <c r="F143" s="1" t="s">
        <v>165</v>
      </c>
      <c r="G143" s="1">
        <v>1</v>
      </c>
      <c r="H143" s="2">
        <f t="shared" si="2"/>
        <v>69.928447847460006</v>
      </c>
      <c r="I143" s="2">
        <v>1.4549299999999998</v>
      </c>
      <c r="J143" s="2">
        <v>0.62129000000000001</v>
      </c>
      <c r="K143" s="2">
        <v>0.94422000000000006</v>
      </c>
      <c r="L143" s="2">
        <v>0.92879999999999996</v>
      </c>
      <c r="M143" s="2">
        <v>0.49515999999999999</v>
      </c>
      <c r="N143" s="2">
        <v>0.12518000000000001</v>
      </c>
      <c r="O143" s="2">
        <v>8.3417600000000007</v>
      </c>
      <c r="P143" s="2">
        <v>52.870950000000008</v>
      </c>
      <c r="Q143" s="2">
        <v>1.4025700000000001</v>
      </c>
      <c r="R143" s="2">
        <v>1.31996</v>
      </c>
      <c r="S143" s="2">
        <v>0.15345000000000003</v>
      </c>
      <c r="T143" s="2">
        <v>0.41865000000000002</v>
      </c>
      <c r="U143" s="2">
        <v>0.47456999999999999</v>
      </c>
      <c r="V143" s="2">
        <v>9.8554994999999992E-2</v>
      </c>
      <c r="W143" s="2">
        <v>4.1432686400000009E-2</v>
      </c>
      <c r="X143" s="2">
        <v>9.9406332899999991E-2</v>
      </c>
      <c r="Y143" s="2">
        <v>9.753833160000001E-3</v>
      </c>
      <c r="Z143" s="2">
        <v>8.5500000000000007E-2</v>
      </c>
      <c r="AA143" s="2">
        <v>4.231E-2</v>
      </c>
    </row>
    <row r="144" spans="1:27" x14ac:dyDescent="0.25">
      <c r="A144" s="1">
        <v>2019</v>
      </c>
      <c r="B144" s="1">
        <v>143</v>
      </c>
      <c r="C144" s="1" t="s">
        <v>169</v>
      </c>
      <c r="D144" s="1" t="s">
        <v>38</v>
      </c>
      <c r="E144" s="1" t="s">
        <v>164</v>
      </c>
      <c r="F144" s="1" t="s">
        <v>165</v>
      </c>
      <c r="G144" s="1">
        <v>2</v>
      </c>
      <c r="H144" s="2">
        <f t="shared" si="2"/>
        <v>64.548771757019978</v>
      </c>
      <c r="I144" s="2">
        <v>1.3481399999999999</v>
      </c>
      <c r="J144" s="2">
        <v>0.9845799999999999</v>
      </c>
      <c r="K144" s="2">
        <v>0.96013999999999999</v>
      </c>
      <c r="L144" s="2">
        <v>1.01525</v>
      </c>
      <c r="M144" s="2">
        <v>0.51985999999999999</v>
      </c>
      <c r="N144" s="2">
        <v>0.10682000000000001</v>
      </c>
      <c r="O144" s="2">
        <v>7.6267899999999997</v>
      </c>
      <c r="P144" s="2">
        <v>48.451560000000001</v>
      </c>
      <c r="Q144" s="2">
        <v>1.0265499999999999</v>
      </c>
      <c r="R144" s="2">
        <v>1.2385599999999999</v>
      </c>
      <c r="S144" s="2">
        <v>0.18425</v>
      </c>
      <c r="T144" s="2">
        <v>0.39145000000000002</v>
      </c>
      <c r="U144" s="2">
        <v>0.41627000000000003</v>
      </c>
      <c r="V144" s="2">
        <v>4.5366585000000001E-2</v>
      </c>
      <c r="W144" s="2">
        <v>2.9448792800000002E-2</v>
      </c>
      <c r="X144" s="2">
        <v>5.6001307799999997E-2</v>
      </c>
      <c r="Y144" s="2">
        <v>1.223507142E-2</v>
      </c>
      <c r="Z144" s="2">
        <v>8.117000000000002E-2</v>
      </c>
      <c r="AA144" s="2">
        <v>5.4329999999999996E-2</v>
      </c>
    </row>
    <row r="145" spans="1:27" x14ac:dyDescent="0.25">
      <c r="A145" s="1">
        <v>2019</v>
      </c>
      <c r="B145" s="1">
        <v>144</v>
      </c>
      <c r="C145" s="1" t="s">
        <v>169</v>
      </c>
      <c r="D145" s="1" t="s">
        <v>38</v>
      </c>
      <c r="E145" s="1" t="s">
        <v>164</v>
      </c>
      <c r="F145" s="1" t="s">
        <v>165</v>
      </c>
      <c r="G145" s="1">
        <v>3</v>
      </c>
      <c r="H145" s="2">
        <f t="shared" si="2"/>
        <v>38.720251229779997</v>
      </c>
      <c r="I145" s="2">
        <v>0.95199</v>
      </c>
      <c r="J145" s="2">
        <v>0.94596999999999987</v>
      </c>
      <c r="K145" s="2">
        <v>0.72942999999999991</v>
      </c>
      <c r="L145" s="2">
        <v>0.73090000000000011</v>
      </c>
      <c r="M145" s="2">
        <v>0.37774000000000002</v>
      </c>
      <c r="N145" s="2">
        <v>8.2759999999999986E-2</v>
      </c>
      <c r="O145" s="2">
        <v>4.9228800000000001</v>
      </c>
      <c r="P145" s="2">
        <v>22.678739999999998</v>
      </c>
      <c r="Q145" s="2">
        <v>5.0456499999999993</v>
      </c>
      <c r="R145" s="2">
        <v>1.4144000000000001</v>
      </c>
      <c r="S145" s="2">
        <v>0.13760999999999998</v>
      </c>
      <c r="T145" s="2">
        <v>0.18420000000000003</v>
      </c>
      <c r="U145" s="2">
        <v>0.29652999999999996</v>
      </c>
      <c r="V145" s="2">
        <v>6.9144932999999992E-2</v>
      </c>
      <c r="W145" s="2">
        <v>1.56998296E-2</v>
      </c>
      <c r="X145" s="2">
        <v>4.8379353299999997E-2</v>
      </c>
      <c r="Y145" s="2">
        <v>8.7271138800000016E-3</v>
      </c>
      <c r="Z145" s="2">
        <v>6.3380000000000006E-2</v>
      </c>
      <c r="AA145" s="2">
        <v>1.6120000000000002E-2</v>
      </c>
    </row>
    <row r="146" spans="1:27" x14ac:dyDescent="0.25">
      <c r="A146" s="1">
        <v>2019</v>
      </c>
      <c r="B146" s="1">
        <v>145</v>
      </c>
      <c r="C146" s="1" t="s">
        <v>169</v>
      </c>
      <c r="D146" s="1" t="s">
        <v>40</v>
      </c>
      <c r="E146" s="1" t="s">
        <v>164</v>
      </c>
      <c r="F146" s="1" t="s">
        <v>165</v>
      </c>
      <c r="G146" s="1">
        <v>1</v>
      </c>
      <c r="H146" s="2">
        <f t="shared" si="2"/>
        <v>32.156437416500005</v>
      </c>
      <c r="I146" s="2">
        <v>1.1292899999999999</v>
      </c>
      <c r="J146" s="2">
        <v>0.87082999999999988</v>
      </c>
      <c r="K146" s="2">
        <v>1.0728400000000002</v>
      </c>
      <c r="L146" s="2">
        <v>1.2664300000000002</v>
      </c>
      <c r="M146" s="2">
        <v>0.69810000000000005</v>
      </c>
      <c r="N146" s="2">
        <v>8.881E-2</v>
      </c>
      <c r="O146" s="2">
        <v>5.5179499999999999</v>
      </c>
      <c r="P146" s="2">
        <v>17.999939999999999</v>
      </c>
      <c r="Q146" s="2">
        <v>1.2523</v>
      </c>
      <c r="R146" s="2">
        <v>0.99290999999999996</v>
      </c>
      <c r="S146" s="2">
        <v>0.24748000000000001</v>
      </c>
      <c r="T146" s="2">
        <v>0.15849000000000002</v>
      </c>
      <c r="U146" s="2">
        <v>0.48546</v>
      </c>
      <c r="V146" s="2">
        <v>0.13672550099999997</v>
      </c>
      <c r="W146" s="2">
        <v>1.6443016800000002E-2</v>
      </c>
      <c r="X146" s="2">
        <v>0.10397950559999999</v>
      </c>
      <c r="Y146" s="2">
        <v>9.8393930999999997E-3</v>
      </c>
      <c r="Z146" s="2">
        <v>9.6170000000000019E-2</v>
      </c>
      <c r="AA146" s="2">
        <v>1.2450000000000001E-2</v>
      </c>
    </row>
    <row r="147" spans="1:27" x14ac:dyDescent="0.25">
      <c r="A147" s="1">
        <v>2019</v>
      </c>
      <c r="B147" s="1">
        <v>146</v>
      </c>
      <c r="C147" s="1" t="s">
        <v>169</v>
      </c>
      <c r="D147" s="1" t="s">
        <v>40</v>
      </c>
      <c r="E147" s="1" t="s">
        <v>164</v>
      </c>
      <c r="F147" s="1" t="s">
        <v>165</v>
      </c>
      <c r="G147" s="1">
        <v>2</v>
      </c>
      <c r="H147" s="2">
        <f t="shared" si="2"/>
        <v>30.587800538599996</v>
      </c>
      <c r="I147" s="2">
        <v>1.11174</v>
      </c>
      <c r="J147" s="2">
        <v>1.27101</v>
      </c>
      <c r="K147" s="2">
        <v>1.06355</v>
      </c>
      <c r="L147" s="2">
        <v>1.3389699999999998</v>
      </c>
      <c r="M147" s="2">
        <v>0.75364999999999993</v>
      </c>
      <c r="N147" s="2">
        <v>0.31069000000000002</v>
      </c>
      <c r="O147" s="2">
        <v>5.3398999999999992</v>
      </c>
      <c r="P147" s="2">
        <v>13.860740000000002</v>
      </c>
      <c r="Q147" s="2">
        <v>2.9059699999999999</v>
      </c>
      <c r="R147" s="2">
        <v>1.2014</v>
      </c>
      <c r="S147" s="2">
        <v>0.23729</v>
      </c>
      <c r="T147" s="2">
        <v>0.23492999999999997</v>
      </c>
      <c r="U147" s="2">
        <v>0.52863000000000004</v>
      </c>
      <c r="V147" s="2">
        <v>0.16331970600000001</v>
      </c>
      <c r="W147" s="2">
        <v>1.0404620800000002E-2</v>
      </c>
      <c r="X147" s="2">
        <v>0.11304561989999999</v>
      </c>
      <c r="Y147" s="2">
        <v>1.1550591900000001E-2</v>
      </c>
      <c r="Z147" s="2">
        <v>0.11602000000000001</v>
      </c>
      <c r="AA147" s="2">
        <v>1.4990000000000002E-2</v>
      </c>
    </row>
    <row r="148" spans="1:27" x14ac:dyDescent="0.25">
      <c r="A148" s="1">
        <v>2019</v>
      </c>
      <c r="B148" s="1">
        <v>147</v>
      </c>
      <c r="C148" s="1" t="s">
        <v>169</v>
      </c>
      <c r="D148" s="1" t="s">
        <v>40</v>
      </c>
      <c r="E148" s="1" t="s">
        <v>164</v>
      </c>
      <c r="F148" s="1" t="s">
        <v>165</v>
      </c>
      <c r="G148" s="1">
        <v>3</v>
      </c>
      <c r="H148" s="2">
        <f t="shared" si="2"/>
        <v>41.581522705179999</v>
      </c>
      <c r="I148" s="2">
        <v>1.23272</v>
      </c>
      <c r="J148" s="2">
        <v>1.4703600000000001</v>
      </c>
      <c r="K148" s="2">
        <v>1.1802300000000001</v>
      </c>
      <c r="L148" s="2">
        <v>1.4282400000000002</v>
      </c>
      <c r="M148" s="2">
        <v>0.73716999999999999</v>
      </c>
      <c r="N148" s="2">
        <v>0.35859000000000002</v>
      </c>
      <c r="O148" s="2">
        <v>6.6657600000000006</v>
      </c>
      <c r="P148" s="2">
        <v>21.850459999999998</v>
      </c>
      <c r="Q148" s="2">
        <v>3.6515</v>
      </c>
      <c r="R148" s="2">
        <v>1.5177499999999999</v>
      </c>
      <c r="S148" s="2">
        <v>0.26905000000000001</v>
      </c>
      <c r="T148" s="2">
        <v>0.29264999999999997</v>
      </c>
      <c r="U148" s="2">
        <v>0.55864999999999998</v>
      </c>
      <c r="V148" s="2">
        <v>9.1984661999999981E-2</v>
      </c>
      <c r="W148" s="2">
        <v>1.2355487200000003E-2</v>
      </c>
      <c r="X148" s="2">
        <v>0.10020864390000001</v>
      </c>
      <c r="Y148" s="2">
        <v>1.1293912080000001E-2</v>
      </c>
      <c r="Z148" s="2">
        <v>0.13450000000000001</v>
      </c>
      <c r="AA148" s="2">
        <v>1.805E-2</v>
      </c>
    </row>
    <row r="149" spans="1:27" x14ac:dyDescent="0.25">
      <c r="A149" s="1">
        <v>2019</v>
      </c>
      <c r="B149" s="1">
        <v>148</v>
      </c>
      <c r="C149" s="1" t="s">
        <v>169</v>
      </c>
      <c r="D149" s="3" t="s">
        <v>35</v>
      </c>
      <c r="E149" s="1" t="s">
        <v>164</v>
      </c>
      <c r="F149" s="1" t="s">
        <v>165</v>
      </c>
      <c r="G149" s="1">
        <v>1</v>
      </c>
      <c r="H149" s="2">
        <f t="shared" si="2"/>
        <v>42.110800174059989</v>
      </c>
      <c r="I149" s="2">
        <v>1.3146900000000001</v>
      </c>
      <c r="J149" s="2">
        <v>0.75012000000000001</v>
      </c>
      <c r="K149" s="2">
        <v>1.13028</v>
      </c>
      <c r="L149" s="2">
        <v>1.3429899999999999</v>
      </c>
      <c r="M149" s="2">
        <v>0.68119000000000007</v>
      </c>
      <c r="N149" s="2">
        <v>9.2460000000000014E-2</v>
      </c>
      <c r="O149" s="2">
        <v>6.1978899999999992</v>
      </c>
      <c r="P149" s="2">
        <v>25.95016</v>
      </c>
      <c r="Q149" s="2">
        <v>1.86711</v>
      </c>
      <c r="R149" s="2">
        <v>1.4675299999999998</v>
      </c>
      <c r="S149" s="2">
        <v>0.28908999999999996</v>
      </c>
      <c r="T149" s="2">
        <v>0.1953</v>
      </c>
      <c r="U149" s="2">
        <v>0.50807999999999998</v>
      </c>
      <c r="V149" s="2">
        <v>8.1034106999999994E-2</v>
      </c>
      <c r="W149" s="2">
        <v>1.5514032800000003E-2</v>
      </c>
      <c r="X149" s="2">
        <v>9.6999399900000019E-2</v>
      </c>
      <c r="Y149" s="2">
        <v>8.0426343600000002E-3</v>
      </c>
      <c r="Z149" s="2">
        <v>0.10903</v>
      </c>
      <c r="AA149" s="2">
        <v>1.329E-2</v>
      </c>
    </row>
    <row r="150" spans="1:27" x14ac:dyDescent="0.25">
      <c r="A150" s="1">
        <v>2019</v>
      </c>
      <c r="B150" s="1">
        <v>149</v>
      </c>
      <c r="C150" s="1" t="s">
        <v>169</v>
      </c>
      <c r="D150" s="3" t="s">
        <v>35</v>
      </c>
      <c r="E150" s="1" t="s">
        <v>164</v>
      </c>
      <c r="F150" s="1" t="s">
        <v>165</v>
      </c>
      <c r="G150" s="1">
        <v>2</v>
      </c>
      <c r="H150" s="2">
        <f t="shared" si="2"/>
        <v>123.53537657470001</v>
      </c>
      <c r="I150" s="2">
        <v>1.8319499999999997</v>
      </c>
      <c r="J150" s="2">
        <v>1.2260799999999998</v>
      </c>
      <c r="K150" s="2">
        <v>1.71489</v>
      </c>
      <c r="L150" s="2">
        <v>1.9926599999999999</v>
      </c>
      <c r="M150" s="2">
        <v>1.0831500000000001</v>
      </c>
      <c r="N150" s="2">
        <v>0.29082999999999998</v>
      </c>
      <c r="O150" s="2">
        <v>11.92869</v>
      </c>
      <c r="P150" s="2">
        <v>97.543520000000001</v>
      </c>
      <c r="Q150" s="2">
        <v>1.1745099999999999</v>
      </c>
      <c r="R150" s="2">
        <v>2.2910900000000001</v>
      </c>
      <c r="S150" s="2">
        <v>0.41323000000000004</v>
      </c>
      <c r="T150" s="2">
        <v>0.34572000000000003</v>
      </c>
      <c r="U150" s="2">
        <v>0.83165000000000011</v>
      </c>
      <c r="V150" s="2">
        <v>0.12921654899999999</v>
      </c>
      <c r="W150" s="2">
        <v>9.856520240000001E-2</v>
      </c>
      <c r="X150" s="2">
        <v>0.1688062344</v>
      </c>
      <c r="Y150" s="2">
        <v>1.5828588900000003E-2</v>
      </c>
      <c r="Z150" s="2">
        <v>0.24111000000000002</v>
      </c>
      <c r="AA150" s="2">
        <v>0.21388000000000001</v>
      </c>
    </row>
    <row r="151" spans="1:27" x14ac:dyDescent="0.25">
      <c r="A151" s="1">
        <v>2019</v>
      </c>
      <c r="B151" s="1">
        <v>150</v>
      </c>
      <c r="C151" s="1" t="s">
        <v>169</v>
      </c>
      <c r="D151" s="3" t="s">
        <v>35</v>
      </c>
      <c r="E151" s="1" t="s">
        <v>164</v>
      </c>
      <c r="F151" s="1" t="s">
        <v>165</v>
      </c>
      <c r="G151" s="1">
        <v>3</v>
      </c>
      <c r="H151" s="2">
        <f t="shared" si="2"/>
        <v>39.694372014580011</v>
      </c>
      <c r="I151" s="2">
        <v>1.1751</v>
      </c>
      <c r="J151" s="2">
        <v>0.89271</v>
      </c>
      <c r="K151" s="2">
        <v>0.96738000000000002</v>
      </c>
      <c r="L151" s="2">
        <v>1.0301000000000002</v>
      </c>
      <c r="M151" s="2">
        <v>0.65331000000000006</v>
      </c>
      <c r="N151" s="2">
        <v>0.32494999999999996</v>
      </c>
      <c r="O151" s="2">
        <v>6.9231600000000002</v>
      </c>
      <c r="P151" s="2">
        <v>23.648569999999999</v>
      </c>
      <c r="Q151" s="2">
        <v>1.7962499999999999</v>
      </c>
      <c r="R151" s="2">
        <v>1.1505500000000002</v>
      </c>
      <c r="S151" s="2">
        <v>0.20438000000000001</v>
      </c>
      <c r="T151" s="2">
        <v>0.13791999999999999</v>
      </c>
      <c r="U151" s="2">
        <v>0.41143000000000002</v>
      </c>
      <c r="V151" s="2">
        <v>0.10324808999999999</v>
      </c>
      <c r="W151" s="2">
        <v>2.4339380800000004E-2</v>
      </c>
      <c r="X151" s="2">
        <v>0.1197850323</v>
      </c>
      <c r="Y151" s="2">
        <v>1.2149511480000002E-2</v>
      </c>
      <c r="Z151" s="2">
        <v>0.10446</v>
      </c>
      <c r="AA151" s="2">
        <v>1.4579999999999999E-2</v>
      </c>
    </row>
    <row r="152" spans="1:27" x14ac:dyDescent="0.25">
      <c r="A152" s="1">
        <v>2019</v>
      </c>
      <c r="B152" s="1">
        <v>61</v>
      </c>
      <c r="C152" s="1" t="s">
        <v>170</v>
      </c>
      <c r="D152" s="1" t="s">
        <v>18</v>
      </c>
      <c r="E152" s="1" t="s">
        <v>18</v>
      </c>
      <c r="F152" s="1" t="s">
        <v>18</v>
      </c>
      <c r="G152" s="1">
        <v>1</v>
      </c>
      <c r="H152" s="2">
        <f t="shared" si="2"/>
        <v>90.089936887900009</v>
      </c>
      <c r="I152" s="2">
        <v>1.1739600000000001</v>
      </c>
      <c r="J152" s="2">
        <v>0.75346999999999986</v>
      </c>
      <c r="K152" s="2">
        <v>0.96980000000000011</v>
      </c>
      <c r="L152" s="2">
        <v>1.2079200000000001</v>
      </c>
      <c r="M152" s="2">
        <v>0.64510999999999985</v>
      </c>
      <c r="N152" s="2">
        <v>0.36231999999999998</v>
      </c>
      <c r="O152" s="2">
        <v>17.330170000000003</v>
      </c>
      <c r="P152" s="2">
        <v>58.81194</v>
      </c>
      <c r="Q152" s="2">
        <v>2.6815000000000002</v>
      </c>
      <c r="R152" s="2">
        <v>1.27935</v>
      </c>
      <c r="S152" s="2">
        <v>0.2293</v>
      </c>
      <c r="T152" s="2">
        <v>0.53183999999999987</v>
      </c>
      <c r="U152" s="2">
        <v>0.53022000000000002</v>
      </c>
      <c r="V152" s="2">
        <v>0.23778347999999996</v>
      </c>
      <c r="W152" s="2">
        <v>9.4942164800000006E-2</v>
      </c>
      <c r="X152" s="2">
        <v>0.20154052319999999</v>
      </c>
      <c r="Y152" s="2">
        <v>2.6810207199000002</v>
      </c>
      <c r="Z152" s="2">
        <v>0.23902000000000001</v>
      </c>
      <c r="AA152" s="2">
        <v>0.12872999999999998</v>
      </c>
    </row>
    <row r="153" spans="1:27" x14ac:dyDescent="0.25">
      <c r="A153" s="1">
        <v>2019</v>
      </c>
      <c r="B153" s="1">
        <v>62</v>
      </c>
      <c r="C153" s="1" t="s">
        <v>170</v>
      </c>
      <c r="D153" s="1" t="s">
        <v>18</v>
      </c>
      <c r="E153" s="1" t="s">
        <v>18</v>
      </c>
      <c r="F153" s="1" t="s">
        <v>18</v>
      </c>
      <c r="G153" s="1">
        <v>2</v>
      </c>
      <c r="H153" s="2">
        <f t="shared" si="2"/>
        <v>75.55270752207997</v>
      </c>
      <c r="I153" s="2">
        <v>1.2396099999999999</v>
      </c>
      <c r="J153" s="2">
        <v>0.83872000000000002</v>
      </c>
      <c r="K153" s="2">
        <v>1.2880500000000001</v>
      </c>
      <c r="L153" s="2">
        <v>1.5229900000000001</v>
      </c>
      <c r="M153" s="2">
        <v>0.87212000000000001</v>
      </c>
      <c r="N153" s="2">
        <v>0.35070000000000001</v>
      </c>
      <c r="O153" s="2">
        <v>14.700760000000001</v>
      </c>
      <c r="P153" s="2">
        <v>44.084139999999998</v>
      </c>
      <c r="Q153" s="2">
        <v>3.3205099999999996</v>
      </c>
      <c r="R153" s="2">
        <v>1.7594700000000001</v>
      </c>
      <c r="S153" s="2">
        <v>0.28586</v>
      </c>
      <c r="T153" s="2">
        <v>0.54615000000000002</v>
      </c>
      <c r="U153" s="2">
        <v>0.67519000000000007</v>
      </c>
      <c r="V153" s="2">
        <v>0.41799832799999997</v>
      </c>
      <c r="W153" s="2">
        <v>4.4498333600000002E-2</v>
      </c>
      <c r="X153" s="2">
        <v>0.30287240250000003</v>
      </c>
      <c r="Y153" s="2">
        <v>2.94043845798</v>
      </c>
      <c r="Z153" s="2">
        <v>0.30469999999999997</v>
      </c>
      <c r="AA153" s="2">
        <v>5.7930000000000002E-2</v>
      </c>
    </row>
    <row r="154" spans="1:27" x14ac:dyDescent="0.25">
      <c r="A154" s="1">
        <v>2019</v>
      </c>
      <c r="B154" s="1">
        <v>63</v>
      </c>
      <c r="C154" s="1" t="s">
        <v>170</v>
      </c>
      <c r="D154" s="1" t="s">
        <v>18</v>
      </c>
      <c r="E154" s="1" t="s">
        <v>18</v>
      </c>
      <c r="F154" s="1" t="s">
        <v>18</v>
      </c>
      <c r="G154" s="1">
        <v>3</v>
      </c>
      <c r="H154" s="2">
        <f t="shared" si="2"/>
        <v>60.478321631419995</v>
      </c>
      <c r="I154" s="2">
        <v>0.97828999999999999</v>
      </c>
      <c r="J154" s="2">
        <v>0.86326000000000003</v>
      </c>
      <c r="K154" s="2">
        <v>1.1394000000000002</v>
      </c>
      <c r="L154" s="2">
        <v>1.55477</v>
      </c>
      <c r="M154" s="2">
        <v>0.8496800000000001</v>
      </c>
      <c r="N154" s="2">
        <v>0.34936</v>
      </c>
      <c r="O154" s="2">
        <v>13.626479999999999</v>
      </c>
      <c r="P154" s="2">
        <v>33.194679999999998</v>
      </c>
      <c r="Q154" s="2">
        <v>2.5698300000000001</v>
      </c>
      <c r="R154" s="2">
        <v>1.43438</v>
      </c>
      <c r="S154" s="2">
        <v>0.23399</v>
      </c>
      <c r="T154" s="2">
        <v>0.42771000000000003</v>
      </c>
      <c r="U154" s="2">
        <v>0.60555999999999999</v>
      </c>
      <c r="V154" s="2">
        <v>0.16957716599999997</v>
      </c>
      <c r="W154" s="2">
        <v>3.44653064E-2</v>
      </c>
      <c r="X154" s="2">
        <v>0.188543085</v>
      </c>
      <c r="Y154" s="2">
        <v>2.0049260740200001</v>
      </c>
      <c r="Z154" s="2">
        <v>0.22873000000000002</v>
      </c>
      <c r="AA154" s="2">
        <v>2.4689999999999997E-2</v>
      </c>
    </row>
    <row r="155" spans="1:27" x14ac:dyDescent="0.25">
      <c r="A155" s="1">
        <v>2019</v>
      </c>
      <c r="B155" s="1">
        <v>67</v>
      </c>
      <c r="C155" s="1" t="s">
        <v>170</v>
      </c>
      <c r="D155" s="1" t="s">
        <v>158</v>
      </c>
      <c r="E155" s="1" t="s">
        <v>21</v>
      </c>
      <c r="F155" s="1" t="s">
        <v>159</v>
      </c>
      <c r="G155" s="1">
        <v>1</v>
      </c>
      <c r="H155" s="2">
        <f t="shared" si="2"/>
        <v>88.051018222759993</v>
      </c>
      <c r="I155" s="2">
        <v>1.3959699999999999</v>
      </c>
      <c r="J155" s="2">
        <v>0.89754999999999996</v>
      </c>
      <c r="K155" s="2">
        <v>1.20642</v>
      </c>
      <c r="L155" s="2">
        <v>1.57558</v>
      </c>
      <c r="M155" s="2">
        <v>0.85321999999999998</v>
      </c>
      <c r="N155" s="2">
        <v>0.29664999999999997</v>
      </c>
      <c r="O155" s="2">
        <v>16.48527</v>
      </c>
      <c r="P155" s="2">
        <v>59.204979999999999</v>
      </c>
      <c r="Q155" s="2">
        <v>1.8512799999999998</v>
      </c>
      <c r="R155" s="2">
        <v>1.04396</v>
      </c>
      <c r="S155" s="2">
        <v>0.27111000000000002</v>
      </c>
      <c r="T155" s="2">
        <v>0.73058000000000001</v>
      </c>
      <c r="U155" s="2">
        <v>0.61663000000000001</v>
      </c>
      <c r="V155" s="2">
        <v>2.2839729E-2</v>
      </c>
      <c r="W155" s="2">
        <v>3.9203124800000003E-2</v>
      </c>
      <c r="X155" s="2">
        <v>0.16383190619999999</v>
      </c>
      <c r="Y155" s="2">
        <v>1.10834346276</v>
      </c>
      <c r="Z155" s="2">
        <v>0.23158999999999996</v>
      </c>
      <c r="AA155" s="2">
        <v>5.6009999999999997E-2</v>
      </c>
    </row>
    <row r="156" spans="1:27" x14ac:dyDescent="0.25">
      <c r="A156" s="1">
        <v>2019</v>
      </c>
      <c r="B156" s="1">
        <v>68</v>
      </c>
      <c r="C156" s="1" t="s">
        <v>170</v>
      </c>
      <c r="D156" s="1" t="s">
        <v>158</v>
      </c>
      <c r="E156" s="1" t="s">
        <v>21</v>
      </c>
      <c r="F156" s="1" t="s">
        <v>159</v>
      </c>
      <c r="G156" s="1">
        <v>2</v>
      </c>
      <c r="H156" s="2">
        <f t="shared" si="2"/>
        <v>109.78051187439999</v>
      </c>
      <c r="I156" s="2">
        <v>1.9408299999999998</v>
      </c>
      <c r="J156" s="2">
        <v>1.5164099999999998</v>
      </c>
      <c r="K156" s="2">
        <v>1.5459499999999999</v>
      </c>
      <c r="L156" s="2">
        <v>2.0550299999999999</v>
      </c>
      <c r="M156" s="2">
        <v>1.0555300000000001</v>
      </c>
      <c r="N156" s="2">
        <v>0.33779999999999999</v>
      </c>
      <c r="O156" s="2">
        <v>19.182389999999998</v>
      </c>
      <c r="P156" s="2">
        <v>75.48984999999999</v>
      </c>
      <c r="Q156" s="2">
        <v>1.7277499999999999</v>
      </c>
      <c r="R156" s="2">
        <v>1.10066</v>
      </c>
      <c r="S156" s="2">
        <v>0.38336999999999999</v>
      </c>
      <c r="T156" s="2">
        <v>0.94156999999999991</v>
      </c>
      <c r="U156" s="2">
        <v>0.8095699999999999</v>
      </c>
      <c r="V156" s="2">
        <v>2.4404093999999998E-2</v>
      </c>
      <c r="W156" s="2">
        <v>4.3104857600000004E-2</v>
      </c>
      <c r="X156" s="2">
        <v>0.18076066829999998</v>
      </c>
      <c r="Y156" s="2">
        <v>1.0630822545</v>
      </c>
      <c r="Z156" s="2">
        <v>0.33515</v>
      </c>
      <c r="AA156" s="2">
        <v>4.7300000000000002E-2</v>
      </c>
    </row>
    <row r="157" spans="1:27" x14ac:dyDescent="0.25">
      <c r="A157" s="1">
        <v>2019</v>
      </c>
      <c r="B157" s="1">
        <v>69</v>
      </c>
      <c r="C157" s="1" t="s">
        <v>170</v>
      </c>
      <c r="D157" s="1" t="s">
        <v>158</v>
      </c>
      <c r="E157" s="1" t="s">
        <v>21</v>
      </c>
      <c r="F157" s="1" t="s">
        <v>159</v>
      </c>
      <c r="G157" s="1">
        <v>3</v>
      </c>
      <c r="H157" s="2">
        <f t="shared" si="2"/>
        <v>57.287877039759991</v>
      </c>
      <c r="I157" s="2">
        <v>1.3742699999999999</v>
      </c>
      <c r="J157" s="2">
        <v>0.98721000000000003</v>
      </c>
      <c r="K157" s="2">
        <v>1.41154</v>
      </c>
      <c r="L157" s="2">
        <v>1.6809499999999999</v>
      </c>
      <c r="M157" s="2">
        <v>1.0027300000000001</v>
      </c>
      <c r="N157" s="2">
        <v>0.45247000000000004</v>
      </c>
      <c r="O157" s="2">
        <v>10.944510000000001</v>
      </c>
      <c r="P157" s="2">
        <v>28.713660000000001</v>
      </c>
      <c r="Q157" s="2">
        <v>2.6708799999999999</v>
      </c>
      <c r="R157" s="2">
        <v>2.6823700000000001</v>
      </c>
      <c r="S157" s="2">
        <v>0.28362999999999999</v>
      </c>
      <c r="T157" s="2">
        <v>0.36516999999999999</v>
      </c>
      <c r="U157" s="2">
        <v>0.71428999999999998</v>
      </c>
      <c r="V157" s="2">
        <v>0.42018843899999991</v>
      </c>
      <c r="W157" s="2">
        <v>5.1372815200000005E-2</v>
      </c>
      <c r="X157" s="2">
        <v>0.2178274365</v>
      </c>
      <c r="Y157" s="2">
        <v>2.9816783490600005</v>
      </c>
      <c r="Z157" s="2">
        <v>0.29960000000000003</v>
      </c>
      <c r="AA157" s="2">
        <v>3.3530000000000004E-2</v>
      </c>
    </row>
    <row r="158" spans="1:27" x14ac:dyDescent="0.25">
      <c r="A158" s="1">
        <v>2019</v>
      </c>
      <c r="B158" s="1">
        <v>70</v>
      </c>
      <c r="C158" s="1" t="s">
        <v>170</v>
      </c>
      <c r="D158" s="1" t="s">
        <v>160</v>
      </c>
      <c r="E158" s="1" t="s">
        <v>28</v>
      </c>
      <c r="F158" s="1" t="s">
        <v>159</v>
      </c>
      <c r="G158" s="1">
        <v>1</v>
      </c>
      <c r="H158" s="2">
        <f t="shared" si="2"/>
        <v>104.65309976427999</v>
      </c>
      <c r="I158" s="2">
        <v>1.8301099999999999</v>
      </c>
      <c r="J158" s="2">
        <v>1.03352</v>
      </c>
      <c r="K158" s="2">
        <v>1.4040100000000002</v>
      </c>
      <c r="L158" s="2">
        <v>1.6385300000000003</v>
      </c>
      <c r="M158" s="2">
        <v>0.90816999999999992</v>
      </c>
      <c r="N158" s="2">
        <v>0.30587000000000003</v>
      </c>
      <c r="O158" s="2">
        <v>18.01953</v>
      </c>
      <c r="P158" s="2">
        <v>72.796520000000001</v>
      </c>
      <c r="Q158" s="2">
        <v>2.3098599999999996</v>
      </c>
      <c r="R158" s="2">
        <v>1.2421</v>
      </c>
      <c r="S158" s="2">
        <v>0.31736999999999999</v>
      </c>
      <c r="T158" s="2">
        <v>0.7414400000000001</v>
      </c>
      <c r="U158" s="2">
        <v>0.71784999999999988</v>
      </c>
      <c r="V158" s="2">
        <v>1.8146633999999998E-2</v>
      </c>
      <c r="W158" s="2">
        <v>4.0132108799999996E-2</v>
      </c>
      <c r="X158" s="2">
        <v>0.12203150309999999</v>
      </c>
      <c r="Y158" s="2">
        <v>0.85790951838000007</v>
      </c>
      <c r="Z158" s="2">
        <v>0.24757000000000001</v>
      </c>
      <c r="AA158" s="2">
        <v>0.10243000000000001</v>
      </c>
    </row>
    <row r="159" spans="1:27" x14ac:dyDescent="0.25">
      <c r="A159" s="1">
        <v>2019</v>
      </c>
      <c r="B159" s="1">
        <v>71</v>
      </c>
      <c r="C159" s="1" t="s">
        <v>170</v>
      </c>
      <c r="D159" s="1" t="s">
        <v>160</v>
      </c>
      <c r="E159" s="1" t="s">
        <v>28</v>
      </c>
      <c r="F159" s="1" t="s">
        <v>159</v>
      </c>
      <c r="G159" s="1">
        <v>2</v>
      </c>
      <c r="H159" s="2">
        <f t="shared" si="2"/>
        <v>73.054925822439998</v>
      </c>
      <c r="I159" s="2">
        <v>1.2994600000000001</v>
      </c>
      <c r="J159" s="2">
        <v>0.65470000000000006</v>
      </c>
      <c r="K159" s="2">
        <v>1.06057</v>
      </c>
      <c r="L159" s="2">
        <v>1.1861300000000001</v>
      </c>
      <c r="M159" s="2">
        <v>0.68345</v>
      </c>
      <c r="N159" s="2">
        <v>0.45520000000000005</v>
      </c>
      <c r="O159" s="2">
        <v>15.78328</v>
      </c>
      <c r="P159" s="2">
        <v>40.849839999999993</v>
      </c>
      <c r="Q159" s="2">
        <v>2.36381</v>
      </c>
      <c r="R159" s="2">
        <v>1.9089699999999998</v>
      </c>
      <c r="S159" s="2">
        <v>0.19361</v>
      </c>
      <c r="T159" s="2">
        <v>0.48584000000000005</v>
      </c>
      <c r="U159" s="2">
        <v>0.49857999999999997</v>
      </c>
      <c r="V159" s="2">
        <v>0.65359169699999997</v>
      </c>
      <c r="W159" s="2">
        <v>6.5957864000000005E-2</v>
      </c>
      <c r="X159" s="2">
        <v>0.29083773750000003</v>
      </c>
      <c r="Y159" s="2">
        <v>4.3294185239400003</v>
      </c>
      <c r="Z159" s="2">
        <v>0.24831</v>
      </c>
      <c r="AA159" s="2">
        <v>4.3369999999999999E-2</v>
      </c>
    </row>
    <row r="160" spans="1:27" x14ac:dyDescent="0.25">
      <c r="A160" s="1">
        <v>2019</v>
      </c>
      <c r="B160" s="1">
        <v>72</v>
      </c>
      <c r="C160" s="1" t="s">
        <v>170</v>
      </c>
      <c r="D160" s="1" t="s">
        <v>160</v>
      </c>
      <c r="E160" s="1" t="s">
        <v>28</v>
      </c>
      <c r="F160" s="1" t="s">
        <v>159</v>
      </c>
      <c r="G160" s="1">
        <v>3</v>
      </c>
      <c r="H160" s="2">
        <f t="shared" si="2"/>
        <v>94.643480913600001</v>
      </c>
      <c r="I160" s="2">
        <v>1.4745500000000002</v>
      </c>
      <c r="J160" s="2">
        <v>1.0076099999999999</v>
      </c>
      <c r="K160" s="2">
        <v>1.2703400000000002</v>
      </c>
      <c r="L160" s="2">
        <v>1.6161500000000002</v>
      </c>
      <c r="M160" s="2">
        <v>0.87627999999999995</v>
      </c>
      <c r="N160" s="2">
        <v>0.33209000000000005</v>
      </c>
      <c r="O160" s="2">
        <v>20.228099999999998</v>
      </c>
      <c r="P160" s="2">
        <v>60.240020000000001</v>
      </c>
      <c r="Q160" s="2">
        <v>3.1009699999999998</v>
      </c>
      <c r="R160" s="2">
        <v>1.0252699999999999</v>
      </c>
      <c r="S160" s="2">
        <v>0.30369999999999997</v>
      </c>
      <c r="T160" s="2">
        <v>0.82023999999999997</v>
      </c>
      <c r="U160" s="2">
        <v>0.62343000000000004</v>
      </c>
      <c r="V160" s="2">
        <v>2.6907077999999997E-2</v>
      </c>
      <c r="W160" s="2">
        <v>3.2049948000000002E-2</v>
      </c>
      <c r="X160" s="2">
        <v>0.20507069159999999</v>
      </c>
      <c r="Y160" s="2">
        <v>1.1465031960000001</v>
      </c>
      <c r="Z160" s="2">
        <v>0.25477</v>
      </c>
      <c r="AA160" s="2">
        <v>5.942999999999999E-2</v>
      </c>
    </row>
    <row r="161" spans="1:27" x14ac:dyDescent="0.25">
      <c r="A161" s="1">
        <v>2019</v>
      </c>
      <c r="B161" s="1">
        <v>73</v>
      </c>
      <c r="C161" s="1" t="s">
        <v>170</v>
      </c>
      <c r="D161" s="1" t="s">
        <v>161</v>
      </c>
      <c r="E161" s="1" t="s">
        <v>26</v>
      </c>
      <c r="F161" s="1" t="s">
        <v>159</v>
      </c>
      <c r="G161" s="1">
        <v>1</v>
      </c>
      <c r="H161" s="2">
        <f t="shared" si="2"/>
        <v>74.113415945159986</v>
      </c>
      <c r="I161" s="2">
        <v>1.21922</v>
      </c>
      <c r="J161" s="2">
        <v>0.81225999999999998</v>
      </c>
      <c r="K161" s="2">
        <v>1.03725</v>
      </c>
      <c r="L161" s="2">
        <v>1.4174100000000001</v>
      </c>
      <c r="M161" s="2">
        <v>0.82471000000000005</v>
      </c>
      <c r="N161" s="2">
        <v>0.39095999999999997</v>
      </c>
      <c r="O161" s="2">
        <v>12.916259999999999</v>
      </c>
      <c r="P161" s="2">
        <v>44.824369999999995</v>
      </c>
      <c r="Q161" s="2">
        <v>3.1863900000000003</v>
      </c>
      <c r="R161" s="2">
        <v>2.1665700000000001</v>
      </c>
      <c r="S161" s="2">
        <v>0.29050999999999999</v>
      </c>
      <c r="T161" s="2">
        <v>0.47173999999999999</v>
      </c>
      <c r="U161" s="2">
        <v>0.58469000000000004</v>
      </c>
      <c r="V161" s="2">
        <v>0.38076644100000001</v>
      </c>
      <c r="W161" s="2">
        <v>5.2766291199999996E-2</v>
      </c>
      <c r="X161" s="2">
        <v>0.191752329</v>
      </c>
      <c r="Y161" s="2">
        <v>3.0745108839600008</v>
      </c>
      <c r="Z161" s="2">
        <v>0.24914000000000003</v>
      </c>
      <c r="AA161" s="2">
        <v>2.214E-2</v>
      </c>
    </row>
    <row r="162" spans="1:27" x14ac:dyDescent="0.25">
      <c r="A162" s="1">
        <v>2019</v>
      </c>
      <c r="B162" s="1">
        <v>74</v>
      </c>
      <c r="C162" s="1" t="s">
        <v>170</v>
      </c>
      <c r="D162" s="1" t="s">
        <v>161</v>
      </c>
      <c r="E162" s="1" t="s">
        <v>26</v>
      </c>
      <c r="F162" s="1" t="s">
        <v>159</v>
      </c>
      <c r="G162" s="1">
        <v>2</v>
      </c>
      <c r="H162" s="2">
        <f t="shared" si="2"/>
        <v>89.049090206800017</v>
      </c>
      <c r="I162" s="2">
        <v>1.0996599999999999</v>
      </c>
      <c r="J162" s="2">
        <v>0.98141000000000012</v>
      </c>
      <c r="K162" s="2">
        <v>1.00942</v>
      </c>
      <c r="L162" s="2">
        <v>1.37754</v>
      </c>
      <c r="M162" s="2">
        <v>0.70404</v>
      </c>
      <c r="N162" s="2">
        <v>0.33787</v>
      </c>
      <c r="O162" s="2">
        <v>15.226579999999998</v>
      </c>
      <c r="P162" s="2">
        <v>56.018270000000001</v>
      </c>
      <c r="Q162" s="2">
        <v>6.2436800000000003</v>
      </c>
      <c r="R162" s="2">
        <v>1.4538499999999999</v>
      </c>
      <c r="S162" s="2">
        <v>0.27244999999999997</v>
      </c>
      <c r="T162" s="2">
        <v>0.77425999999999995</v>
      </c>
      <c r="U162" s="2">
        <v>0.62726000000000004</v>
      </c>
      <c r="V162" s="2">
        <v>9.1984661999999981E-2</v>
      </c>
      <c r="W162" s="2">
        <v>4.6077606400000005E-2</v>
      </c>
      <c r="X162" s="2">
        <v>0.21429726809999999</v>
      </c>
      <c r="Y162" s="2">
        <v>2.1813506703000001</v>
      </c>
      <c r="Z162" s="2">
        <v>0.28955999999999998</v>
      </c>
      <c r="AA162" s="2">
        <v>9.9530000000000007E-2</v>
      </c>
    </row>
    <row r="163" spans="1:27" x14ac:dyDescent="0.25">
      <c r="A163" s="1">
        <v>2019</v>
      </c>
      <c r="B163" s="1">
        <v>75</v>
      </c>
      <c r="C163" s="1" t="s">
        <v>170</v>
      </c>
      <c r="D163" s="1" t="s">
        <v>161</v>
      </c>
      <c r="E163" s="1" t="s">
        <v>26</v>
      </c>
      <c r="F163" s="1" t="s">
        <v>159</v>
      </c>
      <c r="G163" s="1">
        <v>3</v>
      </c>
      <c r="H163" s="2">
        <f t="shared" si="2"/>
        <v>91.432988373800015</v>
      </c>
      <c r="I163" s="2">
        <v>1.8907499999999999</v>
      </c>
      <c r="J163" s="2">
        <v>1.1210899999999999</v>
      </c>
      <c r="K163" s="2">
        <v>1.17832</v>
      </c>
      <c r="L163" s="2">
        <v>1.6026099999999999</v>
      </c>
      <c r="M163" s="2">
        <v>0.84002999999999994</v>
      </c>
      <c r="N163" s="2">
        <v>0.30966000000000005</v>
      </c>
      <c r="O163" s="2">
        <v>17.147220000000001</v>
      </c>
      <c r="P163" s="2">
        <v>60.875169999999997</v>
      </c>
      <c r="Q163" s="2">
        <v>1.8467199999999999</v>
      </c>
      <c r="R163" s="2">
        <v>0.94742999999999999</v>
      </c>
      <c r="S163" s="2">
        <v>0.311</v>
      </c>
      <c r="T163" s="2">
        <v>1.03369</v>
      </c>
      <c r="U163" s="2">
        <v>0.63502999999999998</v>
      </c>
      <c r="V163" s="2">
        <v>3.4728902999999998E-2</v>
      </c>
      <c r="W163" s="2">
        <v>3.2514439999999999E-2</v>
      </c>
      <c r="X163" s="2">
        <v>0.14505782880000001</v>
      </c>
      <c r="Y163" s="2">
        <v>1.1379472020000001</v>
      </c>
      <c r="Z163" s="2">
        <v>0.27585999999999999</v>
      </c>
      <c r="AA163" s="2">
        <v>6.8159999999999998E-2</v>
      </c>
    </row>
    <row r="164" spans="1:27" x14ac:dyDescent="0.25">
      <c r="A164" s="1">
        <v>2019</v>
      </c>
      <c r="B164" s="1">
        <v>76</v>
      </c>
      <c r="C164" s="1" t="s">
        <v>170</v>
      </c>
      <c r="D164" s="1" t="s">
        <v>162</v>
      </c>
      <c r="E164" s="1" t="s">
        <v>31</v>
      </c>
      <c r="F164" s="1" t="s">
        <v>159</v>
      </c>
      <c r="G164" s="1">
        <v>1</v>
      </c>
      <c r="H164" s="2">
        <f t="shared" si="2"/>
        <v>61.711666219779985</v>
      </c>
      <c r="I164" s="2">
        <v>1.39002</v>
      </c>
      <c r="J164" s="2">
        <v>0.99275000000000002</v>
      </c>
      <c r="K164" s="2">
        <v>1.19102</v>
      </c>
      <c r="L164" s="2">
        <v>1.5568000000000002</v>
      </c>
      <c r="M164" s="2">
        <v>0.87079999999999991</v>
      </c>
      <c r="N164" s="2">
        <v>0.39515</v>
      </c>
      <c r="O164" s="2">
        <v>11.184269999999998</v>
      </c>
      <c r="P164" s="2">
        <v>35.014129999999994</v>
      </c>
      <c r="Q164" s="2">
        <v>3.0052099999999999</v>
      </c>
      <c r="R164" s="2">
        <v>2.0716999999999999</v>
      </c>
      <c r="S164" s="2">
        <v>0.23741000000000001</v>
      </c>
      <c r="T164" s="2">
        <v>0.51799000000000006</v>
      </c>
      <c r="U164" s="2">
        <v>0.61340000000000006</v>
      </c>
      <c r="V164" s="2">
        <v>9.3861899999999998E-2</v>
      </c>
      <c r="W164" s="2">
        <v>3.9667616800000007E-2</v>
      </c>
      <c r="X164" s="2">
        <v>0.19921382130000001</v>
      </c>
      <c r="Y164" s="2">
        <v>2.0510428816799999</v>
      </c>
      <c r="Z164" s="2">
        <v>0.26184999999999997</v>
      </c>
      <c r="AA164" s="2">
        <v>2.538E-2</v>
      </c>
    </row>
    <row r="165" spans="1:27" x14ac:dyDescent="0.25">
      <c r="A165" s="1">
        <v>2019</v>
      </c>
      <c r="B165" s="1">
        <v>77</v>
      </c>
      <c r="C165" s="1" t="s">
        <v>170</v>
      </c>
      <c r="D165" s="1" t="s">
        <v>162</v>
      </c>
      <c r="E165" s="1" t="s">
        <v>31</v>
      </c>
      <c r="F165" s="1" t="s">
        <v>159</v>
      </c>
      <c r="G165" s="1">
        <v>2</v>
      </c>
      <c r="H165" s="2">
        <f t="shared" si="2"/>
        <v>72.691669535060029</v>
      </c>
      <c r="I165" s="2">
        <v>0.94894000000000001</v>
      </c>
      <c r="J165" s="2">
        <v>1.40598</v>
      </c>
      <c r="K165" s="2">
        <v>0.80537000000000014</v>
      </c>
      <c r="L165" s="2">
        <v>1.1435499999999998</v>
      </c>
      <c r="M165" s="2">
        <v>0.65751999999999999</v>
      </c>
      <c r="N165" s="2">
        <v>0.41304000000000002</v>
      </c>
      <c r="O165" s="2">
        <v>10.293130000000001</v>
      </c>
      <c r="P165" s="2">
        <v>46.001940000000005</v>
      </c>
      <c r="Q165" s="2">
        <v>4.0358799999999997</v>
      </c>
      <c r="R165" s="2">
        <v>1.6751199999999999</v>
      </c>
      <c r="S165" s="2">
        <v>0.20271</v>
      </c>
      <c r="T165" s="2">
        <v>0.62852999999999992</v>
      </c>
      <c r="U165" s="2">
        <v>0.50863999999999998</v>
      </c>
      <c r="V165" s="2">
        <v>0.15487213499999999</v>
      </c>
      <c r="W165" s="2">
        <v>9.8750999199999995E-2</v>
      </c>
      <c r="X165" s="2">
        <v>0.21517981020000002</v>
      </c>
      <c r="Y165" s="2">
        <v>3.2075565906600003</v>
      </c>
      <c r="Z165" s="2">
        <v>0.27297000000000005</v>
      </c>
      <c r="AA165" s="2">
        <v>2.1989999999999999E-2</v>
      </c>
    </row>
    <row r="166" spans="1:27" x14ac:dyDescent="0.25">
      <c r="A166" s="1">
        <v>2019</v>
      </c>
      <c r="B166" s="1">
        <v>78</v>
      </c>
      <c r="C166" s="1" t="s">
        <v>170</v>
      </c>
      <c r="D166" s="1" t="s">
        <v>162</v>
      </c>
      <c r="E166" s="1" t="s">
        <v>31</v>
      </c>
      <c r="F166" s="1" t="s">
        <v>159</v>
      </c>
      <c r="G166" s="1">
        <v>3</v>
      </c>
      <c r="H166" s="2">
        <f t="shared" si="2"/>
        <v>113.72529816012</v>
      </c>
      <c r="I166" s="2">
        <v>2.0420699999999998</v>
      </c>
      <c r="J166" s="2">
        <v>1.2393699999999999</v>
      </c>
      <c r="K166" s="2">
        <v>1.4476900000000001</v>
      </c>
      <c r="L166" s="2">
        <v>1.80115</v>
      </c>
      <c r="M166" s="2">
        <v>0.9891899999999999</v>
      </c>
      <c r="N166" s="2">
        <v>0.31886999999999999</v>
      </c>
      <c r="O166" s="2">
        <v>18.33587</v>
      </c>
      <c r="P166" s="2">
        <v>79.775490000000005</v>
      </c>
      <c r="Q166" s="2">
        <v>2.3010900000000003</v>
      </c>
      <c r="R166" s="2">
        <v>1.45573</v>
      </c>
      <c r="S166" s="2">
        <v>0.33954000000000001</v>
      </c>
      <c r="T166" s="2">
        <v>1.14795</v>
      </c>
      <c r="U166" s="2">
        <v>0.71272999999999997</v>
      </c>
      <c r="V166" s="2">
        <v>2.9097188999999996E-2</v>
      </c>
      <c r="W166" s="2">
        <v>2.5825755200000002E-2</v>
      </c>
      <c r="X166" s="2">
        <v>0.17859442860000002</v>
      </c>
      <c r="Y166" s="2">
        <v>1.2729607873200002</v>
      </c>
      <c r="Z166" s="2">
        <v>0.27396000000000004</v>
      </c>
      <c r="AA166" s="2">
        <v>3.8119999999999994E-2</v>
      </c>
    </row>
    <row r="167" spans="1:27" x14ac:dyDescent="0.25">
      <c r="A167" s="1">
        <v>2019</v>
      </c>
      <c r="B167" s="1">
        <v>64</v>
      </c>
      <c r="C167" s="1" t="s">
        <v>170</v>
      </c>
      <c r="D167" s="1" t="s">
        <v>163</v>
      </c>
      <c r="E167" s="1" t="s">
        <v>164</v>
      </c>
      <c r="F167" s="1" t="s">
        <v>165</v>
      </c>
      <c r="G167" s="1">
        <v>1</v>
      </c>
      <c r="H167" s="2">
        <f t="shared" si="2"/>
        <v>108.38307200991999</v>
      </c>
      <c r="I167" s="2">
        <v>1.0613699999999999</v>
      </c>
      <c r="J167" s="2">
        <v>1.2805600000000001</v>
      </c>
      <c r="K167" s="2">
        <v>0.87365999999999999</v>
      </c>
      <c r="L167" s="2">
        <v>1.0783400000000001</v>
      </c>
      <c r="M167" s="2">
        <v>0.6648099999999999</v>
      </c>
      <c r="N167" s="2">
        <v>0.43630999999999998</v>
      </c>
      <c r="O167" s="2">
        <v>16.070160000000001</v>
      </c>
      <c r="P167" s="2">
        <v>51.626040000000003</v>
      </c>
      <c r="Q167" s="2">
        <v>25.637469999999997</v>
      </c>
      <c r="R167" s="2">
        <v>3.3470999999999997</v>
      </c>
      <c r="S167" s="2">
        <v>0.18745000000000001</v>
      </c>
      <c r="T167" s="2">
        <v>0.72382000000000002</v>
      </c>
      <c r="U167" s="2">
        <v>0.49421999999999999</v>
      </c>
      <c r="V167" s="2">
        <v>0.46774513499999998</v>
      </c>
      <c r="W167" s="2">
        <v>4.8307168000000004E-2</v>
      </c>
      <c r="X167" s="2">
        <v>0.27110088690000006</v>
      </c>
      <c r="Y167" s="2">
        <v>3.7931288200200006</v>
      </c>
      <c r="Z167" s="2">
        <v>0.29493000000000003</v>
      </c>
      <c r="AA167" s="2">
        <v>2.6549999999999997E-2</v>
      </c>
    </row>
    <row r="168" spans="1:27" x14ac:dyDescent="0.25">
      <c r="A168" s="1">
        <v>2019</v>
      </c>
      <c r="B168" s="1">
        <v>65</v>
      </c>
      <c r="C168" s="1" t="s">
        <v>170</v>
      </c>
      <c r="D168" s="1" t="s">
        <v>163</v>
      </c>
      <c r="E168" s="1" t="s">
        <v>164</v>
      </c>
      <c r="F168" s="1" t="s">
        <v>165</v>
      </c>
      <c r="G168" s="1">
        <v>2</v>
      </c>
      <c r="H168" s="2">
        <f t="shared" si="2"/>
        <v>108.24404350187999</v>
      </c>
      <c r="I168" s="2">
        <v>1.67127</v>
      </c>
      <c r="J168" s="2">
        <v>1.04915</v>
      </c>
      <c r="K168" s="2">
        <v>1.5322100000000001</v>
      </c>
      <c r="L168" s="2">
        <v>1.8618299999999999</v>
      </c>
      <c r="M168" s="2">
        <v>1.0899799999999999</v>
      </c>
      <c r="N168" s="2">
        <v>0.31680999999999998</v>
      </c>
      <c r="O168" s="2">
        <v>16.399319999999999</v>
      </c>
      <c r="P168" s="2">
        <v>74.685630000000003</v>
      </c>
      <c r="Q168" s="2">
        <v>2.5831500000000003</v>
      </c>
      <c r="R168" s="2">
        <v>1.75983</v>
      </c>
      <c r="S168" s="2">
        <v>0.34226000000000001</v>
      </c>
      <c r="T168" s="2">
        <v>1.2084999999999999</v>
      </c>
      <c r="U168" s="2">
        <v>0.83401999999999998</v>
      </c>
      <c r="V168" s="2">
        <v>3.2851664999999995E-2</v>
      </c>
      <c r="W168" s="2">
        <v>3.2514439999999999E-2</v>
      </c>
      <c r="X168" s="2">
        <v>0.34459257450000003</v>
      </c>
      <c r="Y168" s="2">
        <v>1.85040482238</v>
      </c>
      <c r="Z168" s="2">
        <v>0.47208</v>
      </c>
      <c r="AA168" s="2">
        <v>0.17763999999999999</v>
      </c>
    </row>
    <row r="169" spans="1:27" x14ac:dyDescent="0.25">
      <c r="A169" s="1">
        <v>2019</v>
      </c>
      <c r="B169" s="1">
        <v>66</v>
      </c>
      <c r="C169" s="1" t="s">
        <v>170</v>
      </c>
      <c r="D169" s="1" t="s">
        <v>163</v>
      </c>
      <c r="E169" s="1" t="s">
        <v>164</v>
      </c>
      <c r="F169" s="1" t="s">
        <v>165</v>
      </c>
      <c r="G169" s="1">
        <v>3</v>
      </c>
      <c r="H169" s="2">
        <f t="shared" si="2"/>
        <v>105.40391444504002</v>
      </c>
      <c r="I169" s="2">
        <v>1.40951</v>
      </c>
      <c r="J169" s="2">
        <v>1.03233</v>
      </c>
      <c r="K169" s="2">
        <v>1.5897399999999997</v>
      </c>
      <c r="L169" s="2">
        <v>1.9619399999999998</v>
      </c>
      <c r="M169" s="2">
        <v>1.0512900000000001</v>
      </c>
      <c r="N169" s="2">
        <v>0.35095999999999999</v>
      </c>
      <c r="O169" s="2">
        <v>21.776389999999999</v>
      </c>
      <c r="P169" s="2">
        <v>69.485460000000003</v>
      </c>
      <c r="Q169" s="2">
        <v>1.75932</v>
      </c>
      <c r="R169" s="2">
        <v>0.92485000000000006</v>
      </c>
      <c r="S169" s="2">
        <v>0.35515999999999998</v>
      </c>
      <c r="T169" s="2">
        <v>0.83230000000000004</v>
      </c>
      <c r="U169" s="2">
        <v>0.83316999999999997</v>
      </c>
      <c r="V169" s="2">
        <v>2.3465475E-2</v>
      </c>
      <c r="W169" s="2">
        <v>6.4285692800000002E-2</v>
      </c>
      <c r="X169" s="2">
        <v>0.21357518819999999</v>
      </c>
      <c r="Y169" s="2">
        <v>1.2419880890400001</v>
      </c>
      <c r="Z169" s="2">
        <v>0.36845999999999995</v>
      </c>
      <c r="AA169" s="2">
        <v>0.12972</v>
      </c>
    </row>
    <row r="170" spans="1:27" x14ac:dyDescent="0.25">
      <c r="A170" s="1">
        <v>2019</v>
      </c>
      <c r="B170" s="1">
        <v>79</v>
      </c>
      <c r="C170" s="1" t="s">
        <v>170</v>
      </c>
      <c r="D170" s="1" t="s">
        <v>37</v>
      </c>
      <c r="E170" s="1" t="s">
        <v>164</v>
      </c>
      <c r="F170" s="1" t="s">
        <v>165</v>
      </c>
      <c r="G170" s="1">
        <v>1</v>
      </c>
      <c r="H170" s="2">
        <f t="shared" si="2"/>
        <v>128.14789506745998</v>
      </c>
      <c r="I170" s="2">
        <v>2.4824200000000003</v>
      </c>
      <c r="J170" s="2">
        <v>1.49986</v>
      </c>
      <c r="K170" s="2">
        <v>1.47902</v>
      </c>
      <c r="L170" s="2">
        <v>1.9029400000000001</v>
      </c>
      <c r="M170" s="2">
        <v>1.0024299999999999</v>
      </c>
      <c r="N170" s="2">
        <v>0.38058999999999998</v>
      </c>
      <c r="O170" s="2">
        <v>20.765540000000001</v>
      </c>
      <c r="P170" s="2">
        <v>89.425219999999996</v>
      </c>
      <c r="Q170" s="2">
        <v>3.1539200000000003</v>
      </c>
      <c r="R170" s="2">
        <v>1.6397399999999998</v>
      </c>
      <c r="S170" s="2">
        <v>0.38234000000000001</v>
      </c>
      <c r="T170" s="2">
        <v>1.1657200000000001</v>
      </c>
      <c r="U170" s="2">
        <v>0.75524999999999998</v>
      </c>
      <c r="V170" s="2">
        <v>3.0035808000000001E-2</v>
      </c>
      <c r="W170" s="2">
        <v>2.9355894400000002E-2</v>
      </c>
      <c r="X170" s="2">
        <v>0.23612012730000001</v>
      </c>
      <c r="Y170" s="2">
        <v>1.4291932377600003</v>
      </c>
      <c r="Z170" s="2">
        <v>0.34095999999999999</v>
      </c>
      <c r="AA170" s="2">
        <v>4.7240000000000004E-2</v>
      </c>
    </row>
    <row r="171" spans="1:27" x14ac:dyDescent="0.25">
      <c r="A171" s="1">
        <v>2019</v>
      </c>
      <c r="B171" s="1">
        <v>80</v>
      </c>
      <c r="C171" s="1" t="s">
        <v>170</v>
      </c>
      <c r="D171" s="1" t="s">
        <v>37</v>
      </c>
      <c r="E171" s="1" t="s">
        <v>164</v>
      </c>
      <c r="F171" s="1" t="s">
        <v>165</v>
      </c>
      <c r="G171" s="1">
        <v>2</v>
      </c>
      <c r="H171" s="2">
        <f t="shared" si="2"/>
        <v>104.25542463954001</v>
      </c>
      <c r="I171" s="2">
        <v>1.66052</v>
      </c>
      <c r="J171" s="2">
        <v>1.38886</v>
      </c>
      <c r="K171" s="2">
        <v>1.3239400000000001</v>
      </c>
      <c r="L171" s="2">
        <v>1.5448199999999999</v>
      </c>
      <c r="M171" s="2">
        <v>0.85066999999999993</v>
      </c>
      <c r="N171" s="2">
        <v>0.34546999999999994</v>
      </c>
      <c r="O171" s="2">
        <v>15.830500000000001</v>
      </c>
      <c r="P171" s="2">
        <v>72.271930000000012</v>
      </c>
      <c r="Q171" s="2">
        <v>2.7763099999999996</v>
      </c>
      <c r="R171" s="2">
        <v>1.4550999999999998</v>
      </c>
      <c r="S171" s="2">
        <v>0.27256000000000002</v>
      </c>
      <c r="T171" s="2">
        <v>1.2896299999999998</v>
      </c>
      <c r="U171" s="2">
        <v>0.77903000000000011</v>
      </c>
      <c r="V171" s="2">
        <v>2.5655585999999998E-2</v>
      </c>
      <c r="W171" s="2">
        <v>4.1711381599999993E-2</v>
      </c>
      <c r="X171" s="2">
        <v>0.34764135629999998</v>
      </c>
      <c r="Y171" s="2">
        <v>1.4892563156400001</v>
      </c>
      <c r="Z171" s="2">
        <v>0.40149000000000001</v>
      </c>
      <c r="AA171" s="2">
        <v>0.16033</v>
      </c>
    </row>
    <row r="172" spans="1:27" x14ac:dyDescent="0.25">
      <c r="A172" s="1">
        <v>2019</v>
      </c>
      <c r="B172" s="1">
        <v>81</v>
      </c>
      <c r="C172" s="1" t="s">
        <v>170</v>
      </c>
      <c r="D172" s="1" t="s">
        <v>37</v>
      </c>
      <c r="E172" s="1" t="s">
        <v>164</v>
      </c>
      <c r="F172" s="1" t="s">
        <v>165</v>
      </c>
      <c r="G172" s="1">
        <v>3</v>
      </c>
      <c r="H172" s="2">
        <f t="shared" si="2"/>
        <v>61.361884089140005</v>
      </c>
      <c r="I172" s="2">
        <v>0.9468899999999999</v>
      </c>
      <c r="J172" s="2">
        <v>0.87002999999999997</v>
      </c>
      <c r="K172" s="2">
        <v>0.79769000000000001</v>
      </c>
      <c r="L172" s="2">
        <v>0.95043999999999995</v>
      </c>
      <c r="M172" s="2">
        <v>0.60189000000000004</v>
      </c>
      <c r="N172" s="2">
        <v>0.39347000000000004</v>
      </c>
      <c r="O172" s="2">
        <v>8.7883600000000008</v>
      </c>
      <c r="P172" s="2">
        <v>36.349580000000003</v>
      </c>
      <c r="Q172" s="2">
        <v>5.0450699999999999</v>
      </c>
      <c r="R172" s="2">
        <v>2.1223400000000003</v>
      </c>
      <c r="S172" s="2">
        <v>0.12990000000000002</v>
      </c>
      <c r="T172" s="2">
        <v>0.47338000000000002</v>
      </c>
      <c r="U172" s="2">
        <v>0.43583</v>
      </c>
      <c r="V172" s="2">
        <v>0.21369225899999997</v>
      </c>
      <c r="W172" s="2">
        <v>5.8711788800000005E-2</v>
      </c>
      <c r="X172" s="2">
        <v>0.198170817</v>
      </c>
      <c r="Y172" s="2">
        <v>2.7602492243400003</v>
      </c>
      <c r="Z172" s="2">
        <v>0.20956</v>
      </c>
      <c r="AA172" s="2">
        <v>1.6629999999999999E-2</v>
      </c>
    </row>
    <row r="173" spans="1:27" x14ac:dyDescent="0.25">
      <c r="A173" s="1">
        <v>2019</v>
      </c>
      <c r="B173" s="1">
        <v>82</v>
      </c>
      <c r="C173" s="1" t="s">
        <v>170</v>
      </c>
      <c r="D173" s="1" t="s">
        <v>38</v>
      </c>
      <c r="E173" s="1" t="s">
        <v>164</v>
      </c>
      <c r="F173" s="1" t="s">
        <v>165</v>
      </c>
      <c r="G173" s="1">
        <v>1</v>
      </c>
      <c r="H173" s="2">
        <f t="shared" si="2"/>
        <v>88.282758850699977</v>
      </c>
      <c r="I173" s="2">
        <v>1.2849900000000001</v>
      </c>
      <c r="J173" s="2">
        <v>1.18327</v>
      </c>
      <c r="K173" s="2">
        <v>1.0104600000000001</v>
      </c>
      <c r="L173" s="2">
        <v>1.4388800000000002</v>
      </c>
      <c r="M173" s="2">
        <v>0.73729</v>
      </c>
      <c r="N173" s="2">
        <v>0.36552999999999997</v>
      </c>
      <c r="O173" s="2">
        <v>13.190630000000001</v>
      </c>
      <c r="P173" s="2">
        <v>60.127399999999994</v>
      </c>
      <c r="Q173" s="2">
        <v>2.8259099999999999</v>
      </c>
      <c r="R173" s="2">
        <v>1.32298</v>
      </c>
      <c r="S173" s="2">
        <v>0.26978000000000002</v>
      </c>
      <c r="T173" s="2">
        <v>0.95201000000000002</v>
      </c>
      <c r="U173" s="2">
        <v>0.59560999999999997</v>
      </c>
      <c r="V173" s="2">
        <v>7.1022170999999981E-2</v>
      </c>
      <c r="W173" s="2">
        <v>6.0012366400000003E-2</v>
      </c>
      <c r="X173" s="2">
        <v>0.27374851319999999</v>
      </c>
      <c r="Y173" s="2">
        <v>2.2814558001000007</v>
      </c>
      <c r="Z173" s="2">
        <v>0.25795000000000007</v>
      </c>
      <c r="AA173" s="2">
        <v>3.3829999999999999E-2</v>
      </c>
    </row>
    <row r="174" spans="1:27" x14ac:dyDescent="0.25">
      <c r="A174" s="1">
        <v>2019</v>
      </c>
      <c r="B174" s="1">
        <v>83</v>
      </c>
      <c r="C174" s="1" t="s">
        <v>170</v>
      </c>
      <c r="D174" s="1" t="s">
        <v>38</v>
      </c>
      <c r="E174" s="1" t="s">
        <v>164</v>
      </c>
      <c r="F174" s="1" t="s">
        <v>165</v>
      </c>
      <c r="G174" s="1">
        <v>2</v>
      </c>
      <c r="H174" s="2">
        <f t="shared" si="2"/>
        <v>48.919327297540001</v>
      </c>
      <c r="I174" s="2">
        <v>0.98230999999999991</v>
      </c>
      <c r="J174" s="2">
        <v>0.75985999999999998</v>
      </c>
      <c r="K174" s="2">
        <v>0.91005999999999998</v>
      </c>
      <c r="L174" s="2">
        <v>1.17099</v>
      </c>
      <c r="M174" s="2">
        <v>0.72557000000000005</v>
      </c>
      <c r="N174" s="2">
        <v>0.44021999999999994</v>
      </c>
      <c r="O174" s="2">
        <v>8.7919799999999988</v>
      </c>
      <c r="P174" s="2">
        <v>26.006450000000001</v>
      </c>
      <c r="Q174" s="2">
        <v>1.7947599999999999</v>
      </c>
      <c r="R174" s="2">
        <v>2.0146700000000002</v>
      </c>
      <c r="S174" s="2">
        <v>0.19747000000000001</v>
      </c>
      <c r="T174" s="2">
        <v>0.41414999999999996</v>
      </c>
      <c r="U174" s="2">
        <v>0.48485999999999996</v>
      </c>
      <c r="V174" s="2">
        <v>0.35041775999999997</v>
      </c>
      <c r="W174" s="2">
        <v>9.5220860000000004E-2</v>
      </c>
      <c r="X174" s="2">
        <v>0.16383190619999999</v>
      </c>
      <c r="Y174" s="2">
        <v>3.4062267713400001</v>
      </c>
      <c r="Z174" s="2">
        <v>0.19117000000000001</v>
      </c>
      <c r="AA174" s="2">
        <v>1.9109999999999999E-2</v>
      </c>
    </row>
    <row r="175" spans="1:27" x14ac:dyDescent="0.25">
      <c r="A175" s="1">
        <v>2019</v>
      </c>
      <c r="B175" s="1">
        <v>84</v>
      </c>
      <c r="C175" s="1" t="s">
        <v>170</v>
      </c>
      <c r="D175" s="1" t="s">
        <v>38</v>
      </c>
      <c r="E175" s="1" t="s">
        <v>164</v>
      </c>
      <c r="F175" s="1" t="s">
        <v>165</v>
      </c>
      <c r="G175" s="1">
        <v>3</v>
      </c>
      <c r="H175" s="2">
        <f t="shared" si="2"/>
        <v>78.112214779239991</v>
      </c>
      <c r="I175" s="2">
        <v>1.09205</v>
      </c>
      <c r="J175" s="2">
        <v>1.2016800000000001</v>
      </c>
      <c r="K175" s="2">
        <v>0.87146000000000001</v>
      </c>
      <c r="L175" s="2">
        <v>1.13018</v>
      </c>
      <c r="M175" s="2">
        <v>0.65894999999999992</v>
      </c>
      <c r="N175" s="2">
        <v>0.41593999999999998</v>
      </c>
      <c r="O175" s="2">
        <v>11.734400000000001</v>
      </c>
      <c r="P175" s="2">
        <v>47.228529999999999</v>
      </c>
      <c r="Q175" s="2">
        <v>6.2838900000000004</v>
      </c>
      <c r="R175" s="2">
        <v>1.86148</v>
      </c>
      <c r="S175" s="2">
        <v>0.16938</v>
      </c>
      <c r="T175" s="2">
        <v>0.74721999999999988</v>
      </c>
      <c r="U175" s="2">
        <v>0.54679</v>
      </c>
      <c r="V175" s="2">
        <v>0.13390964399999999</v>
      </c>
      <c r="W175" s="2">
        <v>9.5592453600000002E-2</v>
      </c>
      <c r="X175" s="2">
        <v>0.25714067549999997</v>
      </c>
      <c r="Y175" s="2">
        <v>3.3566020061400006</v>
      </c>
      <c r="Z175" s="2">
        <v>0.30365999999999999</v>
      </c>
      <c r="AA175" s="2">
        <v>2.3359999999999999E-2</v>
      </c>
    </row>
    <row r="176" spans="1:27" x14ac:dyDescent="0.25">
      <c r="A176" s="1">
        <v>2019</v>
      </c>
      <c r="B176" s="1">
        <v>85</v>
      </c>
      <c r="C176" s="1" t="s">
        <v>170</v>
      </c>
      <c r="D176" s="1" t="s">
        <v>40</v>
      </c>
      <c r="E176" s="1" t="s">
        <v>164</v>
      </c>
      <c r="F176" s="1" t="s">
        <v>165</v>
      </c>
      <c r="G176" s="1">
        <v>1</v>
      </c>
      <c r="H176" s="2">
        <f t="shared" si="2"/>
        <v>113.62580138392001</v>
      </c>
      <c r="I176" s="2">
        <v>2.4451499999999995</v>
      </c>
      <c r="J176" s="2">
        <v>1.2814699999999999</v>
      </c>
      <c r="K176" s="2">
        <v>1.5339800000000001</v>
      </c>
      <c r="L176" s="2">
        <v>1.9361199999999998</v>
      </c>
      <c r="M176" s="2">
        <v>1.0154099999999999</v>
      </c>
      <c r="N176" s="2">
        <v>0.35329999999999995</v>
      </c>
      <c r="O176" s="2">
        <v>19.281790000000001</v>
      </c>
      <c r="P176" s="2">
        <v>78.346029999999999</v>
      </c>
      <c r="Q176" s="2">
        <v>1.8116599999999998</v>
      </c>
      <c r="R176" s="2">
        <v>1.84697</v>
      </c>
      <c r="S176" s="2">
        <v>0.37522</v>
      </c>
      <c r="T176" s="2">
        <v>1.1065399999999999</v>
      </c>
      <c r="U176" s="2">
        <v>0.75980999999999999</v>
      </c>
      <c r="V176" s="2">
        <v>2.0962490999999996E-2</v>
      </c>
      <c r="W176" s="2">
        <v>3.2700236800000004E-2</v>
      </c>
      <c r="X176" s="2">
        <v>0.1684050789</v>
      </c>
      <c r="Y176" s="2">
        <v>1.0021635772200002</v>
      </c>
      <c r="Z176" s="2">
        <v>0.27562999999999999</v>
      </c>
      <c r="AA176" s="2">
        <v>3.2490000000000005E-2</v>
      </c>
    </row>
    <row r="177" spans="1:27" x14ac:dyDescent="0.25">
      <c r="A177" s="1">
        <v>2019</v>
      </c>
      <c r="B177" s="1">
        <v>86</v>
      </c>
      <c r="C177" s="1" t="s">
        <v>170</v>
      </c>
      <c r="D177" s="1" t="s">
        <v>40</v>
      </c>
      <c r="E177" s="1" t="s">
        <v>164</v>
      </c>
      <c r="F177" s="1" t="s">
        <v>165</v>
      </c>
      <c r="G177" s="1">
        <v>2</v>
      </c>
      <c r="H177" s="2">
        <f t="shared" si="2"/>
        <v>103.74902406722002</v>
      </c>
      <c r="I177" s="2">
        <v>1.8738599999999999</v>
      </c>
      <c r="J177" s="2">
        <v>1.1875799999999999</v>
      </c>
      <c r="K177" s="2">
        <v>1.3369399999999998</v>
      </c>
      <c r="L177" s="2">
        <v>1.7222500000000001</v>
      </c>
      <c r="M177" s="2">
        <v>0.87185000000000001</v>
      </c>
      <c r="N177" s="2">
        <v>0.32177</v>
      </c>
      <c r="O177" s="2">
        <v>14.52966</v>
      </c>
      <c r="P177" s="2">
        <v>75.445229999999995</v>
      </c>
      <c r="Q177" s="2">
        <v>1.78579</v>
      </c>
      <c r="R177" s="2">
        <v>1.3550800000000001</v>
      </c>
      <c r="S177" s="2">
        <v>0.33994000000000002</v>
      </c>
      <c r="T177" s="2">
        <v>0.88217000000000001</v>
      </c>
      <c r="U177" s="2">
        <v>0.69228000000000001</v>
      </c>
      <c r="V177" s="2">
        <v>1.5643649999999999E-2</v>
      </c>
      <c r="W177" s="2">
        <v>2.9820386400000003E-2</v>
      </c>
      <c r="X177" s="2">
        <v>0.14345320680000001</v>
      </c>
      <c r="Y177" s="2">
        <v>0.9354268240200001</v>
      </c>
      <c r="Z177" s="2">
        <v>0.24365999999999999</v>
      </c>
      <c r="AA177" s="2">
        <v>3.662E-2</v>
      </c>
    </row>
    <row r="178" spans="1:27" x14ac:dyDescent="0.25">
      <c r="A178" s="1">
        <v>2019</v>
      </c>
      <c r="B178" s="1">
        <v>87</v>
      </c>
      <c r="C178" s="1" t="s">
        <v>170</v>
      </c>
      <c r="D178" s="1" t="s">
        <v>40</v>
      </c>
      <c r="E178" s="1" t="s">
        <v>164</v>
      </c>
      <c r="F178" s="1" t="s">
        <v>165</v>
      </c>
      <c r="G178" s="1">
        <v>3</v>
      </c>
      <c r="H178" s="2">
        <f t="shared" si="2"/>
        <v>117.95974741576002</v>
      </c>
      <c r="I178" s="2">
        <v>1.88948</v>
      </c>
      <c r="J178" s="2">
        <v>1.2208299999999999</v>
      </c>
      <c r="K178" s="2">
        <v>1.4618000000000002</v>
      </c>
      <c r="L178" s="2">
        <v>1.8255600000000001</v>
      </c>
      <c r="M178" s="2">
        <v>1.00102</v>
      </c>
      <c r="N178" s="2">
        <v>0.35578000000000004</v>
      </c>
      <c r="O178" s="2">
        <v>20.66348</v>
      </c>
      <c r="P178" s="2">
        <v>82.4709</v>
      </c>
      <c r="Q178" s="2">
        <v>1.8419700000000001</v>
      </c>
      <c r="R178" s="2">
        <v>1.3412799999999998</v>
      </c>
      <c r="S178" s="2">
        <v>0.34646000000000005</v>
      </c>
      <c r="T178" s="2">
        <v>1.11852</v>
      </c>
      <c r="U178" s="2">
        <v>0.71778000000000008</v>
      </c>
      <c r="V178" s="2">
        <v>2.0962490999999996E-2</v>
      </c>
      <c r="W178" s="2">
        <v>3.54871888E-2</v>
      </c>
      <c r="X178" s="2">
        <v>0.16696091910000002</v>
      </c>
      <c r="Y178" s="2">
        <v>1.1737968168599999</v>
      </c>
      <c r="Z178" s="2">
        <v>0.26472000000000001</v>
      </c>
      <c r="AA178" s="2">
        <v>4.2959999999999998E-2</v>
      </c>
    </row>
    <row r="179" spans="1:27" ht="17.25" customHeight="1" x14ac:dyDescent="0.25">
      <c r="A179" s="1">
        <v>2019</v>
      </c>
      <c r="B179" s="1">
        <v>88</v>
      </c>
      <c r="C179" s="1" t="s">
        <v>170</v>
      </c>
      <c r="D179" s="3" t="s">
        <v>35</v>
      </c>
      <c r="E179" s="1" t="s">
        <v>164</v>
      </c>
      <c r="F179" s="1" t="s">
        <v>165</v>
      </c>
      <c r="G179" s="1">
        <v>1</v>
      </c>
      <c r="H179" s="2">
        <f t="shared" si="2"/>
        <v>118.22866878656002</v>
      </c>
      <c r="I179" s="2">
        <v>2.4069099999999999</v>
      </c>
      <c r="J179" s="2">
        <v>1.2201300000000002</v>
      </c>
      <c r="K179" s="2">
        <v>1.6203099999999999</v>
      </c>
      <c r="L179" s="2">
        <v>1.9176099999999998</v>
      </c>
      <c r="M179" s="2">
        <v>0.99182000000000003</v>
      </c>
      <c r="N179" s="2">
        <v>0.36812</v>
      </c>
      <c r="O179" s="2">
        <v>20.127010000000002</v>
      </c>
      <c r="P179" s="2">
        <v>80.385100000000008</v>
      </c>
      <c r="Q179" s="2">
        <v>3.6914100000000003</v>
      </c>
      <c r="R179" s="2">
        <v>1.7872900000000003</v>
      </c>
      <c r="S179" s="2">
        <v>0.36868000000000001</v>
      </c>
      <c r="T179" s="2">
        <v>1.0673499999999998</v>
      </c>
      <c r="U179" s="2">
        <v>0.74521999999999999</v>
      </c>
      <c r="V179" s="2">
        <v>2.3778347999999994E-2</v>
      </c>
      <c r="W179" s="2">
        <v>3.7345156800000008E-2</v>
      </c>
      <c r="X179" s="2">
        <v>0.1849326855</v>
      </c>
      <c r="Y179" s="2">
        <v>0.91797259626000016</v>
      </c>
      <c r="Z179" s="2">
        <v>0.29743000000000003</v>
      </c>
      <c r="AA179" s="2">
        <v>7.0250000000000007E-2</v>
      </c>
    </row>
    <row r="180" spans="1:27" ht="17.25" customHeight="1" x14ac:dyDescent="0.25">
      <c r="A180" s="1">
        <v>2019</v>
      </c>
      <c r="B180" s="1">
        <v>89</v>
      </c>
      <c r="C180" s="1" t="s">
        <v>170</v>
      </c>
      <c r="D180" s="3" t="s">
        <v>35</v>
      </c>
      <c r="E180" s="1" t="s">
        <v>164</v>
      </c>
      <c r="F180" s="1" t="s">
        <v>165</v>
      </c>
      <c r="G180" s="1">
        <v>2</v>
      </c>
      <c r="H180" s="2">
        <f t="shared" si="2"/>
        <v>127.33777599348002</v>
      </c>
      <c r="I180" s="2">
        <v>1.7764099999999998</v>
      </c>
      <c r="J180" s="2">
        <v>1.2676099999999999</v>
      </c>
      <c r="K180" s="2">
        <v>1.33656</v>
      </c>
      <c r="L180" s="2">
        <v>1.5756100000000002</v>
      </c>
      <c r="M180" s="2">
        <v>0.86473</v>
      </c>
      <c r="N180" s="2">
        <v>0.34725</v>
      </c>
      <c r="O180" s="2">
        <v>19.380500000000001</v>
      </c>
      <c r="P180" s="2">
        <v>82.505400000000009</v>
      </c>
      <c r="Q180" s="2">
        <v>12.802</v>
      </c>
      <c r="R180" s="2">
        <v>1.81941</v>
      </c>
      <c r="S180" s="2">
        <v>0.26965</v>
      </c>
      <c r="T180" s="2">
        <v>1.16896</v>
      </c>
      <c r="U180" s="2">
        <v>0.58450000000000002</v>
      </c>
      <c r="V180" s="2">
        <v>2.1275363999999998E-2</v>
      </c>
      <c r="W180" s="2">
        <v>3.6323274400000001E-2</v>
      </c>
      <c r="X180" s="2">
        <v>0.13575102119999999</v>
      </c>
      <c r="Y180" s="2">
        <v>1.12100633388</v>
      </c>
      <c r="Z180" s="2">
        <v>0.20158999999999996</v>
      </c>
      <c r="AA180" s="2">
        <v>0.12323999999999999</v>
      </c>
    </row>
    <row r="181" spans="1:27" ht="14.25" customHeight="1" x14ac:dyDescent="0.25">
      <c r="A181" s="1">
        <v>2019</v>
      </c>
      <c r="B181" s="1">
        <v>90</v>
      </c>
      <c r="C181" s="1" t="s">
        <v>170</v>
      </c>
      <c r="D181" s="3" t="s">
        <v>35</v>
      </c>
      <c r="E181" s="1" t="s">
        <v>164</v>
      </c>
      <c r="F181" s="1" t="s">
        <v>165</v>
      </c>
      <c r="G181" s="1">
        <v>3</v>
      </c>
      <c r="H181" s="2">
        <f t="shared" si="2"/>
        <v>115.75123799861997</v>
      </c>
      <c r="I181" s="2">
        <v>2.04338</v>
      </c>
      <c r="J181" s="2">
        <v>1.2750700000000001</v>
      </c>
      <c r="K181" s="2">
        <v>1.2953800000000002</v>
      </c>
      <c r="L181" s="2">
        <v>1.54573</v>
      </c>
      <c r="M181" s="2">
        <v>0.81287000000000009</v>
      </c>
      <c r="N181" s="2">
        <v>0.35831000000000007</v>
      </c>
      <c r="O181" s="2">
        <v>22.614270000000001</v>
      </c>
      <c r="P181" s="2">
        <v>78.968029999999999</v>
      </c>
      <c r="Q181" s="2">
        <v>2.4432100000000001</v>
      </c>
      <c r="R181" s="2">
        <v>1.2234800000000001</v>
      </c>
      <c r="S181" s="2">
        <v>0.25527999999999995</v>
      </c>
      <c r="T181" s="2">
        <v>1.07193</v>
      </c>
      <c r="U181" s="2">
        <v>0.58123999999999998</v>
      </c>
      <c r="V181" s="2">
        <v>1.5643649999999999E-2</v>
      </c>
      <c r="W181" s="2">
        <v>3.3257627200000001E-2</v>
      </c>
      <c r="X181" s="2">
        <v>0.11721763709999999</v>
      </c>
      <c r="Y181" s="2">
        <v>0.84943908432000015</v>
      </c>
      <c r="Z181" s="2">
        <v>0.18231</v>
      </c>
      <c r="AA181" s="2">
        <v>6.5189999999999998E-2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22F3-E3AC-4E6A-80A7-4473746B548F}">
  <dimension ref="A1:J181"/>
  <sheetViews>
    <sheetView workbookViewId="0">
      <selection activeCell="L17" sqref="L17"/>
    </sheetView>
  </sheetViews>
  <sheetFormatPr defaultRowHeight="15" x14ac:dyDescent="0.25"/>
  <cols>
    <col min="1" max="1" width="9.140625" style="1"/>
    <col min="2" max="2" width="10.5703125" style="1" customWidth="1"/>
    <col min="3" max="3" width="12.5703125" style="1" customWidth="1"/>
    <col min="4" max="5" width="10.5703125" style="1" customWidth="1"/>
    <col min="6" max="6" width="12.7109375" style="1" customWidth="1"/>
    <col min="7" max="7" width="6.5703125" style="1" customWidth="1"/>
    <col min="8" max="8" width="14.5703125" style="1" customWidth="1"/>
    <col min="9" max="16384" width="9.140625" style="1"/>
  </cols>
  <sheetData>
    <row r="1" spans="1:10" x14ac:dyDescent="0.25">
      <c r="A1" s="1" t="s">
        <v>132</v>
      </c>
      <c r="B1" s="1" t="s">
        <v>171</v>
      </c>
      <c r="C1" s="1" t="s">
        <v>52</v>
      </c>
      <c r="D1" s="1" t="s">
        <v>134</v>
      </c>
      <c r="E1" s="1" t="s">
        <v>135</v>
      </c>
      <c r="F1" s="1" t="s">
        <v>136</v>
      </c>
      <c r="G1" s="1" t="s">
        <v>7</v>
      </c>
      <c r="H1" s="1" t="s">
        <v>172</v>
      </c>
      <c r="I1" s="1" t="s">
        <v>173</v>
      </c>
      <c r="J1" s="1" t="s">
        <v>174</v>
      </c>
    </row>
    <row r="2" spans="1:10" x14ac:dyDescent="0.25">
      <c r="A2" s="1">
        <v>2019</v>
      </c>
      <c r="B2" s="1">
        <v>91</v>
      </c>
      <c r="C2" s="1" t="s">
        <v>157</v>
      </c>
      <c r="D2" s="1" t="s">
        <v>18</v>
      </c>
      <c r="E2" s="1" t="s">
        <v>18</v>
      </c>
      <c r="F2" s="1" t="s">
        <v>18</v>
      </c>
      <c r="G2" s="1">
        <v>1</v>
      </c>
      <c r="H2" s="1">
        <v>29.950000000000003</v>
      </c>
      <c r="I2" s="1">
        <v>145.07</v>
      </c>
      <c r="J2" s="1">
        <v>86.56</v>
      </c>
    </row>
    <row r="3" spans="1:10" x14ac:dyDescent="0.25">
      <c r="A3" s="1">
        <v>2019</v>
      </c>
      <c r="B3" s="1">
        <v>92</v>
      </c>
      <c r="C3" s="1" t="s">
        <v>157</v>
      </c>
      <c r="D3" s="1" t="s">
        <v>18</v>
      </c>
      <c r="E3" s="1" t="s">
        <v>18</v>
      </c>
      <c r="F3" s="1" t="s">
        <v>18</v>
      </c>
      <c r="G3" s="1">
        <v>2</v>
      </c>
      <c r="H3" s="1">
        <v>27.22</v>
      </c>
      <c r="I3" s="1">
        <v>236.29999999999998</v>
      </c>
      <c r="J3" s="1">
        <v>58.97</v>
      </c>
    </row>
    <row r="4" spans="1:10" x14ac:dyDescent="0.25">
      <c r="A4" s="1">
        <v>2019</v>
      </c>
      <c r="B4" s="1">
        <v>93</v>
      </c>
      <c r="C4" s="1" t="s">
        <v>157</v>
      </c>
      <c r="D4" s="1" t="s">
        <v>18</v>
      </c>
      <c r="E4" s="1" t="s">
        <v>18</v>
      </c>
      <c r="F4" s="1" t="s">
        <v>18</v>
      </c>
      <c r="G4" s="1">
        <v>3</v>
      </c>
      <c r="H4" s="1">
        <v>20.93</v>
      </c>
      <c r="I4" s="1">
        <v>324.78000000000003</v>
      </c>
      <c r="J4" s="1">
        <v>83.919999999999987</v>
      </c>
    </row>
    <row r="5" spans="1:10" x14ac:dyDescent="0.25">
      <c r="A5" s="1">
        <v>2019</v>
      </c>
      <c r="B5" s="1">
        <v>97</v>
      </c>
      <c r="C5" s="1" t="s">
        <v>157</v>
      </c>
      <c r="D5" s="1" t="s">
        <v>158</v>
      </c>
      <c r="E5" s="1" t="s">
        <v>21</v>
      </c>
      <c r="F5" s="1" t="s">
        <v>159</v>
      </c>
      <c r="G5" s="1">
        <v>1</v>
      </c>
      <c r="H5" s="1">
        <v>15.84</v>
      </c>
      <c r="I5" s="1">
        <v>380</v>
      </c>
      <c r="J5" s="1">
        <v>59.25</v>
      </c>
    </row>
    <row r="6" spans="1:10" x14ac:dyDescent="0.25">
      <c r="A6" s="1">
        <v>2019</v>
      </c>
      <c r="B6" s="1">
        <v>98</v>
      </c>
      <c r="C6" s="1" t="s">
        <v>157</v>
      </c>
      <c r="D6" s="1" t="s">
        <v>158</v>
      </c>
      <c r="E6" s="1" t="s">
        <v>21</v>
      </c>
      <c r="F6" s="1" t="s">
        <v>159</v>
      </c>
      <c r="G6" s="1">
        <v>2</v>
      </c>
      <c r="H6" s="1">
        <v>7.9600000000000009</v>
      </c>
      <c r="I6" s="1">
        <v>258.58</v>
      </c>
      <c r="J6" s="1">
        <v>67.930000000000007</v>
      </c>
    </row>
    <row r="7" spans="1:10" x14ac:dyDescent="0.25">
      <c r="A7" s="1">
        <v>2019</v>
      </c>
      <c r="B7" s="1">
        <v>99</v>
      </c>
      <c r="C7" s="1" t="s">
        <v>157</v>
      </c>
      <c r="D7" s="1" t="s">
        <v>158</v>
      </c>
      <c r="E7" s="1" t="s">
        <v>21</v>
      </c>
      <c r="F7" s="1" t="s">
        <v>159</v>
      </c>
      <c r="G7" s="1">
        <v>3</v>
      </c>
      <c r="H7" s="1">
        <v>19.970000000000002</v>
      </c>
      <c r="I7" s="1">
        <v>151.12</v>
      </c>
      <c r="J7" s="1">
        <v>102.66</v>
      </c>
    </row>
    <row r="8" spans="1:10" x14ac:dyDescent="0.25">
      <c r="A8" s="1">
        <v>2019</v>
      </c>
      <c r="B8" s="1">
        <v>100</v>
      </c>
      <c r="C8" s="1" t="s">
        <v>157</v>
      </c>
      <c r="D8" s="1" t="s">
        <v>160</v>
      </c>
      <c r="E8" s="1" t="s">
        <v>28</v>
      </c>
      <c r="F8" s="1" t="s">
        <v>159</v>
      </c>
      <c r="G8" s="1">
        <v>1</v>
      </c>
      <c r="H8" s="1">
        <v>18.420000000000002</v>
      </c>
      <c r="I8" s="1">
        <v>168.32</v>
      </c>
      <c r="J8" s="1">
        <v>85.76</v>
      </c>
    </row>
    <row r="9" spans="1:10" x14ac:dyDescent="0.25">
      <c r="A9" s="1">
        <v>2019</v>
      </c>
      <c r="B9" s="1">
        <v>101</v>
      </c>
      <c r="C9" s="1" t="s">
        <v>157</v>
      </c>
      <c r="D9" s="1" t="s">
        <v>160</v>
      </c>
      <c r="E9" s="1" t="s">
        <v>28</v>
      </c>
      <c r="F9" s="1" t="s">
        <v>159</v>
      </c>
      <c r="G9" s="1">
        <v>2</v>
      </c>
      <c r="H9" s="1">
        <v>27.86</v>
      </c>
      <c r="I9" s="1">
        <v>133.53</v>
      </c>
      <c r="J9" s="1">
        <v>82.95</v>
      </c>
    </row>
    <row r="10" spans="1:10" x14ac:dyDescent="0.25">
      <c r="A10" s="1">
        <v>2019</v>
      </c>
      <c r="B10" s="1">
        <v>102</v>
      </c>
      <c r="C10" s="1" t="s">
        <v>157</v>
      </c>
      <c r="D10" s="1" t="s">
        <v>160</v>
      </c>
      <c r="E10" s="1" t="s">
        <v>28</v>
      </c>
      <c r="F10" s="1" t="s">
        <v>159</v>
      </c>
      <c r="G10" s="1">
        <v>3</v>
      </c>
      <c r="H10" s="1">
        <v>16.07</v>
      </c>
      <c r="I10" s="1">
        <v>268.43</v>
      </c>
      <c r="J10" s="1">
        <v>99.68</v>
      </c>
    </row>
    <row r="11" spans="1:10" x14ac:dyDescent="0.25">
      <c r="A11" s="1">
        <v>2019</v>
      </c>
      <c r="B11" s="1">
        <v>103</v>
      </c>
      <c r="C11" s="1" t="s">
        <v>157</v>
      </c>
      <c r="D11" s="1" t="s">
        <v>161</v>
      </c>
      <c r="E11" s="1" t="s">
        <v>26</v>
      </c>
      <c r="F11" s="1" t="s">
        <v>159</v>
      </c>
      <c r="G11" s="1">
        <v>1</v>
      </c>
      <c r="H11" s="1">
        <v>18.919999999999998</v>
      </c>
      <c r="I11" s="1">
        <v>367.62</v>
      </c>
      <c r="J11" s="1">
        <v>107.78</v>
      </c>
    </row>
    <row r="12" spans="1:10" x14ac:dyDescent="0.25">
      <c r="A12" s="1">
        <v>2019</v>
      </c>
      <c r="B12" s="1">
        <v>104</v>
      </c>
      <c r="C12" s="1" t="s">
        <v>157</v>
      </c>
      <c r="D12" s="1" t="s">
        <v>161</v>
      </c>
      <c r="E12" s="1" t="s">
        <v>26</v>
      </c>
      <c r="F12" s="1" t="s">
        <v>159</v>
      </c>
      <c r="G12" s="1">
        <v>2</v>
      </c>
      <c r="H12" s="1">
        <v>16.53</v>
      </c>
      <c r="I12" s="1">
        <v>217.60999999999999</v>
      </c>
      <c r="J12" s="1">
        <v>102.28999999999999</v>
      </c>
    </row>
    <row r="13" spans="1:10" x14ac:dyDescent="0.25">
      <c r="A13" s="1">
        <v>2019</v>
      </c>
      <c r="B13" s="1">
        <v>105</v>
      </c>
      <c r="C13" s="1" t="s">
        <v>157</v>
      </c>
      <c r="D13" s="1" t="s">
        <v>161</v>
      </c>
      <c r="E13" s="1" t="s">
        <v>26</v>
      </c>
      <c r="F13" s="1" t="s">
        <v>159</v>
      </c>
      <c r="G13" s="1">
        <v>3</v>
      </c>
      <c r="H13" s="1">
        <v>20.93</v>
      </c>
      <c r="I13" s="1">
        <v>209.51</v>
      </c>
      <c r="J13" s="1">
        <v>177.22000000000003</v>
      </c>
    </row>
    <row r="14" spans="1:10" x14ac:dyDescent="0.25">
      <c r="A14" s="1">
        <v>2019</v>
      </c>
      <c r="B14" s="1">
        <v>106</v>
      </c>
      <c r="C14" s="1" t="s">
        <v>157</v>
      </c>
      <c r="D14" s="1" t="s">
        <v>162</v>
      </c>
      <c r="E14" s="1" t="s">
        <v>31</v>
      </c>
      <c r="F14" s="1" t="s">
        <v>159</v>
      </c>
      <c r="G14" s="1">
        <v>1</v>
      </c>
      <c r="H14" s="1">
        <v>22.639999999999997</v>
      </c>
      <c r="I14" s="1">
        <v>168.76000000000002</v>
      </c>
      <c r="J14" s="1">
        <v>116.03</v>
      </c>
    </row>
    <row r="15" spans="1:10" x14ac:dyDescent="0.25">
      <c r="A15" s="1">
        <v>2019</v>
      </c>
      <c r="B15" s="1">
        <v>107</v>
      </c>
      <c r="C15" s="1" t="s">
        <v>157</v>
      </c>
      <c r="D15" s="1" t="s">
        <v>162</v>
      </c>
      <c r="E15" s="1" t="s">
        <v>31</v>
      </c>
      <c r="F15" s="1" t="s">
        <v>159</v>
      </c>
      <c r="G15" s="1">
        <v>2</v>
      </c>
      <c r="H15" s="1">
        <v>23.3</v>
      </c>
      <c r="I15" s="1">
        <v>178.34</v>
      </c>
      <c r="J15" s="1">
        <v>64.25</v>
      </c>
    </row>
    <row r="16" spans="1:10" x14ac:dyDescent="0.25">
      <c r="A16" s="1">
        <v>2019</v>
      </c>
      <c r="B16" s="1">
        <v>108</v>
      </c>
      <c r="C16" s="1" t="s">
        <v>157</v>
      </c>
      <c r="D16" s="1" t="s">
        <v>162</v>
      </c>
      <c r="E16" s="1" t="s">
        <v>31</v>
      </c>
      <c r="F16" s="1" t="s">
        <v>159</v>
      </c>
      <c r="G16" s="1">
        <v>3</v>
      </c>
      <c r="H16" s="1">
        <v>14.65</v>
      </c>
      <c r="I16" s="1">
        <v>269.87</v>
      </c>
      <c r="J16" s="1">
        <v>83.3</v>
      </c>
    </row>
    <row r="17" spans="1:10" x14ac:dyDescent="0.25">
      <c r="A17" s="1">
        <v>2019</v>
      </c>
      <c r="B17" s="1">
        <v>94</v>
      </c>
      <c r="C17" s="1" t="s">
        <v>157</v>
      </c>
      <c r="D17" s="1" t="s">
        <v>163</v>
      </c>
      <c r="E17" s="1" t="s">
        <v>164</v>
      </c>
      <c r="F17" s="1" t="s">
        <v>165</v>
      </c>
      <c r="G17" s="1">
        <v>1</v>
      </c>
      <c r="H17" s="1">
        <v>23.14</v>
      </c>
      <c r="I17" s="1">
        <v>234.52</v>
      </c>
      <c r="J17" s="1">
        <v>84.06</v>
      </c>
    </row>
    <row r="18" spans="1:10" x14ac:dyDescent="0.25">
      <c r="A18" s="1">
        <v>2019</v>
      </c>
      <c r="B18" s="1">
        <v>95</v>
      </c>
      <c r="C18" s="1" t="s">
        <v>157</v>
      </c>
      <c r="D18" s="1" t="s">
        <v>163</v>
      </c>
      <c r="E18" s="1" t="s">
        <v>164</v>
      </c>
      <c r="F18" s="1" t="s">
        <v>165</v>
      </c>
      <c r="G18" s="1">
        <v>2</v>
      </c>
      <c r="H18" s="1">
        <v>24.830000000000002</v>
      </c>
      <c r="I18" s="1">
        <v>271.74</v>
      </c>
      <c r="J18" s="1">
        <v>65.849999999999994</v>
      </c>
    </row>
    <row r="19" spans="1:10" x14ac:dyDescent="0.25">
      <c r="A19" s="1">
        <v>2019</v>
      </c>
      <c r="B19" s="1">
        <v>96</v>
      </c>
      <c r="C19" s="1" t="s">
        <v>157</v>
      </c>
      <c r="D19" s="1" t="s">
        <v>163</v>
      </c>
      <c r="E19" s="1" t="s">
        <v>164</v>
      </c>
      <c r="F19" s="1" t="s">
        <v>165</v>
      </c>
      <c r="G19" s="1">
        <v>3</v>
      </c>
      <c r="H19" s="1">
        <v>14.09</v>
      </c>
      <c r="I19" s="1">
        <v>424.88</v>
      </c>
      <c r="J19" s="1">
        <v>53.69</v>
      </c>
    </row>
    <row r="20" spans="1:10" x14ac:dyDescent="0.25">
      <c r="A20" s="1">
        <v>2019</v>
      </c>
      <c r="B20" s="1">
        <v>109</v>
      </c>
      <c r="C20" s="1" t="s">
        <v>157</v>
      </c>
      <c r="D20" s="1" t="s">
        <v>37</v>
      </c>
      <c r="E20" s="1" t="s">
        <v>164</v>
      </c>
      <c r="F20" s="1" t="s">
        <v>165</v>
      </c>
      <c r="G20" s="1">
        <v>1</v>
      </c>
      <c r="H20" s="1">
        <v>35.409999999999997</v>
      </c>
      <c r="I20" s="1">
        <v>236.9</v>
      </c>
      <c r="J20" s="1">
        <v>65.87</v>
      </c>
    </row>
    <row r="21" spans="1:10" x14ac:dyDescent="0.25">
      <c r="A21" s="1">
        <v>2019</v>
      </c>
      <c r="B21" s="1">
        <v>110</v>
      </c>
      <c r="C21" s="1" t="s">
        <v>157</v>
      </c>
      <c r="D21" s="1" t="s">
        <v>37</v>
      </c>
      <c r="E21" s="1" t="s">
        <v>164</v>
      </c>
      <c r="F21" s="1" t="s">
        <v>165</v>
      </c>
      <c r="G21" s="1">
        <v>2</v>
      </c>
      <c r="H21" s="1">
        <v>21.5</v>
      </c>
      <c r="I21" s="1">
        <v>273.88</v>
      </c>
      <c r="J21" s="1">
        <v>71.47999999999999</v>
      </c>
    </row>
    <row r="22" spans="1:10" x14ac:dyDescent="0.25">
      <c r="A22" s="1">
        <v>2019</v>
      </c>
      <c r="B22" s="1">
        <v>111</v>
      </c>
      <c r="C22" s="1" t="s">
        <v>157</v>
      </c>
      <c r="D22" s="1" t="s">
        <v>37</v>
      </c>
      <c r="E22" s="1" t="s">
        <v>164</v>
      </c>
      <c r="F22" s="1" t="s">
        <v>165</v>
      </c>
      <c r="G22" s="1">
        <v>3</v>
      </c>
      <c r="H22" s="1">
        <v>17.28</v>
      </c>
      <c r="I22" s="1">
        <v>336.36</v>
      </c>
      <c r="J22" s="1">
        <v>97.43</v>
      </c>
    </row>
    <row r="23" spans="1:10" x14ac:dyDescent="0.25">
      <c r="A23" s="1">
        <v>2019</v>
      </c>
      <c r="B23" s="1">
        <v>112</v>
      </c>
      <c r="C23" s="1" t="s">
        <v>157</v>
      </c>
      <c r="D23" s="1" t="s">
        <v>38</v>
      </c>
      <c r="E23" s="1" t="s">
        <v>164</v>
      </c>
      <c r="F23" s="1" t="s">
        <v>165</v>
      </c>
      <c r="G23" s="1">
        <v>1</v>
      </c>
      <c r="H23" s="1">
        <v>13.959999999999999</v>
      </c>
      <c r="I23" s="1">
        <v>304.85000000000002</v>
      </c>
      <c r="J23" s="1">
        <v>76.17</v>
      </c>
    </row>
    <row r="24" spans="1:10" x14ac:dyDescent="0.25">
      <c r="A24" s="1">
        <v>2019</v>
      </c>
      <c r="B24" s="1">
        <v>113</v>
      </c>
      <c r="C24" s="1" t="s">
        <v>157</v>
      </c>
      <c r="D24" s="1" t="s">
        <v>38</v>
      </c>
      <c r="E24" s="1" t="s">
        <v>164</v>
      </c>
      <c r="F24" s="1" t="s">
        <v>165</v>
      </c>
      <c r="G24" s="1">
        <v>2</v>
      </c>
      <c r="H24" s="1">
        <v>14.9</v>
      </c>
      <c r="I24" s="1">
        <v>315.35000000000002</v>
      </c>
      <c r="J24" s="1">
        <v>98.44</v>
      </c>
    </row>
    <row r="25" spans="1:10" x14ac:dyDescent="0.25">
      <c r="A25" s="1">
        <v>2019</v>
      </c>
      <c r="B25" s="1">
        <v>114</v>
      </c>
      <c r="C25" s="1" t="s">
        <v>157</v>
      </c>
      <c r="D25" s="1" t="s">
        <v>38</v>
      </c>
      <c r="E25" s="1" t="s">
        <v>164</v>
      </c>
      <c r="F25" s="1" t="s">
        <v>165</v>
      </c>
      <c r="G25" s="1">
        <v>3</v>
      </c>
      <c r="H25" s="1">
        <v>15.14</v>
      </c>
      <c r="I25" s="1">
        <v>377.98</v>
      </c>
      <c r="J25" s="1">
        <v>80.210000000000008</v>
      </c>
    </row>
    <row r="26" spans="1:10" x14ac:dyDescent="0.25">
      <c r="A26" s="1">
        <v>2019</v>
      </c>
      <c r="B26" s="1">
        <v>115</v>
      </c>
      <c r="C26" s="1" t="s">
        <v>157</v>
      </c>
      <c r="D26" s="1" t="s">
        <v>40</v>
      </c>
      <c r="E26" s="1" t="s">
        <v>164</v>
      </c>
      <c r="F26" s="1" t="s">
        <v>165</v>
      </c>
      <c r="G26" s="1">
        <v>1</v>
      </c>
      <c r="H26" s="1">
        <v>17.68</v>
      </c>
      <c r="I26" s="1">
        <v>302.61</v>
      </c>
      <c r="J26" s="1">
        <v>83.39</v>
      </c>
    </row>
    <row r="27" spans="1:10" x14ac:dyDescent="0.25">
      <c r="A27" s="1">
        <v>2019</v>
      </c>
      <c r="B27" s="1">
        <v>116</v>
      </c>
      <c r="C27" s="1" t="s">
        <v>157</v>
      </c>
      <c r="D27" s="1" t="s">
        <v>40</v>
      </c>
      <c r="E27" s="1" t="s">
        <v>164</v>
      </c>
      <c r="F27" s="1" t="s">
        <v>165</v>
      </c>
      <c r="G27" s="1">
        <v>2</v>
      </c>
      <c r="H27" s="1">
        <v>17.23</v>
      </c>
      <c r="I27" s="1">
        <v>250.57</v>
      </c>
      <c r="J27" s="1">
        <v>66.33</v>
      </c>
    </row>
    <row r="28" spans="1:10" x14ac:dyDescent="0.25">
      <c r="A28" s="1">
        <v>2019</v>
      </c>
      <c r="B28" s="1">
        <v>117</v>
      </c>
      <c r="C28" s="1" t="s">
        <v>157</v>
      </c>
      <c r="D28" s="1" t="s">
        <v>40</v>
      </c>
      <c r="E28" s="1" t="s">
        <v>164</v>
      </c>
      <c r="F28" s="1" t="s">
        <v>165</v>
      </c>
      <c r="G28" s="1">
        <v>3</v>
      </c>
      <c r="H28" s="1">
        <v>12.969999999999999</v>
      </c>
      <c r="I28" s="1">
        <v>203.73999999999998</v>
      </c>
      <c r="J28" s="1">
        <v>102.89</v>
      </c>
    </row>
    <row r="29" spans="1:10" x14ac:dyDescent="0.25">
      <c r="A29" s="1">
        <v>2019</v>
      </c>
      <c r="B29" s="1">
        <v>118</v>
      </c>
      <c r="C29" s="1" t="s">
        <v>157</v>
      </c>
      <c r="D29" s="3" t="s">
        <v>35</v>
      </c>
      <c r="E29" s="1" t="s">
        <v>164</v>
      </c>
      <c r="F29" s="1" t="s">
        <v>165</v>
      </c>
      <c r="G29" s="1">
        <v>1</v>
      </c>
      <c r="H29" s="1">
        <v>18.22</v>
      </c>
      <c r="I29" s="1">
        <v>418.54999999999995</v>
      </c>
      <c r="J29" s="1">
        <v>96.34</v>
      </c>
    </row>
    <row r="30" spans="1:10" x14ac:dyDescent="0.25">
      <c r="A30" s="1">
        <v>2019</v>
      </c>
      <c r="B30" s="1">
        <v>119</v>
      </c>
      <c r="C30" s="1" t="s">
        <v>157</v>
      </c>
      <c r="D30" s="3" t="s">
        <v>35</v>
      </c>
      <c r="E30" s="1" t="s">
        <v>164</v>
      </c>
      <c r="F30" s="1" t="s">
        <v>165</v>
      </c>
      <c r="G30" s="1">
        <v>2</v>
      </c>
      <c r="H30" s="1">
        <v>18.990000000000002</v>
      </c>
      <c r="I30" s="1">
        <v>387.21</v>
      </c>
      <c r="J30" s="1">
        <v>128.25</v>
      </c>
    </row>
    <row r="31" spans="1:10" x14ac:dyDescent="0.25">
      <c r="A31" s="1">
        <v>2019</v>
      </c>
      <c r="B31" s="1">
        <v>120</v>
      </c>
      <c r="C31" s="1" t="s">
        <v>157</v>
      </c>
      <c r="D31" s="3" t="s">
        <v>35</v>
      </c>
      <c r="E31" s="1" t="s">
        <v>164</v>
      </c>
      <c r="F31" s="1" t="s">
        <v>165</v>
      </c>
      <c r="G31" s="1">
        <v>3</v>
      </c>
      <c r="H31" s="1">
        <v>56.989999999999995</v>
      </c>
      <c r="I31" s="1">
        <v>371.51000000000005</v>
      </c>
      <c r="J31" s="1">
        <v>139.31</v>
      </c>
    </row>
    <row r="32" spans="1:10" x14ac:dyDescent="0.25">
      <c r="A32" s="1">
        <v>2019</v>
      </c>
      <c r="B32" s="1">
        <v>151</v>
      </c>
      <c r="C32" s="1" t="s">
        <v>166</v>
      </c>
      <c r="D32" s="1" t="s">
        <v>18</v>
      </c>
      <c r="E32" s="1" t="s">
        <v>18</v>
      </c>
      <c r="F32" s="1" t="s">
        <v>18</v>
      </c>
      <c r="G32" s="1">
        <v>1</v>
      </c>
      <c r="H32" s="1">
        <v>19.75</v>
      </c>
      <c r="I32" s="1">
        <v>147.82999999999998</v>
      </c>
      <c r="J32" s="1">
        <v>110.94</v>
      </c>
    </row>
    <row r="33" spans="1:10" x14ac:dyDescent="0.25">
      <c r="A33" s="1">
        <v>2019</v>
      </c>
      <c r="B33" s="1">
        <v>152</v>
      </c>
      <c r="C33" s="1" t="s">
        <v>166</v>
      </c>
      <c r="D33" s="1" t="s">
        <v>18</v>
      </c>
      <c r="E33" s="1" t="s">
        <v>18</v>
      </c>
      <c r="F33" s="1" t="s">
        <v>18</v>
      </c>
      <c r="G33" s="1">
        <v>2</v>
      </c>
      <c r="H33" s="1">
        <v>18.720000000000002</v>
      </c>
      <c r="I33" s="1">
        <v>183.75</v>
      </c>
      <c r="J33" s="1">
        <v>87.65</v>
      </c>
    </row>
    <row r="34" spans="1:10" x14ac:dyDescent="0.25">
      <c r="A34" s="1">
        <v>2019</v>
      </c>
      <c r="B34" s="1">
        <v>153</v>
      </c>
      <c r="C34" s="1" t="s">
        <v>166</v>
      </c>
      <c r="D34" s="1" t="s">
        <v>18</v>
      </c>
      <c r="E34" s="1" t="s">
        <v>18</v>
      </c>
      <c r="F34" s="1" t="s">
        <v>18</v>
      </c>
      <c r="G34" s="1">
        <v>3</v>
      </c>
      <c r="H34" s="1">
        <v>22.47</v>
      </c>
      <c r="I34" s="1">
        <v>216.84</v>
      </c>
      <c r="J34" s="1">
        <v>113.42</v>
      </c>
    </row>
    <row r="35" spans="1:10" x14ac:dyDescent="0.25">
      <c r="A35" s="1">
        <v>2019</v>
      </c>
      <c r="B35" s="1">
        <v>157</v>
      </c>
      <c r="C35" s="1" t="s">
        <v>166</v>
      </c>
      <c r="D35" s="1" t="s">
        <v>158</v>
      </c>
      <c r="E35" s="1" t="s">
        <v>21</v>
      </c>
      <c r="F35" s="1" t="s">
        <v>159</v>
      </c>
      <c r="G35" s="1">
        <v>1</v>
      </c>
      <c r="H35" s="1">
        <v>30.52</v>
      </c>
      <c r="I35" s="1">
        <v>154.31</v>
      </c>
      <c r="J35" s="1">
        <v>120.49</v>
      </c>
    </row>
    <row r="36" spans="1:10" x14ac:dyDescent="0.25">
      <c r="A36" s="1">
        <v>2019</v>
      </c>
      <c r="B36" s="1">
        <v>158</v>
      </c>
      <c r="C36" s="1" t="s">
        <v>166</v>
      </c>
      <c r="D36" s="1" t="s">
        <v>158</v>
      </c>
      <c r="E36" s="1" t="s">
        <v>21</v>
      </c>
      <c r="F36" s="1" t="s">
        <v>159</v>
      </c>
      <c r="G36" s="1">
        <v>2</v>
      </c>
      <c r="H36" s="1">
        <v>14.239999999999998</v>
      </c>
      <c r="I36" s="1">
        <v>292.83999999999997</v>
      </c>
      <c r="J36" s="1">
        <v>106.27000000000001</v>
      </c>
    </row>
    <row r="37" spans="1:10" x14ac:dyDescent="0.25">
      <c r="A37" s="1">
        <v>2019</v>
      </c>
      <c r="B37" s="1">
        <v>159</v>
      </c>
      <c r="C37" s="1" t="s">
        <v>166</v>
      </c>
      <c r="D37" s="1" t="s">
        <v>158</v>
      </c>
      <c r="E37" s="1" t="s">
        <v>21</v>
      </c>
      <c r="F37" s="1" t="s">
        <v>159</v>
      </c>
      <c r="G37" s="1">
        <v>3</v>
      </c>
      <c r="H37" s="1">
        <v>22.38</v>
      </c>
      <c r="I37" s="1">
        <v>327.81</v>
      </c>
      <c r="J37" s="1">
        <v>121.83999999999999</v>
      </c>
    </row>
    <row r="38" spans="1:10" x14ac:dyDescent="0.25">
      <c r="A38" s="1">
        <v>2019</v>
      </c>
      <c r="B38" s="1">
        <v>160</v>
      </c>
      <c r="C38" s="1" t="s">
        <v>166</v>
      </c>
      <c r="D38" s="1" t="s">
        <v>160</v>
      </c>
      <c r="E38" s="1" t="s">
        <v>28</v>
      </c>
      <c r="F38" s="1" t="s">
        <v>159</v>
      </c>
      <c r="G38" s="1">
        <v>1</v>
      </c>
      <c r="H38" s="1">
        <v>8.120000000000001</v>
      </c>
      <c r="I38" s="1">
        <v>251.38000000000002</v>
      </c>
      <c r="J38" s="1">
        <v>139.38</v>
      </c>
    </row>
    <row r="39" spans="1:10" x14ac:dyDescent="0.25">
      <c r="A39" s="1">
        <v>2019</v>
      </c>
      <c r="B39" s="1">
        <v>161</v>
      </c>
      <c r="C39" s="1" t="s">
        <v>166</v>
      </c>
      <c r="D39" s="1" t="s">
        <v>160</v>
      </c>
      <c r="E39" s="1" t="s">
        <v>28</v>
      </c>
      <c r="F39" s="1" t="s">
        <v>159</v>
      </c>
      <c r="G39" s="1">
        <v>2</v>
      </c>
      <c r="H39" s="1">
        <v>34.230000000000004</v>
      </c>
      <c r="I39" s="1">
        <v>182.48999999999998</v>
      </c>
      <c r="J39" s="1">
        <v>113.14999999999999</v>
      </c>
    </row>
    <row r="40" spans="1:10" x14ac:dyDescent="0.25">
      <c r="A40" s="1">
        <v>2019</v>
      </c>
      <c r="B40" s="1">
        <v>162</v>
      </c>
      <c r="C40" s="1" t="s">
        <v>166</v>
      </c>
      <c r="D40" s="1" t="s">
        <v>160</v>
      </c>
      <c r="E40" s="1" t="s">
        <v>28</v>
      </c>
      <c r="F40" s="1" t="s">
        <v>159</v>
      </c>
      <c r="G40" s="1">
        <v>3</v>
      </c>
      <c r="H40" s="1">
        <v>10.14</v>
      </c>
      <c r="I40" s="1">
        <v>330.86</v>
      </c>
      <c r="J40" s="1">
        <v>65.42</v>
      </c>
    </row>
    <row r="41" spans="1:10" x14ac:dyDescent="0.25">
      <c r="A41" s="1">
        <v>2019</v>
      </c>
      <c r="B41" s="1">
        <v>163</v>
      </c>
      <c r="C41" s="1" t="s">
        <v>166</v>
      </c>
      <c r="D41" s="1" t="s">
        <v>161</v>
      </c>
      <c r="E41" s="1" t="s">
        <v>26</v>
      </c>
      <c r="F41" s="1" t="s">
        <v>159</v>
      </c>
      <c r="G41" s="1">
        <v>1</v>
      </c>
      <c r="H41" s="1">
        <v>13.65</v>
      </c>
      <c r="I41" s="1">
        <v>217.63000000000002</v>
      </c>
      <c r="J41" s="1">
        <v>95.9</v>
      </c>
    </row>
    <row r="42" spans="1:10" x14ac:dyDescent="0.25">
      <c r="A42" s="1">
        <v>2019</v>
      </c>
      <c r="B42" s="1">
        <v>164</v>
      </c>
      <c r="C42" s="1" t="s">
        <v>166</v>
      </c>
      <c r="D42" s="1" t="s">
        <v>161</v>
      </c>
      <c r="E42" s="1" t="s">
        <v>26</v>
      </c>
      <c r="F42" s="1" t="s">
        <v>159</v>
      </c>
      <c r="G42" s="1">
        <v>2</v>
      </c>
      <c r="H42" s="1">
        <v>22.42</v>
      </c>
      <c r="I42" s="1">
        <v>212.81</v>
      </c>
      <c r="J42" s="1">
        <v>64.429999999999993</v>
      </c>
    </row>
    <row r="43" spans="1:10" x14ac:dyDescent="0.25">
      <c r="A43" s="1">
        <v>2019</v>
      </c>
      <c r="B43" s="1">
        <v>165</v>
      </c>
      <c r="C43" s="1" t="s">
        <v>166</v>
      </c>
      <c r="D43" s="1" t="s">
        <v>161</v>
      </c>
      <c r="E43" s="1" t="s">
        <v>26</v>
      </c>
      <c r="F43" s="1" t="s">
        <v>159</v>
      </c>
      <c r="G43" s="1">
        <v>3</v>
      </c>
      <c r="H43" s="1">
        <v>11.09</v>
      </c>
      <c r="I43" s="1">
        <v>289.84000000000003</v>
      </c>
      <c r="J43" s="1">
        <v>89.49</v>
      </c>
    </row>
    <row r="44" spans="1:10" x14ac:dyDescent="0.25">
      <c r="A44" s="1">
        <v>2019</v>
      </c>
      <c r="B44" s="1">
        <v>166</v>
      </c>
      <c r="C44" s="1" t="s">
        <v>166</v>
      </c>
      <c r="D44" s="1" t="s">
        <v>162</v>
      </c>
      <c r="E44" s="1" t="s">
        <v>31</v>
      </c>
      <c r="F44" s="1" t="s">
        <v>159</v>
      </c>
      <c r="G44" s="1">
        <v>1</v>
      </c>
      <c r="H44" s="1">
        <v>21.73</v>
      </c>
      <c r="I44" s="1">
        <v>287.52</v>
      </c>
      <c r="J44" s="1">
        <v>88.23</v>
      </c>
    </row>
    <row r="45" spans="1:10" x14ac:dyDescent="0.25">
      <c r="A45" s="1">
        <v>2019</v>
      </c>
      <c r="B45" s="1">
        <v>167</v>
      </c>
      <c r="C45" s="1" t="s">
        <v>166</v>
      </c>
      <c r="D45" s="1" t="s">
        <v>162</v>
      </c>
      <c r="E45" s="1" t="s">
        <v>31</v>
      </c>
      <c r="F45" s="1" t="s">
        <v>159</v>
      </c>
      <c r="G45" s="1">
        <v>2</v>
      </c>
      <c r="H45" s="1">
        <v>16.7</v>
      </c>
      <c r="I45" s="1">
        <v>280.38</v>
      </c>
      <c r="J45" s="1">
        <v>72.97</v>
      </c>
    </row>
    <row r="46" spans="1:10" x14ac:dyDescent="0.25">
      <c r="A46" s="1">
        <v>2019</v>
      </c>
      <c r="B46" s="1">
        <v>168</v>
      </c>
      <c r="C46" s="1" t="s">
        <v>166</v>
      </c>
      <c r="D46" s="1" t="s">
        <v>162</v>
      </c>
      <c r="E46" s="1" t="s">
        <v>31</v>
      </c>
      <c r="F46" s="1" t="s">
        <v>159</v>
      </c>
      <c r="G46" s="1">
        <v>3</v>
      </c>
      <c r="H46" s="1">
        <v>14.13</v>
      </c>
      <c r="I46" s="1">
        <v>144.14999999999998</v>
      </c>
      <c r="J46" s="1">
        <v>105.03</v>
      </c>
    </row>
    <row r="47" spans="1:10" x14ac:dyDescent="0.25">
      <c r="A47" s="1">
        <v>2019</v>
      </c>
      <c r="B47" s="1">
        <v>154</v>
      </c>
      <c r="C47" s="1" t="s">
        <v>166</v>
      </c>
      <c r="D47" s="1" t="s">
        <v>163</v>
      </c>
      <c r="E47" s="1" t="s">
        <v>164</v>
      </c>
      <c r="F47" s="1" t="s">
        <v>165</v>
      </c>
      <c r="G47" s="1">
        <v>1</v>
      </c>
      <c r="H47" s="1">
        <v>23.599999999999998</v>
      </c>
      <c r="I47" s="1">
        <v>194.31</v>
      </c>
      <c r="J47" s="1">
        <v>73.58</v>
      </c>
    </row>
    <row r="48" spans="1:10" x14ac:dyDescent="0.25">
      <c r="A48" s="1">
        <v>2019</v>
      </c>
      <c r="B48" s="1">
        <v>155</v>
      </c>
      <c r="C48" s="1" t="s">
        <v>166</v>
      </c>
      <c r="D48" s="1" t="s">
        <v>163</v>
      </c>
      <c r="E48" s="1" t="s">
        <v>164</v>
      </c>
      <c r="F48" s="1" t="s">
        <v>165</v>
      </c>
      <c r="G48" s="1">
        <v>2</v>
      </c>
      <c r="H48" s="1">
        <v>14.55</v>
      </c>
      <c r="I48" s="1">
        <v>305.33999999999997</v>
      </c>
      <c r="J48" s="1">
        <v>133.27000000000001</v>
      </c>
    </row>
    <row r="49" spans="1:10" x14ac:dyDescent="0.25">
      <c r="A49" s="1">
        <v>2019</v>
      </c>
      <c r="B49" s="1">
        <v>156</v>
      </c>
      <c r="C49" s="1" t="s">
        <v>166</v>
      </c>
      <c r="D49" s="1" t="s">
        <v>163</v>
      </c>
      <c r="E49" s="1" t="s">
        <v>164</v>
      </c>
      <c r="F49" s="1" t="s">
        <v>165</v>
      </c>
      <c r="G49" s="1">
        <v>3</v>
      </c>
      <c r="H49" s="1">
        <v>34.270000000000003</v>
      </c>
      <c r="I49" s="1">
        <v>140.72</v>
      </c>
      <c r="J49" s="1">
        <v>126.63</v>
      </c>
    </row>
    <row r="50" spans="1:10" x14ac:dyDescent="0.25">
      <c r="A50" s="1">
        <v>2019</v>
      </c>
      <c r="B50" s="1">
        <v>169</v>
      </c>
      <c r="C50" s="1" t="s">
        <v>166</v>
      </c>
      <c r="D50" s="1" t="s">
        <v>37</v>
      </c>
      <c r="E50" s="1" t="s">
        <v>164</v>
      </c>
      <c r="F50" s="1" t="s">
        <v>165</v>
      </c>
      <c r="G50" s="1">
        <v>1</v>
      </c>
      <c r="H50" s="1">
        <v>15.4</v>
      </c>
      <c r="I50" s="1">
        <v>289.32</v>
      </c>
      <c r="J50" s="1">
        <v>79.650000000000006</v>
      </c>
    </row>
    <row r="51" spans="1:10" x14ac:dyDescent="0.25">
      <c r="A51" s="1">
        <v>2019</v>
      </c>
      <c r="B51" s="1">
        <v>170</v>
      </c>
      <c r="C51" s="1" t="s">
        <v>166</v>
      </c>
      <c r="D51" s="1" t="s">
        <v>37</v>
      </c>
      <c r="E51" s="1" t="s">
        <v>164</v>
      </c>
      <c r="F51" s="1" t="s">
        <v>165</v>
      </c>
      <c r="G51" s="1">
        <v>2</v>
      </c>
      <c r="H51" s="1">
        <v>14.1</v>
      </c>
      <c r="I51" s="1">
        <v>159.94999999999999</v>
      </c>
      <c r="J51" s="1">
        <v>108.28</v>
      </c>
    </row>
    <row r="52" spans="1:10" x14ac:dyDescent="0.25">
      <c r="A52" s="1">
        <v>2019</v>
      </c>
      <c r="B52" s="1">
        <v>171</v>
      </c>
      <c r="C52" s="1" t="s">
        <v>166</v>
      </c>
      <c r="D52" s="1" t="s">
        <v>37</v>
      </c>
      <c r="E52" s="1" t="s">
        <v>164</v>
      </c>
      <c r="F52" s="1" t="s">
        <v>165</v>
      </c>
      <c r="G52" s="1">
        <v>3</v>
      </c>
      <c r="H52" s="1">
        <v>20.11</v>
      </c>
      <c r="I52" s="1">
        <v>153.31</v>
      </c>
      <c r="J52" s="1">
        <v>100.73</v>
      </c>
    </row>
    <row r="53" spans="1:10" x14ac:dyDescent="0.25">
      <c r="A53" s="1">
        <v>2019</v>
      </c>
      <c r="B53" s="1">
        <v>172</v>
      </c>
      <c r="C53" s="1" t="s">
        <v>166</v>
      </c>
      <c r="D53" s="1" t="s">
        <v>38</v>
      </c>
      <c r="E53" s="1" t="s">
        <v>164</v>
      </c>
      <c r="F53" s="1" t="s">
        <v>165</v>
      </c>
      <c r="G53" s="1">
        <v>1</v>
      </c>
      <c r="H53" s="1">
        <v>13.17</v>
      </c>
      <c r="I53" s="1">
        <v>222.67</v>
      </c>
      <c r="J53" s="1">
        <v>80.16</v>
      </c>
    </row>
    <row r="54" spans="1:10" x14ac:dyDescent="0.25">
      <c r="A54" s="1">
        <v>2019</v>
      </c>
      <c r="B54" s="1">
        <v>173</v>
      </c>
      <c r="C54" s="1" t="s">
        <v>166</v>
      </c>
      <c r="D54" s="1" t="s">
        <v>38</v>
      </c>
      <c r="E54" s="1" t="s">
        <v>164</v>
      </c>
      <c r="F54" s="1" t="s">
        <v>165</v>
      </c>
      <c r="G54" s="1">
        <v>2</v>
      </c>
      <c r="H54" s="1">
        <v>11.040000000000001</v>
      </c>
      <c r="I54" s="1">
        <v>263.15000000000003</v>
      </c>
      <c r="J54" s="1">
        <v>117.15</v>
      </c>
    </row>
    <row r="55" spans="1:10" x14ac:dyDescent="0.25">
      <c r="A55" s="1">
        <v>2019</v>
      </c>
      <c r="B55" s="1">
        <v>174</v>
      </c>
      <c r="C55" s="1" t="s">
        <v>166</v>
      </c>
      <c r="D55" s="1" t="s">
        <v>38</v>
      </c>
      <c r="E55" s="1" t="s">
        <v>164</v>
      </c>
      <c r="F55" s="1" t="s">
        <v>165</v>
      </c>
      <c r="G55" s="1">
        <v>3</v>
      </c>
      <c r="H55" s="1">
        <v>20.16</v>
      </c>
      <c r="I55" s="1">
        <v>198.44</v>
      </c>
      <c r="J55" s="1">
        <v>59.290000000000006</v>
      </c>
    </row>
    <row r="56" spans="1:10" x14ac:dyDescent="0.25">
      <c r="A56" s="1">
        <v>2019</v>
      </c>
      <c r="B56" s="1">
        <v>175</v>
      </c>
      <c r="C56" s="1" t="s">
        <v>166</v>
      </c>
      <c r="D56" s="1" t="s">
        <v>40</v>
      </c>
      <c r="E56" s="1" t="s">
        <v>164</v>
      </c>
      <c r="F56" s="1" t="s">
        <v>165</v>
      </c>
      <c r="G56" s="1">
        <v>1</v>
      </c>
      <c r="H56" s="1">
        <v>14.84</v>
      </c>
      <c r="I56" s="1">
        <v>221.51</v>
      </c>
      <c r="J56" s="1">
        <v>96.35</v>
      </c>
    </row>
    <row r="57" spans="1:10" x14ac:dyDescent="0.25">
      <c r="A57" s="1">
        <v>2019</v>
      </c>
      <c r="B57" s="1">
        <v>176</v>
      </c>
      <c r="C57" s="1" t="s">
        <v>166</v>
      </c>
      <c r="D57" s="1" t="s">
        <v>40</v>
      </c>
      <c r="E57" s="1" t="s">
        <v>164</v>
      </c>
      <c r="F57" s="1" t="s">
        <v>165</v>
      </c>
      <c r="G57" s="1">
        <v>2</v>
      </c>
      <c r="H57" s="1">
        <v>14.28</v>
      </c>
      <c r="I57" s="1">
        <v>269.89999999999998</v>
      </c>
      <c r="J57" s="1">
        <v>115.24</v>
      </c>
    </row>
    <row r="58" spans="1:10" x14ac:dyDescent="0.25">
      <c r="A58" s="1">
        <v>2019</v>
      </c>
      <c r="B58" s="1">
        <v>177</v>
      </c>
      <c r="C58" s="1" t="s">
        <v>166</v>
      </c>
      <c r="D58" s="1" t="s">
        <v>40</v>
      </c>
      <c r="E58" s="1" t="s">
        <v>164</v>
      </c>
      <c r="F58" s="1" t="s">
        <v>165</v>
      </c>
      <c r="G58" s="1">
        <v>3</v>
      </c>
      <c r="H58" s="1">
        <v>17.490000000000002</v>
      </c>
      <c r="I58" s="1">
        <v>244.7</v>
      </c>
      <c r="J58" s="1">
        <v>58.470000000000006</v>
      </c>
    </row>
    <row r="59" spans="1:10" x14ac:dyDescent="0.25">
      <c r="A59" s="1">
        <v>2019</v>
      </c>
      <c r="B59" s="1">
        <v>178</v>
      </c>
      <c r="C59" s="1" t="s">
        <v>166</v>
      </c>
      <c r="D59" s="3" t="s">
        <v>35</v>
      </c>
      <c r="E59" s="1" t="s">
        <v>164</v>
      </c>
      <c r="F59" s="1" t="s">
        <v>165</v>
      </c>
      <c r="G59" s="1">
        <v>1</v>
      </c>
      <c r="H59" s="1">
        <v>18.14</v>
      </c>
      <c r="I59" s="1">
        <v>217.22000000000003</v>
      </c>
      <c r="J59" s="1">
        <v>162.83000000000001</v>
      </c>
    </row>
    <row r="60" spans="1:10" x14ac:dyDescent="0.25">
      <c r="A60" s="1">
        <v>2019</v>
      </c>
      <c r="B60" s="1">
        <v>179</v>
      </c>
      <c r="C60" s="1" t="s">
        <v>166</v>
      </c>
      <c r="D60" s="3" t="s">
        <v>35</v>
      </c>
      <c r="E60" s="1" t="s">
        <v>164</v>
      </c>
      <c r="F60" s="1" t="s">
        <v>165</v>
      </c>
      <c r="G60" s="1">
        <v>2</v>
      </c>
      <c r="H60" s="1">
        <v>11.66</v>
      </c>
      <c r="I60" s="1">
        <v>254.08</v>
      </c>
      <c r="J60" s="1">
        <v>127.23</v>
      </c>
    </row>
    <row r="61" spans="1:10" x14ac:dyDescent="0.25">
      <c r="A61" s="1">
        <v>2019</v>
      </c>
      <c r="B61" s="1">
        <v>180</v>
      </c>
      <c r="C61" s="1" t="s">
        <v>166</v>
      </c>
      <c r="D61" s="3" t="s">
        <v>35</v>
      </c>
      <c r="E61" s="1" t="s">
        <v>164</v>
      </c>
      <c r="F61" s="1" t="s">
        <v>165</v>
      </c>
      <c r="G61" s="1">
        <v>3</v>
      </c>
      <c r="H61" s="1">
        <v>17.54</v>
      </c>
      <c r="I61" s="1">
        <v>151.69999999999999</v>
      </c>
      <c r="J61" s="1">
        <v>80.55</v>
      </c>
    </row>
    <row r="62" spans="1:10" x14ac:dyDescent="0.25">
      <c r="A62" s="1">
        <v>2019</v>
      </c>
      <c r="B62" s="1">
        <v>31</v>
      </c>
      <c r="C62" s="1" t="s">
        <v>167</v>
      </c>
      <c r="D62" s="1" t="s">
        <v>18</v>
      </c>
      <c r="E62" s="1" t="s">
        <v>18</v>
      </c>
      <c r="F62" s="1" t="s">
        <v>18</v>
      </c>
      <c r="G62" s="1">
        <v>1</v>
      </c>
      <c r="H62" s="1">
        <v>25.659999999999997</v>
      </c>
      <c r="I62" s="1">
        <v>412.93999999999994</v>
      </c>
      <c r="J62" s="1">
        <v>199.24</v>
      </c>
    </row>
    <row r="63" spans="1:10" x14ac:dyDescent="0.25">
      <c r="A63" s="1">
        <v>2019</v>
      </c>
      <c r="B63" s="1">
        <v>32</v>
      </c>
      <c r="C63" s="1" t="s">
        <v>167</v>
      </c>
      <c r="D63" s="1" t="s">
        <v>18</v>
      </c>
      <c r="E63" s="1" t="s">
        <v>18</v>
      </c>
      <c r="F63" s="1" t="s">
        <v>18</v>
      </c>
      <c r="G63" s="1">
        <v>2</v>
      </c>
      <c r="H63" s="1">
        <v>20.139999999999997</v>
      </c>
      <c r="I63" s="1">
        <v>496.1</v>
      </c>
      <c r="J63" s="1">
        <v>105.34</v>
      </c>
    </row>
    <row r="64" spans="1:10" x14ac:dyDescent="0.25">
      <c r="A64" s="1">
        <v>2019</v>
      </c>
      <c r="B64" s="1">
        <v>33</v>
      </c>
      <c r="C64" s="1" t="s">
        <v>167</v>
      </c>
      <c r="D64" s="1" t="s">
        <v>18</v>
      </c>
      <c r="E64" s="1" t="s">
        <v>18</v>
      </c>
      <c r="F64" s="1" t="s">
        <v>18</v>
      </c>
      <c r="G64" s="1">
        <v>3</v>
      </c>
      <c r="H64" s="1">
        <v>12.940000000000001</v>
      </c>
      <c r="I64" s="1">
        <v>364.18</v>
      </c>
      <c r="J64" s="1">
        <v>129.35</v>
      </c>
    </row>
    <row r="65" spans="1:10" x14ac:dyDescent="0.25">
      <c r="A65" s="1">
        <v>2019</v>
      </c>
      <c r="B65" s="1">
        <v>37</v>
      </c>
      <c r="C65" s="1" t="s">
        <v>167</v>
      </c>
      <c r="D65" s="1" t="s">
        <v>158</v>
      </c>
      <c r="E65" s="1" t="s">
        <v>21</v>
      </c>
      <c r="F65" s="1" t="s">
        <v>159</v>
      </c>
      <c r="G65" s="1">
        <v>1</v>
      </c>
      <c r="H65" s="1">
        <v>11.51</v>
      </c>
      <c r="I65" s="1">
        <v>369.26</v>
      </c>
      <c r="J65" s="1">
        <v>101.73</v>
      </c>
    </row>
    <row r="66" spans="1:10" x14ac:dyDescent="0.25">
      <c r="A66" s="1">
        <v>2019</v>
      </c>
      <c r="B66" s="1">
        <v>38</v>
      </c>
      <c r="C66" s="1" t="s">
        <v>167</v>
      </c>
      <c r="D66" s="1" t="s">
        <v>158</v>
      </c>
      <c r="E66" s="1" t="s">
        <v>21</v>
      </c>
      <c r="F66" s="1" t="s">
        <v>159</v>
      </c>
      <c r="G66" s="1">
        <v>2</v>
      </c>
      <c r="H66" s="1">
        <v>16.21</v>
      </c>
      <c r="I66" s="1">
        <v>353.94</v>
      </c>
      <c r="J66" s="1">
        <v>118.85999999999999</v>
      </c>
    </row>
    <row r="67" spans="1:10" x14ac:dyDescent="0.25">
      <c r="A67" s="1">
        <v>2019</v>
      </c>
      <c r="B67" s="1">
        <v>39</v>
      </c>
      <c r="C67" s="1" t="s">
        <v>167</v>
      </c>
      <c r="D67" s="1" t="s">
        <v>158</v>
      </c>
      <c r="E67" s="1" t="s">
        <v>21</v>
      </c>
      <c r="F67" s="1" t="s">
        <v>159</v>
      </c>
      <c r="G67" s="1">
        <v>3</v>
      </c>
      <c r="H67" s="1">
        <v>23.31</v>
      </c>
      <c r="I67" s="1">
        <v>173.14</v>
      </c>
      <c r="J67" s="1">
        <v>129.73000000000002</v>
      </c>
    </row>
    <row r="68" spans="1:10" x14ac:dyDescent="0.25">
      <c r="A68" s="1">
        <v>2019</v>
      </c>
      <c r="B68" s="1">
        <v>40</v>
      </c>
      <c r="C68" s="1" t="s">
        <v>167</v>
      </c>
      <c r="D68" s="1" t="s">
        <v>160</v>
      </c>
      <c r="E68" s="1" t="s">
        <v>28</v>
      </c>
      <c r="F68" s="1" t="s">
        <v>159</v>
      </c>
      <c r="G68" s="1">
        <v>1</v>
      </c>
      <c r="H68" s="1">
        <v>21.98</v>
      </c>
      <c r="I68" s="1">
        <v>277.67</v>
      </c>
      <c r="J68" s="1">
        <v>141.19</v>
      </c>
    </row>
    <row r="69" spans="1:10" x14ac:dyDescent="0.25">
      <c r="A69" s="1">
        <v>2019</v>
      </c>
      <c r="B69" s="1">
        <v>41</v>
      </c>
      <c r="C69" s="1" t="s">
        <v>167</v>
      </c>
      <c r="D69" s="1" t="s">
        <v>160</v>
      </c>
      <c r="E69" s="1" t="s">
        <v>28</v>
      </c>
      <c r="F69" s="1" t="s">
        <v>159</v>
      </c>
      <c r="G69" s="1">
        <v>2</v>
      </c>
      <c r="H69" s="1">
        <v>29.59</v>
      </c>
      <c r="I69" s="1">
        <v>170.76</v>
      </c>
      <c r="J69" s="1">
        <v>124.25</v>
      </c>
    </row>
    <row r="70" spans="1:10" x14ac:dyDescent="0.25">
      <c r="A70" s="1">
        <v>2019</v>
      </c>
      <c r="B70" s="1">
        <v>42</v>
      </c>
      <c r="C70" s="1" t="s">
        <v>167</v>
      </c>
      <c r="D70" s="1" t="s">
        <v>160</v>
      </c>
      <c r="E70" s="1" t="s">
        <v>28</v>
      </c>
      <c r="F70" s="1" t="s">
        <v>159</v>
      </c>
      <c r="G70" s="1">
        <v>3</v>
      </c>
      <c r="H70" s="1">
        <v>15.389999999999999</v>
      </c>
      <c r="I70" s="1">
        <v>332.28000000000003</v>
      </c>
      <c r="J70" s="1">
        <v>79.38</v>
      </c>
    </row>
    <row r="71" spans="1:10" x14ac:dyDescent="0.25">
      <c r="A71" s="1">
        <v>2019</v>
      </c>
      <c r="B71" s="1">
        <v>43</v>
      </c>
      <c r="C71" s="1" t="s">
        <v>167</v>
      </c>
      <c r="D71" s="1" t="s">
        <v>161</v>
      </c>
      <c r="E71" s="1" t="s">
        <v>26</v>
      </c>
      <c r="F71" s="1" t="s">
        <v>159</v>
      </c>
      <c r="G71" s="1">
        <v>1</v>
      </c>
      <c r="H71" s="1">
        <v>15.58</v>
      </c>
      <c r="I71" s="1">
        <v>308.17</v>
      </c>
      <c r="J71" s="1">
        <v>112.91</v>
      </c>
    </row>
    <row r="72" spans="1:10" x14ac:dyDescent="0.25">
      <c r="A72" s="1">
        <v>2019</v>
      </c>
      <c r="B72" s="1">
        <v>44</v>
      </c>
      <c r="C72" s="1" t="s">
        <v>167</v>
      </c>
      <c r="D72" s="1" t="s">
        <v>161</v>
      </c>
      <c r="E72" s="1" t="s">
        <v>26</v>
      </c>
      <c r="F72" s="1" t="s">
        <v>159</v>
      </c>
      <c r="G72" s="1">
        <v>2</v>
      </c>
      <c r="H72" s="1">
        <v>30.06</v>
      </c>
      <c r="I72" s="1">
        <v>194.08</v>
      </c>
      <c r="J72" s="1">
        <v>127.36000000000001</v>
      </c>
    </row>
    <row r="73" spans="1:10" x14ac:dyDescent="0.25">
      <c r="A73" s="1">
        <v>2019</v>
      </c>
      <c r="B73" s="1">
        <v>45</v>
      </c>
      <c r="C73" s="1" t="s">
        <v>167</v>
      </c>
      <c r="D73" s="1" t="s">
        <v>161</v>
      </c>
      <c r="E73" s="1" t="s">
        <v>26</v>
      </c>
      <c r="F73" s="1" t="s">
        <v>159</v>
      </c>
      <c r="G73" s="1">
        <v>3</v>
      </c>
      <c r="H73" s="1">
        <v>17.38</v>
      </c>
      <c r="I73" s="1">
        <v>331.53</v>
      </c>
      <c r="J73" s="1">
        <v>159.49</v>
      </c>
    </row>
    <row r="74" spans="1:10" x14ac:dyDescent="0.25">
      <c r="A74" s="1">
        <v>2019</v>
      </c>
      <c r="B74" s="1">
        <v>46</v>
      </c>
      <c r="C74" s="1" t="s">
        <v>167</v>
      </c>
      <c r="D74" s="1" t="s">
        <v>162</v>
      </c>
      <c r="E74" s="1" t="s">
        <v>31</v>
      </c>
      <c r="F74" s="1" t="s">
        <v>159</v>
      </c>
      <c r="G74" s="1">
        <v>1</v>
      </c>
      <c r="H74" s="1">
        <v>17.399999999999999</v>
      </c>
      <c r="I74" s="1">
        <v>271.25</v>
      </c>
      <c r="J74" s="1">
        <v>107.83</v>
      </c>
    </row>
    <row r="75" spans="1:10" x14ac:dyDescent="0.25">
      <c r="A75" s="1">
        <v>2019</v>
      </c>
      <c r="B75" s="1">
        <v>47</v>
      </c>
      <c r="C75" s="1" t="s">
        <v>167</v>
      </c>
      <c r="D75" s="1" t="s">
        <v>162</v>
      </c>
      <c r="E75" s="1" t="s">
        <v>31</v>
      </c>
      <c r="F75" s="1" t="s">
        <v>159</v>
      </c>
      <c r="G75" s="1">
        <v>2</v>
      </c>
      <c r="H75" s="1">
        <v>28.08</v>
      </c>
      <c r="I75" s="1">
        <v>157.94</v>
      </c>
      <c r="J75" s="1">
        <v>113.84</v>
      </c>
    </row>
    <row r="76" spans="1:10" x14ac:dyDescent="0.25">
      <c r="A76" s="1">
        <v>2019</v>
      </c>
      <c r="B76" s="1">
        <v>48</v>
      </c>
      <c r="C76" s="1" t="s">
        <v>167</v>
      </c>
      <c r="D76" s="1" t="s">
        <v>162</v>
      </c>
      <c r="E76" s="1" t="s">
        <v>31</v>
      </c>
      <c r="F76" s="1" t="s">
        <v>159</v>
      </c>
      <c r="G76" s="1">
        <v>3</v>
      </c>
      <c r="H76" s="1">
        <v>15.649999999999999</v>
      </c>
      <c r="I76" s="1">
        <v>185.79999999999998</v>
      </c>
      <c r="J76" s="1">
        <v>87.6</v>
      </c>
    </row>
    <row r="77" spans="1:10" x14ac:dyDescent="0.25">
      <c r="A77" s="1">
        <v>2019</v>
      </c>
      <c r="B77" s="1">
        <v>34</v>
      </c>
      <c r="C77" s="1" t="s">
        <v>167</v>
      </c>
      <c r="D77" s="1" t="s">
        <v>163</v>
      </c>
      <c r="E77" s="1" t="s">
        <v>164</v>
      </c>
      <c r="F77" s="1" t="s">
        <v>165</v>
      </c>
      <c r="G77" s="1">
        <v>1</v>
      </c>
      <c r="H77" s="1">
        <v>20.45</v>
      </c>
      <c r="I77" s="1">
        <v>370.91999999999996</v>
      </c>
      <c r="J77" s="1">
        <v>122.5</v>
      </c>
    </row>
    <row r="78" spans="1:10" x14ac:dyDescent="0.25">
      <c r="A78" s="1">
        <v>2019</v>
      </c>
      <c r="B78" s="1">
        <v>35</v>
      </c>
      <c r="C78" s="1" t="s">
        <v>167</v>
      </c>
      <c r="D78" s="1" t="s">
        <v>163</v>
      </c>
      <c r="E78" s="1" t="s">
        <v>164</v>
      </c>
      <c r="F78" s="1" t="s">
        <v>165</v>
      </c>
      <c r="G78" s="1">
        <v>2</v>
      </c>
      <c r="H78" s="1">
        <v>23.55</v>
      </c>
      <c r="I78" s="1">
        <v>263.58</v>
      </c>
      <c r="J78" s="1">
        <v>140.28</v>
      </c>
    </row>
    <row r="79" spans="1:10" x14ac:dyDescent="0.25">
      <c r="A79" s="1">
        <v>2019</v>
      </c>
      <c r="B79" s="1">
        <v>36</v>
      </c>
      <c r="C79" s="1" t="s">
        <v>167</v>
      </c>
      <c r="D79" s="1" t="s">
        <v>163</v>
      </c>
      <c r="E79" s="1" t="s">
        <v>164</v>
      </c>
      <c r="F79" s="1" t="s">
        <v>165</v>
      </c>
      <c r="G79" s="1">
        <v>3</v>
      </c>
      <c r="H79" s="1">
        <v>27.21</v>
      </c>
      <c r="I79" s="1">
        <v>185.53</v>
      </c>
      <c r="J79" s="1">
        <v>57.56</v>
      </c>
    </row>
    <row r="80" spans="1:10" x14ac:dyDescent="0.25">
      <c r="A80" s="1">
        <v>2019</v>
      </c>
      <c r="B80" s="1">
        <v>49</v>
      </c>
      <c r="C80" s="1" t="s">
        <v>167</v>
      </c>
      <c r="D80" s="1" t="s">
        <v>37</v>
      </c>
      <c r="E80" s="1" t="s">
        <v>164</v>
      </c>
      <c r="F80" s="1" t="s">
        <v>165</v>
      </c>
      <c r="G80" s="1">
        <v>1</v>
      </c>
      <c r="H80" s="1">
        <v>13.48</v>
      </c>
      <c r="I80" s="1">
        <v>199.98999999999998</v>
      </c>
      <c r="J80" s="1">
        <v>76.09</v>
      </c>
    </row>
    <row r="81" spans="1:10" x14ac:dyDescent="0.25">
      <c r="A81" s="1">
        <v>2019</v>
      </c>
      <c r="B81" s="1">
        <v>50</v>
      </c>
      <c r="C81" s="1" t="s">
        <v>167</v>
      </c>
      <c r="D81" s="1" t="s">
        <v>37</v>
      </c>
      <c r="E81" s="1" t="s">
        <v>164</v>
      </c>
      <c r="F81" s="1" t="s">
        <v>165</v>
      </c>
      <c r="G81" s="1">
        <v>2</v>
      </c>
      <c r="H81" s="1">
        <v>8.7100000000000009</v>
      </c>
      <c r="I81" s="1">
        <v>229.82</v>
      </c>
      <c r="J81" s="1">
        <v>77.08</v>
      </c>
    </row>
    <row r="82" spans="1:10" x14ac:dyDescent="0.25">
      <c r="A82" s="1">
        <v>2019</v>
      </c>
      <c r="B82" s="1">
        <v>51</v>
      </c>
      <c r="C82" s="1" t="s">
        <v>167</v>
      </c>
      <c r="D82" s="1" t="s">
        <v>37</v>
      </c>
      <c r="E82" s="1" t="s">
        <v>164</v>
      </c>
      <c r="F82" s="1" t="s">
        <v>165</v>
      </c>
      <c r="G82" s="1">
        <v>3</v>
      </c>
      <c r="H82" s="1">
        <v>23.81</v>
      </c>
      <c r="I82" s="1">
        <v>217.23</v>
      </c>
      <c r="J82" s="1">
        <v>115.95</v>
      </c>
    </row>
    <row r="83" spans="1:10" x14ac:dyDescent="0.25">
      <c r="A83" s="1">
        <v>2019</v>
      </c>
      <c r="B83" s="1">
        <v>52</v>
      </c>
      <c r="C83" s="1" t="s">
        <v>167</v>
      </c>
      <c r="D83" s="1" t="s">
        <v>38</v>
      </c>
      <c r="E83" s="1" t="s">
        <v>164</v>
      </c>
      <c r="F83" s="1" t="s">
        <v>165</v>
      </c>
      <c r="G83" s="1">
        <v>1</v>
      </c>
      <c r="H83" s="1">
        <v>31.05</v>
      </c>
      <c r="I83" s="1">
        <v>173.79000000000002</v>
      </c>
      <c r="J83" s="1">
        <v>58.789999999999992</v>
      </c>
    </row>
    <row r="84" spans="1:10" x14ac:dyDescent="0.25">
      <c r="A84" s="1">
        <v>2019</v>
      </c>
      <c r="B84" s="1">
        <v>53</v>
      </c>
      <c r="C84" s="1" t="s">
        <v>167</v>
      </c>
      <c r="D84" s="1" t="s">
        <v>38</v>
      </c>
      <c r="E84" s="1" t="s">
        <v>164</v>
      </c>
      <c r="F84" s="1" t="s">
        <v>165</v>
      </c>
      <c r="G84" s="1">
        <v>2</v>
      </c>
      <c r="H84" s="1">
        <v>14.64</v>
      </c>
      <c r="I84" s="1">
        <v>150.83000000000001</v>
      </c>
      <c r="J84" s="1">
        <v>117.95</v>
      </c>
    </row>
    <row r="85" spans="1:10" x14ac:dyDescent="0.25">
      <c r="A85" s="1">
        <v>2019</v>
      </c>
      <c r="B85" s="1">
        <v>54</v>
      </c>
      <c r="C85" s="1" t="s">
        <v>167</v>
      </c>
      <c r="D85" s="1" t="s">
        <v>38</v>
      </c>
      <c r="E85" s="1" t="s">
        <v>164</v>
      </c>
      <c r="F85" s="1" t="s">
        <v>165</v>
      </c>
      <c r="G85" s="1">
        <v>3</v>
      </c>
      <c r="H85" s="1">
        <v>18.060000000000002</v>
      </c>
      <c r="I85" s="1">
        <v>135.13</v>
      </c>
      <c r="J85" s="1">
        <v>66.61</v>
      </c>
    </row>
    <row r="86" spans="1:10" x14ac:dyDescent="0.25">
      <c r="A86" s="1">
        <v>2019</v>
      </c>
      <c r="B86" s="1">
        <v>55</v>
      </c>
      <c r="C86" s="1" t="s">
        <v>167</v>
      </c>
      <c r="D86" s="1" t="s">
        <v>40</v>
      </c>
      <c r="E86" s="1" t="s">
        <v>164</v>
      </c>
      <c r="F86" s="1" t="s">
        <v>165</v>
      </c>
      <c r="G86" s="1">
        <v>1</v>
      </c>
      <c r="H86" s="1">
        <v>9.9</v>
      </c>
      <c r="I86" s="1">
        <v>261.84999999999997</v>
      </c>
      <c r="J86" s="1">
        <v>114.96000000000001</v>
      </c>
    </row>
    <row r="87" spans="1:10" x14ac:dyDescent="0.25">
      <c r="A87" s="1">
        <v>2019</v>
      </c>
      <c r="B87" s="1">
        <v>56</v>
      </c>
      <c r="C87" s="1" t="s">
        <v>167</v>
      </c>
      <c r="D87" s="1" t="s">
        <v>40</v>
      </c>
      <c r="E87" s="1" t="s">
        <v>164</v>
      </c>
      <c r="F87" s="1" t="s">
        <v>165</v>
      </c>
      <c r="G87" s="1">
        <v>2</v>
      </c>
      <c r="H87" s="1">
        <v>21.22</v>
      </c>
      <c r="I87" s="1">
        <v>128.85</v>
      </c>
      <c r="J87" s="1">
        <v>79.19</v>
      </c>
    </row>
    <row r="88" spans="1:10" x14ac:dyDescent="0.25">
      <c r="A88" s="1">
        <v>2019</v>
      </c>
      <c r="B88" s="1">
        <v>57</v>
      </c>
      <c r="C88" s="1" t="s">
        <v>167</v>
      </c>
      <c r="D88" s="1" t="s">
        <v>40</v>
      </c>
      <c r="E88" s="1" t="s">
        <v>164</v>
      </c>
      <c r="F88" s="1" t="s">
        <v>165</v>
      </c>
      <c r="G88" s="1">
        <v>3</v>
      </c>
      <c r="H88" s="1">
        <v>23.2</v>
      </c>
      <c r="I88" s="1">
        <v>190.62</v>
      </c>
      <c r="J88" s="1">
        <v>125.93</v>
      </c>
    </row>
    <row r="89" spans="1:10" x14ac:dyDescent="0.25">
      <c r="A89" s="1">
        <v>2019</v>
      </c>
      <c r="B89" s="1">
        <v>58</v>
      </c>
      <c r="C89" s="1" t="s">
        <v>167</v>
      </c>
      <c r="D89" s="3" t="s">
        <v>35</v>
      </c>
      <c r="E89" s="1" t="s">
        <v>164</v>
      </c>
      <c r="F89" s="1" t="s">
        <v>165</v>
      </c>
      <c r="G89" s="1">
        <v>1</v>
      </c>
      <c r="H89" s="1">
        <v>26.619999999999997</v>
      </c>
      <c r="I89" s="1">
        <v>142.03</v>
      </c>
      <c r="J89" s="1">
        <v>71.33</v>
      </c>
    </row>
    <row r="90" spans="1:10" x14ac:dyDescent="0.25">
      <c r="A90" s="1">
        <v>2019</v>
      </c>
      <c r="B90" s="1">
        <v>59</v>
      </c>
      <c r="C90" s="1" t="s">
        <v>167</v>
      </c>
      <c r="D90" s="3" t="s">
        <v>35</v>
      </c>
      <c r="E90" s="1" t="s">
        <v>164</v>
      </c>
      <c r="F90" s="1" t="s">
        <v>165</v>
      </c>
      <c r="G90" s="1">
        <v>2</v>
      </c>
      <c r="H90" s="1">
        <v>17.330000000000002</v>
      </c>
      <c r="I90" s="1">
        <v>365.57000000000005</v>
      </c>
      <c r="J90" s="1">
        <v>90.79</v>
      </c>
    </row>
    <row r="91" spans="1:10" x14ac:dyDescent="0.25">
      <c r="A91" s="1">
        <v>2019</v>
      </c>
      <c r="B91" s="1">
        <v>60</v>
      </c>
      <c r="C91" s="1" t="s">
        <v>167</v>
      </c>
      <c r="D91" s="3" t="s">
        <v>35</v>
      </c>
      <c r="E91" s="1" t="s">
        <v>164</v>
      </c>
      <c r="F91" s="1" t="s">
        <v>165</v>
      </c>
      <c r="G91" s="1">
        <v>3</v>
      </c>
      <c r="H91" s="1">
        <v>23.08</v>
      </c>
      <c r="I91" s="1">
        <v>258.90999999999997</v>
      </c>
      <c r="J91" s="1">
        <v>69.290000000000006</v>
      </c>
    </row>
    <row r="92" spans="1:10" x14ac:dyDescent="0.25">
      <c r="A92" s="1">
        <v>2019</v>
      </c>
      <c r="B92" s="1">
        <v>1</v>
      </c>
      <c r="C92" s="1" t="s">
        <v>168</v>
      </c>
      <c r="D92" s="1" t="s">
        <v>18</v>
      </c>
      <c r="E92" s="1" t="s">
        <v>18</v>
      </c>
      <c r="F92" s="1" t="s">
        <v>18</v>
      </c>
      <c r="G92" s="1">
        <v>1</v>
      </c>
      <c r="H92" s="1">
        <v>35.89</v>
      </c>
      <c r="I92" s="1">
        <v>155.79000000000002</v>
      </c>
      <c r="J92" s="1">
        <v>64.210000000000008</v>
      </c>
    </row>
    <row r="93" spans="1:10" x14ac:dyDescent="0.25">
      <c r="A93" s="1">
        <v>2019</v>
      </c>
      <c r="B93" s="1">
        <v>2</v>
      </c>
      <c r="C93" s="1" t="s">
        <v>168</v>
      </c>
      <c r="D93" s="1" t="s">
        <v>18</v>
      </c>
      <c r="E93" s="1" t="s">
        <v>18</v>
      </c>
      <c r="F93" s="1" t="s">
        <v>18</v>
      </c>
      <c r="G93" s="1">
        <v>2</v>
      </c>
      <c r="H93" s="1">
        <v>17.96</v>
      </c>
      <c r="I93" s="1">
        <v>180.26</v>
      </c>
      <c r="J93" s="1">
        <v>71.19</v>
      </c>
    </row>
    <row r="94" spans="1:10" x14ac:dyDescent="0.25">
      <c r="A94" s="1">
        <v>2019</v>
      </c>
      <c r="B94" s="1">
        <v>3</v>
      </c>
      <c r="C94" s="1" t="s">
        <v>168</v>
      </c>
      <c r="D94" s="1" t="s">
        <v>18</v>
      </c>
      <c r="E94" s="1" t="s">
        <v>18</v>
      </c>
      <c r="F94" s="1" t="s">
        <v>18</v>
      </c>
      <c r="G94" s="1">
        <v>3</v>
      </c>
      <c r="H94" s="1">
        <v>21.880000000000003</v>
      </c>
      <c r="I94" s="1">
        <v>167.82</v>
      </c>
      <c r="J94" s="1">
        <v>69.19</v>
      </c>
    </row>
    <row r="95" spans="1:10" x14ac:dyDescent="0.25">
      <c r="A95" s="1">
        <v>2019</v>
      </c>
      <c r="B95" s="1">
        <v>7</v>
      </c>
      <c r="C95" s="1" t="s">
        <v>168</v>
      </c>
      <c r="D95" s="1" t="s">
        <v>158</v>
      </c>
      <c r="E95" s="1" t="s">
        <v>21</v>
      </c>
      <c r="F95" s="1" t="s">
        <v>159</v>
      </c>
      <c r="G95" s="1">
        <v>1</v>
      </c>
      <c r="H95" s="1">
        <v>18.27</v>
      </c>
      <c r="I95" s="1">
        <v>170.62</v>
      </c>
      <c r="J95" s="1">
        <v>90.19</v>
      </c>
    </row>
    <row r="96" spans="1:10" x14ac:dyDescent="0.25">
      <c r="A96" s="1">
        <v>2019</v>
      </c>
      <c r="B96" s="1">
        <v>8</v>
      </c>
      <c r="C96" s="1" t="s">
        <v>168</v>
      </c>
      <c r="D96" s="1" t="s">
        <v>158</v>
      </c>
      <c r="E96" s="1" t="s">
        <v>21</v>
      </c>
      <c r="F96" s="1" t="s">
        <v>159</v>
      </c>
      <c r="G96" s="1">
        <v>2</v>
      </c>
      <c r="H96" s="1">
        <v>19.82</v>
      </c>
      <c r="I96" s="1">
        <v>181.92000000000002</v>
      </c>
      <c r="J96" s="1">
        <v>88.829999999999984</v>
      </c>
    </row>
    <row r="97" spans="1:10" x14ac:dyDescent="0.25">
      <c r="A97" s="1">
        <v>2019</v>
      </c>
      <c r="B97" s="1">
        <v>9</v>
      </c>
      <c r="C97" s="1" t="s">
        <v>168</v>
      </c>
      <c r="D97" s="1" t="s">
        <v>158</v>
      </c>
      <c r="E97" s="1" t="s">
        <v>21</v>
      </c>
      <c r="F97" s="1" t="s">
        <v>159</v>
      </c>
      <c r="G97" s="1">
        <v>3</v>
      </c>
      <c r="H97" s="1">
        <v>20.41</v>
      </c>
      <c r="I97" s="1">
        <v>175.87</v>
      </c>
      <c r="J97" s="1">
        <v>100.21000000000001</v>
      </c>
    </row>
    <row r="98" spans="1:10" x14ac:dyDescent="0.25">
      <c r="A98" s="1">
        <v>2019</v>
      </c>
      <c r="B98" s="1">
        <v>10</v>
      </c>
      <c r="C98" s="1" t="s">
        <v>168</v>
      </c>
      <c r="D98" s="1" t="s">
        <v>160</v>
      </c>
      <c r="E98" s="1" t="s">
        <v>28</v>
      </c>
      <c r="F98" s="1" t="s">
        <v>159</v>
      </c>
      <c r="G98" s="1">
        <v>1</v>
      </c>
      <c r="H98" s="1">
        <v>21.47</v>
      </c>
      <c r="I98" s="1">
        <v>177.63000000000002</v>
      </c>
      <c r="J98" s="1">
        <v>91.940000000000012</v>
      </c>
    </row>
    <row r="99" spans="1:10" x14ac:dyDescent="0.25">
      <c r="A99" s="1">
        <v>2019</v>
      </c>
      <c r="B99" s="1">
        <v>11</v>
      </c>
      <c r="C99" s="1" t="s">
        <v>168</v>
      </c>
      <c r="D99" s="1" t="s">
        <v>160</v>
      </c>
      <c r="E99" s="1" t="s">
        <v>28</v>
      </c>
      <c r="F99" s="1" t="s">
        <v>159</v>
      </c>
      <c r="G99" s="1">
        <v>2</v>
      </c>
      <c r="H99" s="1">
        <v>16.95</v>
      </c>
      <c r="I99" s="1">
        <v>153.54</v>
      </c>
      <c r="J99" s="1">
        <v>63.09</v>
      </c>
    </row>
    <row r="100" spans="1:10" x14ac:dyDescent="0.25">
      <c r="A100" s="1">
        <v>2019</v>
      </c>
      <c r="B100" s="1">
        <v>12</v>
      </c>
      <c r="C100" s="1" t="s">
        <v>168</v>
      </c>
      <c r="D100" s="1" t="s">
        <v>160</v>
      </c>
      <c r="E100" s="1" t="s">
        <v>28</v>
      </c>
      <c r="F100" s="1" t="s">
        <v>159</v>
      </c>
      <c r="G100" s="1">
        <v>3</v>
      </c>
      <c r="H100" s="1">
        <v>20.8</v>
      </c>
      <c r="I100" s="1">
        <v>288.77999999999997</v>
      </c>
      <c r="J100" s="1">
        <v>82.72</v>
      </c>
    </row>
    <row r="101" spans="1:10" x14ac:dyDescent="0.25">
      <c r="A101" s="1">
        <v>2019</v>
      </c>
      <c r="B101" s="1">
        <v>13</v>
      </c>
      <c r="C101" s="1" t="s">
        <v>168</v>
      </c>
      <c r="D101" s="1" t="s">
        <v>161</v>
      </c>
      <c r="E101" s="1" t="s">
        <v>26</v>
      </c>
      <c r="F101" s="1" t="s">
        <v>159</v>
      </c>
      <c r="G101" s="1">
        <v>1</v>
      </c>
      <c r="H101" s="1">
        <v>16.79</v>
      </c>
      <c r="I101" s="1">
        <v>179.83</v>
      </c>
      <c r="J101" s="1">
        <v>110.15</v>
      </c>
    </row>
    <row r="102" spans="1:10" x14ac:dyDescent="0.25">
      <c r="A102" s="1">
        <v>2019</v>
      </c>
      <c r="B102" s="1">
        <v>14</v>
      </c>
      <c r="C102" s="1" t="s">
        <v>168</v>
      </c>
      <c r="D102" s="1" t="s">
        <v>161</v>
      </c>
      <c r="E102" s="1" t="s">
        <v>26</v>
      </c>
      <c r="F102" s="1" t="s">
        <v>159</v>
      </c>
      <c r="G102" s="1">
        <v>2</v>
      </c>
      <c r="H102" s="1">
        <v>11.52</v>
      </c>
      <c r="I102" s="1">
        <v>241.64000000000001</v>
      </c>
      <c r="J102" s="1">
        <v>158.11000000000001</v>
      </c>
    </row>
    <row r="103" spans="1:10" x14ac:dyDescent="0.25">
      <c r="A103" s="1">
        <v>2019</v>
      </c>
      <c r="B103" s="1">
        <v>15</v>
      </c>
      <c r="C103" s="1" t="s">
        <v>168</v>
      </c>
      <c r="D103" s="1" t="s">
        <v>161</v>
      </c>
      <c r="E103" s="1" t="s">
        <v>26</v>
      </c>
      <c r="F103" s="1" t="s">
        <v>159</v>
      </c>
      <c r="G103" s="1">
        <v>3</v>
      </c>
      <c r="H103" s="1">
        <v>22.11</v>
      </c>
      <c r="I103" s="1">
        <v>172.36</v>
      </c>
      <c r="J103" s="1">
        <v>64.77000000000001</v>
      </c>
    </row>
    <row r="104" spans="1:10" x14ac:dyDescent="0.25">
      <c r="A104" s="1">
        <v>2019</v>
      </c>
      <c r="B104" s="1">
        <v>16</v>
      </c>
      <c r="C104" s="1" t="s">
        <v>168</v>
      </c>
      <c r="D104" s="1" t="s">
        <v>162</v>
      </c>
      <c r="E104" s="1" t="s">
        <v>31</v>
      </c>
      <c r="F104" s="1" t="s">
        <v>159</v>
      </c>
      <c r="G104" s="1">
        <v>1</v>
      </c>
      <c r="H104" s="1">
        <v>23.490000000000002</v>
      </c>
      <c r="I104" s="1">
        <v>192.5</v>
      </c>
      <c r="J104" s="1">
        <v>107.14</v>
      </c>
    </row>
    <row r="105" spans="1:10" x14ac:dyDescent="0.25">
      <c r="A105" s="1">
        <v>2019</v>
      </c>
      <c r="B105" s="1">
        <v>17</v>
      </c>
      <c r="C105" s="1" t="s">
        <v>168</v>
      </c>
      <c r="D105" s="1" t="s">
        <v>162</v>
      </c>
      <c r="E105" s="1" t="s">
        <v>31</v>
      </c>
      <c r="F105" s="1" t="s">
        <v>159</v>
      </c>
      <c r="G105" s="1">
        <v>2</v>
      </c>
      <c r="H105" s="1">
        <v>20.079999999999998</v>
      </c>
      <c r="I105" s="1">
        <v>166.57</v>
      </c>
      <c r="J105" s="1">
        <v>89.11</v>
      </c>
    </row>
    <row r="106" spans="1:10" x14ac:dyDescent="0.25">
      <c r="A106" s="1">
        <v>2019</v>
      </c>
      <c r="B106" s="1">
        <v>18</v>
      </c>
      <c r="C106" s="1" t="s">
        <v>168</v>
      </c>
      <c r="D106" s="1" t="s">
        <v>162</v>
      </c>
      <c r="E106" s="1" t="s">
        <v>31</v>
      </c>
      <c r="F106" s="1" t="s">
        <v>159</v>
      </c>
      <c r="G106" s="1">
        <v>3</v>
      </c>
      <c r="H106" s="1">
        <v>16.309999999999999</v>
      </c>
      <c r="I106" s="1">
        <v>174.86999999999998</v>
      </c>
      <c r="J106" s="1">
        <v>104.35000000000001</v>
      </c>
    </row>
    <row r="107" spans="1:10" x14ac:dyDescent="0.25">
      <c r="A107" s="1">
        <v>2019</v>
      </c>
      <c r="B107" s="1">
        <v>4</v>
      </c>
      <c r="C107" s="1" t="s">
        <v>168</v>
      </c>
      <c r="D107" s="1" t="s">
        <v>163</v>
      </c>
      <c r="E107" s="1" t="s">
        <v>164</v>
      </c>
      <c r="F107" s="1" t="s">
        <v>165</v>
      </c>
      <c r="G107" s="1">
        <v>1</v>
      </c>
      <c r="H107" s="1">
        <v>29.28</v>
      </c>
      <c r="I107" s="1">
        <v>211.9</v>
      </c>
      <c r="J107" s="1">
        <v>70.819999999999993</v>
      </c>
    </row>
    <row r="108" spans="1:10" x14ac:dyDescent="0.25">
      <c r="A108" s="1">
        <v>2019</v>
      </c>
      <c r="B108" s="1">
        <v>5</v>
      </c>
      <c r="C108" s="1" t="s">
        <v>168</v>
      </c>
      <c r="D108" s="1" t="s">
        <v>163</v>
      </c>
      <c r="E108" s="1" t="s">
        <v>164</v>
      </c>
      <c r="F108" s="1" t="s">
        <v>165</v>
      </c>
      <c r="G108" s="1">
        <v>2</v>
      </c>
      <c r="H108" s="1">
        <v>16.78</v>
      </c>
      <c r="I108" s="1">
        <v>222.62</v>
      </c>
      <c r="J108" s="1">
        <v>100.58999999999999</v>
      </c>
    </row>
    <row r="109" spans="1:10" x14ac:dyDescent="0.25">
      <c r="A109" s="1">
        <v>2019</v>
      </c>
      <c r="B109" s="1">
        <v>6</v>
      </c>
      <c r="C109" s="1" t="s">
        <v>168</v>
      </c>
      <c r="D109" s="1" t="s">
        <v>163</v>
      </c>
      <c r="E109" s="1" t="s">
        <v>164</v>
      </c>
      <c r="F109" s="1" t="s">
        <v>165</v>
      </c>
      <c r="G109" s="1">
        <v>3</v>
      </c>
      <c r="H109" s="1">
        <v>11.71</v>
      </c>
      <c r="I109" s="1">
        <v>233.06</v>
      </c>
      <c r="J109" s="1">
        <v>120.55999999999999</v>
      </c>
    </row>
    <row r="110" spans="1:10" x14ac:dyDescent="0.25">
      <c r="A110" s="1">
        <v>2019</v>
      </c>
      <c r="B110" s="1">
        <v>19</v>
      </c>
      <c r="C110" s="1" t="s">
        <v>168</v>
      </c>
      <c r="D110" s="1" t="s">
        <v>37</v>
      </c>
      <c r="E110" s="1" t="s">
        <v>164</v>
      </c>
      <c r="F110" s="1" t="s">
        <v>165</v>
      </c>
      <c r="G110" s="1">
        <v>1</v>
      </c>
      <c r="H110" s="1">
        <v>15.969999999999999</v>
      </c>
      <c r="I110" s="1">
        <v>248.28</v>
      </c>
      <c r="J110" s="1">
        <v>120.67</v>
      </c>
    </row>
    <row r="111" spans="1:10" x14ac:dyDescent="0.25">
      <c r="A111" s="1">
        <v>2019</v>
      </c>
      <c r="B111" s="1">
        <v>20</v>
      </c>
      <c r="C111" s="1" t="s">
        <v>168</v>
      </c>
      <c r="D111" s="1" t="s">
        <v>37</v>
      </c>
      <c r="E111" s="1" t="s">
        <v>164</v>
      </c>
      <c r="F111" s="1" t="s">
        <v>165</v>
      </c>
      <c r="G111" s="1">
        <v>2</v>
      </c>
      <c r="H111" s="1">
        <v>19</v>
      </c>
      <c r="I111" s="1">
        <v>165.79000000000002</v>
      </c>
      <c r="J111" s="1">
        <v>88.31</v>
      </c>
    </row>
    <row r="112" spans="1:10" x14ac:dyDescent="0.25">
      <c r="A112" s="1">
        <v>2019</v>
      </c>
      <c r="B112" s="1">
        <v>21</v>
      </c>
      <c r="C112" s="1" t="s">
        <v>168</v>
      </c>
      <c r="D112" s="1" t="s">
        <v>37</v>
      </c>
      <c r="E112" s="1" t="s">
        <v>164</v>
      </c>
      <c r="F112" s="1" t="s">
        <v>165</v>
      </c>
      <c r="G112" s="1">
        <v>3</v>
      </c>
      <c r="H112" s="1">
        <v>20.009999999999998</v>
      </c>
      <c r="I112" s="1">
        <v>196.76999999999998</v>
      </c>
      <c r="J112" s="1">
        <v>73.680000000000007</v>
      </c>
    </row>
    <row r="113" spans="1:10" x14ac:dyDescent="0.25">
      <c r="A113" s="1">
        <v>2019</v>
      </c>
      <c r="B113" s="1">
        <v>22</v>
      </c>
      <c r="C113" s="1" t="s">
        <v>168</v>
      </c>
      <c r="D113" s="1" t="s">
        <v>38</v>
      </c>
      <c r="E113" s="1" t="s">
        <v>164</v>
      </c>
      <c r="F113" s="1" t="s">
        <v>165</v>
      </c>
      <c r="G113" s="1">
        <v>1</v>
      </c>
      <c r="H113" s="1">
        <v>21.09</v>
      </c>
      <c r="I113" s="1">
        <v>200.32</v>
      </c>
      <c r="J113" s="1">
        <v>63.949999999999996</v>
      </c>
    </row>
    <row r="114" spans="1:10" x14ac:dyDescent="0.25">
      <c r="A114" s="1">
        <v>2019</v>
      </c>
      <c r="B114" s="1">
        <v>23</v>
      </c>
      <c r="C114" s="1" t="s">
        <v>168</v>
      </c>
      <c r="D114" s="1" t="s">
        <v>38</v>
      </c>
      <c r="E114" s="1" t="s">
        <v>164</v>
      </c>
      <c r="F114" s="1" t="s">
        <v>165</v>
      </c>
      <c r="G114" s="1">
        <v>2</v>
      </c>
      <c r="H114" s="1">
        <v>17.54</v>
      </c>
      <c r="I114" s="1">
        <v>233.16</v>
      </c>
      <c r="J114" s="1">
        <v>70.13</v>
      </c>
    </row>
    <row r="115" spans="1:10" x14ac:dyDescent="0.25">
      <c r="A115" s="1">
        <v>2019</v>
      </c>
      <c r="B115" s="1">
        <v>24</v>
      </c>
      <c r="C115" s="1" t="s">
        <v>168</v>
      </c>
      <c r="D115" s="1" t="s">
        <v>38</v>
      </c>
      <c r="E115" s="1" t="s">
        <v>164</v>
      </c>
      <c r="F115" s="1" t="s">
        <v>165</v>
      </c>
      <c r="G115" s="1">
        <v>3</v>
      </c>
      <c r="H115" s="1">
        <v>29.580000000000002</v>
      </c>
      <c r="I115" s="1">
        <v>282.81</v>
      </c>
      <c r="J115" s="1">
        <v>88.39</v>
      </c>
    </row>
    <row r="116" spans="1:10" x14ac:dyDescent="0.25">
      <c r="A116" s="1">
        <v>2019</v>
      </c>
      <c r="B116" s="1">
        <v>25</v>
      </c>
      <c r="C116" s="1" t="s">
        <v>168</v>
      </c>
      <c r="D116" s="1" t="s">
        <v>40</v>
      </c>
      <c r="E116" s="1" t="s">
        <v>164</v>
      </c>
      <c r="F116" s="1" t="s">
        <v>165</v>
      </c>
      <c r="G116" s="1">
        <v>1</v>
      </c>
      <c r="H116" s="1">
        <v>21.69</v>
      </c>
      <c r="I116" s="1">
        <v>225.10000000000002</v>
      </c>
      <c r="J116" s="1">
        <v>83.52000000000001</v>
      </c>
    </row>
    <row r="117" spans="1:10" x14ac:dyDescent="0.25">
      <c r="A117" s="1">
        <v>2019</v>
      </c>
      <c r="B117" s="1">
        <v>26</v>
      </c>
      <c r="C117" s="1" t="s">
        <v>168</v>
      </c>
      <c r="D117" s="1" t="s">
        <v>40</v>
      </c>
      <c r="E117" s="1" t="s">
        <v>164</v>
      </c>
      <c r="F117" s="1" t="s">
        <v>165</v>
      </c>
      <c r="G117" s="1">
        <v>2</v>
      </c>
      <c r="H117" s="1">
        <v>22.17</v>
      </c>
      <c r="I117" s="1">
        <v>272.24</v>
      </c>
      <c r="J117" s="1">
        <v>141.70999999999998</v>
      </c>
    </row>
    <row r="118" spans="1:10" x14ac:dyDescent="0.25">
      <c r="A118" s="1">
        <v>2019</v>
      </c>
      <c r="B118" s="1">
        <v>27</v>
      </c>
      <c r="C118" s="1" t="s">
        <v>168</v>
      </c>
      <c r="D118" s="1" t="s">
        <v>40</v>
      </c>
      <c r="E118" s="1" t="s">
        <v>164</v>
      </c>
      <c r="F118" s="1" t="s">
        <v>165</v>
      </c>
      <c r="G118" s="1">
        <v>3</v>
      </c>
      <c r="H118" s="1">
        <v>19.59</v>
      </c>
      <c r="I118" s="1">
        <v>158.6</v>
      </c>
      <c r="J118" s="1">
        <v>107.8</v>
      </c>
    </row>
    <row r="119" spans="1:10" x14ac:dyDescent="0.25">
      <c r="A119" s="1">
        <v>2019</v>
      </c>
      <c r="B119" s="1">
        <v>28</v>
      </c>
      <c r="C119" s="1" t="s">
        <v>168</v>
      </c>
      <c r="D119" s="3" t="s">
        <v>35</v>
      </c>
      <c r="E119" s="1" t="s">
        <v>164</v>
      </c>
      <c r="F119" s="1" t="s">
        <v>165</v>
      </c>
      <c r="G119" s="1">
        <v>1</v>
      </c>
      <c r="H119" s="1">
        <v>25.35</v>
      </c>
      <c r="I119" s="1">
        <v>235.75</v>
      </c>
      <c r="J119" s="1">
        <v>90.169999999999987</v>
      </c>
    </row>
    <row r="120" spans="1:10" x14ac:dyDescent="0.25">
      <c r="A120" s="1">
        <v>2019</v>
      </c>
      <c r="B120" s="1">
        <v>29</v>
      </c>
      <c r="C120" s="1" t="s">
        <v>168</v>
      </c>
      <c r="D120" s="3" t="s">
        <v>35</v>
      </c>
      <c r="E120" s="1" t="s">
        <v>164</v>
      </c>
      <c r="F120" s="1" t="s">
        <v>165</v>
      </c>
      <c r="G120" s="1">
        <v>2</v>
      </c>
      <c r="H120" s="1">
        <v>17.61</v>
      </c>
      <c r="I120" s="1">
        <v>211.72</v>
      </c>
      <c r="J120" s="1">
        <v>113.65</v>
      </c>
    </row>
    <row r="121" spans="1:10" x14ac:dyDescent="0.25">
      <c r="A121" s="1">
        <v>2019</v>
      </c>
      <c r="B121" s="1">
        <v>30</v>
      </c>
      <c r="C121" s="1" t="s">
        <v>168</v>
      </c>
      <c r="D121" s="3" t="s">
        <v>35</v>
      </c>
      <c r="E121" s="1" t="s">
        <v>164</v>
      </c>
      <c r="F121" s="1" t="s">
        <v>165</v>
      </c>
      <c r="G121" s="1">
        <v>3</v>
      </c>
      <c r="H121" s="1">
        <v>18.71</v>
      </c>
      <c r="I121" s="1">
        <v>312.38</v>
      </c>
      <c r="J121" s="1">
        <v>120.7</v>
      </c>
    </row>
    <row r="122" spans="1:10" x14ac:dyDescent="0.25">
      <c r="A122" s="1">
        <v>2019</v>
      </c>
      <c r="B122" s="1">
        <v>121</v>
      </c>
      <c r="C122" s="1" t="s">
        <v>169</v>
      </c>
      <c r="D122" s="1" t="s">
        <v>18</v>
      </c>
      <c r="E122" s="1" t="s">
        <v>18</v>
      </c>
      <c r="F122" s="1" t="s">
        <v>18</v>
      </c>
      <c r="G122" s="1">
        <v>1</v>
      </c>
      <c r="H122" s="1">
        <v>23.83</v>
      </c>
      <c r="I122" s="1">
        <v>226.55</v>
      </c>
      <c r="J122" s="1">
        <v>78.81</v>
      </c>
    </row>
    <row r="123" spans="1:10" x14ac:dyDescent="0.25">
      <c r="A123" s="1">
        <v>2019</v>
      </c>
      <c r="B123" s="1">
        <v>122</v>
      </c>
      <c r="C123" s="1" t="s">
        <v>169</v>
      </c>
      <c r="D123" s="1" t="s">
        <v>18</v>
      </c>
      <c r="E123" s="1" t="s">
        <v>18</v>
      </c>
      <c r="F123" s="1" t="s">
        <v>18</v>
      </c>
      <c r="G123" s="1">
        <v>2</v>
      </c>
      <c r="H123" s="1">
        <v>22.37</v>
      </c>
      <c r="I123" s="1">
        <v>141.35</v>
      </c>
      <c r="J123" s="1">
        <v>54.57</v>
      </c>
    </row>
    <row r="124" spans="1:10" x14ac:dyDescent="0.25">
      <c r="A124" s="1">
        <v>2019</v>
      </c>
      <c r="B124" s="1">
        <v>123</v>
      </c>
      <c r="C124" s="1" t="s">
        <v>169</v>
      </c>
      <c r="D124" s="1" t="s">
        <v>18</v>
      </c>
      <c r="E124" s="1" t="s">
        <v>18</v>
      </c>
      <c r="F124" s="1" t="s">
        <v>18</v>
      </c>
      <c r="G124" s="1">
        <v>3</v>
      </c>
      <c r="H124" s="1">
        <v>28.04</v>
      </c>
      <c r="I124" s="1">
        <v>116.25</v>
      </c>
      <c r="J124" s="1">
        <v>47.55</v>
      </c>
    </row>
    <row r="125" spans="1:10" x14ac:dyDescent="0.25">
      <c r="A125" s="1">
        <v>2019</v>
      </c>
      <c r="B125" s="1">
        <v>127</v>
      </c>
      <c r="C125" s="1" t="s">
        <v>169</v>
      </c>
      <c r="D125" s="1" t="s">
        <v>158</v>
      </c>
      <c r="E125" s="1" t="s">
        <v>21</v>
      </c>
      <c r="F125" s="1" t="s">
        <v>159</v>
      </c>
      <c r="G125" s="1">
        <v>1</v>
      </c>
      <c r="H125" s="1">
        <v>16.5</v>
      </c>
      <c r="I125" s="1">
        <v>209.34</v>
      </c>
      <c r="J125" s="1">
        <v>64.5</v>
      </c>
    </row>
    <row r="126" spans="1:10" x14ac:dyDescent="0.25">
      <c r="A126" s="1">
        <v>2019</v>
      </c>
      <c r="B126" s="1">
        <v>128</v>
      </c>
      <c r="C126" s="1" t="s">
        <v>169</v>
      </c>
      <c r="D126" s="1" t="s">
        <v>158</v>
      </c>
      <c r="E126" s="1" t="s">
        <v>21</v>
      </c>
      <c r="F126" s="1" t="s">
        <v>159</v>
      </c>
      <c r="G126" s="1">
        <v>2</v>
      </c>
      <c r="H126" s="1">
        <v>26.099999999999998</v>
      </c>
      <c r="I126" s="1">
        <v>292.76</v>
      </c>
      <c r="J126" s="1">
        <v>96.38</v>
      </c>
    </row>
    <row r="127" spans="1:10" x14ac:dyDescent="0.25">
      <c r="A127" s="1">
        <v>2019</v>
      </c>
      <c r="B127" s="1">
        <v>129</v>
      </c>
      <c r="C127" s="1" t="s">
        <v>169</v>
      </c>
      <c r="D127" s="1" t="s">
        <v>158</v>
      </c>
      <c r="E127" s="1" t="s">
        <v>21</v>
      </c>
      <c r="F127" s="1" t="s">
        <v>159</v>
      </c>
      <c r="G127" s="1">
        <v>3</v>
      </c>
      <c r="H127" s="1">
        <v>16.309999999999999</v>
      </c>
      <c r="I127" s="1">
        <v>259.56</v>
      </c>
      <c r="J127" s="1">
        <v>100.61</v>
      </c>
    </row>
    <row r="128" spans="1:10" x14ac:dyDescent="0.25">
      <c r="A128" s="1">
        <v>2019</v>
      </c>
      <c r="B128" s="1">
        <v>130</v>
      </c>
      <c r="C128" s="1" t="s">
        <v>169</v>
      </c>
      <c r="D128" s="1" t="s">
        <v>160</v>
      </c>
      <c r="E128" s="1" t="s">
        <v>28</v>
      </c>
      <c r="F128" s="1" t="s">
        <v>159</v>
      </c>
      <c r="G128" s="1">
        <v>1</v>
      </c>
      <c r="H128" s="1">
        <v>19.45</v>
      </c>
      <c r="I128" s="1">
        <v>420.96</v>
      </c>
      <c r="J128" s="1">
        <v>102.6</v>
      </c>
    </row>
    <row r="129" spans="1:10" x14ac:dyDescent="0.25">
      <c r="A129" s="1">
        <v>2019</v>
      </c>
      <c r="B129" s="1">
        <v>131</v>
      </c>
      <c r="C129" s="1" t="s">
        <v>169</v>
      </c>
      <c r="D129" s="1" t="s">
        <v>160</v>
      </c>
      <c r="E129" s="1" t="s">
        <v>28</v>
      </c>
      <c r="F129" s="1" t="s">
        <v>159</v>
      </c>
      <c r="G129" s="1">
        <v>2</v>
      </c>
      <c r="H129" s="1">
        <v>20.75</v>
      </c>
      <c r="I129" s="1">
        <v>227.04000000000002</v>
      </c>
      <c r="J129" s="1">
        <v>76.36</v>
      </c>
    </row>
    <row r="130" spans="1:10" x14ac:dyDescent="0.25">
      <c r="A130" s="1">
        <v>2019</v>
      </c>
      <c r="B130" s="1">
        <v>132</v>
      </c>
      <c r="C130" s="1" t="s">
        <v>169</v>
      </c>
      <c r="D130" s="1" t="s">
        <v>160</v>
      </c>
      <c r="E130" s="1" t="s">
        <v>28</v>
      </c>
      <c r="F130" s="1" t="s">
        <v>159</v>
      </c>
      <c r="G130" s="1">
        <v>3</v>
      </c>
      <c r="H130" s="1">
        <v>21.939999999999998</v>
      </c>
      <c r="I130" s="1">
        <v>133.31</v>
      </c>
      <c r="J130" s="1">
        <v>52.35</v>
      </c>
    </row>
    <row r="131" spans="1:10" x14ac:dyDescent="0.25">
      <c r="A131" s="1">
        <v>2019</v>
      </c>
      <c r="B131" s="1">
        <v>133</v>
      </c>
      <c r="C131" s="1" t="s">
        <v>169</v>
      </c>
      <c r="D131" s="1" t="s">
        <v>161</v>
      </c>
      <c r="E131" s="1" t="s">
        <v>26</v>
      </c>
      <c r="F131" s="1" t="s">
        <v>159</v>
      </c>
      <c r="G131" s="1">
        <v>1</v>
      </c>
      <c r="H131" s="1">
        <v>22.57</v>
      </c>
      <c r="I131" s="1">
        <v>122.99</v>
      </c>
      <c r="J131" s="1">
        <v>73.17</v>
      </c>
    </row>
    <row r="132" spans="1:10" x14ac:dyDescent="0.25">
      <c r="A132" s="1">
        <v>2019</v>
      </c>
      <c r="B132" s="1">
        <v>134</v>
      </c>
      <c r="C132" s="1" t="s">
        <v>169</v>
      </c>
      <c r="D132" s="1" t="s">
        <v>161</v>
      </c>
      <c r="E132" s="1" t="s">
        <v>26</v>
      </c>
      <c r="F132" s="1" t="s">
        <v>159</v>
      </c>
      <c r="G132" s="1">
        <v>2</v>
      </c>
      <c r="H132" s="1">
        <v>20.470000000000002</v>
      </c>
      <c r="I132" s="1">
        <v>111.13</v>
      </c>
      <c r="J132" s="1">
        <v>102.91</v>
      </c>
    </row>
    <row r="133" spans="1:10" x14ac:dyDescent="0.25">
      <c r="A133" s="1">
        <v>2019</v>
      </c>
      <c r="B133" s="1">
        <v>135</v>
      </c>
      <c r="C133" s="1" t="s">
        <v>169</v>
      </c>
      <c r="D133" s="1" t="s">
        <v>161</v>
      </c>
      <c r="E133" s="1" t="s">
        <v>26</v>
      </c>
      <c r="F133" s="1" t="s">
        <v>159</v>
      </c>
      <c r="G133" s="1">
        <v>3</v>
      </c>
      <c r="H133" s="1">
        <v>24.980000000000004</v>
      </c>
      <c r="I133" s="1">
        <v>311.52</v>
      </c>
      <c r="J133" s="1">
        <v>86.61</v>
      </c>
    </row>
    <row r="134" spans="1:10" x14ac:dyDescent="0.25">
      <c r="A134" s="1">
        <v>2019</v>
      </c>
      <c r="B134" s="1">
        <v>136</v>
      </c>
      <c r="C134" s="1" t="s">
        <v>169</v>
      </c>
      <c r="D134" s="1" t="s">
        <v>162</v>
      </c>
      <c r="E134" s="1" t="s">
        <v>31</v>
      </c>
      <c r="F134" s="1" t="s">
        <v>159</v>
      </c>
      <c r="G134" s="1">
        <v>1</v>
      </c>
      <c r="H134" s="1">
        <v>22.41</v>
      </c>
      <c r="I134" s="1">
        <v>221.57</v>
      </c>
      <c r="J134" s="1">
        <v>64.61</v>
      </c>
    </row>
    <row r="135" spans="1:10" x14ac:dyDescent="0.25">
      <c r="A135" s="1">
        <v>2019</v>
      </c>
      <c r="B135" s="1">
        <v>137</v>
      </c>
      <c r="C135" s="1" t="s">
        <v>169</v>
      </c>
      <c r="D135" s="1" t="s">
        <v>162</v>
      </c>
      <c r="E135" s="1" t="s">
        <v>31</v>
      </c>
      <c r="F135" s="1" t="s">
        <v>159</v>
      </c>
      <c r="G135" s="1">
        <v>2</v>
      </c>
      <c r="H135" s="1">
        <v>31.97</v>
      </c>
      <c r="I135" s="1">
        <v>237.39000000000001</v>
      </c>
      <c r="J135" s="1">
        <v>86.300000000000011</v>
      </c>
    </row>
    <row r="136" spans="1:10" x14ac:dyDescent="0.25">
      <c r="A136" s="1">
        <v>2019</v>
      </c>
      <c r="B136" s="1">
        <v>138</v>
      </c>
      <c r="C136" s="1" t="s">
        <v>169</v>
      </c>
      <c r="D136" s="1" t="s">
        <v>162</v>
      </c>
      <c r="E136" s="1" t="s">
        <v>31</v>
      </c>
      <c r="F136" s="1" t="s">
        <v>159</v>
      </c>
      <c r="G136" s="1">
        <v>3</v>
      </c>
      <c r="H136" s="1">
        <v>23.34</v>
      </c>
      <c r="I136" s="1">
        <v>166.35999999999999</v>
      </c>
      <c r="J136" s="1">
        <v>52.400000000000006</v>
      </c>
    </row>
    <row r="137" spans="1:10" x14ac:dyDescent="0.25">
      <c r="A137" s="1">
        <v>2019</v>
      </c>
      <c r="B137" s="1">
        <v>124</v>
      </c>
      <c r="C137" s="1" t="s">
        <v>169</v>
      </c>
      <c r="D137" s="1" t="s">
        <v>163</v>
      </c>
      <c r="E137" s="1" t="s">
        <v>164</v>
      </c>
      <c r="F137" s="1" t="s">
        <v>165</v>
      </c>
      <c r="G137" s="1">
        <v>1</v>
      </c>
      <c r="H137" s="1">
        <v>21.16</v>
      </c>
      <c r="I137" s="1">
        <v>364.35</v>
      </c>
      <c r="J137" s="1">
        <v>95.820000000000007</v>
      </c>
    </row>
    <row r="138" spans="1:10" x14ac:dyDescent="0.25">
      <c r="A138" s="1">
        <v>2019</v>
      </c>
      <c r="B138" s="1">
        <v>125</v>
      </c>
      <c r="C138" s="1" t="s">
        <v>169</v>
      </c>
      <c r="D138" s="1" t="s">
        <v>163</v>
      </c>
      <c r="E138" s="1" t="s">
        <v>164</v>
      </c>
      <c r="F138" s="1" t="s">
        <v>165</v>
      </c>
      <c r="G138" s="1">
        <v>2</v>
      </c>
      <c r="H138" s="1">
        <v>16.18</v>
      </c>
      <c r="I138" s="1">
        <v>229.97</v>
      </c>
      <c r="J138" s="1">
        <v>92.43</v>
      </c>
    </row>
    <row r="139" spans="1:10" x14ac:dyDescent="0.25">
      <c r="A139" s="1">
        <v>2019</v>
      </c>
      <c r="B139" s="1">
        <v>126</v>
      </c>
      <c r="C139" s="1" t="s">
        <v>169</v>
      </c>
      <c r="D139" s="1" t="s">
        <v>163</v>
      </c>
      <c r="E139" s="1" t="s">
        <v>164</v>
      </c>
      <c r="F139" s="1" t="s">
        <v>165</v>
      </c>
      <c r="G139" s="1">
        <v>3</v>
      </c>
      <c r="H139" s="1">
        <v>22.18</v>
      </c>
      <c r="I139" s="1">
        <v>242.21</v>
      </c>
      <c r="J139" s="1">
        <v>113.49000000000001</v>
      </c>
    </row>
    <row r="140" spans="1:10" x14ac:dyDescent="0.25">
      <c r="A140" s="1">
        <v>2019</v>
      </c>
      <c r="B140" s="1">
        <v>139</v>
      </c>
      <c r="C140" s="1" t="s">
        <v>169</v>
      </c>
      <c r="D140" s="1" t="s">
        <v>37</v>
      </c>
      <c r="E140" s="1" t="s">
        <v>164</v>
      </c>
      <c r="F140" s="1" t="s">
        <v>165</v>
      </c>
      <c r="G140" s="1">
        <v>1</v>
      </c>
      <c r="H140" s="1">
        <v>30.590000000000003</v>
      </c>
      <c r="I140" s="1">
        <v>236.37</v>
      </c>
      <c r="J140" s="1">
        <v>80.81</v>
      </c>
    </row>
    <row r="141" spans="1:10" x14ac:dyDescent="0.25">
      <c r="A141" s="1">
        <v>2019</v>
      </c>
      <c r="B141" s="1">
        <v>140</v>
      </c>
      <c r="C141" s="1" t="s">
        <v>169</v>
      </c>
      <c r="D141" s="1" t="s">
        <v>37</v>
      </c>
      <c r="E141" s="1" t="s">
        <v>164</v>
      </c>
      <c r="F141" s="1" t="s">
        <v>165</v>
      </c>
      <c r="G141" s="1">
        <v>2</v>
      </c>
      <c r="H141" s="1">
        <v>23.55</v>
      </c>
      <c r="I141" s="1">
        <v>242.75</v>
      </c>
      <c r="J141" s="1">
        <v>73.13</v>
      </c>
    </row>
    <row r="142" spans="1:10" x14ac:dyDescent="0.25">
      <c r="A142" s="1">
        <v>2019</v>
      </c>
      <c r="B142" s="1">
        <v>141</v>
      </c>
      <c r="C142" s="1" t="s">
        <v>169</v>
      </c>
      <c r="D142" s="1" t="s">
        <v>37</v>
      </c>
      <c r="E142" s="1" t="s">
        <v>164</v>
      </c>
      <c r="F142" s="1" t="s">
        <v>165</v>
      </c>
      <c r="G142" s="1">
        <v>3</v>
      </c>
      <c r="H142" s="1">
        <v>24.1</v>
      </c>
      <c r="I142" s="1">
        <v>121.22</v>
      </c>
      <c r="J142" s="1">
        <v>121.52</v>
      </c>
    </row>
    <row r="143" spans="1:10" x14ac:dyDescent="0.25">
      <c r="A143" s="1">
        <v>2019</v>
      </c>
      <c r="B143" s="1">
        <v>142</v>
      </c>
      <c r="C143" s="1" t="s">
        <v>169</v>
      </c>
      <c r="D143" s="1" t="s">
        <v>38</v>
      </c>
      <c r="E143" s="1" t="s">
        <v>164</v>
      </c>
      <c r="F143" s="1" t="s">
        <v>165</v>
      </c>
      <c r="G143" s="1">
        <v>1</v>
      </c>
      <c r="H143" s="1">
        <v>26.869999999999997</v>
      </c>
      <c r="I143" s="1">
        <v>162.39000000000001</v>
      </c>
      <c r="J143" s="1">
        <v>60.010000000000005</v>
      </c>
    </row>
    <row r="144" spans="1:10" x14ac:dyDescent="0.25">
      <c r="A144" s="1">
        <v>2019</v>
      </c>
      <c r="B144" s="1">
        <v>143</v>
      </c>
      <c r="C144" s="1" t="s">
        <v>169</v>
      </c>
      <c r="D144" s="1" t="s">
        <v>38</v>
      </c>
      <c r="E144" s="1" t="s">
        <v>164</v>
      </c>
      <c r="F144" s="1" t="s">
        <v>165</v>
      </c>
      <c r="G144" s="1">
        <v>2</v>
      </c>
      <c r="H144" s="1">
        <v>16.52</v>
      </c>
      <c r="I144" s="1">
        <v>410.65</v>
      </c>
      <c r="J144" s="1">
        <v>102.71000000000001</v>
      </c>
    </row>
    <row r="145" spans="1:10" x14ac:dyDescent="0.25">
      <c r="A145" s="1">
        <v>2019</v>
      </c>
      <c r="B145" s="1">
        <v>144</v>
      </c>
      <c r="C145" s="1" t="s">
        <v>169</v>
      </c>
      <c r="D145" s="1" t="s">
        <v>38</v>
      </c>
      <c r="E145" s="1" t="s">
        <v>164</v>
      </c>
      <c r="F145" s="1" t="s">
        <v>165</v>
      </c>
      <c r="G145" s="1">
        <v>3</v>
      </c>
      <c r="H145" s="1">
        <v>14.31</v>
      </c>
      <c r="I145" s="1">
        <v>256.27</v>
      </c>
      <c r="J145" s="1">
        <v>97.72999999999999</v>
      </c>
    </row>
    <row r="146" spans="1:10" x14ac:dyDescent="0.25">
      <c r="A146" s="1">
        <v>2019</v>
      </c>
      <c r="B146" s="1">
        <v>145</v>
      </c>
      <c r="C146" s="1" t="s">
        <v>169</v>
      </c>
      <c r="D146" s="1" t="s">
        <v>40</v>
      </c>
      <c r="E146" s="1" t="s">
        <v>164</v>
      </c>
      <c r="F146" s="1" t="s">
        <v>165</v>
      </c>
      <c r="G146" s="1">
        <v>1</v>
      </c>
      <c r="H146" s="1">
        <v>26.669999999999998</v>
      </c>
      <c r="I146" s="1">
        <v>136.86000000000001</v>
      </c>
      <c r="J146" s="1">
        <v>49.15</v>
      </c>
    </row>
    <row r="147" spans="1:10" x14ac:dyDescent="0.25">
      <c r="A147" s="1">
        <v>2019</v>
      </c>
      <c r="B147" s="1">
        <v>146</v>
      </c>
      <c r="C147" s="1" t="s">
        <v>169</v>
      </c>
      <c r="D147" s="1" t="s">
        <v>40</v>
      </c>
      <c r="E147" s="1" t="s">
        <v>164</v>
      </c>
      <c r="F147" s="1" t="s">
        <v>165</v>
      </c>
      <c r="G147" s="1">
        <v>2</v>
      </c>
      <c r="H147" s="1">
        <v>28.509999999999998</v>
      </c>
      <c r="I147" s="1">
        <v>281.61</v>
      </c>
      <c r="J147" s="1">
        <v>97.83</v>
      </c>
    </row>
    <row r="148" spans="1:10" x14ac:dyDescent="0.25">
      <c r="A148" s="1">
        <v>2019</v>
      </c>
      <c r="B148" s="1">
        <v>147</v>
      </c>
      <c r="C148" s="1" t="s">
        <v>169</v>
      </c>
      <c r="D148" s="1" t="s">
        <v>40</v>
      </c>
      <c r="E148" s="1" t="s">
        <v>164</v>
      </c>
      <c r="F148" s="1" t="s">
        <v>165</v>
      </c>
      <c r="G148" s="1">
        <v>3</v>
      </c>
      <c r="H148" s="1">
        <v>22.450000000000003</v>
      </c>
      <c r="I148" s="1">
        <v>172.07999999999998</v>
      </c>
      <c r="J148" s="1">
        <v>65.819999999999993</v>
      </c>
    </row>
    <row r="149" spans="1:10" x14ac:dyDescent="0.25">
      <c r="A149" s="1">
        <v>2019</v>
      </c>
      <c r="B149" s="1">
        <v>148</v>
      </c>
      <c r="C149" s="1" t="s">
        <v>169</v>
      </c>
      <c r="D149" s="3" t="s">
        <v>35</v>
      </c>
      <c r="E149" s="1" t="s">
        <v>164</v>
      </c>
      <c r="F149" s="1" t="s">
        <v>165</v>
      </c>
      <c r="G149" s="1">
        <v>1</v>
      </c>
      <c r="H149" s="1">
        <v>24.72</v>
      </c>
      <c r="I149" s="1">
        <v>153.57</v>
      </c>
      <c r="J149" s="1">
        <v>55.69</v>
      </c>
    </row>
    <row r="150" spans="1:10" x14ac:dyDescent="0.25">
      <c r="A150" s="1">
        <v>2019</v>
      </c>
      <c r="B150" s="1">
        <v>149</v>
      </c>
      <c r="C150" s="1" t="s">
        <v>169</v>
      </c>
      <c r="D150" s="3" t="s">
        <v>35</v>
      </c>
      <c r="E150" s="1" t="s">
        <v>164</v>
      </c>
      <c r="F150" s="1" t="s">
        <v>165</v>
      </c>
      <c r="G150" s="1">
        <v>2</v>
      </c>
      <c r="H150" s="1">
        <v>21.299999999999997</v>
      </c>
      <c r="I150" s="1">
        <v>185.72</v>
      </c>
      <c r="J150" s="1">
        <v>104.2</v>
      </c>
    </row>
    <row r="151" spans="1:10" x14ac:dyDescent="0.25">
      <c r="A151" s="1">
        <v>2019</v>
      </c>
      <c r="B151" s="1">
        <v>150</v>
      </c>
      <c r="C151" s="1" t="s">
        <v>169</v>
      </c>
      <c r="D151" s="3" t="s">
        <v>35</v>
      </c>
      <c r="E151" s="1" t="s">
        <v>164</v>
      </c>
      <c r="F151" s="1" t="s">
        <v>165</v>
      </c>
      <c r="G151" s="1">
        <v>3</v>
      </c>
      <c r="H151" s="1">
        <v>18.400000000000002</v>
      </c>
      <c r="I151" s="1">
        <v>144.13</v>
      </c>
      <c r="J151" s="1">
        <v>99.3</v>
      </c>
    </row>
    <row r="152" spans="1:10" x14ac:dyDescent="0.25">
      <c r="A152" s="1">
        <v>2019</v>
      </c>
      <c r="B152" s="1">
        <v>61</v>
      </c>
      <c r="C152" s="1" t="s">
        <v>170</v>
      </c>
      <c r="D152" s="1" t="s">
        <v>18</v>
      </c>
      <c r="E152" s="1" t="s">
        <v>18</v>
      </c>
      <c r="F152" s="1" t="s">
        <v>18</v>
      </c>
      <c r="G152" s="1">
        <v>1</v>
      </c>
      <c r="H152" s="1">
        <v>22.98</v>
      </c>
      <c r="I152" s="1">
        <v>175.51999999999998</v>
      </c>
      <c r="J152" s="1">
        <v>92.66</v>
      </c>
    </row>
    <row r="153" spans="1:10" x14ac:dyDescent="0.25">
      <c r="A153" s="1">
        <v>2019</v>
      </c>
      <c r="B153" s="1">
        <v>62</v>
      </c>
      <c r="C153" s="1" t="s">
        <v>170</v>
      </c>
      <c r="D153" s="1" t="s">
        <v>18</v>
      </c>
      <c r="E153" s="1" t="s">
        <v>18</v>
      </c>
      <c r="F153" s="1" t="s">
        <v>18</v>
      </c>
      <c r="G153" s="1">
        <v>2</v>
      </c>
      <c r="H153" s="1">
        <v>14.02</v>
      </c>
      <c r="I153" s="1">
        <v>279.94</v>
      </c>
      <c r="J153" s="1">
        <v>99.179999999999993</v>
      </c>
    </row>
    <row r="154" spans="1:10" x14ac:dyDescent="0.25">
      <c r="A154" s="1">
        <v>2019</v>
      </c>
      <c r="B154" s="1">
        <v>63</v>
      </c>
      <c r="C154" s="1" t="s">
        <v>170</v>
      </c>
      <c r="D154" s="1" t="s">
        <v>18</v>
      </c>
      <c r="E154" s="1" t="s">
        <v>18</v>
      </c>
      <c r="F154" s="1" t="s">
        <v>18</v>
      </c>
      <c r="G154" s="1">
        <v>3</v>
      </c>
      <c r="H154" s="1">
        <v>14.9</v>
      </c>
      <c r="I154" s="1">
        <v>316.48</v>
      </c>
      <c r="J154" s="1">
        <v>106.59</v>
      </c>
    </row>
    <row r="155" spans="1:10" x14ac:dyDescent="0.25">
      <c r="A155" s="1">
        <v>2019</v>
      </c>
      <c r="B155" s="1">
        <v>67</v>
      </c>
      <c r="C155" s="1" t="s">
        <v>170</v>
      </c>
      <c r="D155" s="1" t="s">
        <v>158</v>
      </c>
      <c r="E155" s="1" t="s">
        <v>21</v>
      </c>
      <c r="F155" s="1" t="s">
        <v>159</v>
      </c>
      <c r="G155" s="1">
        <v>1</v>
      </c>
      <c r="H155" s="1">
        <v>10.51</v>
      </c>
      <c r="I155" s="1">
        <v>296.90000000000003</v>
      </c>
      <c r="J155" s="1">
        <v>94.56</v>
      </c>
    </row>
    <row r="156" spans="1:10" x14ac:dyDescent="0.25">
      <c r="A156" s="1">
        <v>2019</v>
      </c>
      <c r="B156" s="1">
        <v>68</v>
      </c>
      <c r="C156" s="1" t="s">
        <v>170</v>
      </c>
      <c r="D156" s="1" t="s">
        <v>158</v>
      </c>
      <c r="E156" s="1" t="s">
        <v>21</v>
      </c>
      <c r="F156" s="1" t="s">
        <v>159</v>
      </c>
      <c r="G156" s="1">
        <v>2</v>
      </c>
      <c r="H156" s="1">
        <v>24.340000000000003</v>
      </c>
      <c r="I156" s="1">
        <v>196.99</v>
      </c>
      <c r="J156" s="1">
        <v>120.34</v>
      </c>
    </row>
    <row r="157" spans="1:10" x14ac:dyDescent="0.25">
      <c r="A157" s="1">
        <v>2019</v>
      </c>
      <c r="B157" s="1">
        <v>69</v>
      </c>
      <c r="C157" s="1" t="s">
        <v>170</v>
      </c>
      <c r="D157" s="1" t="s">
        <v>158</v>
      </c>
      <c r="E157" s="1" t="s">
        <v>21</v>
      </c>
      <c r="F157" s="1" t="s">
        <v>159</v>
      </c>
      <c r="G157" s="1">
        <v>3</v>
      </c>
      <c r="H157" s="1">
        <v>9.31</v>
      </c>
      <c r="I157" s="1">
        <v>280.39999999999998</v>
      </c>
      <c r="J157" s="1">
        <v>106.55</v>
      </c>
    </row>
    <row r="158" spans="1:10" x14ac:dyDescent="0.25">
      <c r="A158" s="1">
        <v>2019</v>
      </c>
      <c r="B158" s="1">
        <v>70</v>
      </c>
      <c r="C158" s="1" t="s">
        <v>170</v>
      </c>
      <c r="D158" s="1" t="s">
        <v>160</v>
      </c>
      <c r="E158" s="1" t="s">
        <v>28</v>
      </c>
      <c r="F158" s="1" t="s">
        <v>159</v>
      </c>
      <c r="G158" s="1">
        <v>1</v>
      </c>
      <c r="H158" s="1">
        <v>13.64</v>
      </c>
      <c r="I158" s="1">
        <v>357.75</v>
      </c>
      <c r="J158" s="1">
        <v>83.42</v>
      </c>
    </row>
    <row r="159" spans="1:10" x14ac:dyDescent="0.25">
      <c r="A159" s="1">
        <v>2019</v>
      </c>
      <c r="B159" s="1">
        <v>71</v>
      </c>
      <c r="C159" s="1" t="s">
        <v>170</v>
      </c>
      <c r="D159" s="1" t="s">
        <v>160</v>
      </c>
      <c r="E159" s="1" t="s">
        <v>28</v>
      </c>
      <c r="F159" s="1" t="s">
        <v>159</v>
      </c>
      <c r="G159" s="1">
        <v>2</v>
      </c>
      <c r="H159" s="1">
        <v>23.14</v>
      </c>
      <c r="I159" s="1">
        <v>187.39999999999998</v>
      </c>
      <c r="J159" s="1">
        <v>106.01</v>
      </c>
    </row>
    <row r="160" spans="1:10" x14ac:dyDescent="0.25">
      <c r="A160" s="1">
        <v>2019</v>
      </c>
      <c r="B160" s="1">
        <v>72</v>
      </c>
      <c r="C160" s="1" t="s">
        <v>170</v>
      </c>
      <c r="D160" s="1" t="s">
        <v>160</v>
      </c>
      <c r="E160" s="1" t="s">
        <v>28</v>
      </c>
      <c r="F160" s="1" t="s">
        <v>159</v>
      </c>
      <c r="G160" s="1">
        <v>3</v>
      </c>
      <c r="H160" s="1">
        <v>20.459999999999997</v>
      </c>
      <c r="I160" s="1">
        <v>127.4</v>
      </c>
      <c r="J160" s="1">
        <v>80.61999999999999</v>
      </c>
    </row>
    <row r="161" spans="1:10" x14ac:dyDescent="0.25">
      <c r="A161" s="1">
        <v>2019</v>
      </c>
      <c r="B161" s="1">
        <v>73</v>
      </c>
      <c r="C161" s="1" t="s">
        <v>170</v>
      </c>
      <c r="D161" s="1" t="s">
        <v>161</v>
      </c>
      <c r="E161" s="1" t="s">
        <v>26</v>
      </c>
      <c r="F161" s="1" t="s">
        <v>159</v>
      </c>
      <c r="G161" s="1">
        <v>1</v>
      </c>
      <c r="H161" s="1">
        <v>24.45</v>
      </c>
      <c r="I161" s="1">
        <v>135.44</v>
      </c>
      <c r="J161" s="1">
        <v>97.56</v>
      </c>
    </row>
    <row r="162" spans="1:10" x14ac:dyDescent="0.25">
      <c r="A162" s="1">
        <v>2019</v>
      </c>
      <c r="B162" s="1">
        <v>74</v>
      </c>
      <c r="C162" s="1" t="s">
        <v>170</v>
      </c>
      <c r="D162" s="1" t="s">
        <v>161</v>
      </c>
      <c r="E162" s="1" t="s">
        <v>26</v>
      </c>
      <c r="F162" s="1" t="s">
        <v>159</v>
      </c>
      <c r="G162" s="1">
        <v>2</v>
      </c>
      <c r="H162" s="1">
        <v>21.12</v>
      </c>
      <c r="I162" s="1">
        <v>136.6</v>
      </c>
      <c r="J162" s="1">
        <v>80.61</v>
      </c>
    </row>
    <row r="163" spans="1:10" x14ac:dyDescent="0.25">
      <c r="A163" s="1">
        <v>2019</v>
      </c>
      <c r="B163" s="1">
        <v>75</v>
      </c>
      <c r="C163" s="1" t="s">
        <v>170</v>
      </c>
      <c r="D163" s="1" t="s">
        <v>161</v>
      </c>
      <c r="E163" s="1" t="s">
        <v>26</v>
      </c>
      <c r="F163" s="1" t="s">
        <v>159</v>
      </c>
      <c r="G163" s="1">
        <v>3</v>
      </c>
      <c r="H163" s="1">
        <v>30.35</v>
      </c>
      <c r="I163" s="1">
        <v>189.63</v>
      </c>
      <c r="J163" s="1">
        <v>140.21</v>
      </c>
    </row>
    <row r="164" spans="1:10" x14ac:dyDescent="0.25">
      <c r="A164" s="1">
        <v>2019</v>
      </c>
      <c r="B164" s="1">
        <v>76</v>
      </c>
      <c r="C164" s="1" t="s">
        <v>170</v>
      </c>
      <c r="D164" s="1" t="s">
        <v>162</v>
      </c>
      <c r="E164" s="1" t="s">
        <v>31</v>
      </c>
      <c r="F164" s="1" t="s">
        <v>159</v>
      </c>
      <c r="G164" s="1">
        <v>1</v>
      </c>
      <c r="H164" s="1">
        <v>25.21</v>
      </c>
      <c r="I164" s="1">
        <v>166.64000000000001</v>
      </c>
      <c r="J164" s="1">
        <v>51.63</v>
      </c>
    </row>
    <row r="165" spans="1:10" x14ac:dyDescent="0.25">
      <c r="A165" s="1">
        <v>2019</v>
      </c>
      <c r="B165" s="1">
        <v>77</v>
      </c>
      <c r="C165" s="1" t="s">
        <v>170</v>
      </c>
      <c r="D165" s="1" t="s">
        <v>162</v>
      </c>
      <c r="E165" s="1" t="s">
        <v>31</v>
      </c>
      <c r="F165" s="1" t="s">
        <v>159</v>
      </c>
      <c r="G165" s="1">
        <v>2</v>
      </c>
      <c r="H165" s="1">
        <v>26.65</v>
      </c>
      <c r="I165" s="1">
        <v>230.76</v>
      </c>
      <c r="J165" s="1">
        <v>88.580000000000013</v>
      </c>
    </row>
    <row r="166" spans="1:10" x14ac:dyDescent="0.25">
      <c r="A166" s="1">
        <v>2019</v>
      </c>
      <c r="B166" s="1">
        <v>78</v>
      </c>
      <c r="C166" s="1" t="s">
        <v>170</v>
      </c>
      <c r="D166" s="1" t="s">
        <v>162</v>
      </c>
      <c r="E166" s="1" t="s">
        <v>31</v>
      </c>
      <c r="F166" s="1" t="s">
        <v>159</v>
      </c>
      <c r="G166" s="1">
        <v>3</v>
      </c>
      <c r="H166" s="1">
        <v>26.009999999999998</v>
      </c>
      <c r="I166" s="1">
        <v>230.9</v>
      </c>
      <c r="J166" s="1">
        <v>55.99</v>
      </c>
    </row>
    <row r="167" spans="1:10" x14ac:dyDescent="0.25">
      <c r="A167" s="1">
        <v>2019</v>
      </c>
      <c r="B167" s="1">
        <v>64</v>
      </c>
      <c r="C167" s="1" t="s">
        <v>170</v>
      </c>
      <c r="D167" s="1" t="s">
        <v>163</v>
      </c>
      <c r="E167" s="1" t="s">
        <v>164</v>
      </c>
      <c r="F167" s="1" t="s">
        <v>165</v>
      </c>
      <c r="G167" s="1">
        <v>1</v>
      </c>
      <c r="H167" s="1">
        <v>25.12</v>
      </c>
      <c r="I167" s="1">
        <v>163.46</v>
      </c>
      <c r="J167" s="1">
        <v>95.03</v>
      </c>
    </row>
    <row r="168" spans="1:10" x14ac:dyDescent="0.25">
      <c r="A168" s="1">
        <v>2019</v>
      </c>
      <c r="B168" s="1">
        <v>65</v>
      </c>
      <c r="C168" s="1" t="s">
        <v>170</v>
      </c>
      <c r="D168" s="1" t="s">
        <v>163</v>
      </c>
      <c r="E168" s="1" t="s">
        <v>164</v>
      </c>
      <c r="F168" s="1" t="s">
        <v>165</v>
      </c>
      <c r="G168" s="1">
        <v>2</v>
      </c>
      <c r="H168" s="1">
        <v>18.71</v>
      </c>
      <c r="I168" s="1">
        <v>168.90999999999997</v>
      </c>
      <c r="J168" s="1">
        <v>55.81</v>
      </c>
    </row>
    <row r="169" spans="1:10" x14ac:dyDescent="0.25">
      <c r="A169" s="1">
        <v>2019</v>
      </c>
      <c r="B169" s="1">
        <v>66</v>
      </c>
      <c r="C169" s="1" t="s">
        <v>170</v>
      </c>
      <c r="D169" s="1" t="s">
        <v>163</v>
      </c>
      <c r="E169" s="1" t="s">
        <v>164</v>
      </c>
      <c r="F169" s="1" t="s">
        <v>165</v>
      </c>
      <c r="G169" s="1">
        <v>3</v>
      </c>
      <c r="H169" s="1">
        <v>16.97</v>
      </c>
      <c r="I169" s="1">
        <v>132.43</v>
      </c>
      <c r="J169" s="1">
        <v>44.47</v>
      </c>
    </row>
    <row r="170" spans="1:10" x14ac:dyDescent="0.25">
      <c r="A170" s="1">
        <v>2019</v>
      </c>
      <c r="B170" s="1">
        <v>79</v>
      </c>
      <c r="C170" s="1" t="s">
        <v>170</v>
      </c>
      <c r="D170" s="1" t="s">
        <v>37</v>
      </c>
      <c r="E170" s="1" t="s">
        <v>164</v>
      </c>
      <c r="F170" s="1" t="s">
        <v>165</v>
      </c>
      <c r="G170" s="1">
        <v>1</v>
      </c>
      <c r="H170" s="1">
        <v>13.91</v>
      </c>
      <c r="I170" s="1">
        <v>283.43</v>
      </c>
      <c r="J170" s="1">
        <v>77.649999999999991</v>
      </c>
    </row>
    <row r="171" spans="1:10" x14ac:dyDescent="0.25">
      <c r="A171" s="1">
        <v>2019</v>
      </c>
      <c r="B171" s="1">
        <v>80</v>
      </c>
      <c r="C171" s="1" t="s">
        <v>170</v>
      </c>
      <c r="D171" s="1" t="s">
        <v>37</v>
      </c>
      <c r="E171" s="1" t="s">
        <v>164</v>
      </c>
      <c r="F171" s="1" t="s">
        <v>165</v>
      </c>
      <c r="G171" s="1">
        <v>2</v>
      </c>
      <c r="H171" s="1">
        <v>19.11</v>
      </c>
      <c r="I171" s="1">
        <v>255.06</v>
      </c>
      <c r="J171" s="1">
        <v>76.509999999999991</v>
      </c>
    </row>
    <row r="172" spans="1:10" x14ac:dyDescent="0.25">
      <c r="A172" s="1">
        <v>2019</v>
      </c>
      <c r="B172" s="1">
        <v>81</v>
      </c>
      <c r="C172" s="1" t="s">
        <v>170</v>
      </c>
      <c r="D172" s="1" t="s">
        <v>37</v>
      </c>
      <c r="E172" s="1" t="s">
        <v>164</v>
      </c>
      <c r="F172" s="1" t="s">
        <v>165</v>
      </c>
      <c r="G172" s="1">
        <v>3</v>
      </c>
      <c r="H172" s="1">
        <v>22.41</v>
      </c>
      <c r="I172" s="1">
        <v>168.66</v>
      </c>
      <c r="J172" s="1">
        <v>103.32000000000001</v>
      </c>
    </row>
    <row r="173" spans="1:10" x14ac:dyDescent="0.25">
      <c r="A173" s="1">
        <v>2019</v>
      </c>
      <c r="B173" s="1">
        <v>82</v>
      </c>
      <c r="C173" s="1" t="s">
        <v>170</v>
      </c>
      <c r="D173" s="1" t="s">
        <v>38</v>
      </c>
      <c r="E173" s="1" t="s">
        <v>164</v>
      </c>
      <c r="F173" s="1" t="s">
        <v>165</v>
      </c>
      <c r="G173" s="1">
        <v>1</v>
      </c>
      <c r="H173" s="1">
        <v>21.6</v>
      </c>
      <c r="I173" s="1">
        <v>134</v>
      </c>
      <c r="J173" s="1">
        <v>68.650000000000006</v>
      </c>
    </row>
    <row r="174" spans="1:10" x14ac:dyDescent="0.25">
      <c r="A174" s="1">
        <v>2019</v>
      </c>
      <c r="B174" s="1">
        <v>83</v>
      </c>
      <c r="C174" s="1" t="s">
        <v>170</v>
      </c>
      <c r="D174" s="1" t="s">
        <v>38</v>
      </c>
      <c r="E174" s="1" t="s">
        <v>164</v>
      </c>
      <c r="F174" s="1" t="s">
        <v>165</v>
      </c>
      <c r="G174" s="1">
        <v>2</v>
      </c>
      <c r="H174" s="1">
        <v>15.11</v>
      </c>
      <c r="I174" s="1">
        <v>316.89</v>
      </c>
      <c r="J174" s="1">
        <v>53.040000000000006</v>
      </c>
    </row>
    <row r="175" spans="1:10" x14ac:dyDescent="0.25">
      <c r="A175" s="1">
        <v>2019</v>
      </c>
      <c r="B175" s="1">
        <v>84</v>
      </c>
      <c r="C175" s="1" t="s">
        <v>170</v>
      </c>
      <c r="D175" s="1" t="s">
        <v>38</v>
      </c>
      <c r="E175" s="1" t="s">
        <v>164</v>
      </c>
      <c r="F175" s="1" t="s">
        <v>165</v>
      </c>
      <c r="G175" s="1">
        <v>3</v>
      </c>
      <c r="H175" s="1">
        <v>16.39</v>
      </c>
      <c r="I175" s="1">
        <v>355.39</v>
      </c>
      <c r="J175" s="1">
        <v>56.95</v>
      </c>
    </row>
    <row r="176" spans="1:10" x14ac:dyDescent="0.25">
      <c r="A176" s="1">
        <v>2019</v>
      </c>
      <c r="B176" s="1">
        <v>85</v>
      </c>
      <c r="C176" s="1" t="s">
        <v>170</v>
      </c>
      <c r="D176" s="1" t="s">
        <v>40</v>
      </c>
      <c r="E176" s="1" t="s">
        <v>164</v>
      </c>
      <c r="F176" s="1" t="s">
        <v>165</v>
      </c>
      <c r="G176" s="1">
        <v>1</v>
      </c>
      <c r="H176" s="1">
        <v>14.559999999999999</v>
      </c>
      <c r="I176" s="1">
        <v>377.98</v>
      </c>
      <c r="J176" s="1">
        <v>61.89</v>
      </c>
    </row>
    <row r="177" spans="1:10" x14ac:dyDescent="0.25">
      <c r="A177" s="1">
        <v>2019</v>
      </c>
      <c r="B177" s="1">
        <v>86</v>
      </c>
      <c r="C177" s="1" t="s">
        <v>170</v>
      </c>
      <c r="D177" s="1" t="s">
        <v>40</v>
      </c>
      <c r="E177" s="1" t="s">
        <v>164</v>
      </c>
      <c r="F177" s="1" t="s">
        <v>165</v>
      </c>
      <c r="G177" s="1">
        <v>2</v>
      </c>
      <c r="H177" s="1">
        <v>26.520000000000003</v>
      </c>
      <c r="I177" s="1">
        <v>234.7</v>
      </c>
      <c r="J177" s="1">
        <v>52.61</v>
      </c>
    </row>
    <row r="178" spans="1:10" x14ac:dyDescent="0.25">
      <c r="A178" s="1">
        <v>2019</v>
      </c>
      <c r="B178" s="1">
        <v>87</v>
      </c>
      <c r="C178" s="1" t="s">
        <v>170</v>
      </c>
      <c r="D178" s="1" t="s">
        <v>40</v>
      </c>
      <c r="E178" s="1" t="s">
        <v>164</v>
      </c>
      <c r="F178" s="1" t="s">
        <v>165</v>
      </c>
      <c r="G178" s="1">
        <v>3</v>
      </c>
      <c r="H178" s="1">
        <v>0</v>
      </c>
      <c r="I178" s="1">
        <v>302.85000000000002</v>
      </c>
      <c r="J178" s="1">
        <v>72.25</v>
      </c>
    </row>
    <row r="179" spans="1:10" x14ac:dyDescent="0.25">
      <c r="A179" s="1">
        <v>2019</v>
      </c>
      <c r="B179" s="1">
        <v>88</v>
      </c>
      <c r="C179" s="1" t="s">
        <v>170</v>
      </c>
      <c r="D179" s="3" t="s">
        <v>35</v>
      </c>
      <c r="E179" s="1" t="s">
        <v>164</v>
      </c>
      <c r="F179" s="1" t="s">
        <v>165</v>
      </c>
      <c r="G179" s="1">
        <v>1</v>
      </c>
      <c r="H179" s="1">
        <v>12.23</v>
      </c>
      <c r="I179" s="1">
        <v>338.2</v>
      </c>
      <c r="J179" s="1">
        <v>81.359999999999985</v>
      </c>
    </row>
    <row r="180" spans="1:10" x14ac:dyDescent="0.25">
      <c r="A180" s="1">
        <v>2019</v>
      </c>
      <c r="B180" s="1">
        <v>89</v>
      </c>
      <c r="C180" s="1" t="s">
        <v>170</v>
      </c>
      <c r="D180" s="3" t="s">
        <v>35</v>
      </c>
      <c r="E180" s="1" t="s">
        <v>164</v>
      </c>
      <c r="F180" s="1" t="s">
        <v>165</v>
      </c>
      <c r="G180" s="1">
        <v>2</v>
      </c>
      <c r="H180" s="1">
        <v>13.25</v>
      </c>
      <c r="I180" s="1">
        <v>324.96000000000004</v>
      </c>
      <c r="J180" s="1">
        <v>56.11</v>
      </c>
    </row>
    <row r="181" spans="1:10" x14ac:dyDescent="0.25">
      <c r="A181" s="1">
        <v>2019</v>
      </c>
      <c r="B181" s="1">
        <v>90</v>
      </c>
      <c r="C181" s="1" t="s">
        <v>170</v>
      </c>
      <c r="D181" s="3" t="s">
        <v>35</v>
      </c>
      <c r="E181" s="1" t="s">
        <v>164</v>
      </c>
      <c r="F181" s="1" t="s">
        <v>165</v>
      </c>
      <c r="G181" s="1">
        <v>3</v>
      </c>
      <c r="H181" s="1">
        <v>20.23</v>
      </c>
      <c r="I181" s="1">
        <v>201.03000000000003</v>
      </c>
      <c r="J181" s="1">
        <v>44.42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7A43-59E8-45E3-A3EF-330C61FED704}">
  <dimension ref="A1:R203"/>
  <sheetViews>
    <sheetView workbookViewId="0">
      <selection activeCell="E25" sqref="E25"/>
    </sheetView>
  </sheetViews>
  <sheetFormatPr defaultRowHeight="15" x14ac:dyDescent="0.25"/>
  <cols>
    <col min="1" max="1" width="13.140625" style="1" customWidth="1"/>
    <col min="2" max="2" width="14.42578125" style="1" customWidth="1"/>
    <col min="3" max="3" width="13.140625" style="1" customWidth="1"/>
    <col min="4" max="5" width="9.140625" style="1"/>
    <col min="6" max="6" width="17.7109375" style="1" customWidth="1"/>
    <col min="7" max="8" width="9.140625" style="1"/>
    <col min="9" max="9" width="9.7109375" style="4" bestFit="1" customWidth="1"/>
    <col min="10" max="10" width="9.140625" style="1"/>
    <col min="11" max="11" width="33.5703125" style="1" bestFit="1" customWidth="1"/>
    <col min="12" max="12" width="22" style="1" customWidth="1"/>
    <col min="13" max="13" width="9.140625" style="1"/>
    <col min="14" max="14" width="11.28515625" style="1" customWidth="1"/>
    <col min="15" max="15" width="15.7109375" style="1" customWidth="1"/>
    <col min="16" max="16" width="26.5703125" style="1" customWidth="1"/>
    <col min="17" max="17" width="23.5703125" style="1" customWidth="1"/>
    <col min="18" max="18" width="20.28515625" style="1" customWidth="1"/>
    <col min="19" max="16384" width="9.140625" style="1"/>
  </cols>
  <sheetData>
    <row r="1" spans="1:18" x14ac:dyDescent="0.25">
      <c r="A1" s="1" t="s">
        <v>51</v>
      </c>
      <c r="B1" s="1" t="s">
        <v>52</v>
      </c>
      <c r="C1" s="1" t="s">
        <v>1</v>
      </c>
      <c r="D1" s="1" t="s">
        <v>53</v>
      </c>
      <c r="E1" s="1" t="s">
        <v>4</v>
      </c>
      <c r="F1" s="1" t="s">
        <v>2</v>
      </c>
      <c r="G1" s="1" t="s">
        <v>6</v>
      </c>
      <c r="H1" s="1" t="s">
        <v>54</v>
      </c>
      <c r="I1" s="4" t="s">
        <v>55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</row>
    <row r="2" spans="1:18" x14ac:dyDescent="0.25">
      <c r="A2" s="1" t="s">
        <v>65</v>
      </c>
      <c r="B2" s="1" t="s">
        <v>15</v>
      </c>
      <c r="C2" s="1" t="s">
        <v>16</v>
      </c>
      <c r="D2" s="1" t="s">
        <v>66</v>
      </c>
      <c r="E2" s="1" t="s">
        <v>17</v>
      </c>
      <c r="F2" s="1" t="s">
        <v>17</v>
      </c>
      <c r="G2" s="1">
        <v>1</v>
      </c>
      <c r="H2" s="1" t="s">
        <v>67</v>
      </c>
      <c r="I2" s="4">
        <v>44223</v>
      </c>
      <c r="J2" s="1">
        <v>79</v>
      </c>
      <c r="K2" s="1">
        <v>164.29000000000002</v>
      </c>
      <c r="L2" s="1">
        <v>1.3448375182135475</v>
      </c>
      <c r="M2" s="1">
        <v>8.9</v>
      </c>
      <c r="N2" s="1">
        <v>5.6349999999999998</v>
      </c>
      <c r="O2" s="1">
        <v>1.7471535139379661</v>
      </c>
      <c r="P2" s="1">
        <v>73.978306924799639</v>
      </c>
      <c r="Q2" s="1">
        <v>60.53146256021293</v>
      </c>
      <c r="R2" s="1">
        <v>90.767603931800195</v>
      </c>
    </row>
    <row r="3" spans="1:18" x14ac:dyDescent="0.25">
      <c r="A3" s="1" t="s">
        <v>68</v>
      </c>
      <c r="B3" s="1" t="s">
        <v>15</v>
      </c>
      <c r="C3" s="1" t="s">
        <v>16</v>
      </c>
      <c r="D3" s="1" t="s">
        <v>22</v>
      </c>
      <c r="E3" s="1" t="s">
        <v>22</v>
      </c>
      <c r="F3" s="1" t="s">
        <v>20</v>
      </c>
      <c r="G3" s="1">
        <v>3</v>
      </c>
      <c r="H3" s="1" t="s">
        <v>69</v>
      </c>
      <c r="I3" s="4">
        <v>44223</v>
      </c>
      <c r="J3" s="1">
        <v>16</v>
      </c>
      <c r="K3" s="1">
        <v>143.505</v>
      </c>
      <c r="L3" s="1">
        <v>1.3966107718652063</v>
      </c>
      <c r="M3" s="1">
        <v>7.7</v>
      </c>
      <c r="N3" s="1">
        <v>5.609</v>
      </c>
      <c r="O3" s="1">
        <v>1.3423988842398884</v>
      </c>
      <c r="P3" s="1">
        <v>70.077049792832639</v>
      </c>
      <c r="Q3" s="1">
        <v>55.025599634008529</v>
      </c>
      <c r="R3" s="1">
        <v>97.693272816550774</v>
      </c>
    </row>
    <row r="4" spans="1:18" x14ac:dyDescent="0.25">
      <c r="A4" s="1" t="s">
        <v>70</v>
      </c>
      <c r="B4" s="1" t="s">
        <v>15</v>
      </c>
      <c r="C4" s="1" t="s">
        <v>16</v>
      </c>
      <c r="D4" s="1" t="s">
        <v>29</v>
      </c>
      <c r="E4" s="1" t="s">
        <v>29</v>
      </c>
      <c r="F4" s="1" t="s">
        <v>20</v>
      </c>
      <c r="G4" s="1">
        <v>3</v>
      </c>
      <c r="H4" s="1" t="s">
        <v>71</v>
      </c>
      <c r="I4" s="4">
        <v>44223</v>
      </c>
      <c r="J4" s="1">
        <v>25</v>
      </c>
      <c r="K4" s="1">
        <v>121.89000000000001</v>
      </c>
      <c r="L4" s="1">
        <v>1.4510117871499619</v>
      </c>
      <c r="M4" s="1">
        <v>7.7</v>
      </c>
      <c r="N4" s="1">
        <v>5.7359999999999998</v>
      </c>
      <c r="O4" s="1">
        <v>1.2773722627737227</v>
      </c>
      <c r="P4" s="1">
        <v>73.002376920653262</v>
      </c>
      <c r="Q4" s="1">
        <v>55.677413511628018</v>
      </c>
      <c r="R4" s="1">
        <v>95.555342422033533</v>
      </c>
    </row>
    <row r="5" spans="1:18" x14ac:dyDescent="0.25">
      <c r="A5" s="1" t="s">
        <v>72</v>
      </c>
      <c r="B5" s="1" t="s">
        <v>15</v>
      </c>
      <c r="C5" s="1" t="s">
        <v>16</v>
      </c>
      <c r="D5" s="1" t="s">
        <v>27</v>
      </c>
      <c r="E5" s="1" t="s">
        <v>27</v>
      </c>
      <c r="F5" s="1" t="s">
        <v>20</v>
      </c>
      <c r="G5" s="1">
        <v>3</v>
      </c>
      <c r="H5" s="1" t="s">
        <v>69</v>
      </c>
      <c r="I5" s="4">
        <v>44223</v>
      </c>
      <c r="J5" s="1">
        <v>32</v>
      </c>
      <c r="K5" s="1">
        <v>127.10500000000002</v>
      </c>
      <c r="L5" s="1">
        <v>1.4372272574689491</v>
      </c>
      <c r="M5" s="1">
        <v>8.6999999999999993</v>
      </c>
      <c r="N5" s="1">
        <v>6.0279999999999996</v>
      </c>
      <c r="O5" s="1">
        <v>1.4823649684784459</v>
      </c>
      <c r="P5" s="1">
        <v>69.817492900147442</v>
      </c>
      <c r="Q5" s="1">
        <v>55.115453232059757</v>
      </c>
      <c r="R5" s="1">
        <v>98.225255669152759</v>
      </c>
    </row>
    <row r="6" spans="1:18" x14ac:dyDescent="0.25">
      <c r="A6" s="1" t="s">
        <v>73</v>
      </c>
      <c r="B6" s="1" t="s">
        <v>15</v>
      </c>
      <c r="C6" s="1" t="s">
        <v>16</v>
      </c>
      <c r="D6" s="1" t="s">
        <v>32</v>
      </c>
      <c r="E6" s="1" t="s">
        <v>32</v>
      </c>
      <c r="F6" s="1" t="s">
        <v>30</v>
      </c>
      <c r="G6" s="1">
        <v>3</v>
      </c>
      <c r="H6" s="1" t="s">
        <v>71</v>
      </c>
      <c r="I6" s="4">
        <v>44223</v>
      </c>
      <c r="J6" s="1">
        <v>45</v>
      </c>
      <c r="K6" s="1">
        <v>137.965</v>
      </c>
      <c r="L6" s="1">
        <v>1.4077472795192465</v>
      </c>
      <c r="M6" s="1">
        <v>8.6</v>
      </c>
      <c r="N6" s="1">
        <v>5.8689999999999998</v>
      </c>
      <c r="O6" s="1">
        <v>1.6035800857728881</v>
      </c>
      <c r="P6" s="1">
        <v>71.058563680608358</v>
      </c>
      <c r="Q6" s="1">
        <v>54.005134668836185</v>
      </c>
      <c r="R6" s="1">
        <v>97.433175795258109</v>
      </c>
    </row>
    <row r="7" spans="1:18" x14ac:dyDescent="0.25">
      <c r="A7" s="1" t="s">
        <v>74</v>
      </c>
      <c r="B7" s="1" t="s">
        <v>15</v>
      </c>
      <c r="C7" s="1" t="s">
        <v>16</v>
      </c>
      <c r="D7" s="1" t="s">
        <v>75</v>
      </c>
      <c r="E7" s="1">
        <v>441</v>
      </c>
      <c r="F7" s="1" t="s">
        <v>33</v>
      </c>
      <c r="G7" s="1">
        <v>4</v>
      </c>
      <c r="H7" s="1" t="s">
        <v>71</v>
      </c>
      <c r="I7" s="4">
        <v>44223</v>
      </c>
      <c r="J7" s="1">
        <v>50</v>
      </c>
      <c r="K7" s="1">
        <v>136.67000000000002</v>
      </c>
      <c r="L7" s="1">
        <v>1.288811088197209</v>
      </c>
      <c r="M7" s="1">
        <v>7.9</v>
      </c>
      <c r="N7" s="1">
        <v>5.0940000000000003</v>
      </c>
      <c r="O7" s="1">
        <v>1.4084507042253522</v>
      </c>
      <c r="P7" s="1">
        <v>72.869594113358858</v>
      </c>
      <c r="Q7" s="1">
        <v>59.847181392997605</v>
      </c>
      <c r="R7" s="1">
        <v>90.501035305520347</v>
      </c>
    </row>
    <row r="8" spans="1:18" x14ac:dyDescent="0.25">
      <c r="A8" s="1" t="s">
        <v>76</v>
      </c>
      <c r="B8" s="1" t="s">
        <v>15</v>
      </c>
      <c r="C8" s="1" t="s">
        <v>16</v>
      </c>
      <c r="D8" s="1" t="s">
        <v>75</v>
      </c>
      <c r="E8" s="1" t="s">
        <v>37</v>
      </c>
      <c r="F8" s="1" t="s">
        <v>30</v>
      </c>
      <c r="G8" s="1">
        <v>4</v>
      </c>
      <c r="H8" s="1" t="s">
        <v>71</v>
      </c>
      <c r="I8" s="4">
        <v>44223</v>
      </c>
      <c r="J8" s="1">
        <v>68</v>
      </c>
      <c r="K8" s="1">
        <v>132.93</v>
      </c>
      <c r="L8" s="1">
        <v>1.3384385567484161</v>
      </c>
      <c r="M8" s="1">
        <v>8.1</v>
      </c>
      <c r="N8" s="1">
        <v>5.3630000000000004</v>
      </c>
      <c r="O8" s="1">
        <v>1.4781021897810218</v>
      </c>
      <c r="P8" s="1">
        <v>73.79709709200489</v>
      </c>
      <c r="Q8" s="1">
        <v>58.64868839791599</v>
      </c>
      <c r="R8" s="1">
        <v>91.816602639398837</v>
      </c>
    </row>
    <row r="9" spans="1:18" x14ac:dyDescent="0.25">
      <c r="A9" s="1" t="s">
        <v>77</v>
      </c>
      <c r="B9" s="1" t="s">
        <v>15</v>
      </c>
      <c r="C9" s="1" t="s">
        <v>16</v>
      </c>
      <c r="D9" s="1" t="s">
        <v>75</v>
      </c>
      <c r="E9" s="1" t="s">
        <v>39</v>
      </c>
      <c r="F9" s="1" t="s">
        <v>30</v>
      </c>
      <c r="G9" s="1">
        <v>4</v>
      </c>
      <c r="H9" s="1" t="s">
        <v>71</v>
      </c>
      <c r="I9" s="4">
        <v>44223</v>
      </c>
      <c r="J9" s="1">
        <v>57</v>
      </c>
      <c r="K9" s="1">
        <v>120.97</v>
      </c>
      <c r="L9" s="1">
        <v>1.3074440765019937</v>
      </c>
      <c r="M9" s="1">
        <v>7.9</v>
      </c>
      <c r="N9" s="1">
        <v>5.48</v>
      </c>
      <c r="O9" s="1">
        <v>1.4239365537130497</v>
      </c>
      <c r="P9" s="1">
        <v>73.528283288886229</v>
      </c>
      <c r="Q9" s="1">
        <v>57.222957638763184</v>
      </c>
      <c r="R9" s="1">
        <v>91.57936241231684</v>
      </c>
    </row>
    <row r="10" spans="1:18" x14ac:dyDescent="0.25">
      <c r="A10" s="1" t="s">
        <v>78</v>
      </c>
      <c r="B10" s="1" t="s">
        <v>15</v>
      </c>
      <c r="C10" s="1" t="s">
        <v>16</v>
      </c>
      <c r="D10" s="1" t="s">
        <v>75</v>
      </c>
      <c r="E10" s="1" t="s">
        <v>40</v>
      </c>
      <c r="F10" s="1" t="s">
        <v>30</v>
      </c>
      <c r="G10" s="1">
        <v>4</v>
      </c>
      <c r="H10" s="1" t="s">
        <v>71</v>
      </c>
      <c r="I10" s="4">
        <v>44223</v>
      </c>
      <c r="J10" s="1">
        <v>59</v>
      </c>
      <c r="K10" s="1">
        <v>127.44500000000001</v>
      </c>
      <c r="L10" s="1">
        <v>1.3404305061536659</v>
      </c>
      <c r="M10" s="1">
        <v>8</v>
      </c>
      <c r="N10" s="1">
        <v>5.548</v>
      </c>
      <c r="O10" s="1">
        <v>1.4676206200697122</v>
      </c>
      <c r="P10" s="1">
        <v>73.287175071442633</v>
      </c>
      <c r="Q10" s="1">
        <v>57.487661708959862</v>
      </c>
      <c r="R10" s="1">
        <v>92.899120429946151</v>
      </c>
    </row>
    <row r="11" spans="1:18" x14ac:dyDescent="0.25">
      <c r="A11" s="1" t="s">
        <v>79</v>
      </c>
      <c r="B11" s="1" t="s">
        <v>15</v>
      </c>
      <c r="C11" s="1" t="s">
        <v>16</v>
      </c>
      <c r="D11" s="1" t="s">
        <v>80</v>
      </c>
      <c r="E11" s="1" t="s">
        <v>36</v>
      </c>
      <c r="F11" s="1" t="s">
        <v>30</v>
      </c>
      <c r="G11" s="1">
        <v>4</v>
      </c>
      <c r="H11" s="1" t="s">
        <v>71</v>
      </c>
      <c r="I11" s="4">
        <v>44223</v>
      </c>
      <c r="J11" s="1">
        <v>55</v>
      </c>
      <c r="K11" s="1">
        <v>142.73500000000001</v>
      </c>
      <c r="L11" s="1">
        <v>1.3637427275495646</v>
      </c>
      <c r="M11" s="1">
        <v>8.4</v>
      </c>
      <c r="N11" s="1">
        <v>5.4509999999999996</v>
      </c>
      <c r="O11" s="1">
        <v>10.294117647058824</v>
      </c>
      <c r="P11" s="1">
        <v>71.332924746571209</v>
      </c>
      <c r="Q11" s="1">
        <v>54.666533239551178</v>
      </c>
      <c r="R11" s="1">
        <v>95.843945441247342</v>
      </c>
    </row>
    <row r="12" spans="1:18" x14ac:dyDescent="0.25">
      <c r="A12" s="1" t="s">
        <v>81</v>
      </c>
      <c r="B12" s="1" t="s">
        <v>41</v>
      </c>
      <c r="C12" s="1" t="s">
        <v>42</v>
      </c>
      <c r="D12" s="1" t="s">
        <v>66</v>
      </c>
      <c r="E12" s="1" t="s">
        <v>17</v>
      </c>
      <c r="F12" s="1" t="s">
        <v>17</v>
      </c>
      <c r="G12" s="1">
        <v>1</v>
      </c>
      <c r="H12" s="1" t="s">
        <v>67</v>
      </c>
      <c r="I12" s="4">
        <v>44223</v>
      </c>
      <c r="J12" s="1">
        <v>0</v>
      </c>
    </row>
    <row r="13" spans="1:18" x14ac:dyDescent="0.25">
      <c r="A13" s="1" t="s">
        <v>82</v>
      </c>
      <c r="B13" s="1" t="s">
        <v>41</v>
      </c>
      <c r="C13" s="1" t="s">
        <v>42</v>
      </c>
      <c r="D13" s="1" t="s">
        <v>22</v>
      </c>
      <c r="E13" s="1" t="s">
        <v>22</v>
      </c>
      <c r="F13" s="1" t="s">
        <v>20</v>
      </c>
      <c r="G13" s="1">
        <v>3</v>
      </c>
      <c r="H13" s="1" t="s">
        <v>71</v>
      </c>
      <c r="I13" s="4">
        <v>44223</v>
      </c>
      <c r="J13" s="1">
        <v>14</v>
      </c>
      <c r="K13" s="1">
        <v>138.465</v>
      </c>
      <c r="L13" s="1">
        <v>0.96073377347683198</v>
      </c>
      <c r="M13" s="1">
        <v>10.6</v>
      </c>
      <c r="N13" s="1">
        <v>1.456</v>
      </c>
      <c r="O13" s="1">
        <v>7.2802197802197801</v>
      </c>
      <c r="P13" s="1">
        <v>60.620419770664</v>
      </c>
      <c r="Q13" s="1">
        <v>65.986085060228632</v>
      </c>
      <c r="R13" s="1">
        <v>56.081609702044759</v>
      </c>
    </row>
    <row r="14" spans="1:18" x14ac:dyDescent="0.25">
      <c r="A14" s="1" t="s">
        <v>83</v>
      </c>
      <c r="B14" s="1" t="s">
        <v>41</v>
      </c>
      <c r="C14" s="1" t="s">
        <v>42</v>
      </c>
      <c r="D14" s="1" t="s">
        <v>29</v>
      </c>
      <c r="E14" s="1" t="s">
        <v>29</v>
      </c>
      <c r="F14" s="1" t="s">
        <v>20</v>
      </c>
      <c r="G14" s="1">
        <v>3</v>
      </c>
      <c r="H14" s="1" t="s">
        <v>71</v>
      </c>
      <c r="I14" s="4">
        <v>44223</v>
      </c>
      <c r="J14" s="1">
        <v>2</v>
      </c>
      <c r="K14" s="1">
        <v>142.375</v>
      </c>
      <c r="L14" s="1">
        <v>1.062394344552021</v>
      </c>
      <c r="M14" s="1">
        <v>10.1</v>
      </c>
      <c r="N14" s="1">
        <v>1.4510000000000001</v>
      </c>
      <c r="O14" s="1">
        <v>6.9607167470709852</v>
      </c>
      <c r="P14" s="1">
        <v>58.655427356776443</v>
      </c>
      <c r="Q14" s="1">
        <v>65.808994646920894</v>
      </c>
      <c r="R14" s="1">
        <v>54.253059157823273</v>
      </c>
    </row>
    <row r="15" spans="1:18" x14ac:dyDescent="0.25">
      <c r="A15" s="1" t="s">
        <v>84</v>
      </c>
      <c r="B15" s="1" t="s">
        <v>41</v>
      </c>
      <c r="C15" s="1" t="s">
        <v>42</v>
      </c>
      <c r="D15" s="1" t="s">
        <v>27</v>
      </c>
      <c r="E15" s="1" t="s">
        <v>27</v>
      </c>
      <c r="F15" s="1" t="s">
        <v>20</v>
      </c>
      <c r="G15" s="1">
        <v>3</v>
      </c>
      <c r="H15" s="1" t="s">
        <v>71</v>
      </c>
      <c r="I15" s="4">
        <v>44223</v>
      </c>
      <c r="J15" s="1">
        <v>9</v>
      </c>
      <c r="K15" s="1">
        <v>112.56666666666666</v>
      </c>
      <c r="L15" s="1">
        <v>1.0262733391430103</v>
      </c>
      <c r="M15" s="1">
        <v>11.5</v>
      </c>
      <c r="N15" s="1">
        <v>1.4870000000000001</v>
      </c>
      <c r="O15" s="1">
        <v>7.7336919973100198</v>
      </c>
      <c r="P15" s="1">
        <v>59.500917468483443</v>
      </c>
      <c r="Q15" s="1">
        <v>64.340188380843472</v>
      </c>
      <c r="R15" s="1">
        <v>55.22559470955661</v>
      </c>
    </row>
    <row r="16" spans="1:18" x14ac:dyDescent="0.25">
      <c r="A16" s="1" t="s">
        <v>85</v>
      </c>
      <c r="B16" s="1" t="s">
        <v>41</v>
      </c>
      <c r="C16" s="1" t="s">
        <v>42</v>
      </c>
      <c r="D16" s="1" t="s">
        <v>32</v>
      </c>
      <c r="E16" s="1" t="s">
        <v>32</v>
      </c>
      <c r="F16" s="1" t="s">
        <v>30</v>
      </c>
      <c r="G16" s="1">
        <v>3</v>
      </c>
      <c r="H16" s="1" t="s">
        <v>71</v>
      </c>
      <c r="I16" s="4">
        <v>44223</v>
      </c>
      <c r="J16" s="1">
        <v>9</v>
      </c>
      <c r="K16" s="1">
        <v>146.67222222222222</v>
      </c>
      <c r="L16" s="1">
        <v>1.0360951878752827</v>
      </c>
      <c r="M16" s="1">
        <v>10.8</v>
      </c>
      <c r="N16" s="1">
        <v>1.42</v>
      </c>
      <c r="O16" s="1">
        <v>7.6056338028169019</v>
      </c>
      <c r="P16" s="1">
        <v>59.404826325457812</v>
      </c>
      <c r="Q16" s="1">
        <v>65.541376160523114</v>
      </c>
      <c r="R16" s="1">
        <v>54.414692235263942</v>
      </c>
    </row>
    <row r="17" spans="1:18" x14ac:dyDescent="0.25">
      <c r="A17" s="1" t="s">
        <v>86</v>
      </c>
      <c r="B17" s="1" t="s">
        <v>41</v>
      </c>
      <c r="C17" s="1" t="s">
        <v>42</v>
      </c>
      <c r="D17" s="1" t="s">
        <v>75</v>
      </c>
      <c r="E17" s="1">
        <v>441</v>
      </c>
      <c r="F17" s="1" t="s">
        <v>33</v>
      </c>
      <c r="G17" s="1">
        <v>4</v>
      </c>
      <c r="H17" s="1" t="s">
        <v>71</v>
      </c>
      <c r="I17" s="4">
        <v>44223</v>
      </c>
      <c r="J17" s="1">
        <v>1</v>
      </c>
      <c r="K17" s="1">
        <v>163.35</v>
      </c>
      <c r="L17" s="1">
        <v>1.0012947777298229</v>
      </c>
      <c r="M17" s="1">
        <v>10.6</v>
      </c>
      <c r="N17" s="1">
        <v>1.6719999999999999</v>
      </c>
      <c r="O17" s="1">
        <v>6.339712918660287</v>
      </c>
      <c r="P17" s="1">
        <v>63.236614858558951</v>
      </c>
      <c r="Q17" s="1">
        <v>67.820322200737294</v>
      </c>
      <c r="R17" s="1">
        <v>59.509445618680175</v>
      </c>
    </row>
    <row r="18" spans="1:18" x14ac:dyDescent="0.25">
      <c r="A18" s="1" t="s">
        <v>87</v>
      </c>
      <c r="B18" s="1" t="s">
        <v>41</v>
      </c>
      <c r="C18" s="1" t="s">
        <v>42</v>
      </c>
      <c r="D18" s="1" t="s">
        <v>75</v>
      </c>
      <c r="E18" s="1" t="s">
        <v>37</v>
      </c>
      <c r="F18" s="1" t="s">
        <v>30</v>
      </c>
      <c r="G18" s="1">
        <v>4</v>
      </c>
      <c r="H18" s="1" t="s">
        <v>71</v>
      </c>
      <c r="I18" s="4">
        <v>44223</v>
      </c>
      <c r="J18" s="1">
        <v>13</v>
      </c>
      <c r="K18" s="1">
        <v>142.155</v>
      </c>
      <c r="L18" s="1">
        <v>1.0419475539612839</v>
      </c>
      <c r="M18" s="1">
        <v>10.7</v>
      </c>
      <c r="N18" s="1">
        <v>1.397</v>
      </c>
      <c r="O18" s="1">
        <v>7.6592698639942727</v>
      </c>
      <c r="P18" s="1">
        <v>59.841258795296255</v>
      </c>
      <c r="Q18" s="1">
        <v>66.108559414410934</v>
      </c>
      <c r="R18" s="1">
        <v>54.882812871785426</v>
      </c>
    </row>
    <row r="19" spans="1:18" x14ac:dyDescent="0.25">
      <c r="A19" s="1" t="s">
        <v>88</v>
      </c>
      <c r="B19" s="1" t="s">
        <v>41</v>
      </c>
      <c r="C19" s="1" t="s">
        <v>42</v>
      </c>
      <c r="D19" s="1" t="s">
        <v>75</v>
      </c>
      <c r="E19" s="1" t="s">
        <v>39</v>
      </c>
      <c r="F19" s="1" t="s">
        <v>30</v>
      </c>
      <c r="G19" s="1">
        <v>4</v>
      </c>
      <c r="H19" s="1" t="s">
        <v>71</v>
      </c>
      <c r="I19" s="4">
        <v>44223</v>
      </c>
      <c r="J19" s="1">
        <v>25</v>
      </c>
      <c r="K19" s="1">
        <v>140.37</v>
      </c>
      <c r="L19" s="1">
        <v>0.99156811549685187</v>
      </c>
      <c r="M19" s="1">
        <v>10.6</v>
      </c>
      <c r="N19" s="1">
        <v>1.54</v>
      </c>
      <c r="O19" s="1">
        <v>6.883116883116883</v>
      </c>
      <c r="P19" s="1">
        <v>59.631587316668252</v>
      </c>
      <c r="Q19" s="1">
        <v>66.117398368436213</v>
      </c>
      <c r="R19" s="1">
        <v>56.94254956868042</v>
      </c>
    </row>
    <row r="20" spans="1:18" x14ac:dyDescent="0.25">
      <c r="A20" s="1" t="s">
        <v>89</v>
      </c>
      <c r="B20" s="1" t="s">
        <v>41</v>
      </c>
      <c r="C20" s="1" t="s">
        <v>42</v>
      </c>
      <c r="D20" s="1" t="s">
        <v>75</v>
      </c>
      <c r="E20" s="1" t="s">
        <v>40</v>
      </c>
      <c r="F20" s="1" t="s">
        <v>30</v>
      </c>
      <c r="G20" s="1">
        <v>4</v>
      </c>
      <c r="H20" s="1" t="s">
        <v>71</v>
      </c>
      <c r="I20" s="4">
        <v>44223</v>
      </c>
      <c r="J20" s="1">
        <v>0</v>
      </c>
    </row>
    <row r="21" spans="1:18" x14ac:dyDescent="0.25">
      <c r="A21" s="1" t="s">
        <v>90</v>
      </c>
      <c r="B21" s="1" t="s">
        <v>41</v>
      </c>
      <c r="C21" s="1" t="s">
        <v>42</v>
      </c>
      <c r="D21" s="1" t="s">
        <v>80</v>
      </c>
      <c r="E21" s="1" t="s">
        <v>36</v>
      </c>
      <c r="F21" s="1" t="s">
        <v>30</v>
      </c>
      <c r="G21" s="1">
        <v>4</v>
      </c>
      <c r="H21" s="1" t="s">
        <v>71</v>
      </c>
      <c r="I21" s="4">
        <v>44223</v>
      </c>
      <c r="J21" s="1">
        <v>69</v>
      </c>
      <c r="K21" s="1">
        <v>158.745</v>
      </c>
      <c r="L21" s="1">
        <v>0.93396710470055</v>
      </c>
      <c r="M21" s="1">
        <v>10.9</v>
      </c>
      <c r="N21" s="1">
        <v>1.488</v>
      </c>
      <c r="O21" s="1">
        <v>7.325268817204301</v>
      </c>
      <c r="P21" s="1">
        <v>59.009079276839259</v>
      </c>
      <c r="Q21" s="1">
        <v>65.385980747567416</v>
      </c>
      <c r="R21" s="1">
        <v>54.212019415510305</v>
      </c>
    </row>
    <row r="22" spans="1:18" x14ac:dyDescent="0.25">
      <c r="A22" s="1" t="s">
        <v>91</v>
      </c>
      <c r="B22" s="1" t="s">
        <v>43</v>
      </c>
      <c r="C22" s="1" t="s">
        <v>44</v>
      </c>
      <c r="D22" s="1" t="s">
        <v>66</v>
      </c>
      <c r="E22" s="1" t="s">
        <v>17</v>
      </c>
      <c r="F22" s="1" t="s">
        <v>17</v>
      </c>
      <c r="G22" s="1">
        <v>1</v>
      </c>
      <c r="H22" s="1" t="s">
        <v>67</v>
      </c>
      <c r="I22" s="4">
        <v>44223</v>
      </c>
      <c r="J22" s="1">
        <v>17</v>
      </c>
      <c r="K22" s="1">
        <v>61.234999999999999</v>
      </c>
      <c r="L22" s="1">
        <v>0.78454922613522271</v>
      </c>
      <c r="M22" s="1">
        <v>13.1</v>
      </c>
      <c r="N22" s="1">
        <v>1.4179999999999999</v>
      </c>
      <c r="O22" s="1">
        <v>9.2383638928067704</v>
      </c>
      <c r="P22" s="1">
        <v>61.477235377506545</v>
      </c>
      <c r="Q22" s="1">
        <v>61.257087059892413</v>
      </c>
      <c r="R22" s="1">
        <v>58.468280348589687</v>
      </c>
    </row>
    <row r="23" spans="1:18" x14ac:dyDescent="0.25">
      <c r="A23" s="1" t="s">
        <v>92</v>
      </c>
      <c r="B23" s="1" t="s">
        <v>43</v>
      </c>
      <c r="C23" s="1" t="s">
        <v>44</v>
      </c>
      <c r="D23" s="1" t="s">
        <v>22</v>
      </c>
      <c r="E23" s="1" t="s">
        <v>22</v>
      </c>
      <c r="F23" s="1" t="s">
        <v>20</v>
      </c>
      <c r="G23" s="1">
        <v>3</v>
      </c>
      <c r="H23" s="1" t="s">
        <v>67</v>
      </c>
      <c r="I23" s="4">
        <v>44223</v>
      </c>
      <c r="J23" s="1">
        <v>31</v>
      </c>
      <c r="K23" s="1">
        <v>67.444999999999993</v>
      </c>
      <c r="L23" s="1">
        <v>0.75994505690534797</v>
      </c>
      <c r="M23" s="1">
        <v>12.4</v>
      </c>
      <c r="N23" s="1">
        <v>1.224</v>
      </c>
      <c r="O23" s="1">
        <v>10.130718954248367</v>
      </c>
      <c r="P23" s="1">
        <v>60.213505313603854</v>
      </c>
      <c r="Q23" s="1">
        <v>60.631743635516251</v>
      </c>
      <c r="R23" s="1">
        <v>58.200196864510431</v>
      </c>
    </row>
    <row r="24" spans="1:18" x14ac:dyDescent="0.25">
      <c r="A24" s="1" t="s">
        <v>93</v>
      </c>
      <c r="B24" s="1" t="s">
        <v>43</v>
      </c>
      <c r="C24" s="1" t="s">
        <v>44</v>
      </c>
      <c r="D24" s="1" t="s">
        <v>29</v>
      </c>
      <c r="E24" s="1" t="s">
        <v>29</v>
      </c>
      <c r="F24" s="1" t="s">
        <v>20</v>
      </c>
      <c r="G24" s="1">
        <v>3</v>
      </c>
      <c r="H24" s="1" t="s">
        <v>67</v>
      </c>
      <c r="I24" s="4">
        <v>44223</v>
      </c>
      <c r="J24" s="1">
        <v>38</v>
      </c>
      <c r="K24" s="1">
        <v>74.064999999999998</v>
      </c>
      <c r="L24" s="1">
        <v>0.82438698735182159</v>
      </c>
      <c r="M24" s="1">
        <v>13.1</v>
      </c>
      <c r="N24" s="1">
        <v>1.2170000000000001</v>
      </c>
      <c r="O24" s="1">
        <v>10.764174198849629</v>
      </c>
      <c r="P24" s="1">
        <v>60.60519667076445</v>
      </c>
      <c r="Q24" s="1">
        <v>63.223020295790931</v>
      </c>
      <c r="R24" s="1">
        <v>57.569881086139581</v>
      </c>
    </row>
    <row r="25" spans="1:18" x14ac:dyDescent="0.25">
      <c r="A25" s="1" t="s">
        <v>94</v>
      </c>
      <c r="B25" s="1" t="s">
        <v>43</v>
      </c>
      <c r="C25" s="1" t="s">
        <v>44</v>
      </c>
      <c r="D25" s="1" t="s">
        <v>27</v>
      </c>
      <c r="E25" s="1" t="s">
        <v>27</v>
      </c>
      <c r="F25" s="1" t="s">
        <v>20</v>
      </c>
      <c r="G25" s="1">
        <v>3</v>
      </c>
      <c r="H25" s="1" t="s">
        <v>67</v>
      </c>
      <c r="I25" s="4">
        <v>44223</v>
      </c>
      <c r="J25" s="1">
        <v>77</v>
      </c>
      <c r="K25" s="1">
        <v>68.144999999999996</v>
      </c>
      <c r="L25" s="1">
        <v>0.79147908202481598</v>
      </c>
      <c r="M25" s="1">
        <v>13.3</v>
      </c>
      <c r="N25" s="1">
        <v>1.387</v>
      </c>
      <c r="O25" s="1">
        <v>9.589041095890412</v>
      </c>
      <c r="P25" s="1">
        <v>61.564807925629793</v>
      </c>
      <c r="Q25" s="1">
        <v>64.617315692748207</v>
      </c>
      <c r="R25" s="1">
        <v>58.552166977590105</v>
      </c>
    </row>
    <row r="26" spans="1:18" x14ac:dyDescent="0.25">
      <c r="A26" s="1" t="s">
        <v>95</v>
      </c>
      <c r="B26" s="1" t="s">
        <v>43</v>
      </c>
      <c r="C26" s="1" t="s">
        <v>44</v>
      </c>
      <c r="D26" s="1" t="s">
        <v>32</v>
      </c>
      <c r="E26" s="1" t="s">
        <v>32</v>
      </c>
      <c r="F26" s="1" t="s">
        <v>30</v>
      </c>
      <c r="G26" s="1">
        <v>3</v>
      </c>
      <c r="H26" s="1" t="s">
        <v>71</v>
      </c>
      <c r="I26" s="4">
        <v>44223</v>
      </c>
      <c r="J26" s="1">
        <v>25</v>
      </c>
      <c r="K26" s="1">
        <v>82.015000000000001</v>
      </c>
      <c r="L26" s="1">
        <v>0.77202284545222088</v>
      </c>
      <c r="M26" s="1">
        <v>13.3</v>
      </c>
      <c r="N26" s="1">
        <v>1.0569999999999999</v>
      </c>
      <c r="O26" s="1">
        <v>12.582781456953644</v>
      </c>
      <c r="P26" s="1">
        <v>61.925609136546527</v>
      </c>
      <c r="Q26" s="1">
        <v>65.584460042065444</v>
      </c>
      <c r="R26" s="1">
        <v>59.176222738440821</v>
      </c>
    </row>
    <row r="27" spans="1:18" x14ac:dyDescent="0.25">
      <c r="A27" s="1" t="s">
        <v>96</v>
      </c>
      <c r="B27" s="1" t="s">
        <v>43</v>
      </c>
      <c r="C27" s="1" t="s">
        <v>44</v>
      </c>
      <c r="D27" s="1" t="s">
        <v>75</v>
      </c>
      <c r="E27" s="1">
        <v>441</v>
      </c>
      <c r="F27" s="1" t="s">
        <v>33</v>
      </c>
      <c r="G27" s="1">
        <v>4</v>
      </c>
      <c r="H27" s="1" t="s">
        <v>71</v>
      </c>
      <c r="I27" s="4">
        <v>44223</v>
      </c>
      <c r="J27" s="1">
        <v>46</v>
      </c>
      <c r="K27" s="1">
        <v>87.97999999999999</v>
      </c>
      <c r="L27" s="1">
        <v>0.75911460501990302</v>
      </c>
      <c r="M27" s="1">
        <v>12.5</v>
      </c>
      <c r="N27" s="1">
        <v>1.246</v>
      </c>
      <c r="O27" s="1">
        <v>10.032102728731942</v>
      </c>
      <c r="P27" s="1">
        <v>61.722443135821933</v>
      </c>
      <c r="Q27" s="1">
        <v>63.188692254769649</v>
      </c>
      <c r="R27" s="1">
        <v>58.792850827887001</v>
      </c>
    </row>
    <row r="28" spans="1:18" x14ac:dyDescent="0.25">
      <c r="A28" s="1" t="s">
        <v>97</v>
      </c>
      <c r="B28" s="1" t="s">
        <v>43</v>
      </c>
      <c r="C28" s="1" t="s">
        <v>44</v>
      </c>
      <c r="D28" s="1" t="s">
        <v>75</v>
      </c>
      <c r="E28" s="1" t="s">
        <v>37</v>
      </c>
      <c r="F28" s="1" t="s">
        <v>30</v>
      </c>
      <c r="G28" s="1">
        <v>4</v>
      </c>
      <c r="H28" s="1" t="s">
        <v>71</v>
      </c>
      <c r="I28" s="4">
        <v>44223</v>
      </c>
      <c r="J28" s="1">
        <v>3</v>
      </c>
      <c r="K28" s="1">
        <v>62.283333333333331</v>
      </c>
      <c r="L28" s="1">
        <v>0.7802646222332138</v>
      </c>
      <c r="M28" s="1">
        <v>12</v>
      </c>
      <c r="N28" s="1">
        <v>1.248</v>
      </c>
      <c r="O28" s="1">
        <v>9.615384615384615</v>
      </c>
      <c r="P28" s="1">
        <v>61.769186585036699</v>
      </c>
      <c r="Q28" s="1">
        <v>65.320464360905433</v>
      </c>
      <c r="R28" s="1">
        <v>59.180283285250084</v>
      </c>
    </row>
    <row r="29" spans="1:18" x14ac:dyDescent="0.25">
      <c r="A29" s="1" t="s">
        <v>98</v>
      </c>
      <c r="B29" s="1" t="s">
        <v>43</v>
      </c>
      <c r="C29" s="1" t="s">
        <v>44</v>
      </c>
      <c r="D29" s="1" t="s">
        <v>75</v>
      </c>
      <c r="E29" s="1" t="s">
        <v>39</v>
      </c>
      <c r="F29" s="1" t="s">
        <v>30</v>
      </c>
      <c r="G29" s="1">
        <v>4</v>
      </c>
      <c r="H29" s="1" t="s">
        <v>71</v>
      </c>
      <c r="I29" s="4">
        <v>44223</v>
      </c>
      <c r="J29" s="1">
        <v>9</v>
      </c>
      <c r="K29" s="1">
        <v>68.727777777777774</v>
      </c>
      <c r="L29" s="1">
        <v>0.79423342470270608</v>
      </c>
      <c r="M29" s="1">
        <v>12.5</v>
      </c>
      <c r="N29" s="1">
        <v>1.258</v>
      </c>
      <c r="O29" s="1">
        <v>9.9364069952305254</v>
      </c>
      <c r="P29" s="1">
        <v>61.041177616870449</v>
      </c>
      <c r="Q29" s="1">
        <v>63.124335480492356</v>
      </c>
      <c r="R29" s="1">
        <v>59.416000436204186</v>
      </c>
    </row>
    <row r="30" spans="1:18" x14ac:dyDescent="0.25">
      <c r="A30" s="1" t="s">
        <v>99</v>
      </c>
      <c r="B30" s="1" t="s">
        <v>43</v>
      </c>
      <c r="C30" s="1" t="s">
        <v>44</v>
      </c>
      <c r="D30" s="1" t="s">
        <v>75</v>
      </c>
      <c r="E30" s="1" t="s">
        <v>40</v>
      </c>
      <c r="F30" s="1" t="s">
        <v>30</v>
      </c>
      <c r="G30" s="1">
        <v>4</v>
      </c>
      <c r="H30" s="1" t="s">
        <v>71</v>
      </c>
      <c r="I30" s="4">
        <v>44223</v>
      </c>
      <c r="J30" s="1">
        <v>32</v>
      </c>
      <c r="K30" s="1">
        <v>64.650000000000006</v>
      </c>
      <c r="L30" s="1">
        <v>0.77934431160237616</v>
      </c>
      <c r="M30" s="1">
        <v>13.8</v>
      </c>
      <c r="N30" s="1">
        <v>1.2829999999999999</v>
      </c>
      <c r="O30" s="1">
        <v>10.756040530007795</v>
      </c>
      <c r="P30" s="1">
        <v>60.767682749288859</v>
      </c>
      <c r="Q30" s="1">
        <v>62.481767178389042</v>
      </c>
      <c r="R30" s="1">
        <v>58.965071760785278</v>
      </c>
    </row>
    <row r="31" spans="1:18" x14ac:dyDescent="0.25">
      <c r="A31" s="1" t="s">
        <v>100</v>
      </c>
      <c r="B31" s="1" t="s">
        <v>43</v>
      </c>
      <c r="C31" s="1" t="s">
        <v>44</v>
      </c>
      <c r="D31" s="1" t="s">
        <v>80</v>
      </c>
      <c r="E31" s="1" t="s">
        <v>36</v>
      </c>
      <c r="F31" s="1" t="s">
        <v>30</v>
      </c>
      <c r="G31" s="1">
        <v>4</v>
      </c>
      <c r="H31" s="1" t="s">
        <v>71</v>
      </c>
      <c r="I31" s="4">
        <v>44223</v>
      </c>
      <c r="J31" s="1">
        <v>74</v>
      </c>
      <c r="K31" s="1">
        <v>66.734999999999999</v>
      </c>
      <c r="L31" s="1">
        <v>0.80311188681347245</v>
      </c>
      <c r="M31" s="1">
        <v>13.5</v>
      </c>
      <c r="N31" s="1">
        <v>1.327</v>
      </c>
      <c r="O31" s="1">
        <v>10.173323285606632</v>
      </c>
      <c r="P31" s="1">
        <v>61.025885385964287</v>
      </c>
      <c r="Q31" s="1">
        <v>64.43424860114591</v>
      </c>
      <c r="R31" s="1">
        <v>58.115551377871427</v>
      </c>
    </row>
    <row r="32" spans="1:18" x14ac:dyDescent="0.25">
      <c r="A32" s="1" t="s">
        <v>101</v>
      </c>
      <c r="B32" s="1" t="s">
        <v>45</v>
      </c>
      <c r="C32" s="1" t="s">
        <v>46</v>
      </c>
      <c r="D32" s="1" t="s">
        <v>66</v>
      </c>
      <c r="E32" s="1" t="s">
        <v>17</v>
      </c>
      <c r="F32" s="1" t="s">
        <v>17</v>
      </c>
      <c r="G32" s="1">
        <v>1</v>
      </c>
      <c r="H32" s="1" t="s">
        <v>67</v>
      </c>
      <c r="I32" s="4">
        <v>44223</v>
      </c>
      <c r="J32" s="1">
        <v>3</v>
      </c>
      <c r="K32" s="1">
        <v>289.71666666666664</v>
      </c>
      <c r="L32" s="1">
        <v>0.98917740336967319</v>
      </c>
      <c r="M32" s="1">
        <v>12.8</v>
      </c>
      <c r="N32" s="1">
        <v>0.84699999999999998</v>
      </c>
      <c r="O32" s="1">
        <v>15.112160566706022</v>
      </c>
      <c r="P32" s="1">
        <v>63.960396266231953</v>
      </c>
      <c r="Q32" s="1">
        <v>69.509190271708789</v>
      </c>
      <c r="R32" s="1">
        <v>61.442976564508115</v>
      </c>
    </row>
    <row r="33" spans="1:18" x14ac:dyDescent="0.25">
      <c r="A33" s="1" t="s">
        <v>102</v>
      </c>
      <c r="B33" s="1" t="s">
        <v>45</v>
      </c>
      <c r="C33" s="1" t="s">
        <v>46</v>
      </c>
      <c r="D33" s="1" t="s">
        <v>22</v>
      </c>
      <c r="E33" s="1" t="s">
        <v>22</v>
      </c>
      <c r="F33" s="1" t="s">
        <v>20</v>
      </c>
      <c r="G33" s="1">
        <v>3</v>
      </c>
      <c r="H33" s="1" t="s">
        <v>71</v>
      </c>
      <c r="I33" s="4">
        <v>44223</v>
      </c>
      <c r="J33" s="1">
        <v>1</v>
      </c>
      <c r="K33" s="1">
        <v>237.65</v>
      </c>
      <c r="L33" s="1">
        <v>0.94584560235565218</v>
      </c>
      <c r="M33" s="1">
        <v>10.4</v>
      </c>
      <c r="N33" s="1">
        <v>0.71199999999999997</v>
      </c>
      <c r="O33" s="1">
        <v>14.606741573033709</v>
      </c>
      <c r="P33" s="1">
        <v>63.399374798369315</v>
      </c>
      <c r="Q33" s="1">
        <v>67.770773925669005</v>
      </c>
      <c r="R33" s="1">
        <v>63.098422097595517</v>
      </c>
    </row>
    <row r="34" spans="1:18" x14ac:dyDescent="0.25">
      <c r="A34" s="1" t="s">
        <v>103</v>
      </c>
      <c r="B34" s="1" t="s">
        <v>45</v>
      </c>
      <c r="C34" s="1" t="s">
        <v>46</v>
      </c>
      <c r="D34" s="1" t="s">
        <v>29</v>
      </c>
      <c r="E34" s="1" t="s">
        <v>29</v>
      </c>
      <c r="F34" s="1" t="s">
        <v>20</v>
      </c>
      <c r="G34" s="1">
        <v>3</v>
      </c>
      <c r="H34" s="1" t="s">
        <v>71</v>
      </c>
      <c r="I34" s="4">
        <v>44223</v>
      </c>
      <c r="J34" s="1">
        <v>1</v>
      </c>
      <c r="K34" s="1">
        <v>305.8</v>
      </c>
      <c r="L34" s="1">
        <v>1.004317890068853</v>
      </c>
      <c r="M34" s="1">
        <v>10.7</v>
      </c>
      <c r="N34" s="1">
        <v>0.92800000000000005</v>
      </c>
      <c r="O34" s="1">
        <v>11.530172413793101</v>
      </c>
      <c r="P34" s="1">
        <v>64.913325814425178</v>
      </c>
      <c r="Q34" s="1">
        <v>69.265917396149391</v>
      </c>
      <c r="R34" s="1">
        <v>62.770234331080502</v>
      </c>
    </row>
    <row r="35" spans="1:18" x14ac:dyDescent="0.25">
      <c r="A35" s="1" t="s">
        <v>104</v>
      </c>
      <c r="B35" s="1" t="s">
        <v>45</v>
      </c>
      <c r="C35" s="1" t="s">
        <v>46</v>
      </c>
      <c r="D35" s="1" t="s">
        <v>27</v>
      </c>
      <c r="E35" s="1" t="s">
        <v>27</v>
      </c>
      <c r="F35" s="1" t="s">
        <v>20</v>
      </c>
      <c r="G35" s="1">
        <v>3</v>
      </c>
      <c r="H35" s="1" t="s">
        <v>71</v>
      </c>
      <c r="I35" s="4">
        <v>44223</v>
      </c>
      <c r="J35" s="1">
        <v>2</v>
      </c>
      <c r="K35" s="1">
        <v>190.65</v>
      </c>
      <c r="L35" s="1">
        <v>1.0154114568188428</v>
      </c>
      <c r="M35" s="1">
        <v>10.8</v>
      </c>
      <c r="N35" s="1">
        <v>0.82199999999999995</v>
      </c>
      <c r="O35" s="1">
        <v>13.138686131386862</v>
      </c>
      <c r="P35" s="1">
        <v>66.508255778070875</v>
      </c>
      <c r="Q35" s="1">
        <v>69.903348697057183</v>
      </c>
      <c r="R35" s="1">
        <v>65.170769824057118</v>
      </c>
    </row>
    <row r="36" spans="1:18" x14ac:dyDescent="0.25">
      <c r="A36" s="1" t="s">
        <v>105</v>
      </c>
      <c r="B36" s="1" t="s">
        <v>45</v>
      </c>
      <c r="C36" s="1" t="s">
        <v>46</v>
      </c>
      <c r="D36" s="1" t="s">
        <v>32</v>
      </c>
      <c r="E36" s="1" t="s">
        <v>32</v>
      </c>
      <c r="F36" s="1" t="s">
        <v>30</v>
      </c>
      <c r="G36" s="1">
        <v>3</v>
      </c>
      <c r="H36" s="1" t="s">
        <v>71</v>
      </c>
      <c r="I36" s="4">
        <v>44223</v>
      </c>
      <c r="J36" s="1">
        <v>0</v>
      </c>
    </row>
    <row r="37" spans="1:18" x14ac:dyDescent="0.25">
      <c r="A37" s="1" t="s">
        <v>106</v>
      </c>
      <c r="B37" s="1" t="s">
        <v>45</v>
      </c>
      <c r="C37" s="1" t="s">
        <v>46</v>
      </c>
      <c r="D37" s="1" t="s">
        <v>75</v>
      </c>
      <c r="E37" s="1">
        <v>441</v>
      </c>
      <c r="F37" s="1" t="s">
        <v>33</v>
      </c>
      <c r="G37" s="1">
        <v>4</v>
      </c>
      <c r="H37" s="1" t="s">
        <v>71</v>
      </c>
      <c r="I37" s="4">
        <v>44223</v>
      </c>
      <c r="J37" s="1">
        <v>4</v>
      </c>
      <c r="K37" s="1">
        <v>317.47500000000002</v>
      </c>
      <c r="L37" s="1">
        <v>0.95563496905778789</v>
      </c>
      <c r="M37" s="1">
        <v>10.7</v>
      </c>
      <c r="N37" s="1">
        <v>0.88300000000000001</v>
      </c>
      <c r="O37" s="1">
        <v>12.117780294450736</v>
      </c>
      <c r="P37" s="1">
        <v>64.583543328676697</v>
      </c>
      <c r="Q37" s="1">
        <v>67.233360858894784</v>
      </c>
      <c r="R37" s="1">
        <v>63.59814717596646</v>
      </c>
    </row>
    <row r="38" spans="1:18" x14ac:dyDescent="0.25">
      <c r="A38" s="1" t="s">
        <v>107</v>
      </c>
      <c r="B38" s="1" t="s">
        <v>45</v>
      </c>
      <c r="C38" s="1" t="s">
        <v>46</v>
      </c>
      <c r="D38" s="1" t="s">
        <v>75</v>
      </c>
      <c r="E38" s="1" t="s">
        <v>37</v>
      </c>
      <c r="F38" s="1" t="s">
        <v>30</v>
      </c>
      <c r="G38" s="1">
        <v>4</v>
      </c>
      <c r="H38" s="1" t="s">
        <v>71</v>
      </c>
      <c r="I38" s="4">
        <v>44223</v>
      </c>
      <c r="J38" s="1">
        <v>7</v>
      </c>
      <c r="K38" s="1">
        <v>359.39285714285717</v>
      </c>
      <c r="L38" s="1">
        <v>1.0170834404731293</v>
      </c>
      <c r="M38" s="1">
        <v>10.6</v>
      </c>
      <c r="N38" s="1">
        <v>0.66400000000000003</v>
      </c>
      <c r="O38" s="1">
        <v>15.963855421686745</v>
      </c>
      <c r="P38" s="1">
        <v>64.305695431548074</v>
      </c>
      <c r="Q38" s="1">
        <v>66.908517045167727</v>
      </c>
      <c r="R38" s="1">
        <v>62.378032385324396</v>
      </c>
    </row>
    <row r="39" spans="1:18" x14ac:dyDescent="0.25">
      <c r="A39" s="1" t="s">
        <v>108</v>
      </c>
      <c r="B39" s="1" t="s">
        <v>45</v>
      </c>
      <c r="C39" s="1" t="s">
        <v>46</v>
      </c>
      <c r="D39" s="1" t="s">
        <v>75</v>
      </c>
      <c r="E39" s="1" t="s">
        <v>39</v>
      </c>
      <c r="F39" s="1" t="s">
        <v>30</v>
      </c>
      <c r="G39" s="1">
        <v>4</v>
      </c>
      <c r="H39" s="1" t="s">
        <v>71</v>
      </c>
      <c r="I39" s="4">
        <v>44223</v>
      </c>
      <c r="J39" s="1">
        <v>2</v>
      </c>
      <c r="K39" s="1">
        <v>379.4</v>
      </c>
      <c r="L39" s="1">
        <v>0.96494435184687344</v>
      </c>
      <c r="M39" s="1">
        <v>10.199999999999999</v>
      </c>
      <c r="N39" s="1">
        <v>0.66400000000000003</v>
      </c>
      <c r="O39" s="1">
        <v>15.361445783132528</v>
      </c>
      <c r="P39" s="1">
        <v>62.901802880308281</v>
      </c>
      <c r="Q39" s="1">
        <v>66.0166845843343</v>
      </c>
      <c r="R39" s="1">
        <v>61.85097053623084</v>
      </c>
    </row>
    <row r="40" spans="1:18" x14ac:dyDescent="0.25">
      <c r="A40" s="1" t="s">
        <v>109</v>
      </c>
      <c r="B40" s="1" t="s">
        <v>45</v>
      </c>
      <c r="C40" s="1" t="s">
        <v>46</v>
      </c>
      <c r="D40" s="1" t="s">
        <v>75</v>
      </c>
      <c r="E40" s="1" t="s">
        <v>40</v>
      </c>
      <c r="F40" s="1" t="s">
        <v>30</v>
      </c>
      <c r="G40" s="1">
        <v>4</v>
      </c>
      <c r="H40" s="1" t="s">
        <v>71</v>
      </c>
      <c r="I40" s="4">
        <v>44223</v>
      </c>
      <c r="J40" s="1">
        <v>0</v>
      </c>
    </row>
    <row r="41" spans="1:18" x14ac:dyDescent="0.25">
      <c r="A41" s="1" t="s">
        <v>110</v>
      </c>
      <c r="B41" s="1" t="s">
        <v>45</v>
      </c>
      <c r="C41" s="1" t="s">
        <v>46</v>
      </c>
      <c r="D41" s="1" t="s">
        <v>80</v>
      </c>
      <c r="E41" s="1" t="s">
        <v>36</v>
      </c>
      <c r="F41" s="1" t="s">
        <v>30</v>
      </c>
      <c r="G41" s="1">
        <v>4</v>
      </c>
      <c r="H41" s="1" t="s">
        <v>71</v>
      </c>
      <c r="I41" s="4">
        <v>44223</v>
      </c>
      <c r="J41" s="1">
        <v>1</v>
      </c>
      <c r="K41" s="1">
        <v>331.95</v>
      </c>
      <c r="L41" s="1">
        <v>0.89143052236258102</v>
      </c>
      <c r="M41" s="1">
        <v>10.7</v>
      </c>
      <c r="N41" s="1">
        <v>0.71799999999999997</v>
      </c>
      <c r="O41" s="1">
        <v>14.9025069637883</v>
      </c>
      <c r="P41" s="1">
        <v>62.860437570941599</v>
      </c>
      <c r="Q41" s="1">
        <v>65.455346208653225</v>
      </c>
      <c r="R41" s="1">
        <v>62.525763083695267</v>
      </c>
    </row>
    <row r="42" spans="1:18" x14ac:dyDescent="0.25">
      <c r="A42" s="1" t="s">
        <v>111</v>
      </c>
      <c r="B42" s="1" t="s">
        <v>112</v>
      </c>
      <c r="C42" s="1" t="s">
        <v>48</v>
      </c>
      <c r="D42" s="1" t="s">
        <v>66</v>
      </c>
      <c r="E42" s="1" t="s">
        <v>17</v>
      </c>
      <c r="F42" s="1" t="s">
        <v>17</v>
      </c>
      <c r="G42" s="1">
        <v>1</v>
      </c>
      <c r="H42" s="1" t="s">
        <v>67</v>
      </c>
      <c r="I42" s="4">
        <v>44223</v>
      </c>
      <c r="J42" s="1">
        <v>17</v>
      </c>
      <c r="K42" s="1">
        <v>408.93</v>
      </c>
      <c r="L42" s="1">
        <v>0.83990487284022497</v>
      </c>
      <c r="M42" s="1">
        <v>10.199999999999999</v>
      </c>
      <c r="N42" s="1">
        <v>0.81599999999999995</v>
      </c>
      <c r="O42" s="1">
        <v>12.5</v>
      </c>
      <c r="P42" s="1">
        <v>72.394636670559095</v>
      </c>
      <c r="Q42" s="1">
        <v>57.046569974738347</v>
      </c>
      <c r="R42" s="1">
        <v>96.142149253701902</v>
      </c>
    </row>
    <row r="43" spans="1:18" x14ac:dyDescent="0.25">
      <c r="A43" s="1" t="s">
        <v>113</v>
      </c>
      <c r="B43" s="1" t="s">
        <v>112</v>
      </c>
      <c r="C43" s="1" t="s">
        <v>48</v>
      </c>
      <c r="D43" s="1" t="s">
        <v>22</v>
      </c>
      <c r="E43" s="1" t="s">
        <v>22</v>
      </c>
      <c r="F43" s="1" t="s">
        <v>20</v>
      </c>
      <c r="G43" s="1">
        <v>3</v>
      </c>
      <c r="H43" s="1" t="s">
        <v>69</v>
      </c>
      <c r="I43" s="4">
        <v>44223</v>
      </c>
      <c r="J43" s="1">
        <v>0</v>
      </c>
    </row>
    <row r="44" spans="1:18" x14ac:dyDescent="0.25">
      <c r="A44" s="1" t="s">
        <v>114</v>
      </c>
      <c r="B44" s="1" t="s">
        <v>112</v>
      </c>
      <c r="C44" s="1" t="s">
        <v>48</v>
      </c>
      <c r="D44" s="1" t="s">
        <v>29</v>
      </c>
      <c r="E44" s="1" t="s">
        <v>29</v>
      </c>
      <c r="F44" s="1" t="s">
        <v>20</v>
      </c>
      <c r="G44" s="1">
        <v>3</v>
      </c>
      <c r="H44" s="1" t="s">
        <v>71</v>
      </c>
      <c r="I44" s="4">
        <v>44223</v>
      </c>
      <c r="J44" s="1">
        <v>0</v>
      </c>
    </row>
    <row r="45" spans="1:18" x14ac:dyDescent="0.25">
      <c r="A45" s="1" t="s">
        <v>115</v>
      </c>
      <c r="B45" s="1" t="s">
        <v>112</v>
      </c>
      <c r="C45" s="1" t="s">
        <v>48</v>
      </c>
      <c r="D45" s="1" t="s">
        <v>27</v>
      </c>
      <c r="E45" s="1" t="s">
        <v>27</v>
      </c>
      <c r="F45" s="1" t="s">
        <v>20</v>
      </c>
      <c r="G45" s="1">
        <v>3</v>
      </c>
      <c r="H45" s="1" t="s">
        <v>69</v>
      </c>
      <c r="I45" s="4">
        <v>44223</v>
      </c>
      <c r="J45" s="1">
        <v>0</v>
      </c>
    </row>
    <row r="46" spans="1:18" x14ac:dyDescent="0.25">
      <c r="A46" s="1" t="s">
        <v>116</v>
      </c>
      <c r="B46" s="1" t="s">
        <v>112</v>
      </c>
      <c r="C46" s="1" t="s">
        <v>48</v>
      </c>
      <c r="D46" s="1" t="s">
        <v>32</v>
      </c>
      <c r="E46" s="1" t="s">
        <v>32</v>
      </c>
      <c r="F46" s="1" t="s">
        <v>30</v>
      </c>
      <c r="G46" s="1">
        <v>3</v>
      </c>
      <c r="H46" s="1" t="s">
        <v>67</v>
      </c>
      <c r="I46" s="4">
        <v>44223</v>
      </c>
      <c r="J46" s="1">
        <v>14</v>
      </c>
      <c r="K46" s="1">
        <v>481.14499999999998</v>
      </c>
      <c r="L46" s="1">
        <v>0.81112231539468582</v>
      </c>
      <c r="M46" s="1">
        <v>9.1</v>
      </c>
      <c r="N46" s="1">
        <v>0.753</v>
      </c>
      <c r="O46" s="1">
        <v>12.084993359893758</v>
      </c>
      <c r="P46" s="1">
        <v>72.565491626901462</v>
      </c>
      <c r="Q46" s="1">
        <v>56.344536368254936</v>
      </c>
      <c r="R46" s="1">
        <v>97.240475869506511</v>
      </c>
    </row>
    <row r="47" spans="1:18" x14ac:dyDescent="0.25">
      <c r="A47" s="1" t="s">
        <v>117</v>
      </c>
      <c r="B47" s="1" t="s">
        <v>112</v>
      </c>
      <c r="C47" s="1" t="s">
        <v>48</v>
      </c>
      <c r="D47" s="1" t="s">
        <v>75</v>
      </c>
      <c r="E47" s="1">
        <v>441</v>
      </c>
      <c r="F47" s="1" t="s">
        <v>33</v>
      </c>
      <c r="G47" s="1">
        <v>4</v>
      </c>
      <c r="H47" s="1" t="s">
        <v>71</v>
      </c>
      <c r="I47" s="4">
        <v>44223</v>
      </c>
      <c r="J47" s="1">
        <v>7</v>
      </c>
      <c r="K47" s="1">
        <v>430.5214285714286</v>
      </c>
      <c r="L47" s="1">
        <v>0.79289474720686892</v>
      </c>
      <c r="M47" s="1">
        <v>7.9</v>
      </c>
      <c r="N47" s="1">
        <v>0.80200000000000005</v>
      </c>
      <c r="O47" s="1">
        <v>9.8503740648379043</v>
      </c>
      <c r="P47" s="1">
        <v>75.165817349799809</v>
      </c>
      <c r="Q47" s="1">
        <v>56.643695764161194</v>
      </c>
      <c r="R47" s="1">
        <v>98.435295729813831</v>
      </c>
    </row>
    <row r="48" spans="1:18" x14ac:dyDescent="0.25">
      <c r="A48" s="1" t="s">
        <v>118</v>
      </c>
      <c r="B48" s="1" t="s">
        <v>112</v>
      </c>
      <c r="C48" s="1" t="s">
        <v>48</v>
      </c>
      <c r="D48" s="1" t="s">
        <v>75</v>
      </c>
      <c r="E48" s="1" t="s">
        <v>37</v>
      </c>
      <c r="F48" s="1" t="s">
        <v>30</v>
      </c>
      <c r="G48" s="1">
        <v>4</v>
      </c>
      <c r="H48" s="1" t="s">
        <v>71</v>
      </c>
      <c r="I48" s="4">
        <v>44223</v>
      </c>
      <c r="J48" s="1">
        <v>39</v>
      </c>
      <c r="K48" s="1">
        <v>389.98500000000001</v>
      </c>
      <c r="L48" s="1">
        <v>0.81804326780219883</v>
      </c>
      <c r="M48" s="1">
        <v>8.6999999999999993</v>
      </c>
      <c r="N48" s="1">
        <v>0.72299999999999998</v>
      </c>
      <c r="O48" s="1">
        <v>12.033195020746888</v>
      </c>
      <c r="P48" s="1">
        <v>74.054090151554789</v>
      </c>
      <c r="Q48" s="1">
        <v>57.028505571719542</v>
      </c>
      <c r="R48" s="1">
        <v>94.382160726658498</v>
      </c>
    </row>
    <row r="49" spans="1:18" x14ac:dyDescent="0.25">
      <c r="A49" s="1" t="s">
        <v>119</v>
      </c>
      <c r="B49" s="1" t="s">
        <v>112</v>
      </c>
      <c r="C49" s="1" t="s">
        <v>48</v>
      </c>
      <c r="D49" s="1" t="s">
        <v>75</v>
      </c>
      <c r="E49" s="1" t="s">
        <v>39</v>
      </c>
      <c r="F49" s="1" t="s">
        <v>30</v>
      </c>
      <c r="G49" s="1">
        <v>4</v>
      </c>
      <c r="H49" s="1" t="s">
        <v>71</v>
      </c>
      <c r="I49" s="4">
        <v>44223</v>
      </c>
      <c r="J49" s="1">
        <v>11</v>
      </c>
      <c r="K49" s="1">
        <v>328.565</v>
      </c>
      <c r="L49" s="1">
        <v>0.76704394004633913</v>
      </c>
      <c r="M49" s="1">
        <v>8.8000000000000007</v>
      </c>
      <c r="N49" s="1">
        <v>0.82699999999999996</v>
      </c>
      <c r="O49" s="1">
        <v>10.640870616686822</v>
      </c>
      <c r="P49" s="1">
        <v>72.74531387441229</v>
      </c>
      <c r="Q49" s="1">
        <v>55.177709294484899</v>
      </c>
      <c r="R49" s="1">
        <v>97.493165829822757</v>
      </c>
    </row>
    <row r="50" spans="1:18" x14ac:dyDescent="0.25">
      <c r="A50" s="1" t="s">
        <v>120</v>
      </c>
      <c r="B50" s="1" t="s">
        <v>112</v>
      </c>
      <c r="C50" s="1" t="s">
        <v>48</v>
      </c>
      <c r="D50" s="1" t="s">
        <v>75</v>
      </c>
      <c r="E50" s="1" t="s">
        <v>40</v>
      </c>
      <c r="F50" s="1" t="s">
        <v>30</v>
      </c>
      <c r="G50" s="1">
        <v>4</v>
      </c>
      <c r="H50" s="1" t="s">
        <v>71</v>
      </c>
      <c r="I50" s="4">
        <v>44223</v>
      </c>
      <c r="J50" s="1">
        <v>0</v>
      </c>
    </row>
    <row r="51" spans="1:18" x14ac:dyDescent="0.25">
      <c r="A51" s="1" t="s">
        <v>121</v>
      </c>
      <c r="B51" s="1" t="s">
        <v>112</v>
      </c>
      <c r="C51" s="1" t="s">
        <v>48</v>
      </c>
      <c r="D51" s="1" t="s">
        <v>80</v>
      </c>
      <c r="E51" s="1" t="s">
        <v>36</v>
      </c>
      <c r="F51" s="1" t="s">
        <v>30</v>
      </c>
      <c r="G51" s="1">
        <v>4</v>
      </c>
      <c r="H51" s="1" t="s">
        <v>71</v>
      </c>
      <c r="I51" s="4">
        <v>44223</v>
      </c>
      <c r="J51" s="1">
        <v>11</v>
      </c>
      <c r="K51" s="1">
        <v>530.58000000000004</v>
      </c>
      <c r="L51" s="1">
        <v>0.80744457822195659</v>
      </c>
      <c r="M51" s="1">
        <v>9.3000000000000007</v>
      </c>
      <c r="N51" s="1">
        <v>0.77</v>
      </c>
      <c r="O51" s="1">
        <v>12.077922077922079</v>
      </c>
      <c r="P51" s="1">
        <v>72.865588591022671</v>
      </c>
      <c r="Q51" s="1">
        <v>56.053787757875263</v>
      </c>
      <c r="R51" s="1">
        <v>95.406433273063143</v>
      </c>
    </row>
    <row r="52" spans="1:18" x14ac:dyDescent="0.25">
      <c r="A52" s="1" t="s">
        <v>122</v>
      </c>
      <c r="B52" s="1" t="s">
        <v>49</v>
      </c>
      <c r="C52" s="1" t="s">
        <v>50</v>
      </c>
      <c r="D52" s="1" t="s">
        <v>66</v>
      </c>
      <c r="E52" s="1" t="s">
        <v>17</v>
      </c>
      <c r="F52" s="1" t="s">
        <v>17</v>
      </c>
      <c r="G52" s="1">
        <v>1</v>
      </c>
      <c r="H52" s="1" t="s">
        <v>67</v>
      </c>
      <c r="I52" s="4">
        <v>44350</v>
      </c>
      <c r="J52" s="1">
        <v>14</v>
      </c>
      <c r="K52" s="1">
        <v>357.58000000000004</v>
      </c>
      <c r="L52" s="1">
        <v>1.0070167522138869</v>
      </c>
      <c r="M52" s="1">
        <v>11.3</v>
      </c>
      <c r="N52" s="1">
        <v>0.998</v>
      </c>
      <c r="O52" s="1">
        <v>11.322645290581162</v>
      </c>
      <c r="P52" s="1">
        <v>67.466765158852155</v>
      </c>
      <c r="Q52" s="1">
        <v>71.209385607868171</v>
      </c>
      <c r="R52" s="1">
        <v>76.677109639275244</v>
      </c>
    </row>
    <row r="53" spans="1:18" x14ac:dyDescent="0.25">
      <c r="A53" s="1" t="s">
        <v>123</v>
      </c>
      <c r="B53" s="1" t="s">
        <v>49</v>
      </c>
      <c r="C53" s="1" t="s">
        <v>50</v>
      </c>
      <c r="D53" s="1" t="s">
        <v>22</v>
      </c>
      <c r="E53" s="1" t="s">
        <v>22</v>
      </c>
      <c r="F53" s="1" t="s">
        <v>20</v>
      </c>
      <c r="G53" s="1">
        <v>3</v>
      </c>
      <c r="H53" s="1" t="s">
        <v>71</v>
      </c>
      <c r="I53" s="4">
        <v>44350</v>
      </c>
      <c r="J53" s="1">
        <v>0</v>
      </c>
    </row>
    <row r="54" spans="1:18" x14ac:dyDescent="0.25">
      <c r="A54" s="1" t="s">
        <v>124</v>
      </c>
      <c r="B54" s="1" t="s">
        <v>49</v>
      </c>
      <c r="C54" s="1" t="s">
        <v>50</v>
      </c>
      <c r="D54" s="1" t="s">
        <v>29</v>
      </c>
      <c r="E54" s="1" t="s">
        <v>29</v>
      </c>
      <c r="F54" s="1" t="s">
        <v>20</v>
      </c>
      <c r="G54" s="1">
        <v>3</v>
      </c>
      <c r="H54" s="1" t="s">
        <v>71</v>
      </c>
      <c r="I54" s="4">
        <v>44350</v>
      </c>
      <c r="J54" s="1">
        <v>0</v>
      </c>
    </row>
    <row r="55" spans="1:18" x14ac:dyDescent="0.25">
      <c r="A55" s="1" t="s">
        <v>125</v>
      </c>
      <c r="B55" s="1" t="s">
        <v>49</v>
      </c>
      <c r="C55" s="1" t="s">
        <v>50</v>
      </c>
      <c r="D55" s="1" t="s">
        <v>27</v>
      </c>
      <c r="E55" s="1" t="s">
        <v>27</v>
      </c>
      <c r="F55" s="1" t="s">
        <v>20</v>
      </c>
      <c r="G55" s="1">
        <v>3</v>
      </c>
      <c r="H55" s="1" t="s">
        <v>67</v>
      </c>
      <c r="I55" s="4">
        <v>44350</v>
      </c>
      <c r="J55" s="1">
        <v>0</v>
      </c>
    </row>
    <row r="56" spans="1:18" x14ac:dyDescent="0.25">
      <c r="A56" s="1" t="s">
        <v>126</v>
      </c>
      <c r="B56" s="1" t="s">
        <v>49</v>
      </c>
      <c r="C56" s="1" t="s">
        <v>50</v>
      </c>
      <c r="D56" s="1" t="s">
        <v>32</v>
      </c>
      <c r="E56" s="1" t="s">
        <v>32</v>
      </c>
      <c r="F56" s="1" t="s">
        <v>30</v>
      </c>
      <c r="G56" s="1">
        <v>3</v>
      </c>
      <c r="H56" s="1" t="s">
        <v>71</v>
      </c>
      <c r="I56" s="4">
        <v>44350</v>
      </c>
      <c r="J56" s="1">
        <v>4</v>
      </c>
      <c r="K56" s="1">
        <v>231.67500000000001</v>
      </c>
      <c r="L56" s="1">
        <v>1.0684301322599195</v>
      </c>
      <c r="M56" s="1">
        <v>11.5</v>
      </c>
      <c r="N56" s="1">
        <v>0.91</v>
      </c>
      <c r="O56" s="1">
        <v>12.637362637362637</v>
      </c>
      <c r="P56" s="1">
        <v>69.149659741586532</v>
      </c>
      <c r="Q56" s="1">
        <v>72.111181912356543</v>
      </c>
      <c r="R56" s="1">
        <v>72.493601368787125</v>
      </c>
    </row>
    <row r="57" spans="1:18" x14ac:dyDescent="0.25">
      <c r="A57" s="1" t="s">
        <v>127</v>
      </c>
      <c r="B57" s="1" t="s">
        <v>49</v>
      </c>
      <c r="C57" s="1" t="s">
        <v>50</v>
      </c>
      <c r="D57" s="1" t="s">
        <v>75</v>
      </c>
      <c r="E57" s="1">
        <v>441</v>
      </c>
      <c r="F57" s="1" t="s">
        <v>33</v>
      </c>
      <c r="G57" s="1">
        <v>4</v>
      </c>
      <c r="H57" s="1" t="s">
        <v>71</v>
      </c>
      <c r="I57" s="4">
        <v>44350</v>
      </c>
      <c r="J57" s="1">
        <v>4</v>
      </c>
      <c r="K57" s="1">
        <v>344.47500000000002</v>
      </c>
      <c r="L57" s="1">
        <v>0.99712807097361245</v>
      </c>
      <c r="M57" s="1">
        <v>9</v>
      </c>
      <c r="N57" s="1">
        <v>0.79200000000000004</v>
      </c>
      <c r="O57" s="1">
        <v>11.363636363636363</v>
      </c>
      <c r="P57" s="1">
        <v>70.165837450288009</v>
      </c>
      <c r="Q57" s="1">
        <v>71.464209593932779</v>
      </c>
      <c r="R57" s="1">
        <v>75.798790637376385</v>
      </c>
    </row>
    <row r="58" spans="1:18" x14ac:dyDescent="0.25">
      <c r="A58" s="1" t="s">
        <v>128</v>
      </c>
      <c r="B58" s="1" t="s">
        <v>49</v>
      </c>
      <c r="C58" s="1" t="s">
        <v>50</v>
      </c>
      <c r="D58" s="1" t="s">
        <v>75</v>
      </c>
      <c r="E58" s="1" t="s">
        <v>37</v>
      </c>
      <c r="F58" s="1" t="s">
        <v>30</v>
      </c>
      <c r="G58" s="1">
        <v>4</v>
      </c>
      <c r="H58" s="1" t="s">
        <v>71</v>
      </c>
      <c r="I58" s="4">
        <v>44350</v>
      </c>
      <c r="J58" s="1">
        <v>11</v>
      </c>
      <c r="K58" s="1">
        <v>226.25500000000002</v>
      </c>
      <c r="L58" s="1">
        <v>0.98217821782178227</v>
      </c>
      <c r="M58" s="1">
        <v>10.6</v>
      </c>
      <c r="N58" s="1">
        <v>0.86599999999999999</v>
      </c>
      <c r="O58" s="1">
        <v>12.240184757505773</v>
      </c>
      <c r="P58" s="1">
        <v>68.489847048954886</v>
      </c>
      <c r="Q58" s="1">
        <v>66.446364113640541</v>
      </c>
      <c r="R58" s="1">
        <v>70.816182810549677</v>
      </c>
    </row>
    <row r="59" spans="1:18" x14ac:dyDescent="0.25">
      <c r="A59" s="1" t="s">
        <v>129</v>
      </c>
      <c r="B59" s="1" t="s">
        <v>49</v>
      </c>
      <c r="C59" s="1" t="s">
        <v>50</v>
      </c>
      <c r="D59" s="1" t="s">
        <v>75</v>
      </c>
      <c r="E59" s="1" t="s">
        <v>39</v>
      </c>
      <c r="F59" s="1" t="s">
        <v>30</v>
      </c>
      <c r="G59" s="1">
        <v>4</v>
      </c>
      <c r="H59" s="1" t="s">
        <v>71</v>
      </c>
      <c r="I59" s="4">
        <v>44350</v>
      </c>
      <c r="J59" s="1">
        <v>48</v>
      </c>
      <c r="K59" s="1">
        <v>273.12</v>
      </c>
      <c r="L59" s="1">
        <v>0.96151379880139121</v>
      </c>
      <c r="M59" s="1">
        <v>10.5</v>
      </c>
      <c r="N59" s="1">
        <v>0.81599999999999995</v>
      </c>
      <c r="O59" s="1">
        <v>12.867647058823531</v>
      </c>
      <c r="P59" s="1">
        <v>70.920942183292894</v>
      </c>
      <c r="Q59" s="1">
        <v>69.109185639862602</v>
      </c>
      <c r="R59" s="1">
        <v>72.767579926559677</v>
      </c>
    </row>
    <row r="60" spans="1:18" x14ac:dyDescent="0.25">
      <c r="A60" s="1" t="s">
        <v>130</v>
      </c>
      <c r="B60" s="1" t="s">
        <v>49</v>
      </c>
      <c r="C60" s="1" t="s">
        <v>50</v>
      </c>
      <c r="D60" s="1" t="s">
        <v>75</v>
      </c>
      <c r="E60" s="1" t="s">
        <v>40</v>
      </c>
      <c r="F60" s="1" t="s">
        <v>30</v>
      </c>
      <c r="G60" s="1">
        <v>4</v>
      </c>
      <c r="H60" s="1" t="s">
        <v>71</v>
      </c>
      <c r="I60" s="4">
        <v>44350</v>
      </c>
      <c r="J60" s="1">
        <v>1</v>
      </c>
      <c r="K60" s="1">
        <v>196.4</v>
      </c>
      <c r="L60" s="1">
        <v>0.93602787456445991</v>
      </c>
      <c r="M60" s="1">
        <v>12.2</v>
      </c>
      <c r="N60" s="1">
        <v>1.006</v>
      </c>
      <c r="O60" s="1">
        <v>12.127236580516898</v>
      </c>
      <c r="P60" s="1">
        <v>65.48651034408887</v>
      </c>
      <c r="Q60" s="1">
        <v>71.028528525219059</v>
      </c>
      <c r="R60" s="1">
        <v>65.661067441532253</v>
      </c>
    </row>
    <row r="61" spans="1:18" x14ac:dyDescent="0.25">
      <c r="A61" s="1" t="s">
        <v>131</v>
      </c>
      <c r="B61" s="1" t="s">
        <v>49</v>
      </c>
      <c r="C61" s="1" t="s">
        <v>50</v>
      </c>
      <c r="D61" s="1" t="s">
        <v>80</v>
      </c>
      <c r="E61" s="1" t="s">
        <v>36</v>
      </c>
      <c r="F61" s="1" t="s">
        <v>30</v>
      </c>
      <c r="G61" s="1">
        <v>4</v>
      </c>
      <c r="H61" s="1" t="s">
        <v>71</v>
      </c>
      <c r="I61" s="4">
        <v>44350</v>
      </c>
      <c r="J61" s="1">
        <v>50</v>
      </c>
      <c r="K61" s="1">
        <v>197.39000000000001</v>
      </c>
      <c r="M61" s="1">
        <v>11.3</v>
      </c>
      <c r="N61" s="1">
        <v>0.84099999999999997</v>
      </c>
      <c r="O61" s="1">
        <v>13.436385255648039</v>
      </c>
      <c r="P61" s="1">
        <v>67.374911933340741</v>
      </c>
      <c r="Q61" s="1">
        <v>65.474938037890723</v>
      </c>
      <c r="R61" s="1">
        <v>68.35291870867492</v>
      </c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J203" s="2"/>
      <c r="K203" s="2"/>
      <c r="L203" s="2"/>
      <c r="M203" s="2"/>
      <c r="N203" s="2"/>
      <c r="O203" s="2"/>
      <c r="P203" s="2"/>
      <c r="Q203" s="2"/>
      <c r="R20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TiterAndDisease</vt:lpstr>
      <vt:lpstr>Phenolics</vt:lpstr>
      <vt:lpstr>Terpenoids</vt:lpstr>
      <vt:lpstr>AminoAcids</vt:lpstr>
      <vt:lpstr>Sugars</vt:lpstr>
      <vt:lpstr>FruitCharacters</vt:lpstr>
      <vt:lpstr>TiterAndDisease!Print_Titles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Wallis</dc:creator>
  <cp:lastModifiedBy>Christopher M. Wallis</cp:lastModifiedBy>
  <dcterms:created xsi:type="dcterms:W3CDTF">2022-01-05T22:08:18Z</dcterms:created>
  <dcterms:modified xsi:type="dcterms:W3CDTF">2022-01-05T22:11:18Z</dcterms:modified>
</cp:coreProperties>
</file>