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 dairy change\Publication\"/>
    </mc:Choice>
  </mc:AlternateContent>
  <xr:revisionPtr revIDLastSave="0" documentId="13_ncr:1_{3A6AE150-19CE-4593-B6A5-FC822995937A}" xr6:coauthVersionLast="47" xr6:coauthVersionMax="47" xr10:uidLastSave="{00000000-0000-0000-0000-000000000000}"/>
  <bookViews>
    <workbookView xWindow="1410" yWindow="585" windowWidth="34905" windowHeight="19590" xr2:uid="{D93F6AA3-EC0E-43E6-959B-8618C86FCCD8}"/>
  </bookViews>
  <sheets>
    <sheet name="Northeast" sheetId="1" r:id="rId1"/>
    <sheet name="Southeast" sheetId="2" r:id="rId2"/>
    <sheet name="Midwest" sheetId="3" r:id="rId3"/>
    <sheet name="South central" sheetId="6" r:id="rId4"/>
    <sheet name="Northwest" sheetId="4" r:id="rId5"/>
    <sheet name="Southwest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6" l="1"/>
  <c r="O21" i="6"/>
  <c r="S20" i="4"/>
  <c r="V20" i="2" l="1"/>
  <c r="V22" i="2" s="1"/>
  <c r="U20" i="2"/>
  <c r="U22" i="2" s="1"/>
  <c r="T20" i="2"/>
  <c r="T22" i="2" s="1"/>
  <c r="S20" i="2"/>
  <c r="S22" i="2" s="1"/>
  <c r="R20" i="2"/>
  <c r="R22" i="2" s="1"/>
  <c r="Q20" i="2"/>
  <c r="Q22" i="2" s="1"/>
  <c r="P20" i="2"/>
  <c r="P22" i="2" s="1"/>
  <c r="O20" i="2"/>
  <c r="O22" i="2" s="1"/>
  <c r="N20" i="2"/>
  <c r="N22" i="2" s="1"/>
  <c r="M20" i="2"/>
  <c r="M22" i="2" s="1"/>
  <c r="L20" i="2"/>
  <c r="L22" i="2" s="1"/>
  <c r="K20" i="2"/>
  <c r="K22" i="2" s="1"/>
  <c r="J20" i="2"/>
  <c r="J22" i="2" s="1"/>
  <c r="I20" i="2"/>
  <c r="I22" i="2" s="1"/>
  <c r="H20" i="2"/>
  <c r="H22" i="2" s="1"/>
  <c r="G20" i="2"/>
  <c r="G22" i="2" s="1"/>
  <c r="F20" i="2"/>
  <c r="F22" i="2" s="1"/>
  <c r="E20" i="2"/>
  <c r="E22" i="2" s="1"/>
  <c r="D20" i="2"/>
  <c r="D22" i="2" s="1"/>
  <c r="C20" i="2"/>
  <c r="C22" i="2" s="1"/>
  <c r="F20" i="1" l="1"/>
  <c r="F22" i="1" s="1"/>
  <c r="S20" i="5" l="1"/>
  <c r="R20" i="5"/>
  <c r="Q20" i="5"/>
  <c r="P20" i="5"/>
  <c r="O20" i="5"/>
  <c r="N20" i="5"/>
  <c r="M20" i="5"/>
  <c r="K20" i="5"/>
  <c r="G20" i="5"/>
  <c r="R20" i="3" l="1"/>
  <c r="R22" i="3" s="1"/>
  <c r="V20" i="5" l="1"/>
  <c r="V22" i="5" s="1"/>
  <c r="U20" i="5"/>
  <c r="U22" i="5" s="1"/>
  <c r="T20" i="5"/>
  <c r="T22" i="5" s="1"/>
  <c r="S22" i="5"/>
  <c r="R22" i="5"/>
  <c r="Q22" i="5"/>
  <c r="P22" i="5"/>
  <c r="O22" i="5"/>
  <c r="N22" i="5"/>
  <c r="M22" i="5"/>
  <c r="L20" i="5"/>
  <c r="L22" i="5" s="1"/>
  <c r="K22" i="5"/>
  <c r="J20" i="5"/>
  <c r="J22" i="5" s="1"/>
  <c r="I20" i="5"/>
  <c r="I22" i="5" s="1"/>
  <c r="H20" i="5"/>
  <c r="H22" i="5" s="1"/>
  <c r="G22" i="5"/>
  <c r="F20" i="5"/>
  <c r="F22" i="5" s="1"/>
  <c r="E20" i="5"/>
  <c r="E22" i="5" s="1"/>
  <c r="D20" i="5"/>
  <c r="C20" i="5"/>
  <c r="C22" i="5" s="1"/>
  <c r="V20" i="4"/>
  <c r="V22" i="4" s="1"/>
  <c r="U20" i="4"/>
  <c r="U22" i="4" s="1"/>
  <c r="T20" i="4"/>
  <c r="T22" i="4" s="1"/>
  <c r="S22" i="4"/>
  <c r="R20" i="4"/>
  <c r="R22" i="4" s="1"/>
  <c r="Q20" i="4"/>
  <c r="Q22" i="4" s="1"/>
  <c r="P20" i="4"/>
  <c r="P22" i="4" s="1"/>
  <c r="O20" i="4"/>
  <c r="O22" i="4" s="1"/>
  <c r="N20" i="4"/>
  <c r="N22" i="4" s="1"/>
  <c r="M20" i="4"/>
  <c r="M22" i="4" s="1"/>
  <c r="L20" i="4"/>
  <c r="L22" i="4" s="1"/>
  <c r="K20" i="4"/>
  <c r="K22" i="4" s="1"/>
  <c r="J20" i="4"/>
  <c r="I20" i="4"/>
  <c r="I22" i="4" s="1"/>
  <c r="H20" i="4"/>
  <c r="H22" i="4" s="1"/>
  <c r="G20" i="4"/>
  <c r="G22" i="4" s="1"/>
  <c r="F20" i="4"/>
  <c r="F22" i="4" s="1"/>
  <c r="E20" i="4"/>
  <c r="E22" i="4" s="1"/>
  <c r="D20" i="4"/>
  <c r="D22" i="4" s="1"/>
  <c r="C20" i="4"/>
  <c r="C22" i="4" s="1"/>
  <c r="V23" i="6"/>
  <c r="U21" i="6"/>
  <c r="U23" i="6" s="1"/>
  <c r="T21" i="6"/>
  <c r="T23" i="6" s="1"/>
  <c r="S21" i="6"/>
  <c r="S23" i="6" s="1"/>
  <c r="R21" i="6"/>
  <c r="R23" i="6" s="1"/>
  <c r="Q21" i="6"/>
  <c r="Q23" i="6" s="1"/>
  <c r="P21" i="6"/>
  <c r="P23" i="6" s="1"/>
  <c r="O23" i="6"/>
  <c r="N21" i="6"/>
  <c r="N23" i="6" s="1"/>
  <c r="M21" i="6"/>
  <c r="M23" i="6" s="1"/>
  <c r="L21" i="6"/>
  <c r="L23" i="6" s="1"/>
  <c r="K21" i="6"/>
  <c r="K23" i="6" s="1"/>
  <c r="J21" i="6"/>
  <c r="J23" i="6" s="1"/>
  <c r="I21" i="6"/>
  <c r="I23" i="6" s="1"/>
  <c r="H21" i="6"/>
  <c r="H23" i="6" s="1"/>
  <c r="G21" i="6"/>
  <c r="G23" i="6" s="1"/>
  <c r="F21" i="6"/>
  <c r="E21" i="6"/>
  <c r="E23" i="6" s="1"/>
  <c r="D21" i="6"/>
  <c r="D23" i="6" s="1"/>
  <c r="C21" i="6"/>
  <c r="C23" i="6" s="1"/>
  <c r="D22" i="5" l="1"/>
  <c r="J22" i="4"/>
  <c r="F23" i="6"/>
  <c r="S20" i="3"/>
  <c r="S22" i="3" s="1"/>
  <c r="P20" i="3"/>
  <c r="P22" i="3" s="1"/>
  <c r="V20" i="3"/>
  <c r="V22" i="3" s="1"/>
  <c r="U20" i="3"/>
  <c r="U22" i="3" s="1"/>
  <c r="Q20" i="3"/>
  <c r="Q22" i="3" s="1"/>
  <c r="T20" i="3"/>
  <c r="T22" i="3" s="1"/>
  <c r="O20" i="3"/>
  <c r="O22" i="3" s="1"/>
  <c r="M20" i="3"/>
  <c r="M22" i="3" s="1"/>
  <c r="N20" i="3"/>
  <c r="N22" i="3" s="1"/>
  <c r="L20" i="3"/>
  <c r="L22" i="3" s="1"/>
  <c r="K20" i="3"/>
  <c r="K22" i="3" s="1"/>
  <c r="J20" i="3"/>
  <c r="J22" i="3" s="1"/>
  <c r="I20" i="3"/>
  <c r="I22" i="3" s="1"/>
  <c r="H20" i="3"/>
  <c r="H22" i="3" s="1"/>
  <c r="G20" i="3"/>
  <c r="G22" i="3" s="1"/>
  <c r="F20" i="3"/>
  <c r="F22" i="3" s="1"/>
  <c r="E20" i="3"/>
  <c r="E22" i="3" s="1"/>
  <c r="D20" i="3"/>
  <c r="D22" i="3" s="1"/>
  <c r="C20" i="3"/>
  <c r="C22" i="3" s="1"/>
  <c r="V20" i="1"/>
  <c r="V22" i="1" s="1"/>
  <c r="E20" i="1"/>
  <c r="E22" i="1" s="1"/>
  <c r="U20" i="1"/>
  <c r="U22" i="1" s="1"/>
  <c r="N20" i="1"/>
  <c r="N22" i="1" s="1"/>
  <c r="M20" i="1"/>
  <c r="M22" i="1" s="1"/>
  <c r="L20" i="1"/>
  <c r="L22" i="1" s="1"/>
  <c r="K20" i="1"/>
  <c r="K22" i="1" s="1"/>
  <c r="J20" i="1"/>
  <c r="J22" i="1" s="1"/>
  <c r="I20" i="1"/>
  <c r="I22" i="1" s="1"/>
  <c r="H20" i="1"/>
  <c r="H22" i="1" s="1"/>
  <c r="C20" i="1"/>
  <c r="G20" i="1"/>
  <c r="G22" i="1" s="1"/>
  <c r="T20" i="1"/>
  <c r="T22" i="1" s="1"/>
  <c r="D20" i="1"/>
  <c r="D22" i="1" s="1"/>
  <c r="S20" i="1"/>
  <c r="S22" i="1" s="1"/>
  <c r="R20" i="1"/>
  <c r="R22" i="1" s="1"/>
  <c r="Q20" i="1"/>
  <c r="Q22" i="1" s="1"/>
  <c r="P20" i="1"/>
  <c r="P22" i="1" s="1"/>
  <c r="O20" i="1"/>
  <c r="O22" i="1" s="1"/>
  <c r="C22" i="1" l="1"/>
</calcChain>
</file>

<file path=xl/sharedStrings.xml><?xml version="1.0" encoding="utf-8"?>
<sst xmlns="http://schemas.openxmlformats.org/spreadsheetml/2006/main" count="3768" uniqueCount="788">
  <si>
    <t>Farm name</t>
  </si>
  <si>
    <t>Farm type</t>
  </si>
  <si>
    <t>Cows</t>
  </si>
  <si>
    <t>Number</t>
  </si>
  <si>
    <t>Heifers</t>
  </si>
  <si>
    <t>Breed</t>
  </si>
  <si>
    <t>Milk production</t>
  </si>
  <si>
    <t>L/cow/year</t>
  </si>
  <si>
    <t>Replacement rate</t>
  </si>
  <si>
    <t>% of herd each year</t>
  </si>
  <si>
    <t>Crop land</t>
  </si>
  <si>
    <t>Alfalfa, ha</t>
  </si>
  <si>
    <t>Grass, ha</t>
  </si>
  <si>
    <t>Corn, ha</t>
  </si>
  <si>
    <t>Other, ha</t>
  </si>
  <si>
    <t>Nitrogen fertilizer</t>
  </si>
  <si>
    <t>Alfalfa, kg/ha</t>
  </si>
  <si>
    <t>Grass, kg/ha</t>
  </si>
  <si>
    <t>Phosphate fertilizer</t>
  </si>
  <si>
    <t>t/ha/year</t>
  </si>
  <si>
    <t>Manure, % application</t>
  </si>
  <si>
    <t>%</t>
  </si>
  <si>
    <t>Irrigation</t>
  </si>
  <si>
    <t>Maximum, cm</t>
  </si>
  <si>
    <t>Tillage type</t>
  </si>
  <si>
    <t>Purchased feeds</t>
  </si>
  <si>
    <t>Milking facility</t>
  </si>
  <si>
    <t>Housing facility</t>
  </si>
  <si>
    <t>Manure system</t>
  </si>
  <si>
    <t>Bedding</t>
  </si>
  <si>
    <t>Manure storage</t>
  </si>
  <si>
    <t>Manure application</t>
  </si>
  <si>
    <t>Manure export</t>
  </si>
  <si>
    <t>% of collected</t>
  </si>
  <si>
    <t>Form</t>
  </si>
  <si>
    <t>Soil</t>
  </si>
  <si>
    <t>Name</t>
  </si>
  <si>
    <t>Slope (%)</t>
  </si>
  <si>
    <t>Clay (%)</t>
  </si>
  <si>
    <t>Sand (%)</t>
  </si>
  <si>
    <t>Silt (%)</t>
  </si>
  <si>
    <t>Bulk Density (g/cm3)</t>
  </si>
  <si>
    <t>Available water hold (mm)</t>
  </si>
  <si>
    <t>pH range description and/or value</t>
  </si>
  <si>
    <t xml:space="preserve">County </t>
  </si>
  <si>
    <t>RochesterNY</t>
  </si>
  <si>
    <t>Confinement</t>
  </si>
  <si>
    <t>Free Stall, natural vent.</t>
  </si>
  <si>
    <t>Bedded Pack</t>
  </si>
  <si>
    <t>Scraper w/ Ramp load</t>
  </si>
  <si>
    <t>Sawdust</t>
  </si>
  <si>
    <t>Scraper w/ Bucket load</t>
  </si>
  <si>
    <t>none</t>
  </si>
  <si>
    <t>Reduced</t>
  </si>
  <si>
    <t>3-8%</t>
  </si>
  <si>
    <t>.</t>
  </si>
  <si>
    <t>BurlingtonVT</t>
  </si>
  <si>
    <t xml:space="preserve">3-8% </t>
  </si>
  <si>
    <t>Semi-Confinement</t>
  </si>
  <si>
    <t>CooperstnNY</t>
  </si>
  <si>
    <t>Semi-confinement</t>
  </si>
  <si>
    <t>BuffaloNY</t>
  </si>
  <si>
    <t>LancasterPA</t>
  </si>
  <si>
    <t>Amish</t>
  </si>
  <si>
    <t>0-3%</t>
  </si>
  <si>
    <t>Duffield silt loam (medium loam)</t>
  </si>
  <si>
    <t>ChambersburgPA</t>
  </si>
  <si>
    <t>PA C 150</t>
  </si>
  <si>
    <t>Hagerstown silt loam (medium loam)</t>
  </si>
  <si>
    <t>PA SC 50</t>
  </si>
  <si>
    <t>Flat barn parlor</t>
  </si>
  <si>
    <t>Broadcast</t>
  </si>
  <si>
    <t>Holstein</t>
  </si>
  <si>
    <t>Pipeline</t>
  </si>
  <si>
    <t>Tie Stall</t>
  </si>
  <si>
    <t>Daily Haul</t>
  </si>
  <si>
    <t>Stack, 4 month</t>
  </si>
  <si>
    <t>Full</t>
  </si>
  <si>
    <t>grass 50%, corn 50%</t>
  </si>
  <si>
    <t>Hand scrape w/ gutters</t>
  </si>
  <si>
    <t>Hand-scrape w/ gutters</t>
  </si>
  <si>
    <t xml:space="preserve">Free Stall, natural vent. </t>
  </si>
  <si>
    <t>None</t>
  </si>
  <si>
    <t>Straw</t>
  </si>
  <si>
    <t xml:space="preserve">none </t>
  </si>
  <si>
    <t>Bucket</t>
  </si>
  <si>
    <t>Hand scraping w/ gutters</t>
  </si>
  <si>
    <t>grass 40%, corn 60%</t>
  </si>
  <si>
    <t>Bedded pack</t>
  </si>
  <si>
    <t>grass 70%, corn 30%</t>
  </si>
  <si>
    <t xml:space="preserve">Tie Stall </t>
  </si>
  <si>
    <t xml:space="preserve">Bedded Pack </t>
  </si>
  <si>
    <t xml:space="preserve">Daily Haul </t>
  </si>
  <si>
    <t xml:space="preserve">Full </t>
  </si>
  <si>
    <t>grass 60%, corn 40%</t>
  </si>
  <si>
    <t>Small grain, ha</t>
  </si>
  <si>
    <t>Double eight Parlor</t>
  </si>
  <si>
    <t>Scraper w/ slurry pump</t>
  </si>
  <si>
    <t>alfalfa 5%, grass 25%, corn 60%, wheat 10%</t>
  </si>
  <si>
    <t>User define, Grain</t>
  </si>
  <si>
    <t>Flat parlor</t>
  </si>
  <si>
    <t>Franklin</t>
  </si>
  <si>
    <t xml:space="preserve">Lancaster </t>
  </si>
  <si>
    <t>HarrisburgPA</t>
  </si>
  <si>
    <t>Mix, Grain</t>
  </si>
  <si>
    <t>Daily haul</t>
  </si>
  <si>
    <t>PA SC 30</t>
  </si>
  <si>
    <t>Lancaster</t>
  </si>
  <si>
    <t>Berks</t>
  </si>
  <si>
    <t>Tie stall</t>
  </si>
  <si>
    <t>Parlor</t>
  </si>
  <si>
    <t>Berks-Weikert complex</t>
  </si>
  <si>
    <t>Weather file</t>
  </si>
  <si>
    <t>alfalfa 15%, corn 85%</t>
  </si>
  <si>
    <t>Top-loaded tank, 6 month</t>
  </si>
  <si>
    <t>NY C 90</t>
  </si>
  <si>
    <t>NY C 180</t>
  </si>
  <si>
    <t>Otsego</t>
  </si>
  <si>
    <t>Madison</t>
  </si>
  <si>
    <t>SyracuseNY</t>
  </si>
  <si>
    <t>Oneida</t>
  </si>
  <si>
    <t>Delaware</t>
  </si>
  <si>
    <t>Saint Lawrence</t>
  </si>
  <si>
    <t>Burlington</t>
  </si>
  <si>
    <t>Honeoye silt loam</t>
  </si>
  <si>
    <t>Conesus silt loam</t>
  </si>
  <si>
    <t>Willowemoc channery silt loam</t>
  </si>
  <si>
    <t>Wellsboro channery silt</t>
  </si>
  <si>
    <t>Cazenovia silt loam</t>
  </si>
  <si>
    <t>Wyoming</t>
  </si>
  <si>
    <t>Erie silt loam</t>
  </si>
  <si>
    <t>Muskellunge silty clay loam</t>
  </si>
  <si>
    <t>Grain, mix, SBM</t>
  </si>
  <si>
    <t>SBM, mix, grain</t>
  </si>
  <si>
    <t>Top-load tank, 6 month</t>
  </si>
  <si>
    <t>grass 50%, corn 40%, wheat 10%</t>
  </si>
  <si>
    <t>Alfalfa 15%, corn 85%</t>
  </si>
  <si>
    <t>Double eight parlor</t>
  </si>
  <si>
    <t>Scraper w/pump</t>
  </si>
  <si>
    <t>Cabot silt loam</t>
  </si>
  <si>
    <t>2-6%</t>
  </si>
  <si>
    <t>Orleans</t>
  </si>
  <si>
    <t>Double six parlor</t>
  </si>
  <si>
    <t>Scraper w/ramp loading</t>
  </si>
  <si>
    <t>PA A 15</t>
  </si>
  <si>
    <t>Lewis</t>
  </si>
  <si>
    <t>Syracuse</t>
  </si>
  <si>
    <t>2-8%</t>
  </si>
  <si>
    <t>Diet P content</t>
  </si>
  <si>
    <t>Diet CP content</t>
  </si>
  <si>
    <t>Corn, kg/ha</t>
  </si>
  <si>
    <t>Small grain, kg/ha</t>
  </si>
  <si>
    <t>Lime, alfalfa</t>
  </si>
  <si>
    <t>Lime, other crop</t>
  </si>
  <si>
    <t xml:space="preserve">Stack, 4 month </t>
  </si>
  <si>
    <t>Jersey / mixed</t>
  </si>
  <si>
    <t>Total, ha</t>
  </si>
  <si>
    <t>Animal density</t>
  </si>
  <si>
    <t>Animal unit/ha</t>
  </si>
  <si>
    <t>Crop yield</t>
  </si>
  <si>
    <t>Alfalfa, t DM/ha</t>
  </si>
  <si>
    <t>Grass, t DM/ha</t>
  </si>
  <si>
    <t>Corn silage, t DM/ha</t>
  </si>
  <si>
    <t>Corn grain, t DM/ha</t>
  </si>
  <si>
    <t>Small grain, t DM/ha</t>
  </si>
  <si>
    <t>Other, t DM/ha</t>
  </si>
  <si>
    <t>Incorporated</t>
  </si>
  <si>
    <t>Pasture, ha</t>
  </si>
  <si>
    <t>State</t>
  </si>
  <si>
    <t>Pennsylvania</t>
  </si>
  <si>
    <t>New York</t>
  </si>
  <si>
    <t>Vermont</t>
  </si>
  <si>
    <t>Illinois</t>
  </si>
  <si>
    <t>Indiana</t>
  </si>
  <si>
    <t>Iowa</t>
  </si>
  <si>
    <t>Michigan</t>
  </si>
  <si>
    <t>Minnesota</t>
  </si>
  <si>
    <t>Missouri</t>
  </si>
  <si>
    <t>Ohio</t>
  </si>
  <si>
    <t>South Dakota</t>
  </si>
  <si>
    <t>Wisconsin</t>
  </si>
  <si>
    <t>Stephenson</t>
  </si>
  <si>
    <t>Rockford</t>
  </si>
  <si>
    <t>Elkhart</t>
  </si>
  <si>
    <t>Fort Wayne</t>
  </si>
  <si>
    <t>Dubuque</t>
  </si>
  <si>
    <t>Sanilac</t>
  </si>
  <si>
    <t>Flint</t>
  </si>
  <si>
    <t>Clinton</t>
  </si>
  <si>
    <t>Lansing</t>
  </si>
  <si>
    <t>Stearns</t>
  </si>
  <si>
    <t>Saint Cloud</t>
  </si>
  <si>
    <t>Rochester</t>
  </si>
  <si>
    <t>Goodhue</t>
  </si>
  <si>
    <t>Ottor Tail</t>
  </si>
  <si>
    <t>Morris</t>
  </si>
  <si>
    <t>Webster</t>
  </si>
  <si>
    <t>Wayne</t>
  </si>
  <si>
    <t>Akron</t>
  </si>
  <si>
    <t>Mercer</t>
  </si>
  <si>
    <t>Dayton</t>
  </si>
  <si>
    <t>Minnehaha</t>
  </si>
  <si>
    <t>Brookings</t>
  </si>
  <si>
    <t>Clark</t>
  </si>
  <si>
    <t>Eau Claire</t>
  </si>
  <si>
    <t>Dodge</t>
  </si>
  <si>
    <t>Arlington</t>
  </si>
  <si>
    <t>Dane</t>
  </si>
  <si>
    <t>Appleton</t>
  </si>
  <si>
    <t>Green</t>
  </si>
  <si>
    <t>Chippewa</t>
  </si>
  <si>
    <t>Shawano</t>
  </si>
  <si>
    <t>Marathon</t>
  </si>
  <si>
    <t>Fayette</t>
  </si>
  <si>
    <t>Waterloo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</si>
  <si>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</si>
  <si>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</si>
  <si>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</si>
  <si>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</si>
  <si>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</si>
  <si>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</si>
  <si>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</si>
  <si>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</si>
  <si>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Tennessee</t>
  </si>
  <si>
    <t>Virgina</t>
  </si>
  <si>
    <t>Virginia</t>
  </si>
  <si>
    <t>Montgomery</t>
  </si>
  <si>
    <t>Benton</t>
  </si>
  <si>
    <t>Layafette</t>
  </si>
  <si>
    <t>Gainesville</t>
  </si>
  <si>
    <t>Okeechobee</t>
  </si>
  <si>
    <t>Orlando</t>
  </si>
  <si>
    <t>Morgan</t>
  </si>
  <si>
    <t>Athens</t>
  </si>
  <si>
    <t>Macon</t>
  </si>
  <si>
    <t>Shelby</t>
  </si>
  <si>
    <t>Lexington</t>
  </si>
  <si>
    <t>Barron</t>
  </si>
  <si>
    <t>Bowling Green</t>
  </si>
  <si>
    <t>Spencer</t>
  </si>
  <si>
    <t>Tangipahoa</t>
  </si>
  <si>
    <t>New Orleans</t>
  </si>
  <si>
    <t>Washington</t>
  </si>
  <si>
    <t>Lincoln</t>
  </si>
  <si>
    <t>Jackson</t>
  </si>
  <si>
    <t>Iredell</t>
  </si>
  <si>
    <t>Greensboro</t>
  </si>
  <si>
    <t>Alamance</t>
  </si>
  <si>
    <t>Rutherford</t>
  </si>
  <si>
    <t>Nashville</t>
  </si>
  <si>
    <t>McMinn</t>
  </si>
  <si>
    <t>Chattanooga</t>
  </si>
  <si>
    <t>Williamson</t>
  </si>
  <si>
    <t>Rockingham</t>
  </si>
  <si>
    <t>Harrisonburg</t>
  </si>
  <si>
    <t>Roanoke</t>
  </si>
  <si>
    <t>Colorado</t>
  </si>
  <si>
    <t>Kansas</t>
  </si>
  <si>
    <t>Oklahoma</t>
  </si>
  <si>
    <t>Texas</t>
  </si>
  <si>
    <t>Weld</t>
  </si>
  <si>
    <t>Greeley</t>
  </si>
  <si>
    <t>Adams</t>
  </si>
  <si>
    <t>Denver</t>
  </si>
  <si>
    <t>Sedgwick</t>
  </si>
  <si>
    <t>Wichita</t>
  </si>
  <si>
    <t>Nemaha</t>
  </si>
  <si>
    <t>Topica</t>
  </si>
  <si>
    <t>Marion</t>
  </si>
  <si>
    <t>Reno</t>
  </si>
  <si>
    <t>Witchita</t>
  </si>
  <si>
    <t>Oklahoma City</t>
  </si>
  <si>
    <t>Roger Mills</t>
  </si>
  <si>
    <t>Washita</t>
  </si>
  <si>
    <t>Mayes</t>
  </si>
  <si>
    <t>Tulsa</t>
  </si>
  <si>
    <t>Hopkins</t>
  </si>
  <si>
    <t>Erath</t>
  </si>
  <si>
    <t>Wise</t>
  </si>
  <si>
    <t>McLennan</t>
  </si>
  <si>
    <t>Comanche</t>
  </si>
  <si>
    <t>Clay</t>
  </si>
  <si>
    <t>Cooke</t>
  </si>
  <si>
    <t>Parker</t>
  </si>
  <si>
    <t>El Paso</t>
  </si>
  <si>
    <t>Harris</t>
  </si>
  <si>
    <t>Idaho</t>
  </si>
  <si>
    <t>Montana</t>
  </si>
  <si>
    <t>Oregon</t>
  </si>
  <si>
    <t>Canyon</t>
  </si>
  <si>
    <t>Ada</t>
  </si>
  <si>
    <t>Boise</t>
  </si>
  <si>
    <t>Idaho Falls</t>
  </si>
  <si>
    <t>Twin Falls</t>
  </si>
  <si>
    <t>Jerome</t>
  </si>
  <si>
    <t>Bingham</t>
  </si>
  <si>
    <t>Tillamook</t>
  </si>
  <si>
    <t>Portland</t>
  </si>
  <si>
    <t>Malheur</t>
  </si>
  <si>
    <t>Whatcom</t>
  </si>
  <si>
    <t>Yakima</t>
  </si>
  <si>
    <t>Snohomish</t>
  </si>
  <si>
    <t>Seattle</t>
  </si>
  <si>
    <t>Skagit</t>
  </si>
  <si>
    <t>King</t>
  </si>
  <si>
    <t>Pierce</t>
  </si>
  <si>
    <t>Fremont</t>
  </si>
  <si>
    <t>Lander</t>
  </si>
  <si>
    <t>Arizona</t>
  </si>
  <si>
    <t>Maricopa</t>
  </si>
  <si>
    <t>Phoenix</t>
  </si>
  <si>
    <t>California</t>
  </si>
  <si>
    <t>New Mexico</t>
  </si>
  <si>
    <t>Utah</t>
  </si>
  <si>
    <t>San Bernardino</t>
  </si>
  <si>
    <t>Tulare</t>
  </si>
  <si>
    <t>Stanislaus</t>
  </si>
  <si>
    <t>Merced</t>
  </si>
  <si>
    <t>Riverside</t>
  </si>
  <si>
    <t>San Joaquin</t>
  </si>
  <si>
    <t>Kings</t>
  </si>
  <si>
    <t>Fresno</t>
  </si>
  <si>
    <t>Sonoma</t>
  </si>
  <si>
    <t>Kern</t>
  </si>
  <si>
    <t>Marin</t>
  </si>
  <si>
    <t>Los Angeles</t>
  </si>
  <si>
    <t>Sacremento</t>
  </si>
  <si>
    <t>Madera</t>
  </si>
  <si>
    <t>Glenn</t>
  </si>
  <si>
    <t>Cache</t>
  </si>
  <si>
    <t>Salt Lake City</t>
  </si>
  <si>
    <t>Dona ana</t>
  </si>
  <si>
    <t>Visalia</t>
  </si>
  <si>
    <t>Modesto</t>
  </si>
  <si>
    <t>Kettleman</t>
  </si>
  <si>
    <t>Visailia</t>
  </si>
  <si>
    <t>Santa Rosa</t>
  </si>
  <si>
    <t>Bakersfield</t>
  </si>
  <si>
    <t>Pine Valley</t>
  </si>
  <si>
    <t>Springfield</t>
  </si>
  <si>
    <t>Fayette silt loam</t>
  </si>
  <si>
    <t>5-10%</t>
  </si>
  <si>
    <t>Crosier loam</t>
  </si>
  <si>
    <t>0-4%</t>
  </si>
  <si>
    <t>Kenyon loam</t>
  </si>
  <si>
    <t>Downs silt loam</t>
  </si>
  <si>
    <t>5-9%</t>
  </si>
  <si>
    <t>Parkhill clay loam</t>
  </si>
  <si>
    <t>0-2%</t>
  </si>
  <si>
    <t>Conover loam</t>
  </si>
  <si>
    <t>Normania loam</t>
  </si>
  <si>
    <t>1-3%</t>
  </si>
  <si>
    <t>Mt. Carroll-Hersey complex</t>
  </si>
  <si>
    <t>Rittman silt loam</t>
  </si>
  <si>
    <t>Blount silt loam</t>
  </si>
  <si>
    <t>2-4%</t>
  </si>
  <si>
    <t>Nora-Crofton complex</t>
  </si>
  <si>
    <t>6-9%</t>
  </si>
  <si>
    <t>Loyal silt loam</t>
  </si>
  <si>
    <t>1-6%</t>
  </si>
  <si>
    <t>Plano silt loam</t>
  </si>
  <si>
    <t>Verndale sandy loam</t>
  </si>
  <si>
    <t>Viraton silt loam</t>
  </si>
  <si>
    <t>2-5%</t>
  </si>
  <si>
    <t>Mendota silt loam</t>
  </si>
  <si>
    <t>Tilleda fine sandy loam</t>
  </si>
  <si>
    <t>Dodgeville silt loam</t>
  </si>
  <si>
    <t>6-12%</t>
  </si>
  <si>
    <t>Almena silt loam</t>
  </si>
  <si>
    <t>Walthall</t>
  </si>
  <si>
    <t>Sumter clay</t>
  </si>
  <si>
    <t>Captina silt loam</t>
  </si>
  <si>
    <t>Mouzon-Rawhide,complex</t>
  </si>
  <si>
    <t>Myakka fine sand</t>
  </si>
  <si>
    <t>Lloyd clay loam</t>
  </si>
  <si>
    <t>2-15%</t>
  </si>
  <si>
    <t>Lowell-Faywood silt loams</t>
  </si>
  <si>
    <t>Cumberland cherty silt loam</t>
  </si>
  <si>
    <t>2-12%</t>
  </si>
  <si>
    <t>sloping</t>
  </si>
  <si>
    <t>Faywood-Cynthiana complex</t>
  </si>
  <si>
    <t>Tangi silt loam</t>
  </si>
  <si>
    <t>1-8%</t>
  </si>
  <si>
    <t>Ruston fine sandy loam</t>
  </si>
  <si>
    <t>Ora loam</t>
  </si>
  <si>
    <t>Providence silt loam</t>
  </si>
  <si>
    <t>Tomlin sandy clay loam</t>
  </si>
  <si>
    <t>Cullen clay loam</t>
  </si>
  <si>
    <t>Cumberland silt loam</t>
  </si>
  <si>
    <t>0-5%</t>
  </si>
  <si>
    <t>Fullerton gravelly silt loam</t>
  </si>
  <si>
    <t>5-12%</t>
  </si>
  <si>
    <t>Maury silt loam</t>
  </si>
  <si>
    <t xml:space="preserve">2-5% </t>
  </si>
  <si>
    <t>Frederick and Lodi silt loams</t>
  </si>
  <si>
    <t>7-15%</t>
  </si>
  <si>
    <t>Clifford fine sandy loam</t>
  </si>
  <si>
    <t>8-15%</t>
  </si>
  <si>
    <t>Mixed</t>
  </si>
  <si>
    <t>Jersey</t>
  </si>
  <si>
    <t>grass 100%</t>
  </si>
  <si>
    <t>Open lot</t>
  </si>
  <si>
    <t>Free stall</t>
  </si>
  <si>
    <t>Free Stall</t>
  </si>
  <si>
    <t>Scraper w/bucket loading</t>
  </si>
  <si>
    <t>Tank</t>
  </si>
  <si>
    <t>Solid manure</t>
  </si>
  <si>
    <t>Rogers</t>
  </si>
  <si>
    <t>grass 40%, corn 50%, small grain 10%</t>
  </si>
  <si>
    <t>Grass 40%, corn 50%, rye 10%</t>
  </si>
  <si>
    <t>Grass 60%, corn 40%</t>
  </si>
  <si>
    <t>KY SC 30</t>
  </si>
  <si>
    <t>KY SC 15</t>
  </si>
  <si>
    <t>TN SC 15</t>
  </si>
  <si>
    <t>TN SC 30</t>
  </si>
  <si>
    <t>Raw manure</t>
  </si>
  <si>
    <t>AL SC 60</t>
  </si>
  <si>
    <t>AR SC 45</t>
  </si>
  <si>
    <t>FL SC 500</t>
  </si>
  <si>
    <t>FL SC 100</t>
  </si>
  <si>
    <t>GA SC 80</t>
  </si>
  <si>
    <t>GA C 200</t>
  </si>
  <si>
    <t>LA SC 60</t>
  </si>
  <si>
    <t>LA SC 150</t>
  </si>
  <si>
    <t>MS SC 75</t>
  </si>
  <si>
    <t>MS SC 150</t>
  </si>
  <si>
    <t>NC SC 50</t>
  </si>
  <si>
    <t>VA C 150</t>
  </si>
  <si>
    <t>VA SC 50</t>
  </si>
  <si>
    <t>Stack</t>
  </si>
  <si>
    <t>KY C 100</t>
  </si>
  <si>
    <t>stack, 4 month</t>
  </si>
  <si>
    <t>Scraper w/ pump</t>
  </si>
  <si>
    <t>Basin</t>
  </si>
  <si>
    <t>Scraper w/ ramp load</t>
  </si>
  <si>
    <t>Bradford</t>
  </si>
  <si>
    <t>Williamsport</t>
  </si>
  <si>
    <t>Crawford</t>
  </si>
  <si>
    <t>Maryland</t>
  </si>
  <si>
    <t>Frederick</t>
  </si>
  <si>
    <t>Jefferson</t>
  </si>
  <si>
    <t>AlbanyNY</t>
  </si>
  <si>
    <t>Connecticut</t>
  </si>
  <si>
    <t>Windham</t>
  </si>
  <si>
    <t>HartfordCT</t>
  </si>
  <si>
    <t>HagerstownMD</t>
  </si>
  <si>
    <t>NY SC 25</t>
  </si>
  <si>
    <t>NY SC 40</t>
  </si>
  <si>
    <t>NY C 80</t>
  </si>
  <si>
    <t>VT SC 30</t>
  </si>
  <si>
    <t>VT C 100</t>
  </si>
  <si>
    <t>Volusia channery silt loam</t>
  </si>
  <si>
    <t>3-15%</t>
  </si>
  <si>
    <t>EriePA</t>
  </si>
  <si>
    <t>Venango silt loam</t>
  </si>
  <si>
    <t>Collamer silt loam</t>
  </si>
  <si>
    <t>Bernardston gravelly silt loam</t>
  </si>
  <si>
    <t>Messena stony loam</t>
  </si>
  <si>
    <t>grass 75%, corn 25%</t>
  </si>
  <si>
    <t>Penn silt loam</t>
  </si>
  <si>
    <t>grass 60%, corn 30%, wheat 10%</t>
  </si>
  <si>
    <t>Alfalfa 5%, grass 45%, corn 40%, wheat 10%</t>
  </si>
  <si>
    <t>Top-loaded tank, 4 month</t>
  </si>
  <si>
    <t>alfalfa 5%, grass 55%, corn 30%, wheat 10%</t>
  </si>
  <si>
    <t>grass 65%, corn 35%</t>
  </si>
  <si>
    <t>tank, 4 month</t>
  </si>
  <si>
    <t>Tank, 4 month</t>
  </si>
  <si>
    <t>IL C 40</t>
  </si>
  <si>
    <t>IN SC 35</t>
  </si>
  <si>
    <t>IA C 100</t>
  </si>
  <si>
    <t>IA SC 35</t>
  </si>
  <si>
    <t>MI C 100</t>
  </si>
  <si>
    <t>MO SC 40</t>
  </si>
  <si>
    <t>OH SC 30</t>
  </si>
  <si>
    <t>WI C 150</t>
  </si>
  <si>
    <t>WI C 40</t>
  </si>
  <si>
    <t>WI SC 40</t>
  </si>
  <si>
    <t>Semi confinement</t>
  </si>
  <si>
    <t>WI SC 20</t>
  </si>
  <si>
    <t>WI C 80</t>
  </si>
  <si>
    <t>Scraper w/ramp load</t>
  </si>
  <si>
    <t>OR SC 30</t>
  </si>
  <si>
    <t>WA SC 30</t>
  </si>
  <si>
    <t>ID C 60</t>
  </si>
  <si>
    <t>ID C 80</t>
  </si>
  <si>
    <t>ID C 150</t>
  </si>
  <si>
    <t>ID C 500</t>
  </si>
  <si>
    <t>OR C 150</t>
  </si>
  <si>
    <t>OR C 400</t>
  </si>
  <si>
    <t>WA C 150</t>
  </si>
  <si>
    <t>WA  C 300</t>
  </si>
  <si>
    <t>WA C 500</t>
  </si>
  <si>
    <t>WY C 60</t>
  </si>
  <si>
    <t>CO C 50</t>
  </si>
  <si>
    <t>CO C 200</t>
  </si>
  <si>
    <t>KS SC 20</t>
  </si>
  <si>
    <t>KS SC 40</t>
  </si>
  <si>
    <t>KS C 200</t>
  </si>
  <si>
    <t>OK SC 30</t>
  </si>
  <si>
    <t>OK SC 50</t>
  </si>
  <si>
    <t>OK C 80</t>
  </si>
  <si>
    <t>OK C 150</t>
  </si>
  <si>
    <t>TX C 600</t>
  </si>
  <si>
    <t>AZ C 1000</t>
  </si>
  <si>
    <t>CA SC 50</t>
  </si>
  <si>
    <t>CA SC 100</t>
  </si>
  <si>
    <t>CA C 150</t>
  </si>
  <si>
    <t>CA C 200</t>
  </si>
  <si>
    <t>CA C 220</t>
  </si>
  <si>
    <t>CA C 250</t>
  </si>
  <si>
    <t>CA C 300</t>
  </si>
  <si>
    <t>CA C 350</t>
  </si>
  <si>
    <t>CA C 400</t>
  </si>
  <si>
    <t>CA C 450</t>
  </si>
  <si>
    <t>CA C 500</t>
  </si>
  <si>
    <t>CA C 600</t>
  </si>
  <si>
    <t>CA C 800</t>
  </si>
  <si>
    <t>CA C 1000</t>
  </si>
  <si>
    <t>CA C 1500</t>
  </si>
  <si>
    <t>CA C 2000</t>
  </si>
  <si>
    <t>NM C 500</t>
  </si>
  <si>
    <t>UT SC 50</t>
  </si>
  <si>
    <t>Pancheri silt loam</t>
  </si>
  <si>
    <t>Parleys silt loam</t>
  </si>
  <si>
    <t>Cencove fine sandy loam</t>
  </si>
  <si>
    <t>Purdam silt loam</t>
  </si>
  <si>
    <t>pH</t>
  </si>
  <si>
    <t>Minveno silt loam</t>
  </si>
  <si>
    <t>Paulville-Idow complex</t>
  </si>
  <si>
    <t>1-4%</t>
  </si>
  <si>
    <t>Coquille silt loam</t>
  </si>
  <si>
    <t>0-1%</t>
  </si>
  <si>
    <t>Amity silt loam</t>
  </si>
  <si>
    <t>Woodburn silt loam</t>
  </si>
  <si>
    <t>0-7%</t>
  </si>
  <si>
    <t>Owyhee silt loam</t>
  </si>
  <si>
    <t>Edmonds-Woodlyn loams</t>
  </si>
  <si>
    <t>Whatcom silt loam</t>
  </si>
  <si>
    <t>Warden silt loam</t>
  </si>
  <si>
    <t>Tokul gravelly medial loam</t>
  </si>
  <si>
    <t>0-8%</t>
  </si>
  <si>
    <t>Skagit silt loam</t>
  </si>
  <si>
    <t>Alderwood gravelly sandy loam</t>
  </si>
  <si>
    <t>0-15%</t>
  </si>
  <si>
    <t>Kapowsin gravelly ashy loam</t>
  </si>
  <si>
    <t xml:space="preserve">0-6% </t>
  </si>
  <si>
    <t>Prather silty clay loam</t>
  </si>
  <si>
    <t>Lostwells sandy clay loam</t>
  </si>
  <si>
    <t xml:space="preserve">pH </t>
  </si>
  <si>
    <t>Scraper w/ Pump</t>
  </si>
  <si>
    <t>Tie-stall</t>
  </si>
  <si>
    <t>Scraper w/ ramp</t>
  </si>
  <si>
    <t>UT C 200</t>
  </si>
  <si>
    <t>Kim loam</t>
  </si>
  <si>
    <t>1 to 3</t>
  </si>
  <si>
    <t>Weld loam</t>
  </si>
  <si>
    <t>Blanket silt loam</t>
  </si>
  <si>
    <t>Pawnee clay loam</t>
  </si>
  <si>
    <t>4 to 8</t>
  </si>
  <si>
    <t>Irwin silty clay loam</t>
  </si>
  <si>
    <t>Saltcreek and Naron fine sandy loams</t>
  </si>
  <si>
    <t>Shelby clay loam</t>
  </si>
  <si>
    <t>4 to 12</t>
  </si>
  <si>
    <t>Coyle loam</t>
  </si>
  <si>
    <t>3 to 5</t>
  </si>
  <si>
    <t>Hardeman-Likes-Devol complex</t>
  </si>
  <si>
    <t>3 to 20</t>
  </si>
  <si>
    <t>Norge silt loam</t>
  </si>
  <si>
    <t>Dennis silt loam</t>
  </si>
  <si>
    <t>Freestone fine sandy loam</t>
  </si>
  <si>
    <t>Clairette loam</t>
  </si>
  <si>
    <t>Windthorst fine sandy loam</t>
  </si>
  <si>
    <t>1 to 5</t>
  </si>
  <si>
    <t>Wilson clay loam</t>
  </si>
  <si>
    <t>0 to 2</t>
  </si>
  <si>
    <t>Chaney loamy sand</t>
  </si>
  <si>
    <t>Birome-Aubrey-Rayex complex</t>
  </si>
  <si>
    <t>3 to 12</t>
  </si>
  <si>
    <t>Wockley-Urban land complex</t>
  </si>
  <si>
    <t>0 to 1</t>
  </si>
  <si>
    <t>Delnorte-Canutio association</t>
  </si>
  <si>
    <t>Gradey</t>
  </si>
  <si>
    <t>Double crop, ha</t>
  </si>
  <si>
    <t>Free stall/Open lot</t>
  </si>
  <si>
    <t xml:space="preserve">None </t>
  </si>
  <si>
    <t>Mohall clay loam</t>
  </si>
  <si>
    <t>Huichica loam</t>
  </si>
  <si>
    <t>0 - 9%</t>
  </si>
  <si>
    <t>Tomales loam</t>
  </si>
  <si>
    <t>Tehama silt loam</t>
  </si>
  <si>
    <t>0 - 3</t>
  </si>
  <si>
    <t>Tujunga loamy sand</t>
  </si>
  <si>
    <t>0 -5%</t>
  </si>
  <si>
    <t>Huerhuero loam</t>
  </si>
  <si>
    <t>2 - 9%</t>
  </si>
  <si>
    <t>Excelsior sandy loam</t>
  </si>
  <si>
    <t>0 - 2%</t>
  </si>
  <si>
    <t>Hesperia fine sandy loam</t>
  </si>
  <si>
    <t>Exeter sandy loam</t>
  </si>
  <si>
    <t>0 - 8%</t>
  </si>
  <si>
    <t>Colpien loam</t>
  </si>
  <si>
    <t>Dinuba sandy loam</t>
  </si>
  <si>
    <t>0 - 1%</t>
  </si>
  <si>
    <t>Kimberlina fine sandy loam</t>
  </si>
  <si>
    <t>Pedcat clay loam</t>
  </si>
  <si>
    <t>Merritt silty clay loam</t>
  </si>
  <si>
    <t>Cerini clay loam</t>
  </si>
  <si>
    <t>Sacramento silty clay loam</t>
  </si>
  <si>
    <t>Madera fine sandy loam</t>
  </si>
  <si>
    <t>0 - 3%</t>
  </si>
  <si>
    <t>Glendale clay loam</t>
  </si>
  <si>
    <t>Mendon silt loam</t>
  </si>
  <si>
    <t>Sunset loam</t>
  </si>
  <si>
    <t>1 - 3%</t>
  </si>
  <si>
    <t>alfalfa 10%, corn 60%, wheat 30%</t>
  </si>
  <si>
    <t>Basin, 6 month</t>
  </si>
  <si>
    <t>Gallatin</t>
  </si>
  <si>
    <t>Bozeman</t>
  </si>
  <si>
    <t>Amsterdam silt loam</t>
  </si>
  <si>
    <t>Grass 50%, corn 50%</t>
  </si>
  <si>
    <t>Gutter</t>
  </si>
  <si>
    <t>Grass 100%</t>
  </si>
  <si>
    <t>Alfalfa 5%, corn 75%, wheat 20%</t>
  </si>
  <si>
    <t>alfalfa 5%, corn 75%, oats 20%</t>
  </si>
  <si>
    <t>Alfalfa 5%, grass 55%, corn 30%</t>
  </si>
  <si>
    <t>grass 40%, corn 50%, wheat 10%</t>
  </si>
  <si>
    <t>grass 50%, corn 30%, wheat 20%</t>
  </si>
  <si>
    <t>alfalfa15%, corn 85%</t>
  </si>
  <si>
    <t>San Diego</t>
  </si>
  <si>
    <t>alfalfa 5%, grass 50%, corn 30%, wheat 15%</t>
  </si>
  <si>
    <t>Alfalfa 15%, grass 45%, corn 40%</t>
  </si>
  <si>
    <t>alfalfa 10%, grass 40%, corn 40%, wheat 10%</t>
  </si>
  <si>
    <t>alfalfa 15%, grass 85%</t>
  </si>
  <si>
    <t>alfalfa 10%, grass 60%, wheat 30%</t>
  </si>
  <si>
    <t>alflaf 15%, corn 60%, rye 25%</t>
  </si>
  <si>
    <t>alfalfa 15%, corn 60%, rye 25%</t>
  </si>
  <si>
    <t>alfalfa 10%, grass 30%, corn 30%, rye 25%</t>
  </si>
  <si>
    <t>tank, 6 month</t>
  </si>
  <si>
    <t>grass 40%, corn 30%, rye 30%</t>
  </si>
  <si>
    <t>alfalfa 10%, grass 30%, corn 35%, rye 25%</t>
  </si>
  <si>
    <t>alfalfa 5%, grass 55%, corn 40%</t>
  </si>
  <si>
    <t>alfalfa 10%, corn 70%, wheat 20%</t>
  </si>
  <si>
    <t>Stack, 6 month</t>
  </si>
  <si>
    <t>alfalfa 30%, corn 70%</t>
  </si>
  <si>
    <t>Topeca</t>
  </si>
  <si>
    <t>Sorghum, ha</t>
  </si>
  <si>
    <t>Corn/sorghum silage, t DM/ha</t>
  </si>
  <si>
    <t>Tank, 6 month</t>
  </si>
  <si>
    <t>Stack, 4 mo</t>
  </si>
  <si>
    <t>Alfalfa 10%, grass 70%, wheat 20%</t>
  </si>
  <si>
    <t>Stephenville</t>
  </si>
  <si>
    <t>Top-load basin, 6 month</t>
  </si>
  <si>
    <t>alfalfa 25%, corn 75%</t>
  </si>
  <si>
    <t>Corn/sorghum, kg/ha</t>
  </si>
  <si>
    <t>New Jersey</t>
  </si>
  <si>
    <t>Warren</t>
  </si>
  <si>
    <t>WarrenNJ</t>
  </si>
  <si>
    <t>NJ C 80</t>
  </si>
  <si>
    <t>Maine</t>
  </si>
  <si>
    <t>Kennebec</t>
  </si>
  <si>
    <t>KennebecME</t>
  </si>
  <si>
    <t>Washington silt loam</t>
  </si>
  <si>
    <t>Lamoine silt loam</t>
  </si>
  <si>
    <t>Alfalfa 15%, corn 65%, oats 20%</t>
  </si>
  <si>
    <t>WA SC 100</t>
  </si>
  <si>
    <t>Solids</t>
  </si>
  <si>
    <t>WA SC 75</t>
  </si>
  <si>
    <t>Flat Parlor</t>
  </si>
  <si>
    <t>WA C 40</t>
  </si>
  <si>
    <t>WA SC 50</t>
  </si>
  <si>
    <t>Grass 70%, corn 30%</t>
  </si>
  <si>
    <t>Top-load tank, 4 month</t>
  </si>
  <si>
    <t>straw</t>
  </si>
  <si>
    <t>OR SC 75</t>
  </si>
  <si>
    <t>grass 40%, corn 40%, wheat 20%</t>
  </si>
  <si>
    <t>MT SC 50</t>
  </si>
  <si>
    <t>Grass 70%, barley 30%</t>
  </si>
  <si>
    <t>grass 60%, corn 20%, barley 20%</t>
  </si>
  <si>
    <t>grass 80%, barley 20%</t>
  </si>
  <si>
    <t>alfalfa 20%, corn 80%</t>
  </si>
  <si>
    <t>Corn 80%, wheat 20%</t>
  </si>
  <si>
    <t>alfalfa 15%, corn 55%, wheat 30%</t>
  </si>
  <si>
    <t>Conservation</t>
  </si>
  <si>
    <t>Grass 50%, corn 35%, small grain 15%</t>
  </si>
  <si>
    <t>grass 50%, corn 30%, small grain 20%</t>
  </si>
  <si>
    <t>NC C 150</t>
  </si>
  <si>
    <t>grass 50%, corn 40%, wheat, 10%</t>
  </si>
  <si>
    <t>ID C 20</t>
  </si>
  <si>
    <t xml:space="preserve">Stack, 12 month </t>
  </si>
  <si>
    <t>ID C 40</t>
  </si>
  <si>
    <t>Stack, 12 month</t>
  </si>
  <si>
    <t xml:space="preserve">Stack, 6 month </t>
  </si>
  <si>
    <t>Grain, Soybean meal, Distiller's grain</t>
  </si>
  <si>
    <t>Complete mix</t>
  </si>
  <si>
    <t>Soybean meal,Distiller's grain, Grain</t>
  </si>
  <si>
    <t>Basin, 12 month</t>
  </si>
  <si>
    <t>Faceville sandy loam</t>
  </si>
  <si>
    <t>Corn silage, Byproducts, grain</t>
  </si>
  <si>
    <t>Corn, cottonseed/byproduct mix</t>
  </si>
  <si>
    <t>Grain, cottonseed/byproduct mix</t>
  </si>
  <si>
    <t>Grain, soybean meal/protein mix</t>
  </si>
  <si>
    <t>Grain, Protein mix</t>
  </si>
  <si>
    <t>Byproduct mix, grain</t>
  </si>
  <si>
    <t>Grain, cottonseed meal/protein mix</t>
  </si>
  <si>
    <t>Grain, protein mix</t>
  </si>
  <si>
    <t>Grain, protein mix, byproduct mix</t>
  </si>
  <si>
    <t>Grain, soybean meal, protein mix</t>
  </si>
  <si>
    <t>Grain, soybeana meal, byproduct mix</t>
  </si>
  <si>
    <t>Grain, canola meal, byproduct mix</t>
  </si>
  <si>
    <t>Grain, canola/protein mix</t>
  </si>
  <si>
    <t>Grain, soybean meal/byproduct mix</t>
  </si>
  <si>
    <t>Grain, byproduct mix</t>
  </si>
  <si>
    <t>Protein mix</t>
  </si>
  <si>
    <t>alfalfa 10%, corn 90%</t>
  </si>
  <si>
    <t>Soybean meal</t>
  </si>
  <si>
    <t>Scraper w/bucket load</t>
  </si>
  <si>
    <t>grass 505%, corn 50%</t>
  </si>
  <si>
    <t>Grass 50%, corn 40%, oats 10%</t>
  </si>
  <si>
    <t>grass 50%, corn 40%, oats 10%</t>
  </si>
  <si>
    <t>grass 40%, corn 50%, oats 10%</t>
  </si>
  <si>
    <t>Alfalfa 15%, Grass 60%, corn 25%</t>
  </si>
  <si>
    <t>SBM/protein mix</t>
  </si>
  <si>
    <t>grass 50%, corn 30%, oats 20%</t>
  </si>
  <si>
    <t>Protein mix, Grain</t>
  </si>
  <si>
    <t>grass 50%, corn 35%, oats 15%</t>
  </si>
  <si>
    <t>Grain, SBM/protein mix</t>
  </si>
  <si>
    <t>Canola meal/protein mix</t>
  </si>
  <si>
    <t>Grass 50%, corn 35%, wheat 15%</t>
  </si>
  <si>
    <t>Grass 40%, corn 50%, wheat 10%</t>
  </si>
  <si>
    <t>Protein, byproduct mix</t>
  </si>
  <si>
    <t>Alfalfa 10%, grass 50%, corn 40%</t>
  </si>
  <si>
    <t>grass 80%, oats 20%</t>
  </si>
  <si>
    <t>alfalfa 20%, grass 60%, oats 20%</t>
  </si>
  <si>
    <t>Manure distribution</t>
  </si>
  <si>
    <t>Grain, byproduct/protein mixes</t>
  </si>
  <si>
    <t>Grain, protein/byproduct mixes</t>
  </si>
  <si>
    <t>Grain, protein/byproduct mix</t>
  </si>
  <si>
    <t>Grain, byproduct/protein mix</t>
  </si>
  <si>
    <t>alfalfa 15%, grass 45%, corn 40%</t>
  </si>
  <si>
    <t>Grain, Canola meal/protein mix</t>
  </si>
  <si>
    <t>Alfalfa 15%, corn 60%, wheat 25%</t>
  </si>
  <si>
    <t>alfalfa 10%, corn 65%, rye 25%</t>
  </si>
  <si>
    <t>Small grain silage, t DM/ha</t>
  </si>
  <si>
    <t>Incorported</t>
  </si>
  <si>
    <t>Retention pond/parlor waste</t>
  </si>
  <si>
    <t>Flush</t>
  </si>
  <si>
    <t>Chisel</t>
  </si>
  <si>
    <t>Moldboard</t>
  </si>
  <si>
    <t>Disk</t>
  </si>
  <si>
    <t>Surface</t>
  </si>
  <si>
    <t>WI SC 50</t>
  </si>
  <si>
    <t>WI SC 60</t>
  </si>
  <si>
    <t>OH SC 75</t>
  </si>
  <si>
    <t>SD SC 35</t>
  </si>
  <si>
    <t>MN SC 70</t>
  </si>
  <si>
    <t>MN SC 40</t>
  </si>
  <si>
    <t>MN SC 20</t>
  </si>
  <si>
    <t>MI SC 30</t>
  </si>
  <si>
    <t>Cover/double crop, ha</t>
  </si>
  <si>
    <t>Cover/double crop</t>
  </si>
  <si>
    <t>CT SC 65</t>
  </si>
  <si>
    <t>MD SC 60</t>
  </si>
  <si>
    <t>ME SC 60</t>
  </si>
  <si>
    <t>NY SC 35</t>
  </si>
  <si>
    <t>NY SC 50</t>
  </si>
  <si>
    <t>NY SC 60</t>
  </si>
  <si>
    <t>PA SC 40</t>
  </si>
  <si>
    <t>PA SC 60</t>
  </si>
  <si>
    <t>TN SC 100</t>
  </si>
  <si>
    <t>TX SC 400</t>
  </si>
  <si>
    <t>grass 50%, sorghum 50%</t>
  </si>
  <si>
    <t>grass 80%, wheat 20%</t>
  </si>
  <si>
    <t>TX G 120</t>
  </si>
  <si>
    <t>TX G 180</t>
  </si>
  <si>
    <t>TX G 90</t>
  </si>
  <si>
    <t>TX G 60</t>
  </si>
  <si>
    <t>TX G 40</t>
  </si>
  <si>
    <t>TX G 20</t>
  </si>
  <si>
    <t>grass 55%, sorghum 30%, wheat 15%</t>
  </si>
  <si>
    <t>Grazing</t>
  </si>
  <si>
    <t>Grass 50%, sorghum 30%, wheat 20%</t>
  </si>
  <si>
    <t>TX G 250</t>
  </si>
  <si>
    <t>Leavenworth</t>
  </si>
  <si>
    <t>Grain,protein mix</t>
  </si>
  <si>
    <t>KS SC 60</t>
  </si>
  <si>
    <t>Grass 40%, corn 30%, wheat 30%</t>
  </si>
  <si>
    <t>KS SC 80</t>
  </si>
  <si>
    <t>Table S1. Brief description of the simulated dairy production systems representing the farms of each region of the U.S. in 1971.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</si>
</sst>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" fillId="3" borderId="1" xfId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 wrapText="1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D544-3344-4F4C-8E77-0487FC620F58}">
  <dimension ref="A1:AH60"/>
  <sheetViews>
    <sheetView tabSelected="1" zoomScale="105" zoomScaleNormal="105" workbookViewId="0">
      <pane xSplit="2" ySplit="6" topLeftCell="C7" activePane="bottomRight" state="frozen"/>
      <selection pane="topRight" activeCell="C1" sqref="C1"/>
      <selection pane="bottomLeft" activeCell="A4" sqref="A4"/>
      <selection pane="bottomRight" sqref="A1:E1"/>
    </sheetView>
  </sheetViews>
  <sheetFormatPr defaultColWidth="24" defaultRowHeight="15" x14ac:dyDescent="0.25"/>
  <cols>
    <col min="2" max="20" width="24" style="1"/>
    <col min="21" max="21" width="23.28515625" style="1" customWidth="1"/>
    <col min="22" max="22" width="22.5703125" style="1"/>
  </cols>
  <sheetData>
    <row r="1" spans="1:22" x14ac:dyDescent="0.25">
      <c r="A1" s="24" t="s">
        <v>787</v>
      </c>
      <c r="B1" s="24"/>
      <c r="C1" s="24"/>
      <c r="D1" s="24"/>
      <c r="E1" s="24"/>
    </row>
    <row r="3" spans="1:22" x14ac:dyDescent="0.25">
      <c r="A3" s="22" t="s">
        <v>168</v>
      </c>
      <c r="B3" s="23"/>
      <c r="C3" s="23" t="s">
        <v>442</v>
      </c>
      <c r="D3" s="23" t="s">
        <v>438</v>
      </c>
      <c r="E3" s="23" t="s">
        <v>658</v>
      </c>
      <c r="F3" s="23" t="s">
        <v>654</v>
      </c>
      <c r="G3" s="23" t="s">
        <v>170</v>
      </c>
      <c r="H3" s="23" t="s">
        <v>170</v>
      </c>
      <c r="I3" s="23" t="s">
        <v>170</v>
      </c>
      <c r="J3" s="23" t="s">
        <v>170</v>
      </c>
      <c r="K3" s="23" t="s">
        <v>170</v>
      </c>
      <c r="L3" s="23" t="s">
        <v>170</v>
      </c>
      <c r="M3" s="23" t="s">
        <v>170</v>
      </c>
      <c r="N3" s="23" t="s">
        <v>170</v>
      </c>
      <c r="O3" s="23" t="s">
        <v>169</v>
      </c>
      <c r="P3" s="23" t="s">
        <v>169</v>
      </c>
      <c r="Q3" s="23" t="s">
        <v>169</v>
      </c>
      <c r="R3" s="23" t="s">
        <v>169</v>
      </c>
      <c r="S3" s="23" t="s">
        <v>169</v>
      </c>
      <c r="T3" s="23" t="s">
        <v>169</v>
      </c>
      <c r="U3" s="23" t="s">
        <v>171</v>
      </c>
      <c r="V3" s="23" t="s">
        <v>171</v>
      </c>
    </row>
    <row r="4" spans="1:22" x14ac:dyDescent="0.25">
      <c r="A4" t="s">
        <v>44</v>
      </c>
      <c r="C4" s="6" t="s">
        <v>443</v>
      </c>
      <c r="D4" s="1" t="s">
        <v>439</v>
      </c>
      <c r="E4" s="1" t="s">
        <v>659</v>
      </c>
      <c r="F4" s="1" t="s">
        <v>655</v>
      </c>
      <c r="G4" s="6" t="s">
        <v>121</v>
      </c>
      <c r="H4" s="6" t="s">
        <v>120</v>
      </c>
      <c r="I4" s="6" t="s">
        <v>118</v>
      </c>
      <c r="J4" s="6" t="s">
        <v>117</v>
      </c>
      <c r="K4" s="6" t="s">
        <v>122</v>
      </c>
      <c r="L4" s="6" t="s">
        <v>440</v>
      </c>
      <c r="M4" s="6" t="s">
        <v>242</v>
      </c>
      <c r="N4" s="6" t="s">
        <v>129</v>
      </c>
      <c r="O4" s="1" t="s">
        <v>102</v>
      </c>
      <c r="P4" s="1" t="s">
        <v>435</v>
      </c>
      <c r="Q4" s="1" t="s">
        <v>107</v>
      </c>
      <c r="R4" s="1" t="s">
        <v>437</v>
      </c>
      <c r="S4" s="1" t="s">
        <v>108</v>
      </c>
      <c r="T4" s="1" t="s">
        <v>101</v>
      </c>
      <c r="U4" s="1" t="s">
        <v>141</v>
      </c>
      <c r="V4" s="1" t="s">
        <v>101</v>
      </c>
    </row>
    <row r="5" spans="1:22" x14ac:dyDescent="0.25">
      <c r="A5" s="2" t="s">
        <v>112</v>
      </c>
      <c r="C5" s="1" t="s">
        <v>444</v>
      </c>
      <c r="D5" s="1" t="s">
        <v>445</v>
      </c>
      <c r="E5" s="1" t="s">
        <v>660</v>
      </c>
      <c r="F5" s="1" t="s">
        <v>656</v>
      </c>
      <c r="G5" s="1" t="s">
        <v>59</v>
      </c>
      <c r="H5" s="1" t="s">
        <v>119</v>
      </c>
      <c r="I5" s="1" t="s">
        <v>45</v>
      </c>
      <c r="J5" s="1" t="s">
        <v>59</v>
      </c>
      <c r="K5" s="1" t="s">
        <v>123</v>
      </c>
      <c r="L5" s="1" t="s">
        <v>146</v>
      </c>
      <c r="M5" s="1" t="s">
        <v>441</v>
      </c>
      <c r="N5" s="1" t="s">
        <v>61</v>
      </c>
      <c r="O5" s="1" t="s">
        <v>62</v>
      </c>
      <c r="P5" s="1" t="s">
        <v>436</v>
      </c>
      <c r="Q5" s="1" t="s">
        <v>62</v>
      </c>
      <c r="R5" s="1" t="s">
        <v>453</v>
      </c>
      <c r="S5" s="1" t="s">
        <v>103</v>
      </c>
      <c r="T5" s="1" t="s">
        <v>66</v>
      </c>
      <c r="U5" s="1" t="s">
        <v>56</v>
      </c>
      <c r="V5" s="1" t="s">
        <v>56</v>
      </c>
    </row>
    <row r="6" spans="1:22" x14ac:dyDescent="0.25">
      <c r="A6" s="2" t="s">
        <v>0</v>
      </c>
      <c r="C6" s="10" t="s">
        <v>760</v>
      </c>
      <c r="D6" s="10" t="s">
        <v>761</v>
      </c>
      <c r="E6" s="3" t="s">
        <v>762</v>
      </c>
      <c r="F6" s="10" t="s">
        <v>657</v>
      </c>
      <c r="G6" s="10" t="s">
        <v>446</v>
      </c>
      <c r="H6" s="10" t="s">
        <v>447</v>
      </c>
      <c r="I6" s="10" t="s">
        <v>763</v>
      </c>
      <c r="J6" s="10" t="s">
        <v>764</v>
      </c>
      <c r="K6" s="10" t="s">
        <v>765</v>
      </c>
      <c r="L6" s="10" t="s">
        <v>448</v>
      </c>
      <c r="M6" s="12" t="s">
        <v>115</v>
      </c>
      <c r="N6" s="12" t="s">
        <v>116</v>
      </c>
      <c r="O6" s="10" t="s">
        <v>144</v>
      </c>
      <c r="P6" s="10" t="s">
        <v>106</v>
      </c>
      <c r="Q6" s="10" t="s">
        <v>69</v>
      </c>
      <c r="R6" s="10" t="s">
        <v>766</v>
      </c>
      <c r="S6" s="10" t="s">
        <v>767</v>
      </c>
      <c r="T6" s="10" t="s">
        <v>67</v>
      </c>
      <c r="U6" s="9" t="s">
        <v>449</v>
      </c>
      <c r="V6" s="3" t="s">
        <v>450</v>
      </c>
    </row>
    <row r="7" spans="1:22" x14ac:dyDescent="0.25">
      <c r="A7" s="2" t="s">
        <v>1</v>
      </c>
      <c r="C7" s="1" t="s">
        <v>60</v>
      </c>
      <c r="D7" s="1" t="s">
        <v>60</v>
      </c>
      <c r="E7" s="1" t="s">
        <v>60</v>
      </c>
      <c r="F7" s="1" t="s">
        <v>46</v>
      </c>
      <c r="G7" s="1" t="s">
        <v>60</v>
      </c>
      <c r="H7" s="1" t="s">
        <v>60</v>
      </c>
      <c r="I7" s="1" t="s">
        <v>60</v>
      </c>
      <c r="J7" s="1" t="s">
        <v>60</v>
      </c>
      <c r="K7" s="1" t="s">
        <v>60</v>
      </c>
      <c r="L7" s="1" t="s">
        <v>46</v>
      </c>
      <c r="M7" s="1" t="s">
        <v>46</v>
      </c>
      <c r="N7" s="1" t="s">
        <v>46</v>
      </c>
      <c r="O7" s="1" t="s">
        <v>63</v>
      </c>
      <c r="P7" s="1" t="s">
        <v>60</v>
      </c>
      <c r="Q7" s="1" t="s">
        <v>60</v>
      </c>
      <c r="R7" s="1" t="s">
        <v>60</v>
      </c>
      <c r="S7" s="1" t="s">
        <v>60</v>
      </c>
      <c r="T7" s="1" t="s">
        <v>46</v>
      </c>
      <c r="U7" s="1" t="s">
        <v>58</v>
      </c>
      <c r="V7" s="1" t="s">
        <v>46</v>
      </c>
    </row>
    <row r="8" spans="1:22" x14ac:dyDescent="0.25">
      <c r="A8" s="2" t="s">
        <v>2</v>
      </c>
      <c r="B8" s="1" t="s">
        <v>3</v>
      </c>
      <c r="C8" s="1">
        <v>65</v>
      </c>
      <c r="D8" s="1">
        <v>60</v>
      </c>
      <c r="E8" s="1">
        <v>60</v>
      </c>
      <c r="F8" s="1">
        <v>80</v>
      </c>
      <c r="G8" s="1">
        <v>25</v>
      </c>
      <c r="H8" s="1">
        <v>40</v>
      </c>
      <c r="I8" s="1">
        <v>35</v>
      </c>
      <c r="J8" s="1">
        <v>50</v>
      </c>
      <c r="K8" s="1">
        <v>60</v>
      </c>
      <c r="L8" s="1">
        <v>80</v>
      </c>
      <c r="M8" s="1">
        <v>90</v>
      </c>
      <c r="N8" s="1">
        <v>180</v>
      </c>
      <c r="O8" s="1">
        <v>15</v>
      </c>
      <c r="P8" s="1">
        <v>30</v>
      </c>
      <c r="Q8" s="1">
        <v>50</v>
      </c>
      <c r="R8" s="1">
        <v>40</v>
      </c>
      <c r="S8" s="1">
        <v>60</v>
      </c>
      <c r="T8" s="1">
        <v>150</v>
      </c>
      <c r="U8" s="1">
        <v>30</v>
      </c>
      <c r="V8" s="1">
        <v>100</v>
      </c>
    </row>
    <row r="9" spans="1:22" x14ac:dyDescent="0.25">
      <c r="A9" s="2" t="s">
        <v>4</v>
      </c>
      <c r="B9" s="1" t="s">
        <v>3</v>
      </c>
      <c r="C9" s="1">
        <v>38</v>
      </c>
      <c r="D9" s="1">
        <v>35</v>
      </c>
      <c r="E9" s="1">
        <v>38</v>
      </c>
      <c r="F9" s="1">
        <v>45</v>
      </c>
      <c r="G9" s="1">
        <v>18</v>
      </c>
      <c r="H9" s="1">
        <v>26</v>
      </c>
      <c r="I9" s="1">
        <v>24</v>
      </c>
      <c r="J9" s="1">
        <v>32</v>
      </c>
      <c r="K9" s="1">
        <v>38</v>
      </c>
      <c r="L9" s="1">
        <v>50</v>
      </c>
      <c r="M9" s="1">
        <v>55</v>
      </c>
      <c r="N9" s="1">
        <v>105</v>
      </c>
      <c r="O9" s="1">
        <v>11</v>
      </c>
      <c r="P9" s="1">
        <v>22</v>
      </c>
      <c r="Q9" s="1">
        <v>30</v>
      </c>
      <c r="R9" s="1">
        <v>21</v>
      </c>
      <c r="S9" s="1">
        <v>36</v>
      </c>
      <c r="T9" s="1">
        <v>100</v>
      </c>
      <c r="U9" s="1">
        <v>13</v>
      </c>
      <c r="V9" s="1">
        <v>62</v>
      </c>
    </row>
    <row r="10" spans="1:22" x14ac:dyDescent="0.25">
      <c r="A10" s="2" t="s">
        <v>5</v>
      </c>
      <c r="C10" s="6" t="s">
        <v>72</v>
      </c>
      <c r="D10" s="1" t="s">
        <v>72</v>
      </c>
      <c r="E10" s="1" t="s">
        <v>72</v>
      </c>
      <c r="F10" s="1" t="s">
        <v>72</v>
      </c>
      <c r="G10" s="1" t="s">
        <v>399</v>
      </c>
      <c r="H10" s="1" t="s">
        <v>72</v>
      </c>
      <c r="I10" s="1" t="s">
        <v>72</v>
      </c>
      <c r="J10" s="1" t="s">
        <v>72</v>
      </c>
      <c r="K10" s="1" t="s">
        <v>72</v>
      </c>
      <c r="L10" s="1" t="s">
        <v>72</v>
      </c>
      <c r="M10" s="1" t="s">
        <v>72</v>
      </c>
      <c r="N10" s="1" t="s">
        <v>72</v>
      </c>
      <c r="O10" s="6" t="s">
        <v>72</v>
      </c>
      <c r="P10" s="1" t="s">
        <v>72</v>
      </c>
      <c r="Q10" s="1" t="s">
        <v>72</v>
      </c>
      <c r="R10" s="1" t="s">
        <v>72</v>
      </c>
      <c r="S10" s="1" t="s">
        <v>72</v>
      </c>
      <c r="T10" s="1" t="s">
        <v>72</v>
      </c>
      <c r="U10" s="1" t="s">
        <v>72</v>
      </c>
      <c r="V10" s="1" t="s">
        <v>72</v>
      </c>
    </row>
    <row r="11" spans="1:22" x14ac:dyDescent="0.25">
      <c r="A11" s="4" t="s">
        <v>6</v>
      </c>
      <c r="B11" s="5" t="s">
        <v>7</v>
      </c>
      <c r="C11" s="5">
        <v>4860</v>
      </c>
      <c r="D11" s="5">
        <v>4550</v>
      </c>
      <c r="E11" s="1">
        <v>4450</v>
      </c>
      <c r="F11" s="5">
        <v>4700</v>
      </c>
      <c r="G11" s="5">
        <v>4000</v>
      </c>
      <c r="H11" s="5">
        <v>4200</v>
      </c>
      <c r="I11" s="5">
        <v>4250</v>
      </c>
      <c r="J11" s="5">
        <v>4300</v>
      </c>
      <c r="K11" s="5">
        <v>5100</v>
      </c>
      <c r="L11" s="5">
        <v>5250</v>
      </c>
      <c r="M11" s="1">
        <v>5700</v>
      </c>
      <c r="N11" s="1">
        <v>5850</v>
      </c>
      <c r="O11" s="5">
        <v>4000</v>
      </c>
      <c r="P11" s="5">
        <v>4050</v>
      </c>
      <c r="Q11" s="5">
        <v>4150</v>
      </c>
      <c r="R11" s="5">
        <v>4350</v>
      </c>
      <c r="S11" s="5">
        <v>4400</v>
      </c>
      <c r="T11" s="5">
        <v>5800</v>
      </c>
      <c r="U11" s="1">
        <v>4200</v>
      </c>
      <c r="V11" s="1">
        <v>4800</v>
      </c>
    </row>
    <row r="12" spans="1:22" x14ac:dyDescent="0.25">
      <c r="A12" s="4" t="s">
        <v>8</v>
      </c>
      <c r="B12" s="5" t="s">
        <v>9</v>
      </c>
      <c r="C12" s="5">
        <v>25</v>
      </c>
      <c r="D12" s="5">
        <v>25</v>
      </c>
      <c r="E12" s="1">
        <v>26</v>
      </c>
      <c r="F12" s="5">
        <v>25</v>
      </c>
      <c r="G12" s="5">
        <v>25</v>
      </c>
      <c r="H12" s="5">
        <v>25</v>
      </c>
      <c r="I12" s="5">
        <v>27</v>
      </c>
      <c r="J12" s="5">
        <v>27</v>
      </c>
      <c r="K12" s="5">
        <v>28</v>
      </c>
      <c r="L12" s="5">
        <v>28</v>
      </c>
      <c r="M12" s="1">
        <v>28</v>
      </c>
      <c r="N12" s="1">
        <v>28</v>
      </c>
      <c r="O12" s="5">
        <v>25</v>
      </c>
      <c r="P12" s="5">
        <v>25</v>
      </c>
      <c r="Q12" s="5">
        <v>25</v>
      </c>
      <c r="R12" s="5">
        <v>23</v>
      </c>
      <c r="S12" s="5">
        <v>26</v>
      </c>
      <c r="T12" s="5">
        <v>28</v>
      </c>
      <c r="U12" s="1">
        <v>24</v>
      </c>
      <c r="V12" s="1">
        <v>28</v>
      </c>
    </row>
    <row r="13" spans="1:22" x14ac:dyDescent="0.25">
      <c r="A13" s="4" t="s">
        <v>149</v>
      </c>
      <c r="B13" s="5" t="s">
        <v>21</v>
      </c>
      <c r="C13" s="5">
        <v>18</v>
      </c>
      <c r="D13" s="5">
        <v>16.899999999999999</v>
      </c>
      <c r="E13" s="6">
        <v>18</v>
      </c>
      <c r="F13" s="5">
        <v>17</v>
      </c>
      <c r="G13" s="5">
        <v>19</v>
      </c>
      <c r="H13" s="5">
        <v>19</v>
      </c>
      <c r="I13" s="14">
        <v>18</v>
      </c>
      <c r="J13" s="14">
        <v>18</v>
      </c>
      <c r="K13" s="14">
        <v>17</v>
      </c>
      <c r="L13" s="14">
        <v>18</v>
      </c>
      <c r="M13" s="6">
        <v>17</v>
      </c>
      <c r="N13" s="1">
        <v>18</v>
      </c>
      <c r="O13" s="5">
        <v>19.2</v>
      </c>
      <c r="P13" s="5">
        <v>18.399999999999999</v>
      </c>
      <c r="Q13" s="5">
        <v>18</v>
      </c>
      <c r="R13" s="14">
        <v>17</v>
      </c>
      <c r="S13" s="5">
        <v>18.2</v>
      </c>
      <c r="T13" s="14">
        <v>18</v>
      </c>
      <c r="U13" s="1">
        <v>18.5</v>
      </c>
      <c r="V13" s="6">
        <v>17</v>
      </c>
    </row>
    <row r="14" spans="1:22" x14ac:dyDescent="0.25">
      <c r="A14" s="4" t="s">
        <v>148</v>
      </c>
      <c r="B14" s="5" t="s">
        <v>21</v>
      </c>
      <c r="C14" s="5">
        <v>0.48</v>
      </c>
      <c r="D14" s="14">
        <v>0.48</v>
      </c>
      <c r="E14" s="6">
        <v>0.5</v>
      </c>
      <c r="F14" s="14">
        <v>0.47</v>
      </c>
      <c r="G14" s="5">
        <v>0.48</v>
      </c>
      <c r="H14" s="5">
        <v>0.5</v>
      </c>
      <c r="I14" s="5">
        <v>0.5</v>
      </c>
      <c r="J14" s="5">
        <v>0.49</v>
      </c>
      <c r="K14" s="5">
        <v>0.48</v>
      </c>
      <c r="L14" s="5">
        <v>0.46</v>
      </c>
      <c r="M14" s="1">
        <v>0.47</v>
      </c>
      <c r="N14" s="1">
        <v>0.48</v>
      </c>
      <c r="O14" s="14">
        <v>0.52</v>
      </c>
      <c r="P14" s="14">
        <v>0.48</v>
      </c>
      <c r="Q14" s="14">
        <v>0.5</v>
      </c>
      <c r="R14" s="14">
        <v>0.46</v>
      </c>
      <c r="S14" s="14">
        <v>0.5</v>
      </c>
      <c r="T14" s="14">
        <v>0.47</v>
      </c>
      <c r="U14" s="6">
        <v>0.49</v>
      </c>
      <c r="V14" s="6">
        <v>0.46</v>
      </c>
    </row>
    <row r="15" spans="1:22" ht="15" customHeight="1" x14ac:dyDescent="0.25">
      <c r="A15" s="4" t="s">
        <v>10</v>
      </c>
      <c r="B15" s="1" t="s">
        <v>11</v>
      </c>
      <c r="C15" s="1">
        <v>0</v>
      </c>
      <c r="D15" s="1">
        <v>20</v>
      </c>
      <c r="E15" s="1">
        <v>0</v>
      </c>
      <c r="F15" s="1">
        <v>20</v>
      </c>
      <c r="G15" s="1">
        <v>5</v>
      </c>
      <c r="H15" s="6">
        <v>9</v>
      </c>
      <c r="I15" s="6">
        <v>5</v>
      </c>
      <c r="J15" s="1">
        <v>0</v>
      </c>
      <c r="K15" s="1">
        <v>0</v>
      </c>
      <c r="L15" s="6">
        <v>20</v>
      </c>
      <c r="M15" s="1">
        <v>30</v>
      </c>
      <c r="N15" s="1">
        <v>70</v>
      </c>
      <c r="O15" s="1">
        <v>5</v>
      </c>
      <c r="P15" s="1">
        <v>0</v>
      </c>
      <c r="Q15" s="1">
        <v>10</v>
      </c>
      <c r="R15" s="1">
        <v>0</v>
      </c>
      <c r="S15" s="1">
        <v>23</v>
      </c>
      <c r="T15" s="1">
        <v>65</v>
      </c>
      <c r="U15" s="1">
        <v>0</v>
      </c>
      <c r="V15" s="1">
        <v>20</v>
      </c>
    </row>
    <row r="16" spans="1:22" ht="15" customHeight="1" x14ac:dyDescent="0.25">
      <c r="A16" s="4"/>
      <c r="B16" s="1" t="s">
        <v>12</v>
      </c>
      <c r="C16" s="1">
        <v>41</v>
      </c>
      <c r="D16" s="1">
        <v>18</v>
      </c>
      <c r="E16" s="1">
        <v>37</v>
      </c>
      <c r="F16" s="1">
        <v>30</v>
      </c>
      <c r="G16" s="1">
        <v>20</v>
      </c>
      <c r="H16" s="6">
        <v>20</v>
      </c>
      <c r="I16" s="6">
        <v>15</v>
      </c>
      <c r="J16" s="1">
        <v>30</v>
      </c>
      <c r="K16" s="1">
        <v>40</v>
      </c>
      <c r="L16" s="6">
        <v>30</v>
      </c>
      <c r="M16" s="1">
        <v>30</v>
      </c>
      <c r="N16" s="1">
        <v>0</v>
      </c>
      <c r="O16" s="1">
        <v>5</v>
      </c>
      <c r="P16" s="1">
        <v>33</v>
      </c>
      <c r="Q16" s="1">
        <v>25</v>
      </c>
      <c r="R16" s="1">
        <v>27</v>
      </c>
      <c r="S16" s="1">
        <v>15</v>
      </c>
      <c r="T16" s="6">
        <v>0</v>
      </c>
      <c r="U16" s="1">
        <v>30</v>
      </c>
      <c r="V16" s="1">
        <v>30</v>
      </c>
    </row>
    <row r="17" spans="1:34" ht="15" customHeight="1" x14ac:dyDescent="0.25">
      <c r="A17" s="4"/>
      <c r="B17" s="1" t="s">
        <v>13</v>
      </c>
      <c r="C17" s="1">
        <v>12</v>
      </c>
      <c r="D17" s="1">
        <v>31</v>
      </c>
      <c r="E17" s="1">
        <v>9</v>
      </c>
      <c r="F17" s="1">
        <v>30</v>
      </c>
      <c r="G17" s="1">
        <v>14</v>
      </c>
      <c r="H17" s="6">
        <v>9</v>
      </c>
      <c r="I17" s="6">
        <v>17</v>
      </c>
      <c r="J17" s="1">
        <v>20</v>
      </c>
      <c r="K17" s="1">
        <v>10</v>
      </c>
      <c r="L17" s="6">
        <v>17</v>
      </c>
      <c r="M17" s="6">
        <v>22</v>
      </c>
      <c r="N17" s="1">
        <v>85</v>
      </c>
      <c r="O17" s="1">
        <v>7</v>
      </c>
      <c r="P17" s="1">
        <v>17</v>
      </c>
      <c r="Q17" s="1">
        <v>15</v>
      </c>
      <c r="R17" s="1">
        <v>16</v>
      </c>
      <c r="S17" s="1">
        <v>29</v>
      </c>
      <c r="T17" s="6">
        <v>75</v>
      </c>
      <c r="U17" s="1">
        <v>6</v>
      </c>
      <c r="V17" s="1">
        <v>41</v>
      </c>
    </row>
    <row r="18" spans="1:34" ht="15" customHeight="1" x14ac:dyDescent="0.25">
      <c r="A18" s="4"/>
      <c r="B18" s="1" t="s">
        <v>95</v>
      </c>
      <c r="C18" s="1" t="s">
        <v>55</v>
      </c>
      <c r="D18" s="6">
        <v>5</v>
      </c>
      <c r="E18" s="1" t="s">
        <v>55</v>
      </c>
      <c r="F18" s="1">
        <v>14</v>
      </c>
      <c r="G18" s="1" t="s">
        <v>55</v>
      </c>
      <c r="H18" s="6">
        <v>8</v>
      </c>
      <c r="I18" s="6" t="s">
        <v>55</v>
      </c>
      <c r="J18" s="6">
        <v>6</v>
      </c>
      <c r="K18" s="1">
        <v>0</v>
      </c>
      <c r="L18" s="6">
        <v>10</v>
      </c>
      <c r="M18" s="6">
        <v>0</v>
      </c>
      <c r="N18" s="6">
        <v>30</v>
      </c>
      <c r="O18" s="1">
        <v>0</v>
      </c>
      <c r="P18" s="1">
        <v>0</v>
      </c>
      <c r="Q18" s="6">
        <v>8</v>
      </c>
      <c r="R18" s="6">
        <v>5</v>
      </c>
      <c r="S18" s="6">
        <v>5</v>
      </c>
      <c r="T18" s="6">
        <v>15</v>
      </c>
      <c r="U18" s="1">
        <v>0</v>
      </c>
      <c r="V18" s="6">
        <v>0</v>
      </c>
    </row>
    <row r="19" spans="1:34" ht="15" customHeight="1" x14ac:dyDescent="0.25">
      <c r="A19" s="4"/>
      <c r="B19" s="1" t="s">
        <v>758</v>
      </c>
      <c r="C19" s="1" t="s">
        <v>55</v>
      </c>
      <c r="D19" s="1" t="s">
        <v>55</v>
      </c>
      <c r="E19" s="1" t="s">
        <v>55</v>
      </c>
      <c r="F19" s="1" t="s">
        <v>55</v>
      </c>
      <c r="G19" s="1" t="s">
        <v>55</v>
      </c>
      <c r="H19" s="6" t="s">
        <v>55</v>
      </c>
      <c r="I19" s="6" t="s">
        <v>55</v>
      </c>
      <c r="J19" s="6" t="s">
        <v>55</v>
      </c>
      <c r="K19" s="1" t="s">
        <v>55</v>
      </c>
      <c r="L19" s="1" t="s">
        <v>55</v>
      </c>
      <c r="M19" s="6" t="s">
        <v>55</v>
      </c>
      <c r="N19" s="6" t="s">
        <v>55</v>
      </c>
      <c r="O19" s="1" t="s">
        <v>55</v>
      </c>
      <c r="P19" s="1" t="s">
        <v>55</v>
      </c>
      <c r="Q19" s="1" t="s">
        <v>55</v>
      </c>
      <c r="R19" s="1" t="s">
        <v>55</v>
      </c>
      <c r="S19" s="1" t="s">
        <v>55</v>
      </c>
      <c r="T19" s="6" t="s">
        <v>55</v>
      </c>
      <c r="U19" s="1" t="s">
        <v>55</v>
      </c>
      <c r="V19" s="1" t="s">
        <v>55</v>
      </c>
    </row>
    <row r="20" spans="1:34" ht="15" customHeight="1" x14ac:dyDescent="0.25">
      <c r="A20" s="4"/>
      <c r="B20" s="1" t="s">
        <v>156</v>
      </c>
      <c r="C20" s="1">
        <f t="shared" ref="C20:V20" si="0">SUM(C15:C19)</f>
        <v>53</v>
      </c>
      <c r="D20" s="1">
        <f t="shared" si="0"/>
        <v>74</v>
      </c>
      <c r="E20" s="1">
        <f t="shared" si="0"/>
        <v>46</v>
      </c>
      <c r="F20" s="1">
        <f t="shared" si="0"/>
        <v>94</v>
      </c>
      <c r="G20" s="1">
        <f t="shared" si="0"/>
        <v>39</v>
      </c>
      <c r="H20" s="6">
        <f t="shared" si="0"/>
        <v>46</v>
      </c>
      <c r="I20" s="6">
        <f t="shared" si="0"/>
        <v>37</v>
      </c>
      <c r="J20" s="6">
        <f t="shared" si="0"/>
        <v>56</v>
      </c>
      <c r="K20" s="1">
        <f t="shared" si="0"/>
        <v>50</v>
      </c>
      <c r="L20" s="1">
        <f t="shared" si="0"/>
        <v>77</v>
      </c>
      <c r="M20" s="6">
        <f t="shared" si="0"/>
        <v>82</v>
      </c>
      <c r="N20" s="6">
        <f t="shared" si="0"/>
        <v>185</v>
      </c>
      <c r="O20" s="1">
        <f t="shared" si="0"/>
        <v>17</v>
      </c>
      <c r="P20" s="1">
        <f t="shared" si="0"/>
        <v>50</v>
      </c>
      <c r="Q20" s="1">
        <f t="shared" si="0"/>
        <v>58</v>
      </c>
      <c r="R20" s="1">
        <f t="shared" si="0"/>
        <v>48</v>
      </c>
      <c r="S20" s="1">
        <f t="shared" si="0"/>
        <v>72</v>
      </c>
      <c r="T20" s="6">
        <f t="shared" si="0"/>
        <v>155</v>
      </c>
      <c r="U20" s="1">
        <f t="shared" si="0"/>
        <v>36</v>
      </c>
      <c r="V20" s="1">
        <f t="shared" si="0"/>
        <v>91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customHeight="1" x14ac:dyDescent="0.25">
      <c r="A21" s="4"/>
      <c r="B21" s="1" t="s">
        <v>167</v>
      </c>
      <c r="C21" s="1">
        <v>10</v>
      </c>
      <c r="D21" s="1">
        <v>8</v>
      </c>
      <c r="E21" s="1">
        <v>10</v>
      </c>
      <c r="F21" s="1">
        <v>15</v>
      </c>
      <c r="G21" s="1">
        <v>20</v>
      </c>
      <c r="H21" s="6">
        <v>20</v>
      </c>
      <c r="I21" s="6">
        <v>5</v>
      </c>
      <c r="J21" s="6">
        <v>8</v>
      </c>
      <c r="K21" s="1">
        <v>10</v>
      </c>
      <c r="L21" s="1">
        <v>10</v>
      </c>
      <c r="M21" s="6">
        <v>10</v>
      </c>
      <c r="N21" s="6">
        <v>0</v>
      </c>
      <c r="O21" s="1">
        <v>5</v>
      </c>
      <c r="P21" s="1">
        <v>20</v>
      </c>
      <c r="Q21" s="1">
        <v>25</v>
      </c>
      <c r="R21" s="1">
        <v>10</v>
      </c>
      <c r="S21" s="1">
        <v>15</v>
      </c>
      <c r="T21" s="6">
        <v>0</v>
      </c>
      <c r="U21" s="1">
        <v>20</v>
      </c>
      <c r="V21" s="1">
        <v>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 customHeight="1" x14ac:dyDescent="0.25">
      <c r="A22" s="4" t="s">
        <v>157</v>
      </c>
      <c r="B22" s="1" t="s">
        <v>158</v>
      </c>
      <c r="C22" s="11">
        <f t="shared" ref="C22:V22" si="1">((C8+(0.5*C9))/C20)</f>
        <v>1.5849056603773586</v>
      </c>
      <c r="D22" s="11">
        <f t="shared" si="1"/>
        <v>1.0472972972972974</v>
      </c>
      <c r="E22" s="11">
        <f t="shared" si="1"/>
        <v>1.7173913043478262</v>
      </c>
      <c r="F22" s="11">
        <f t="shared" si="1"/>
        <v>1.0904255319148937</v>
      </c>
      <c r="G22" s="11">
        <f t="shared" si="1"/>
        <v>0.87179487179487181</v>
      </c>
      <c r="H22" s="18">
        <f t="shared" si="1"/>
        <v>1.1521739130434783</v>
      </c>
      <c r="I22" s="18">
        <f t="shared" si="1"/>
        <v>1.2702702702702702</v>
      </c>
      <c r="J22" s="18">
        <f t="shared" si="1"/>
        <v>1.1785714285714286</v>
      </c>
      <c r="K22" s="11">
        <f t="shared" si="1"/>
        <v>1.58</v>
      </c>
      <c r="L22" s="11">
        <f t="shared" si="1"/>
        <v>1.3636363636363635</v>
      </c>
      <c r="M22" s="18">
        <f t="shared" si="1"/>
        <v>1.4329268292682926</v>
      </c>
      <c r="N22" s="18">
        <f t="shared" si="1"/>
        <v>1.2567567567567568</v>
      </c>
      <c r="O22" s="11">
        <f t="shared" si="1"/>
        <v>1.2058823529411764</v>
      </c>
      <c r="P22" s="11">
        <f t="shared" si="1"/>
        <v>0.82</v>
      </c>
      <c r="Q22" s="11">
        <f t="shared" si="1"/>
        <v>1.1206896551724137</v>
      </c>
      <c r="R22" s="11">
        <f t="shared" si="1"/>
        <v>1.0520833333333333</v>
      </c>
      <c r="S22" s="11">
        <f t="shared" si="1"/>
        <v>1.0833333333333333</v>
      </c>
      <c r="T22" s="18">
        <f t="shared" si="1"/>
        <v>1.2903225806451613</v>
      </c>
      <c r="U22" s="11">
        <f t="shared" si="1"/>
        <v>1.0138888888888888</v>
      </c>
      <c r="V22" s="11">
        <f t="shared" si="1"/>
        <v>1.4395604395604396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 x14ac:dyDescent="0.25">
      <c r="A23" s="4" t="s">
        <v>159</v>
      </c>
      <c r="B23" s="1" t="s">
        <v>160</v>
      </c>
      <c r="C23" s="1" t="s">
        <v>55</v>
      </c>
      <c r="D23" s="1">
        <v>8.1</v>
      </c>
      <c r="E23" s="1" t="s">
        <v>55</v>
      </c>
      <c r="F23" s="1">
        <v>9.8000000000000007</v>
      </c>
      <c r="G23" s="1">
        <v>7</v>
      </c>
      <c r="H23" s="6">
        <v>8.6</v>
      </c>
      <c r="I23" s="6">
        <v>6.9</v>
      </c>
      <c r="J23" s="6" t="s">
        <v>55</v>
      </c>
      <c r="K23" s="1" t="s">
        <v>55</v>
      </c>
      <c r="L23" s="1">
        <v>8.4</v>
      </c>
      <c r="M23" s="6">
        <v>8.4</v>
      </c>
      <c r="N23" s="6">
        <v>8.5</v>
      </c>
      <c r="O23" s="1">
        <v>8.6</v>
      </c>
      <c r="P23" s="1" t="s">
        <v>55</v>
      </c>
      <c r="Q23" s="1">
        <v>9.3000000000000007</v>
      </c>
      <c r="R23" s="1" t="s">
        <v>55</v>
      </c>
      <c r="S23" s="1">
        <v>7.1</v>
      </c>
      <c r="T23" s="6">
        <v>9.6</v>
      </c>
      <c r="U23" s="1" t="s">
        <v>55</v>
      </c>
      <c r="V23" s="1">
        <v>9</v>
      </c>
    </row>
    <row r="24" spans="1:34" ht="15" customHeight="1" x14ac:dyDescent="0.25">
      <c r="A24" s="4" t="s">
        <v>55</v>
      </c>
      <c r="B24" s="1" t="s">
        <v>161</v>
      </c>
      <c r="C24" s="1">
        <v>5</v>
      </c>
      <c r="D24" s="1">
        <v>6.1</v>
      </c>
      <c r="E24" s="1">
        <v>6</v>
      </c>
      <c r="F24" s="1">
        <v>4.9000000000000004</v>
      </c>
      <c r="G24" s="11">
        <v>3.4</v>
      </c>
      <c r="H24" s="6">
        <v>5</v>
      </c>
      <c r="I24" s="6">
        <v>6.1</v>
      </c>
      <c r="J24" s="6">
        <v>5.6</v>
      </c>
      <c r="K24" s="1">
        <v>5.3</v>
      </c>
      <c r="L24" s="1">
        <v>6</v>
      </c>
      <c r="M24" s="6">
        <v>5.4</v>
      </c>
      <c r="N24" s="6" t="s">
        <v>55</v>
      </c>
      <c r="O24" s="1">
        <v>4.8</v>
      </c>
      <c r="P24" s="1">
        <v>3.6</v>
      </c>
      <c r="Q24" s="1">
        <v>5.3</v>
      </c>
      <c r="R24" s="1">
        <v>5.7</v>
      </c>
      <c r="S24" s="1">
        <v>5.5</v>
      </c>
      <c r="T24" s="6" t="s">
        <v>55</v>
      </c>
      <c r="U24" s="1">
        <v>4.4000000000000004</v>
      </c>
      <c r="V24" s="1">
        <v>5.9</v>
      </c>
    </row>
    <row r="25" spans="1:34" ht="15" customHeight="1" x14ac:dyDescent="0.25">
      <c r="A25" s="4"/>
      <c r="B25" s="1" t="s">
        <v>162</v>
      </c>
      <c r="C25" s="6">
        <v>12.5</v>
      </c>
      <c r="D25" s="6">
        <v>10.199999999999999</v>
      </c>
      <c r="E25" s="6">
        <v>11.1</v>
      </c>
      <c r="F25" s="6">
        <v>10</v>
      </c>
      <c r="G25" s="6">
        <v>9</v>
      </c>
      <c r="H25" s="6">
        <v>10.199999999999999</v>
      </c>
      <c r="I25" s="6">
        <v>9.6999999999999993</v>
      </c>
      <c r="J25" s="6">
        <v>10.199999999999999</v>
      </c>
      <c r="K25" s="6">
        <v>10.199999999999999</v>
      </c>
      <c r="L25" s="6">
        <v>10.1</v>
      </c>
      <c r="M25" s="6">
        <v>10.199999999999999</v>
      </c>
      <c r="N25" s="6">
        <v>11</v>
      </c>
      <c r="O25" s="6">
        <v>10.7</v>
      </c>
      <c r="P25" s="6">
        <v>10</v>
      </c>
      <c r="Q25" s="6">
        <v>11</v>
      </c>
      <c r="R25" s="6">
        <v>10</v>
      </c>
      <c r="S25" s="6">
        <v>10</v>
      </c>
      <c r="T25" s="6">
        <v>10.7</v>
      </c>
      <c r="U25" s="6">
        <v>11.8</v>
      </c>
      <c r="V25" s="6">
        <v>11.8</v>
      </c>
    </row>
    <row r="26" spans="1:34" ht="15" customHeight="1" x14ac:dyDescent="0.25">
      <c r="A26" s="4"/>
      <c r="B26" s="1" t="s">
        <v>163</v>
      </c>
      <c r="C26" s="1" t="s">
        <v>55</v>
      </c>
      <c r="D26" s="1">
        <v>4.0999999999999996</v>
      </c>
      <c r="E26" s="1" t="s">
        <v>55</v>
      </c>
      <c r="F26" s="1">
        <v>3.9</v>
      </c>
      <c r="G26" s="1">
        <v>3.8</v>
      </c>
      <c r="H26" s="6" t="s">
        <v>55</v>
      </c>
      <c r="I26" s="6">
        <v>4.2</v>
      </c>
      <c r="J26" s="6">
        <v>4.7</v>
      </c>
      <c r="K26" s="1" t="s">
        <v>55</v>
      </c>
      <c r="L26" s="6" t="s">
        <v>55</v>
      </c>
      <c r="M26" s="6" t="s">
        <v>55</v>
      </c>
      <c r="N26" s="6">
        <v>4.5999999999999996</v>
      </c>
      <c r="O26" s="1">
        <v>4.0999999999999996</v>
      </c>
      <c r="P26" s="1">
        <v>4</v>
      </c>
      <c r="Q26" s="6">
        <v>4.7</v>
      </c>
      <c r="R26" s="6">
        <v>4.2</v>
      </c>
      <c r="S26" s="6">
        <v>4.2</v>
      </c>
      <c r="T26" s="6">
        <v>4.5</v>
      </c>
      <c r="U26" s="1" t="s">
        <v>55</v>
      </c>
      <c r="V26" s="1">
        <v>4.2</v>
      </c>
    </row>
    <row r="27" spans="1:34" ht="15" customHeight="1" x14ac:dyDescent="0.25">
      <c r="A27" s="4"/>
      <c r="B27" s="1" t="s">
        <v>164</v>
      </c>
      <c r="C27" s="1" t="s">
        <v>55</v>
      </c>
      <c r="D27" s="1">
        <v>2</v>
      </c>
      <c r="E27" s="1" t="s">
        <v>55</v>
      </c>
      <c r="F27" s="1">
        <v>2.2000000000000002</v>
      </c>
      <c r="G27" s="1" t="s">
        <v>55</v>
      </c>
      <c r="H27" s="6">
        <v>2.2999999999999998</v>
      </c>
      <c r="I27" s="6" t="s">
        <v>55</v>
      </c>
      <c r="J27" s="6">
        <v>1.8</v>
      </c>
      <c r="K27" s="1" t="s">
        <v>55</v>
      </c>
      <c r="L27" s="6">
        <v>1.8</v>
      </c>
      <c r="M27" s="6" t="s">
        <v>55</v>
      </c>
      <c r="N27" s="1">
        <v>1.8</v>
      </c>
      <c r="O27" s="1" t="s">
        <v>55</v>
      </c>
      <c r="P27" s="1" t="s">
        <v>55</v>
      </c>
      <c r="Q27" s="6">
        <v>2</v>
      </c>
      <c r="R27" s="6">
        <v>1.6</v>
      </c>
      <c r="S27" s="6">
        <v>2</v>
      </c>
      <c r="T27" s="6">
        <v>2.1</v>
      </c>
      <c r="U27" s="1" t="s">
        <v>55</v>
      </c>
      <c r="V27" s="1" t="s">
        <v>55</v>
      </c>
    </row>
    <row r="28" spans="1:34" ht="15" customHeight="1" x14ac:dyDescent="0.25">
      <c r="A28" s="4"/>
      <c r="B28" s="1" t="s">
        <v>165</v>
      </c>
      <c r="C28" s="1" t="s">
        <v>55</v>
      </c>
      <c r="D28" s="1" t="s">
        <v>55</v>
      </c>
      <c r="E28" s="1" t="s">
        <v>55</v>
      </c>
      <c r="F28" s="1" t="s">
        <v>55</v>
      </c>
      <c r="G28" s="1" t="s">
        <v>55</v>
      </c>
      <c r="H28" s="1" t="s">
        <v>55</v>
      </c>
      <c r="I28" s="6" t="s">
        <v>55</v>
      </c>
      <c r="J28" s="1" t="s">
        <v>55</v>
      </c>
      <c r="K28" s="1" t="s">
        <v>55</v>
      </c>
      <c r="L28" s="1" t="s">
        <v>55</v>
      </c>
      <c r="M28" s="6" t="s">
        <v>55</v>
      </c>
      <c r="N28" s="1" t="s">
        <v>55</v>
      </c>
      <c r="O28" s="1" t="s">
        <v>55</v>
      </c>
      <c r="P28" s="1" t="s">
        <v>55</v>
      </c>
      <c r="Q28" s="1" t="s">
        <v>55</v>
      </c>
      <c r="R28" s="1" t="s">
        <v>55</v>
      </c>
      <c r="S28" s="1" t="s">
        <v>55</v>
      </c>
      <c r="T28" s="1" t="s">
        <v>55</v>
      </c>
      <c r="U28" s="1" t="s">
        <v>55</v>
      </c>
      <c r="V28" s="1" t="s">
        <v>55</v>
      </c>
    </row>
    <row r="29" spans="1:34" ht="15" customHeight="1" x14ac:dyDescent="0.25">
      <c r="A29" s="4" t="s">
        <v>15</v>
      </c>
      <c r="B29" s="1" t="s">
        <v>16</v>
      </c>
      <c r="C29" s="1" t="s">
        <v>55</v>
      </c>
      <c r="D29" s="1">
        <v>0</v>
      </c>
      <c r="E29" s="1" t="s">
        <v>55</v>
      </c>
      <c r="F29" s="1">
        <v>0</v>
      </c>
      <c r="G29" s="1">
        <v>0</v>
      </c>
      <c r="H29" s="1">
        <v>0</v>
      </c>
      <c r="I29" s="1">
        <v>0</v>
      </c>
      <c r="J29" s="1" t="s">
        <v>55</v>
      </c>
      <c r="K29" s="1" t="s">
        <v>55</v>
      </c>
      <c r="L29" s="1">
        <v>0</v>
      </c>
      <c r="M29" s="1">
        <v>0</v>
      </c>
      <c r="N29" s="1">
        <v>0</v>
      </c>
      <c r="O29" s="1">
        <v>0</v>
      </c>
      <c r="P29" s="1" t="s">
        <v>55</v>
      </c>
      <c r="Q29" s="1">
        <v>0</v>
      </c>
      <c r="R29" s="1" t="s">
        <v>55</v>
      </c>
      <c r="S29" s="1">
        <v>0</v>
      </c>
      <c r="T29" s="1">
        <v>0</v>
      </c>
      <c r="U29" s="1" t="s">
        <v>55</v>
      </c>
      <c r="V29" s="1">
        <v>0</v>
      </c>
    </row>
    <row r="30" spans="1:34" ht="15" customHeight="1" x14ac:dyDescent="0.25">
      <c r="A30" s="4"/>
      <c r="B30" s="1" t="s">
        <v>17</v>
      </c>
      <c r="C30" s="1">
        <v>80</v>
      </c>
      <c r="D30" s="1">
        <v>50</v>
      </c>
      <c r="E30" s="1">
        <v>100</v>
      </c>
      <c r="F30" s="1">
        <v>50</v>
      </c>
      <c r="G30" s="1">
        <v>40</v>
      </c>
      <c r="H30" s="1">
        <v>40</v>
      </c>
      <c r="I30" s="1">
        <v>50</v>
      </c>
      <c r="J30" s="1">
        <v>80</v>
      </c>
      <c r="K30" s="1">
        <v>80</v>
      </c>
      <c r="L30" s="1">
        <v>80</v>
      </c>
      <c r="M30" s="1">
        <v>80</v>
      </c>
      <c r="N30" s="1" t="s">
        <v>55</v>
      </c>
      <c r="O30" s="1">
        <v>30</v>
      </c>
      <c r="P30" s="1">
        <v>35</v>
      </c>
      <c r="Q30" s="1">
        <v>40</v>
      </c>
      <c r="R30" s="1">
        <v>50</v>
      </c>
      <c r="S30" s="1">
        <v>80</v>
      </c>
      <c r="T30" s="1" t="s">
        <v>55</v>
      </c>
      <c r="U30" s="1">
        <v>50</v>
      </c>
      <c r="V30" s="1">
        <v>80</v>
      </c>
    </row>
    <row r="31" spans="1:34" ht="15" customHeight="1" x14ac:dyDescent="0.25">
      <c r="A31" s="4"/>
      <c r="B31" s="1" t="s">
        <v>150</v>
      </c>
      <c r="C31" s="1">
        <v>100</v>
      </c>
      <c r="D31" s="6">
        <v>70</v>
      </c>
      <c r="E31" s="6">
        <v>80</v>
      </c>
      <c r="F31" s="6">
        <v>60</v>
      </c>
      <c r="G31" s="1">
        <v>80</v>
      </c>
      <c r="H31" s="1">
        <v>100</v>
      </c>
      <c r="I31" s="6">
        <v>70</v>
      </c>
      <c r="J31" s="6">
        <v>80</v>
      </c>
      <c r="K31" s="1">
        <v>80</v>
      </c>
      <c r="L31" s="6">
        <v>80</v>
      </c>
      <c r="M31" s="6">
        <v>80</v>
      </c>
      <c r="N31" s="6">
        <v>80</v>
      </c>
      <c r="O31" s="1">
        <v>75</v>
      </c>
      <c r="P31" s="6">
        <v>60</v>
      </c>
      <c r="Q31" s="6">
        <v>75</v>
      </c>
      <c r="R31" s="6">
        <v>80</v>
      </c>
      <c r="S31" s="6">
        <v>80</v>
      </c>
      <c r="T31" s="6">
        <v>60</v>
      </c>
      <c r="U31" s="1">
        <v>70</v>
      </c>
      <c r="V31" s="6">
        <v>70</v>
      </c>
    </row>
    <row r="32" spans="1:34" ht="15" customHeight="1" x14ac:dyDescent="0.25">
      <c r="A32" s="4"/>
      <c r="B32" s="1" t="s">
        <v>151</v>
      </c>
      <c r="C32" s="1" t="s">
        <v>55</v>
      </c>
      <c r="D32" s="6">
        <v>30</v>
      </c>
      <c r="E32" s="1" t="s">
        <v>55</v>
      </c>
      <c r="F32" s="6">
        <v>20</v>
      </c>
      <c r="G32" s="1" t="s">
        <v>55</v>
      </c>
      <c r="H32" s="6">
        <v>40</v>
      </c>
      <c r="I32" s="1" t="s">
        <v>55</v>
      </c>
      <c r="J32" s="6">
        <v>50</v>
      </c>
      <c r="K32" s="1" t="s">
        <v>55</v>
      </c>
      <c r="L32" s="1">
        <v>50</v>
      </c>
      <c r="M32" s="6" t="s">
        <v>55</v>
      </c>
      <c r="N32" s="1">
        <v>50</v>
      </c>
      <c r="O32" s="1" t="s">
        <v>55</v>
      </c>
      <c r="P32" s="1" t="s">
        <v>55</v>
      </c>
      <c r="Q32" s="1">
        <v>50</v>
      </c>
      <c r="R32" s="6">
        <v>25</v>
      </c>
      <c r="S32" s="6">
        <v>40</v>
      </c>
      <c r="T32" s="1">
        <v>40</v>
      </c>
      <c r="U32" s="1" t="s">
        <v>55</v>
      </c>
      <c r="V32" s="6" t="s">
        <v>55</v>
      </c>
    </row>
    <row r="33" spans="1:22" ht="15" customHeight="1" x14ac:dyDescent="0.25">
      <c r="A33" s="4" t="s">
        <v>18</v>
      </c>
      <c r="B33" s="1" t="s">
        <v>16</v>
      </c>
      <c r="C33" s="1" t="s">
        <v>55</v>
      </c>
      <c r="D33" s="6">
        <v>30</v>
      </c>
      <c r="E33" s="1" t="s">
        <v>55</v>
      </c>
      <c r="F33" s="1">
        <v>50</v>
      </c>
      <c r="G33" s="1">
        <v>50</v>
      </c>
      <c r="H33" s="1">
        <v>30</v>
      </c>
      <c r="I33" s="1">
        <v>30</v>
      </c>
      <c r="J33" s="6" t="s">
        <v>55</v>
      </c>
      <c r="K33" s="1" t="s">
        <v>55</v>
      </c>
      <c r="L33" s="1">
        <v>30</v>
      </c>
      <c r="M33" s="6">
        <v>40</v>
      </c>
      <c r="N33" s="1">
        <v>40</v>
      </c>
      <c r="O33" s="6">
        <v>30</v>
      </c>
      <c r="P33" s="1" t="s">
        <v>55</v>
      </c>
      <c r="Q33" s="6">
        <v>30</v>
      </c>
      <c r="R33" s="6" t="s">
        <v>55</v>
      </c>
      <c r="S33" s="6">
        <v>40</v>
      </c>
      <c r="T33" s="1">
        <v>40</v>
      </c>
      <c r="U33" s="1" t="s">
        <v>55</v>
      </c>
      <c r="V33" s="6">
        <v>40</v>
      </c>
    </row>
    <row r="34" spans="1:22" ht="15" customHeight="1" x14ac:dyDescent="0.25">
      <c r="A34" s="4"/>
      <c r="B34" s="1" t="s">
        <v>17</v>
      </c>
      <c r="C34" s="1">
        <v>25</v>
      </c>
      <c r="D34" s="6">
        <v>25</v>
      </c>
      <c r="E34" s="1">
        <v>20</v>
      </c>
      <c r="F34" s="1">
        <v>20</v>
      </c>
      <c r="G34" s="1">
        <v>0</v>
      </c>
      <c r="H34" s="1">
        <v>0</v>
      </c>
      <c r="I34" s="1">
        <v>15</v>
      </c>
      <c r="J34" s="6">
        <v>25</v>
      </c>
      <c r="K34" s="1">
        <v>20</v>
      </c>
      <c r="L34" s="1">
        <v>20</v>
      </c>
      <c r="M34" s="6">
        <v>25</v>
      </c>
      <c r="N34" s="1" t="s">
        <v>55</v>
      </c>
      <c r="O34" s="1">
        <v>0</v>
      </c>
      <c r="P34" s="1">
        <v>10</v>
      </c>
      <c r="Q34" s="1">
        <v>0</v>
      </c>
      <c r="R34" s="6">
        <v>25</v>
      </c>
      <c r="S34" s="6">
        <v>20</v>
      </c>
      <c r="T34" s="1" t="s">
        <v>55</v>
      </c>
      <c r="U34" s="1">
        <v>0</v>
      </c>
      <c r="V34" s="6">
        <v>25</v>
      </c>
    </row>
    <row r="35" spans="1:22" ht="15" customHeight="1" x14ac:dyDescent="0.25">
      <c r="A35" s="4"/>
      <c r="B35" s="1" t="s">
        <v>150</v>
      </c>
      <c r="C35" s="6">
        <v>30</v>
      </c>
      <c r="D35" s="6">
        <v>30</v>
      </c>
      <c r="E35" s="6">
        <v>30</v>
      </c>
      <c r="F35" s="6">
        <v>40</v>
      </c>
      <c r="G35" s="6">
        <v>30</v>
      </c>
      <c r="H35" s="6">
        <v>30</v>
      </c>
      <c r="I35" s="6">
        <v>30</v>
      </c>
      <c r="J35" s="6">
        <v>25</v>
      </c>
      <c r="K35" s="6">
        <v>40</v>
      </c>
      <c r="L35" s="6">
        <v>20</v>
      </c>
      <c r="M35" s="6">
        <v>30</v>
      </c>
      <c r="N35" s="6">
        <v>30</v>
      </c>
      <c r="O35" s="6">
        <v>30</v>
      </c>
      <c r="P35" s="6">
        <v>30</v>
      </c>
      <c r="Q35" s="6">
        <v>25</v>
      </c>
      <c r="R35" s="6">
        <v>30</v>
      </c>
      <c r="S35" s="6">
        <v>30</v>
      </c>
      <c r="T35" s="6">
        <v>35</v>
      </c>
      <c r="U35" s="6">
        <v>30</v>
      </c>
      <c r="V35" s="6">
        <v>30</v>
      </c>
    </row>
    <row r="36" spans="1:22" ht="15" customHeight="1" x14ac:dyDescent="0.25">
      <c r="A36" s="4"/>
      <c r="B36" s="1" t="s">
        <v>151</v>
      </c>
      <c r="C36" s="6" t="s">
        <v>55</v>
      </c>
      <c r="D36" s="6">
        <v>30</v>
      </c>
      <c r="E36" s="1" t="s">
        <v>55</v>
      </c>
      <c r="F36" s="6">
        <v>25</v>
      </c>
      <c r="G36" s="1" t="s">
        <v>55</v>
      </c>
      <c r="H36" s="6">
        <v>30</v>
      </c>
      <c r="I36" s="6" t="s">
        <v>55</v>
      </c>
      <c r="J36" s="6">
        <v>25</v>
      </c>
      <c r="K36" s="6" t="s">
        <v>55</v>
      </c>
      <c r="L36" s="6">
        <v>25</v>
      </c>
      <c r="M36" s="6" t="s">
        <v>55</v>
      </c>
      <c r="N36" s="6">
        <v>20</v>
      </c>
      <c r="O36" s="6" t="s">
        <v>55</v>
      </c>
      <c r="P36" s="6" t="s">
        <v>55</v>
      </c>
      <c r="Q36" s="1">
        <v>25</v>
      </c>
      <c r="R36" s="1">
        <v>22</v>
      </c>
      <c r="S36" s="6">
        <v>30</v>
      </c>
      <c r="T36" s="6">
        <v>20</v>
      </c>
      <c r="U36" s="1" t="s">
        <v>55</v>
      </c>
      <c r="V36" s="6" t="s">
        <v>55</v>
      </c>
    </row>
    <row r="37" spans="1:22" ht="15" customHeight="1" x14ac:dyDescent="0.25">
      <c r="A37" s="4" t="s">
        <v>152</v>
      </c>
      <c r="B37" s="1" t="s">
        <v>19</v>
      </c>
      <c r="C37" s="6" t="s">
        <v>55</v>
      </c>
      <c r="D37" s="6">
        <v>1</v>
      </c>
      <c r="E37" s="6" t="s">
        <v>55</v>
      </c>
      <c r="F37" s="6">
        <v>1.5</v>
      </c>
      <c r="G37" s="1">
        <v>2</v>
      </c>
      <c r="H37" s="6">
        <v>1</v>
      </c>
      <c r="I37" s="1" t="s">
        <v>55</v>
      </c>
      <c r="J37" s="6" t="s">
        <v>55</v>
      </c>
      <c r="K37" s="6" t="s">
        <v>55</v>
      </c>
      <c r="L37" s="6">
        <v>1</v>
      </c>
      <c r="M37" s="6">
        <v>2</v>
      </c>
      <c r="N37" s="6">
        <v>2</v>
      </c>
      <c r="O37" s="6">
        <v>1</v>
      </c>
      <c r="P37" s="6" t="s">
        <v>55</v>
      </c>
      <c r="Q37" s="6">
        <v>1.5</v>
      </c>
      <c r="R37" s="13" t="s">
        <v>55</v>
      </c>
      <c r="S37" s="6">
        <v>1.5</v>
      </c>
      <c r="T37" s="6">
        <v>1.5</v>
      </c>
      <c r="U37" s="6" t="s">
        <v>55</v>
      </c>
      <c r="V37" s="6">
        <v>1.5</v>
      </c>
    </row>
    <row r="38" spans="1:22" ht="15" customHeight="1" x14ac:dyDescent="0.25">
      <c r="A38" s="4" t="s">
        <v>153</v>
      </c>
      <c r="B38" s="1" t="s">
        <v>19</v>
      </c>
      <c r="C38" s="6">
        <v>1</v>
      </c>
      <c r="D38" s="6">
        <v>0.75</v>
      </c>
      <c r="E38" s="6">
        <v>1</v>
      </c>
      <c r="F38" s="6">
        <v>1</v>
      </c>
      <c r="G38" s="6">
        <v>1</v>
      </c>
      <c r="H38" s="6">
        <v>0.75</v>
      </c>
      <c r="I38" s="6">
        <v>1</v>
      </c>
      <c r="J38" s="6">
        <v>0.75</v>
      </c>
      <c r="K38" s="6">
        <v>0</v>
      </c>
      <c r="L38" s="6">
        <v>0.75</v>
      </c>
      <c r="M38" s="6">
        <v>0.75</v>
      </c>
      <c r="N38" s="15">
        <v>1</v>
      </c>
      <c r="O38" s="6">
        <v>0</v>
      </c>
      <c r="P38" s="6">
        <v>1</v>
      </c>
      <c r="Q38" s="6">
        <v>0</v>
      </c>
      <c r="R38" s="6">
        <v>1</v>
      </c>
      <c r="S38" s="6">
        <v>1</v>
      </c>
      <c r="T38" s="6">
        <v>1</v>
      </c>
      <c r="U38" s="6">
        <v>0.75</v>
      </c>
      <c r="V38" s="6">
        <v>0.75</v>
      </c>
    </row>
    <row r="39" spans="1:22" ht="15" customHeight="1" x14ac:dyDescent="0.25">
      <c r="A39" s="4" t="s">
        <v>20</v>
      </c>
      <c r="B39" s="1" t="s">
        <v>21</v>
      </c>
      <c r="C39" s="1" t="s">
        <v>458</v>
      </c>
      <c r="D39" s="1" t="s">
        <v>98</v>
      </c>
      <c r="E39" s="1" t="s">
        <v>458</v>
      </c>
      <c r="F39" s="1" t="s">
        <v>463</v>
      </c>
      <c r="G39" s="1" t="s">
        <v>94</v>
      </c>
      <c r="H39" s="1" t="s">
        <v>89</v>
      </c>
      <c r="I39" s="1" t="s">
        <v>464</v>
      </c>
      <c r="J39" s="1" t="s">
        <v>460</v>
      </c>
      <c r="K39" s="1" t="s">
        <v>89</v>
      </c>
      <c r="L39" s="1" t="s">
        <v>89</v>
      </c>
      <c r="M39" s="1" t="s">
        <v>135</v>
      </c>
      <c r="N39" s="1" t="s">
        <v>663</v>
      </c>
      <c r="O39" s="1" t="s">
        <v>87</v>
      </c>
      <c r="P39" s="1" t="s">
        <v>94</v>
      </c>
      <c r="Q39" s="1" t="s">
        <v>460</v>
      </c>
      <c r="R39" s="1" t="s">
        <v>78</v>
      </c>
      <c r="S39" s="1" t="s">
        <v>461</v>
      </c>
      <c r="T39" s="1" t="s">
        <v>113</v>
      </c>
      <c r="U39" s="1" t="s">
        <v>94</v>
      </c>
      <c r="V39" s="6" t="s">
        <v>94</v>
      </c>
    </row>
    <row r="40" spans="1:22" x14ac:dyDescent="0.25">
      <c r="A40" s="2" t="s">
        <v>22</v>
      </c>
      <c r="B40" s="1" t="s">
        <v>23</v>
      </c>
      <c r="C40" s="1" t="s">
        <v>52</v>
      </c>
      <c r="D40" s="1" t="s">
        <v>52</v>
      </c>
      <c r="E40" s="1" t="s">
        <v>52</v>
      </c>
      <c r="F40" s="1" t="s">
        <v>52</v>
      </c>
      <c r="G40" s="1" t="s">
        <v>52</v>
      </c>
      <c r="H40" s="1" t="s">
        <v>52</v>
      </c>
      <c r="I40" s="1" t="s">
        <v>52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 t="s">
        <v>52</v>
      </c>
      <c r="P40" s="1" t="s">
        <v>52</v>
      </c>
      <c r="Q40" s="1" t="s">
        <v>52</v>
      </c>
      <c r="R40" s="1" t="s">
        <v>52</v>
      </c>
      <c r="S40" s="1" t="s">
        <v>52</v>
      </c>
      <c r="T40" s="1" t="s">
        <v>52</v>
      </c>
      <c r="U40" s="1" t="s">
        <v>52</v>
      </c>
      <c r="V40" s="6" t="s">
        <v>52</v>
      </c>
    </row>
    <row r="41" spans="1:22" x14ac:dyDescent="0.25">
      <c r="A41" s="2" t="s">
        <v>24</v>
      </c>
      <c r="C41" s="1" t="s">
        <v>77</v>
      </c>
      <c r="D41" s="1" t="s">
        <v>77</v>
      </c>
      <c r="E41" s="1" t="s">
        <v>77</v>
      </c>
      <c r="F41" s="1" t="s">
        <v>77</v>
      </c>
      <c r="G41" s="1" t="s">
        <v>77</v>
      </c>
      <c r="H41" s="1" t="s">
        <v>53</v>
      </c>
      <c r="I41" s="1" t="s">
        <v>77</v>
      </c>
      <c r="J41" s="1" t="s">
        <v>77</v>
      </c>
      <c r="K41" s="1" t="s">
        <v>77</v>
      </c>
      <c r="L41" s="1" t="s">
        <v>77</v>
      </c>
      <c r="M41" s="1" t="s">
        <v>77</v>
      </c>
      <c r="N41" s="1" t="s">
        <v>53</v>
      </c>
      <c r="O41" s="1" t="s">
        <v>77</v>
      </c>
      <c r="P41" s="1" t="s">
        <v>77</v>
      </c>
      <c r="Q41" s="1" t="s">
        <v>77</v>
      </c>
      <c r="R41" s="1" t="s">
        <v>77</v>
      </c>
      <c r="S41" s="1" t="s">
        <v>77</v>
      </c>
      <c r="T41" s="1" t="s">
        <v>682</v>
      </c>
      <c r="U41" s="1" t="s">
        <v>77</v>
      </c>
      <c r="V41" s="6" t="s">
        <v>93</v>
      </c>
    </row>
    <row r="42" spans="1:22" x14ac:dyDescent="0.25">
      <c r="A42" s="4" t="s">
        <v>25</v>
      </c>
      <c r="C42" s="1" t="s">
        <v>693</v>
      </c>
      <c r="D42" s="1" t="s">
        <v>693</v>
      </c>
      <c r="E42" s="1" t="s">
        <v>693</v>
      </c>
      <c r="F42" s="1" t="s">
        <v>693</v>
      </c>
      <c r="G42" s="1" t="s">
        <v>693</v>
      </c>
      <c r="H42" s="1" t="s">
        <v>693</v>
      </c>
      <c r="I42" s="1" t="s">
        <v>693</v>
      </c>
      <c r="J42" s="1" t="s">
        <v>693</v>
      </c>
      <c r="K42" s="1" t="s">
        <v>693</v>
      </c>
      <c r="L42" s="1" t="s">
        <v>693</v>
      </c>
      <c r="M42" s="1" t="s">
        <v>693</v>
      </c>
      <c r="N42" s="1" t="s">
        <v>712</v>
      </c>
      <c r="O42" s="1" t="s">
        <v>693</v>
      </c>
      <c r="P42" s="1" t="s">
        <v>693</v>
      </c>
      <c r="Q42" s="1" t="s">
        <v>712</v>
      </c>
      <c r="R42" s="1" t="s">
        <v>693</v>
      </c>
      <c r="S42" s="1" t="s">
        <v>104</v>
      </c>
      <c r="T42" s="1" t="s">
        <v>712</v>
      </c>
      <c r="U42" s="1" t="s">
        <v>693</v>
      </c>
      <c r="V42" s="6" t="s">
        <v>712</v>
      </c>
    </row>
    <row r="43" spans="1:22" x14ac:dyDescent="0.25">
      <c r="A43" s="4" t="s">
        <v>26</v>
      </c>
      <c r="B43" s="5"/>
      <c r="C43" s="5" t="s">
        <v>110</v>
      </c>
      <c r="D43" s="5" t="s">
        <v>100</v>
      </c>
      <c r="E43" s="1" t="s">
        <v>73</v>
      </c>
      <c r="F43" s="5" t="s">
        <v>110</v>
      </c>
      <c r="G43" s="5" t="s">
        <v>85</v>
      </c>
      <c r="H43" s="5" t="s">
        <v>70</v>
      </c>
      <c r="I43" s="5" t="s">
        <v>85</v>
      </c>
      <c r="J43" s="5" t="s">
        <v>73</v>
      </c>
      <c r="K43" s="5" t="s">
        <v>73</v>
      </c>
      <c r="L43" s="5" t="s">
        <v>142</v>
      </c>
      <c r="M43" s="1" t="s">
        <v>142</v>
      </c>
      <c r="N43" s="1" t="s">
        <v>137</v>
      </c>
      <c r="O43" s="5" t="s">
        <v>85</v>
      </c>
      <c r="P43" s="5" t="s">
        <v>85</v>
      </c>
      <c r="Q43" s="5" t="s">
        <v>100</v>
      </c>
      <c r="R43" s="5" t="s">
        <v>85</v>
      </c>
      <c r="S43" s="5" t="s">
        <v>73</v>
      </c>
      <c r="T43" s="5" t="s">
        <v>96</v>
      </c>
      <c r="U43" s="1" t="s">
        <v>85</v>
      </c>
      <c r="V43" s="6" t="s">
        <v>142</v>
      </c>
    </row>
    <row r="44" spans="1:22" ht="15" customHeight="1" x14ac:dyDescent="0.25">
      <c r="A44" s="7" t="s">
        <v>27</v>
      </c>
      <c r="B44" s="5" t="s">
        <v>2</v>
      </c>
      <c r="C44" s="5" t="s">
        <v>402</v>
      </c>
      <c r="D44" s="5" t="s">
        <v>402</v>
      </c>
      <c r="E44" s="1" t="s">
        <v>109</v>
      </c>
      <c r="F44" s="5" t="s">
        <v>402</v>
      </c>
      <c r="G44" s="5" t="s">
        <v>109</v>
      </c>
      <c r="H44" s="5" t="s">
        <v>47</v>
      </c>
      <c r="I44" s="5" t="s">
        <v>74</v>
      </c>
      <c r="J44" s="5" t="s">
        <v>90</v>
      </c>
      <c r="K44" s="5" t="s">
        <v>90</v>
      </c>
      <c r="L44" s="1" t="s">
        <v>47</v>
      </c>
      <c r="M44" s="1" t="s">
        <v>47</v>
      </c>
      <c r="N44" s="1" t="s">
        <v>47</v>
      </c>
      <c r="O44" s="5" t="s">
        <v>74</v>
      </c>
      <c r="P44" s="5" t="s">
        <v>74</v>
      </c>
      <c r="Q44" s="14" t="s">
        <v>48</v>
      </c>
      <c r="R44" s="5" t="s">
        <v>109</v>
      </c>
      <c r="S44" s="5" t="s">
        <v>74</v>
      </c>
      <c r="T44" s="5" t="s">
        <v>81</v>
      </c>
      <c r="U44" s="1" t="s">
        <v>109</v>
      </c>
      <c r="V44" s="6" t="s">
        <v>47</v>
      </c>
    </row>
    <row r="45" spans="1:22" ht="15" customHeight="1" x14ac:dyDescent="0.25">
      <c r="A45" s="7"/>
      <c r="B45" s="5" t="s">
        <v>4</v>
      </c>
      <c r="C45" s="5" t="s">
        <v>88</v>
      </c>
      <c r="D45" s="5" t="s">
        <v>48</v>
      </c>
      <c r="E45" s="1" t="s">
        <v>48</v>
      </c>
      <c r="F45" s="5" t="s">
        <v>48</v>
      </c>
      <c r="G45" s="5" t="s">
        <v>48</v>
      </c>
      <c r="H45" s="5" t="s">
        <v>48</v>
      </c>
      <c r="I45" s="14" t="s">
        <v>48</v>
      </c>
      <c r="J45" s="5" t="s">
        <v>91</v>
      </c>
      <c r="K45" s="5" t="s">
        <v>88</v>
      </c>
      <c r="L45" s="5" t="s">
        <v>88</v>
      </c>
      <c r="M45" s="1" t="s">
        <v>48</v>
      </c>
      <c r="N45" s="1" t="s">
        <v>47</v>
      </c>
      <c r="O45" s="5" t="s">
        <v>48</v>
      </c>
      <c r="P45" s="5" t="s">
        <v>48</v>
      </c>
      <c r="Q45" s="14" t="s">
        <v>48</v>
      </c>
      <c r="R45" s="14" t="s">
        <v>48</v>
      </c>
      <c r="S45" s="5" t="s">
        <v>88</v>
      </c>
      <c r="T45" s="5" t="s">
        <v>81</v>
      </c>
      <c r="U45" s="1" t="s">
        <v>48</v>
      </c>
      <c r="V45" s="6" t="s">
        <v>47</v>
      </c>
    </row>
    <row r="46" spans="1:22" ht="15" customHeight="1" x14ac:dyDescent="0.25">
      <c r="A46" s="7" t="s">
        <v>28</v>
      </c>
      <c r="B46" s="5">
        <v>1</v>
      </c>
      <c r="C46" s="5" t="s">
        <v>51</v>
      </c>
      <c r="D46" s="5" t="s">
        <v>434</v>
      </c>
      <c r="E46" s="1" t="s">
        <v>86</v>
      </c>
      <c r="F46" s="5" t="s">
        <v>434</v>
      </c>
      <c r="G46" s="5" t="s">
        <v>86</v>
      </c>
      <c r="H46" s="14" t="s">
        <v>51</v>
      </c>
      <c r="I46" s="5" t="s">
        <v>86</v>
      </c>
      <c r="J46" s="5" t="s">
        <v>86</v>
      </c>
      <c r="K46" s="5" t="s">
        <v>86</v>
      </c>
      <c r="L46" s="5" t="s">
        <v>86</v>
      </c>
      <c r="M46" s="1" t="s">
        <v>49</v>
      </c>
      <c r="N46" s="1" t="s">
        <v>138</v>
      </c>
      <c r="O46" s="5" t="s">
        <v>80</v>
      </c>
      <c r="P46" s="5" t="s">
        <v>80</v>
      </c>
      <c r="Q46" s="14" t="s">
        <v>51</v>
      </c>
      <c r="R46" s="14" t="s">
        <v>80</v>
      </c>
      <c r="S46" s="5" t="s">
        <v>79</v>
      </c>
      <c r="T46" s="5" t="s">
        <v>97</v>
      </c>
      <c r="U46" s="1" t="s">
        <v>86</v>
      </c>
      <c r="V46" s="6" t="s">
        <v>143</v>
      </c>
    </row>
    <row r="47" spans="1:22" ht="15" customHeight="1" x14ac:dyDescent="0.25">
      <c r="A47" s="7"/>
      <c r="B47" s="5">
        <v>2</v>
      </c>
      <c r="C47" s="5" t="s">
        <v>51</v>
      </c>
      <c r="D47" s="5" t="s">
        <v>51</v>
      </c>
      <c r="E47" s="1" t="s">
        <v>51</v>
      </c>
      <c r="F47" s="14" t="s">
        <v>51</v>
      </c>
      <c r="G47" s="5" t="s">
        <v>51</v>
      </c>
      <c r="H47" s="14" t="s">
        <v>51</v>
      </c>
      <c r="I47" s="5" t="s">
        <v>51</v>
      </c>
      <c r="J47" s="5" t="s">
        <v>51</v>
      </c>
      <c r="K47" s="5" t="s">
        <v>51</v>
      </c>
      <c r="L47" s="5" t="s">
        <v>51</v>
      </c>
      <c r="M47" s="1" t="s">
        <v>51</v>
      </c>
      <c r="N47" s="1" t="s">
        <v>82</v>
      </c>
      <c r="O47" s="5" t="s">
        <v>51</v>
      </c>
      <c r="P47" s="5" t="s">
        <v>51</v>
      </c>
      <c r="Q47" s="5" t="s">
        <v>51</v>
      </c>
      <c r="R47" s="14" t="s">
        <v>51</v>
      </c>
      <c r="S47" s="5" t="s">
        <v>51</v>
      </c>
      <c r="T47" s="5" t="s">
        <v>55</v>
      </c>
      <c r="U47" s="1" t="s">
        <v>51</v>
      </c>
      <c r="V47" s="6" t="s">
        <v>82</v>
      </c>
    </row>
    <row r="48" spans="1:22" ht="15" customHeight="1" x14ac:dyDescent="0.25">
      <c r="A48" s="7" t="s">
        <v>29</v>
      </c>
      <c r="B48" s="5"/>
      <c r="C48" s="5" t="s">
        <v>50</v>
      </c>
      <c r="D48" s="5" t="s">
        <v>83</v>
      </c>
      <c r="E48" s="1" t="s">
        <v>50</v>
      </c>
      <c r="F48" s="14" t="s">
        <v>83</v>
      </c>
      <c r="G48" s="5" t="s">
        <v>50</v>
      </c>
      <c r="H48" s="14" t="s">
        <v>83</v>
      </c>
      <c r="I48" s="5" t="s">
        <v>50</v>
      </c>
      <c r="J48" s="5" t="s">
        <v>83</v>
      </c>
      <c r="K48" s="5" t="s">
        <v>50</v>
      </c>
      <c r="L48" s="5" t="s">
        <v>50</v>
      </c>
      <c r="M48" s="6" t="s">
        <v>83</v>
      </c>
      <c r="N48" s="1" t="s">
        <v>50</v>
      </c>
      <c r="O48" s="5" t="s">
        <v>50</v>
      </c>
      <c r="P48" s="5" t="s">
        <v>50</v>
      </c>
      <c r="Q48" s="14" t="s">
        <v>83</v>
      </c>
      <c r="R48" s="14" t="s">
        <v>83</v>
      </c>
      <c r="S48" s="5" t="s">
        <v>83</v>
      </c>
      <c r="T48" s="5" t="s">
        <v>50</v>
      </c>
      <c r="U48" s="1" t="s">
        <v>50</v>
      </c>
      <c r="V48" s="6" t="s">
        <v>83</v>
      </c>
    </row>
    <row r="49" spans="1:22" ht="15" customHeight="1" x14ac:dyDescent="0.25">
      <c r="A49" s="4" t="s">
        <v>30</v>
      </c>
      <c r="B49" s="5">
        <v>1</v>
      </c>
      <c r="C49" s="5" t="s">
        <v>82</v>
      </c>
      <c r="D49" s="5" t="s">
        <v>466</v>
      </c>
      <c r="E49" s="1" t="s">
        <v>82</v>
      </c>
      <c r="F49" s="5" t="s">
        <v>462</v>
      </c>
      <c r="G49" s="5" t="s">
        <v>105</v>
      </c>
      <c r="H49" s="5" t="s">
        <v>76</v>
      </c>
      <c r="I49" s="5" t="s">
        <v>82</v>
      </c>
      <c r="J49" s="5" t="s">
        <v>75</v>
      </c>
      <c r="K49" s="5" t="s">
        <v>92</v>
      </c>
      <c r="L49" s="5" t="s">
        <v>92</v>
      </c>
      <c r="M49" s="6" t="s">
        <v>465</v>
      </c>
      <c r="N49" s="1" t="s">
        <v>134</v>
      </c>
      <c r="O49" s="5" t="s">
        <v>75</v>
      </c>
      <c r="P49" s="5" t="s">
        <v>75</v>
      </c>
      <c r="Q49" s="14" t="s">
        <v>154</v>
      </c>
      <c r="R49" s="14" t="s">
        <v>105</v>
      </c>
      <c r="S49" s="5" t="s">
        <v>105</v>
      </c>
      <c r="T49" s="5" t="s">
        <v>114</v>
      </c>
      <c r="U49" s="1" t="s">
        <v>82</v>
      </c>
      <c r="V49" s="6" t="s">
        <v>466</v>
      </c>
    </row>
    <row r="50" spans="1:22" ht="15" customHeight="1" x14ac:dyDescent="0.25">
      <c r="A50" s="4"/>
      <c r="B50" s="5">
        <v>2</v>
      </c>
      <c r="C50" s="5" t="s">
        <v>82</v>
      </c>
      <c r="D50" s="5" t="s">
        <v>82</v>
      </c>
      <c r="E50" s="1" t="s">
        <v>82</v>
      </c>
      <c r="F50" s="14" t="s">
        <v>82</v>
      </c>
      <c r="G50" s="5" t="s">
        <v>82</v>
      </c>
      <c r="H50" s="5" t="s">
        <v>82</v>
      </c>
      <c r="I50" s="5" t="s">
        <v>82</v>
      </c>
      <c r="J50" s="5" t="s">
        <v>82</v>
      </c>
      <c r="K50" s="5" t="s">
        <v>82</v>
      </c>
      <c r="L50" s="5" t="s">
        <v>82</v>
      </c>
      <c r="M50" s="6" t="s">
        <v>82</v>
      </c>
      <c r="N50" s="1" t="s">
        <v>82</v>
      </c>
      <c r="O50" s="5" t="s">
        <v>82</v>
      </c>
      <c r="P50" s="5" t="s">
        <v>82</v>
      </c>
      <c r="Q50" s="5" t="s">
        <v>82</v>
      </c>
      <c r="R50" s="5" t="s">
        <v>82</v>
      </c>
      <c r="S50" s="5" t="s">
        <v>82</v>
      </c>
      <c r="T50" s="5" t="s">
        <v>82</v>
      </c>
      <c r="U50" s="1" t="s">
        <v>82</v>
      </c>
      <c r="V50" s="6" t="s">
        <v>82</v>
      </c>
    </row>
    <row r="51" spans="1:22" ht="15" customHeight="1" x14ac:dyDescent="0.25">
      <c r="A51" s="7" t="s">
        <v>31</v>
      </c>
      <c r="B51" s="5"/>
      <c r="C51" s="5" t="s">
        <v>71</v>
      </c>
      <c r="D51" s="5" t="s">
        <v>71</v>
      </c>
      <c r="E51" s="1" t="s">
        <v>71</v>
      </c>
      <c r="F51" s="14" t="s">
        <v>166</v>
      </c>
      <c r="G51" s="5" t="s">
        <v>71</v>
      </c>
      <c r="H51" s="5" t="s">
        <v>71</v>
      </c>
      <c r="I51" s="5" t="s">
        <v>71</v>
      </c>
      <c r="J51" s="5" t="s">
        <v>71</v>
      </c>
      <c r="K51" s="5" t="s">
        <v>71</v>
      </c>
      <c r="L51" s="5" t="s">
        <v>71</v>
      </c>
      <c r="M51" s="6" t="s">
        <v>166</v>
      </c>
      <c r="N51" s="1" t="s">
        <v>71</v>
      </c>
      <c r="O51" s="5" t="s">
        <v>71</v>
      </c>
      <c r="P51" s="5" t="s">
        <v>71</v>
      </c>
      <c r="Q51" s="5" t="s">
        <v>71</v>
      </c>
      <c r="R51" s="5" t="s">
        <v>71</v>
      </c>
      <c r="S51" s="5" t="s">
        <v>71</v>
      </c>
      <c r="T51" s="14" t="s">
        <v>166</v>
      </c>
      <c r="U51" s="1" t="s">
        <v>71</v>
      </c>
      <c r="V51" s="6" t="s">
        <v>166</v>
      </c>
    </row>
    <row r="52" spans="1:22" ht="15" customHeight="1" x14ac:dyDescent="0.25">
      <c r="A52" s="4" t="s">
        <v>32</v>
      </c>
      <c r="B52" s="5" t="s">
        <v>33</v>
      </c>
      <c r="C52" s="5">
        <v>20</v>
      </c>
      <c r="D52" s="5">
        <v>20</v>
      </c>
      <c r="E52" s="1">
        <v>30</v>
      </c>
      <c r="F52" s="5">
        <v>0</v>
      </c>
      <c r="G52" s="5">
        <v>0</v>
      </c>
      <c r="H52" s="5">
        <v>0</v>
      </c>
      <c r="I52" s="5">
        <v>0</v>
      </c>
      <c r="J52" s="5">
        <v>10</v>
      </c>
      <c r="K52" s="5">
        <v>20</v>
      </c>
      <c r="L52" s="5">
        <v>20</v>
      </c>
      <c r="M52" s="1">
        <v>0</v>
      </c>
      <c r="N52" s="1">
        <v>0</v>
      </c>
      <c r="O52" s="5">
        <v>0</v>
      </c>
      <c r="P52" s="5">
        <v>0</v>
      </c>
      <c r="Q52" s="5">
        <v>30</v>
      </c>
      <c r="R52" s="5">
        <v>10</v>
      </c>
      <c r="S52" s="5">
        <v>0</v>
      </c>
      <c r="T52" s="5">
        <v>0</v>
      </c>
      <c r="U52" s="1">
        <v>0</v>
      </c>
      <c r="V52" s="6">
        <v>0</v>
      </c>
    </row>
    <row r="53" spans="1:22" ht="15" customHeight="1" x14ac:dyDescent="0.25">
      <c r="A53" s="4" t="s">
        <v>35</v>
      </c>
      <c r="B53" s="5" t="s">
        <v>36</v>
      </c>
      <c r="C53" s="5" t="s">
        <v>127</v>
      </c>
      <c r="D53" s="5" t="s">
        <v>459</v>
      </c>
      <c r="E53" s="1" t="s">
        <v>662</v>
      </c>
      <c r="F53" s="5" t="s">
        <v>661</v>
      </c>
      <c r="G53" s="5" t="s">
        <v>126</v>
      </c>
      <c r="H53" s="5" t="s">
        <v>128</v>
      </c>
      <c r="I53" s="5" t="s">
        <v>124</v>
      </c>
      <c r="J53" s="5" t="s">
        <v>125</v>
      </c>
      <c r="K53" s="5" t="s">
        <v>131</v>
      </c>
      <c r="L53" s="5" t="s">
        <v>455</v>
      </c>
      <c r="M53" s="1" t="s">
        <v>456</v>
      </c>
      <c r="N53" s="1" t="s">
        <v>130</v>
      </c>
      <c r="O53" s="5" t="s">
        <v>65</v>
      </c>
      <c r="P53" s="5" t="s">
        <v>451</v>
      </c>
      <c r="Q53" s="5" t="s">
        <v>65</v>
      </c>
      <c r="R53" s="5" t="s">
        <v>454</v>
      </c>
      <c r="S53" s="5" t="s">
        <v>111</v>
      </c>
      <c r="T53" s="5" t="s">
        <v>68</v>
      </c>
      <c r="U53" s="1" t="s">
        <v>139</v>
      </c>
      <c r="V53" s="1" t="s">
        <v>457</v>
      </c>
    </row>
    <row r="54" spans="1:22" ht="15" customHeight="1" x14ac:dyDescent="0.25">
      <c r="B54" s="5" t="s">
        <v>37</v>
      </c>
      <c r="C54" s="5" t="s">
        <v>54</v>
      </c>
      <c r="D54" s="5" t="s">
        <v>54</v>
      </c>
      <c r="E54" s="1" t="s">
        <v>54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5" t="s">
        <v>64</v>
      </c>
      <c r="L54" s="5" t="s">
        <v>54</v>
      </c>
      <c r="M54" s="1" t="s">
        <v>54</v>
      </c>
      <c r="N54" s="1" t="s">
        <v>64</v>
      </c>
      <c r="O54" s="5" t="s">
        <v>64</v>
      </c>
      <c r="P54" s="5" t="s">
        <v>452</v>
      </c>
      <c r="Q54" s="5" t="s">
        <v>64</v>
      </c>
      <c r="R54" s="5" t="s">
        <v>54</v>
      </c>
      <c r="S54" s="5" t="s">
        <v>54</v>
      </c>
      <c r="T54" s="5" t="s">
        <v>64</v>
      </c>
      <c r="U54" s="1" t="s">
        <v>57</v>
      </c>
      <c r="V54" s="1" t="s">
        <v>64</v>
      </c>
    </row>
    <row r="55" spans="1:22" ht="15" customHeight="1" x14ac:dyDescent="0.25">
      <c r="A55" s="2"/>
      <c r="B55" s="1" t="s">
        <v>38</v>
      </c>
      <c r="C55" s="1">
        <v>16</v>
      </c>
      <c r="D55" s="1">
        <v>16.8</v>
      </c>
      <c r="E55" s="1">
        <v>23.3</v>
      </c>
      <c r="F55" s="1">
        <v>23</v>
      </c>
      <c r="G55" s="1">
        <v>16</v>
      </c>
      <c r="H55" s="1">
        <v>22.1</v>
      </c>
      <c r="I55" s="1">
        <v>19</v>
      </c>
      <c r="J55" s="1">
        <v>19</v>
      </c>
      <c r="K55" s="1">
        <v>35</v>
      </c>
      <c r="L55" s="1">
        <v>22</v>
      </c>
      <c r="M55" s="1">
        <v>12</v>
      </c>
      <c r="N55" s="1">
        <v>24</v>
      </c>
      <c r="O55" s="1">
        <v>20</v>
      </c>
      <c r="P55" s="1">
        <v>18</v>
      </c>
      <c r="Q55" s="1">
        <v>20</v>
      </c>
      <c r="R55" s="1">
        <v>17</v>
      </c>
      <c r="S55" s="1">
        <v>21</v>
      </c>
      <c r="T55" s="1">
        <v>21</v>
      </c>
      <c r="U55" s="1">
        <v>9</v>
      </c>
      <c r="V55" s="1">
        <v>15</v>
      </c>
    </row>
    <row r="56" spans="1:22" x14ac:dyDescent="0.25">
      <c r="A56" s="2"/>
      <c r="B56" s="1" t="s">
        <v>39</v>
      </c>
      <c r="C56" s="1">
        <v>31</v>
      </c>
      <c r="D56" s="1">
        <v>23.3</v>
      </c>
      <c r="E56" s="1">
        <v>13.9</v>
      </c>
      <c r="F56" s="1">
        <v>23.8</v>
      </c>
      <c r="G56" s="1">
        <v>31</v>
      </c>
      <c r="H56" s="1">
        <v>17.899999999999999</v>
      </c>
      <c r="I56" s="1">
        <v>26</v>
      </c>
      <c r="J56" s="1">
        <v>26</v>
      </c>
      <c r="K56" s="1">
        <v>11</v>
      </c>
      <c r="L56" s="1">
        <v>11.2</v>
      </c>
      <c r="M56" s="1">
        <v>32.1</v>
      </c>
      <c r="N56" s="1">
        <v>56</v>
      </c>
      <c r="O56" s="1">
        <v>21</v>
      </c>
      <c r="P56" s="1">
        <v>22</v>
      </c>
      <c r="Q56" s="1">
        <v>21</v>
      </c>
      <c r="R56" s="1">
        <v>23</v>
      </c>
      <c r="S56" s="1">
        <v>35</v>
      </c>
      <c r="T56" s="1">
        <v>15</v>
      </c>
      <c r="U56" s="1">
        <v>35</v>
      </c>
      <c r="V56" s="1">
        <v>44.3</v>
      </c>
    </row>
    <row r="57" spans="1:22" x14ac:dyDescent="0.25">
      <c r="A57" s="2"/>
      <c r="B57" s="1" t="s">
        <v>40</v>
      </c>
      <c r="C57" s="1">
        <v>53</v>
      </c>
      <c r="D57" s="1">
        <v>59.9</v>
      </c>
      <c r="E57" s="1">
        <v>62.8</v>
      </c>
      <c r="F57" s="1">
        <v>53</v>
      </c>
      <c r="G57" s="1">
        <v>53</v>
      </c>
      <c r="H57" s="1">
        <v>60</v>
      </c>
      <c r="I57" s="1">
        <v>55</v>
      </c>
      <c r="J57" s="1">
        <v>55</v>
      </c>
      <c r="K57" s="1">
        <v>54</v>
      </c>
      <c r="L57" s="1">
        <v>66.8</v>
      </c>
      <c r="M57" s="1">
        <v>55.9</v>
      </c>
      <c r="N57" s="1">
        <v>20</v>
      </c>
      <c r="O57" s="1">
        <v>59</v>
      </c>
      <c r="P57" s="1">
        <v>60</v>
      </c>
      <c r="Q57" s="1">
        <v>59</v>
      </c>
      <c r="R57" s="1">
        <v>60</v>
      </c>
      <c r="S57" s="1">
        <v>44</v>
      </c>
      <c r="T57" s="1">
        <v>64</v>
      </c>
      <c r="U57" s="1">
        <v>56</v>
      </c>
      <c r="V57" s="1">
        <v>40.700000000000003</v>
      </c>
    </row>
    <row r="58" spans="1:22" ht="15" customHeight="1" x14ac:dyDescent="0.25">
      <c r="B58" s="5" t="s">
        <v>41</v>
      </c>
      <c r="C58" s="5">
        <v>1.25</v>
      </c>
      <c r="D58" s="5">
        <v>1.46</v>
      </c>
      <c r="E58" s="8">
        <v>1.17</v>
      </c>
      <c r="F58" s="5">
        <v>1.36</v>
      </c>
      <c r="G58" s="5">
        <v>1.25</v>
      </c>
      <c r="H58" s="5">
        <v>1.1299999999999999</v>
      </c>
      <c r="I58" s="5">
        <v>1.31</v>
      </c>
      <c r="J58" s="5">
        <v>1.29</v>
      </c>
      <c r="K58" s="5">
        <v>1.1000000000000001</v>
      </c>
      <c r="L58" s="5">
        <v>1.35</v>
      </c>
      <c r="M58" s="8">
        <v>1.1000000000000001</v>
      </c>
      <c r="N58" s="8">
        <v>1.1000000000000001</v>
      </c>
      <c r="O58" s="5">
        <v>1.34</v>
      </c>
      <c r="P58" s="5">
        <v>1.35</v>
      </c>
      <c r="Q58" s="5">
        <v>1.34</v>
      </c>
      <c r="R58" s="5">
        <v>1.3</v>
      </c>
      <c r="S58" s="5">
        <v>1.35</v>
      </c>
      <c r="T58" s="5">
        <v>1.38</v>
      </c>
      <c r="U58" s="8">
        <v>0.9</v>
      </c>
      <c r="V58" s="8">
        <v>1.25</v>
      </c>
    </row>
    <row r="59" spans="1:22" ht="15" customHeight="1" x14ac:dyDescent="0.25">
      <c r="A59" s="2"/>
      <c r="B59" s="1" t="s">
        <v>42</v>
      </c>
      <c r="C59" s="1">
        <v>100</v>
      </c>
      <c r="D59" s="1">
        <v>98</v>
      </c>
      <c r="E59" s="1">
        <v>151</v>
      </c>
      <c r="F59" s="1">
        <v>180</v>
      </c>
      <c r="G59" s="1">
        <v>98</v>
      </c>
      <c r="H59" s="1">
        <v>127</v>
      </c>
      <c r="I59" s="1">
        <v>136</v>
      </c>
      <c r="J59" s="1">
        <v>143</v>
      </c>
      <c r="K59" s="1">
        <v>160</v>
      </c>
      <c r="L59" s="1">
        <v>174</v>
      </c>
      <c r="M59" s="1">
        <v>119</v>
      </c>
      <c r="N59" s="1">
        <v>90</v>
      </c>
      <c r="O59" s="1">
        <v>160</v>
      </c>
      <c r="P59" s="1">
        <v>78</v>
      </c>
      <c r="Q59" s="1">
        <v>160</v>
      </c>
      <c r="R59" s="1">
        <v>122</v>
      </c>
      <c r="S59" s="1">
        <v>70</v>
      </c>
      <c r="T59" s="1">
        <v>150</v>
      </c>
      <c r="U59" s="1">
        <v>110</v>
      </c>
      <c r="V59" s="1">
        <v>128</v>
      </c>
    </row>
    <row r="60" spans="1:22" x14ac:dyDescent="0.25">
      <c r="B60" s="1" t="s">
        <v>43</v>
      </c>
      <c r="C60" s="1">
        <v>5.5</v>
      </c>
      <c r="D60" s="1">
        <v>6.4</v>
      </c>
      <c r="E60" s="1">
        <v>5.7</v>
      </c>
      <c r="F60" s="1">
        <v>6.5</v>
      </c>
      <c r="G60" s="1">
        <v>5.5</v>
      </c>
      <c r="H60" s="1">
        <v>6.8</v>
      </c>
      <c r="I60" s="1">
        <v>6.3</v>
      </c>
      <c r="J60" s="1">
        <v>6.3</v>
      </c>
      <c r="K60" s="1">
        <v>7.6</v>
      </c>
      <c r="L60" s="1">
        <v>6.2</v>
      </c>
      <c r="M60" s="1">
        <v>5.3</v>
      </c>
      <c r="N60" s="1">
        <v>5.8</v>
      </c>
      <c r="O60" s="1">
        <v>6.7</v>
      </c>
      <c r="P60" s="11">
        <v>6</v>
      </c>
      <c r="Q60" s="1">
        <v>6.7</v>
      </c>
      <c r="R60" s="11">
        <v>5</v>
      </c>
      <c r="S60" s="1">
        <v>6.1</v>
      </c>
      <c r="T60" s="1">
        <v>6</v>
      </c>
      <c r="U60" s="1">
        <v>6.6</v>
      </c>
      <c r="V60" s="1">
        <v>6.5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9FC6-E07A-40B8-8987-5F66F297E801}">
  <dimension ref="A1:AH61"/>
  <sheetViews>
    <sheetView zoomScaleNormal="100" workbookViewId="0">
      <pane xSplit="2" ySplit="6" topLeftCell="C18" activePane="bottomRight" state="frozen"/>
      <selection pane="topRight" activeCell="C1" sqref="C1"/>
      <selection pane="bottomLeft" activeCell="A5" sqref="A5"/>
      <selection pane="bottomRight" sqref="A1:E1"/>
    </sheetView>
  </sheetViews>
  <sheetFormatPr defaultColWidth="24" defaultRowHeight="15" x14ac:dyDescent="0.25"/>
  <cols>
    <col min="2" max="10" width="24" style="1"/>
    <col min="11" max="11" width="25" style="1" customWidth="1"/>
    <col min="12" max="19" width="24" style="1"/>
    <col min="20" max="20" width="23.28515625" style="1" customWidth="1"/>
    <col min="21" max="22" width="24" style="1"/>
  </cols>
  <sheetData>
    <row r="1" spans="1:22" x14ac:dyDescent="0.25">
      <c r="A1" s="24" t="s">
        <v>787</v>
      </c>
      <c r="B1" s="24"/>
      <c r="C1" s="24"/>
      <c r="D1" s="24"/>
      <c r="E1" s="24"/>
    </row>
    <row r="3" spans="1:22" x14ac:dyDescent="0.25">
      <c r="A3" s="22" t="s">
        <v>168</v>
      </c>
      <c r="B3" s="23"/>
      <c r="C3" s="23" t="s">
        <v>215</v>
      </c>
      <c r="D3" s="23" t="s">
        <v>216</v>
      </c>
      <c r="E3" s="23" t="s">
        <v>217</v>
      </c>
      <c r="F3" s="23" t="s">
        <v>217</v>
      </c>
      <c r="G3" s="23" t="s">
        <v>218</v>
      </c>
      <c r="H3" s="23" t="s">
        <v>218</v>
      </c>
      <c r="I3" s="23" t="s">
        <v>219</v>
      </c>
      <c r="J3" s="23" t="s">
        <v>219</v>
      </c>
      <c r="K3" s="23" t="s">
        <v>219</v>
      </c>
      <c r="L3" s="23" t="s">
        <v>220</v>
      </c>
      <c r="M3" s="23" t="s">
        <v>220</v>
      </c>
      <c r="N3" s="23" t="s">
        <v>221</v>
      </c>
      <c r="O3" s="23" t="s">
        <v>221</v>
      </c>
      <c r="P3" s="23" t="s">
        <v>222</v>
      </c>
      <c r="Q3" s="23" t="s">
        <v>222</v>
      </c>
      <c r="R3" s="23" t="s">
        <v>223</v>
      </c>
      <c r="S3" s="23" t="s">
        <v>223</v>
      </c>
      <c r="T3" s="23" t="s">
        <v>223</v>
      </c>
      <c r="U3" s="23" t="s">
        <v>224</v>
      </c>
      <c r="V3" s="23" t="s">
        <v>225</v>
      </c>
    </row>
    <row r="4" spans="1:22" x14ac:dyDescent="0.25">
      <c r="A4" t="s">
        <v>44</v>
      </c>
      <c r="C4" s="1" t="s">
        <v>226</v>
      </c>
      <c r="D4" s="1" t="s">
        <v>227</v>
      </c>
      <c r="E4" s="1" t="s">
        <v>230</v>
      </c>
      <c r="F4" s="1" t="s">
        <v>228</v>
      </c>
      <c r="G4" s="1" t="s">
        <v>232</v>
      </c>
      <c r="H4" s="1" t="s">
        <v>234</v>
      </c>
      <c r="I4" s="1" t="s">
        <v>235</v>
      </c>
      <c r="J4" s="1" t="s">
        <v>237</v>
      </c>
      <c r="K4" s="6" t="s">
        <v>239</v>
      </c>
      <c r="L4" s="6" t="s">
        <v>240</v>
      </c>
      <c r="M4" s="6" t="s">
        <v>242</v>
      </c>
      <c r="N4" s="6" t="s">
        <v>369</v>
      </c>
      <c r="O4" s="6" t="s">
        <v>243</v>
      </c>
      <c r="P4" s="6" t="s">
        <v>245</v>
      </c>
      <c r="Q4" s="6" t="s">
        <v>247</v>
      </c>
      <c r="R4" s="6" t="s">
        <v>248</v>
      </c>
      <c r="S4" s="6" t="s">
        <v>250</v>
      </c>
      <c r="T4" s="1" t="s">
        <v>252</v>
      </c>
      <c r="U4" s="1" t="s">
        <v>253</v>
      </c>
      <c r="V4" s="1" t="s">
        <v>101</v>
      </c>
    </row>
    <row r="5" spans="1:22" x14ac:dyDescent="0.25">
      <c r="A5" s="2" t="s">
        <v>112</v>
      </c>
      <c r="C5" s="1" t="s">
        <v>226</v>
      </c>
      <c r="D5" s="6" t="s">
        <v>407</v>
      </c>
      <c r="E5" s="1" t="s">
        <v>231</v>
      </c>
      <c r="F5" s="1" t="s">
        <v>229</v>
      </c>
      <c r="G5" s="1" t="s">
        <v>233</v>
      </c>
      <c r="H5" s="1" t="s">
        <v>234</v>
      </c>
      <c r="I5" s="1" t="s">
        <v>236</v>
      </c>
      <c r="J5" s="1" t="s">
        <v>238</v>
      </c>
      <c r="K5" s="1" t="s">
        <v>236</v>
      </c>
      <c r="L5" s="1" t="s">
        <v>241</v>
      </c>
      <c r="M5" s="1" t="s">
        <v>241</v>
      </c>
      <c r="N5" s="1" t="s">
        <v>241</v>
      </c>
      <c r="O5" s="1" t="s">
        <v>244</v>
      </c>
      <c r="P5" s="1" t="s">
        <v>246</v>
      </c>
      <c r="Q5" s="1" t="s">
        <v>246</v>
      </c>
      <c r="R5" s="1" t="s">
        <v>249</v>
      </c>
      <c r="S5" s="1" t="s">
        <v>251</v>
      </c>
      <c r="T5" s="1" t="s">
        <v>249</v>
      </c>
      <c r="U5" s="1" t="s">
        <v>254</v>
      </c>
      <c r="V5" s="1" t="s">
        <v>255</v>
      </c>
    </row>
    <row r="6" spans="1:22" x14ac:dyDescent="0.25">
      <c r="A6" s="2" t="s">
        <v>0</v>
      </c>
      <c r="C6" s="10" t="s">
        <v>416</v>
      </c>
      <c r="D6" s="10" t="s">
        <v>417</v>
      </c>
      <c r="E6" s="10" t="s">
        <v>418</v>
      </c>
      <c r="F6" s="10" t="s">
        <v>419</v>
      </c>
      <c r="G6" s="10" t="s">
        <v>420</v>
      </c>
      <c r="H6" s="10" t="s">
        <v>421</v>
      </c>
      <c r="I6" s="10" t="s">
        <v>412</v>
      </c>
      <c r="J6" s="10" t="s">
        <v>411</v>
      </c>
      <c r="K6" s="10" t="s">
        <v>430</v>
      </c>
      <c r="L6" s="10" t="s">
        <v>422</v>
      </c>
      <c r="M6" s="10" t="s">
        <v>423</v>
      </c>
      <c r="N6" s="10" t="s">
        <v>425</v>
      </c>
      <c r="O6" s="10" t="s">
        <v>424</v>
      </c>
      <c r="P6" s="10" t="s">
        <v>426</v>
      </c>
      <c r="Q6" s="10" t="s">
        <v>685</v>
      </c>
      <c r="R6" s="12" t="s">
        <v>413</v>
      </c>
      <c r="S6" s="12" t="s">
        <v>414</v>
      </c>
      <c r="T6" s="9" t="s">
        <v>768</v>
      </c>
      <c r="U6" s="3" t="s">
        <v>427</v>
      </c>
      <c r="V6" s="3" t="s">
        <v>428</v>
      </c>
    </row>
    <row r="7" spans="1:22" x14ac:dyDescent="0.25">
      <c r="A7" s="2" t="s">
        <v>1</v>
      </c>
      <c r="C7" s="1" t="s">
        <v>60</v>
      </c>
      <c r="D7" s="1" t="s">
        <v>60</v>
      </c>
      <c r="E7" s="1" t="s">
        <v>60</v>
      </c>
      <c r="F7" s="1" t="s">
        <v>60</v>
      </c>
      <c r="G7" s="1" t="s">
        <v>60</v>
      </c>
      <c r="H7" s="1" t="s">
        <v>46</v>
      </c>
      <c r="I7" s="1" t="s">
        <v>60</v>
      </c>
      <c r="J7" s="1" t="s">
        <v>60</v>
      </c>
      <c r="K7" s="6" t="s">
        <v>46</v>
      </c>
      <c r="L7" s="1" t="s">
        <v>60</v>
      </c>
      <c r="M7" s="1" t="s">
        <v>60</v>
      </c>
      <c r="N7" s="1" t="s">
        <v>60</v>
      </c>
      <c r="O7" s="1" t="s">
        <v>60</v>
      </c>
      <c r="P7" s="1" t="s">
        <v>60</v>
      </c>
      <c r="Q7" s="6" t="s">
        <v>46</v>
      </c>
      <c r="R7" s="1" t="s">
        <v>60</v>
      </c>
      <c r="S7" s="1" t="s">
        <v>60</v>
      </c>
      <c r="T7" s="6" t="s">
        <v>60</v>
      </c>
      <c r="U7" s="1" t="s">
        <v>46</v>
      </c>
      <c r="V7" s="1" t="s">
        <v>60</v>
      </c>
    </row>
    <row r="8" spans="1:22" x14ac:dyDescent="0.25">
      <c r="A8" s="2" t="s">
        <v>2</v>
      </c>
      <c r="B8" s="1" t="s">
        <v>3</v>
      </c>
      <c r="C8" s="1">
        <v>60</v>
      </c>
      <c r="D8" s="1">
        <v>45</v>
      </c>
      <c r="E8" s="1">
        <v>500</v>
      </c>
      <c r="F8" s="1">
        <v>100</v>
      </c>
      <c r="G8" s="1">
        <v>80</v>
      </c>
      <c r="H8" s="1">
        <v>200</v>
      </c>
      <c r="I8" s="1">
        <v>15</v>
      </c>
      <c r="J8" s="1">
        <v>30</v>
      </c>
      <c r="K8" s="1">
        <v>100</v>
      </c>
      <c r="L8" s="1">
        <v>60</v>
      </c>
      <c r="M8" s="1">
        <v>150</v>
      </c>
      <c r="N8" s="1">
        <v>150</v>
      </c>
      <c r="O8" s="1">
        <v>75</v>
      </c>
      <c r="P8" s="1">
        <v>50</v>
      </c>
      <c r="Q8" s="1">
        <v>150</v>
      </c>
      <c r="R8" s="1">
        <v>15</v>
      </c>
      <c r="S8" s="1">
        <v>30</v>
      </c>
      <c r="T8" s="1">
        <v>100</v>
      </c>
      <c r="U8" s="1">
        <v>150</v>
      </c>
      <c r="V8" s="1">
        <v>50</v>
      </c>
    </row>
    <row r="9" spans="1:22" x14ac:dyDescent="0.25">
      <c r="A9" s="2" t="s">
        <v>4</v>
      </c>
      <c r="B9" s="1" t="s">
        <v>3</v>
      </c>
      <c r="C9" s="1">
        <v>36</v>
      </c>
      <c r="D9" s="1">
        <v>28</v>
      </c>
      <c r="E9" s="1">
        <v>290</v>
      </c>
      <c r="F9" s="1">
        <v>62</v>
      </c>
      <c r="G9" s="1">
        <v>48</v>
      </c>
      <c r="H9" s="1">
        <v>90</v>
      </c>
      <c r="I9" s="1">
        <v>11</v>
      </c>
      <c r="J9" s="1">
        <v>19</v>
      </c>
      <c r="K9" s="1">
        <v>55</v>
      </c>
      <c r="L9" s="1">
        <v>36</v>
      </c>
      <c r="M9" s="1">
        <v>80</v>
      </c>
      <c r="N9" s="1">
        <v>85</v>
      </c>
      <c r="O9" s="1">
        <v>45</v>
      </c>
      <c r="P9" s="1">
        <v>30</v>
      </c>
      <c r="Q9" s="1">
        <v>85</v>
      </c>
      <c r="R9" s="1">
        <v>11</v>
      </c>
      <c r="S9" s="1">
        <v>20</v>
      </c>
      <c r="T9" s="1">
        <v>62</v>
      </c>
      <c r="U9" s="1">
        <v>90</v>
      </c>
      <c r="V9" s="1">
        <v>32</v>
      </c>
    </row>
    <row r="10" spans="1:22" x14ac:dyDescent="0.25">
      <c r="A10" s="2" t="s">
        <v>5</v>
      </c>
      <c r="C10" s="6" t="s">
        <v>72</v>
      </c>
      <c r="D10" s="1" t="s">
        <v>72</v>
      </c>
      <c r="E10" s="1" t="s">
        <v>72</v>
      </c>
      <c r="F10" s="1" t="s">
        <v>72</v>
      </c>
      <c r="G10" s="1" t="s">
        <v>72</v>
      </c>
      <c r="H10" s="1" t="s">
        <v>72</v>
      </c>
      <c r="I10" s="1" t="s">
        <v>72</v>
      </c>
      <c r="J10" s="1" t="s">
        <v>72</v>
      </c>
      <c r="K10" s="1" t="s">
        <v>72</v>
      </c>
      <c r="L10" s="6" t="s">
        <v>72</v>
      </c>
      <c r="M10" s="1" t="s">
        <v>72</v>
      </c>
      <c r="N10" s="1" t="s">
        <v>399</v>
      </c>
      <c r="O10" s="1" t="s">
        <v>72</v>
      </c>
      <c r="P10" s="1" t="s">
        <v>72</v>
      </c>
      <c r="Q10" s="1" t="s">
        <v>72</v>
      </c>
      <c r="R10" s="1" t="s">
        <v>398</v>
      </c>
      <c r="S10" s="1" t="s">
        <v>72</v>
      </c>
      <c r="T10" s="1" t="s">
        <v>72</v>
      </c>
      <c r="U10" s="1" t="s">
        <v>72</v>
      </c>
      <c r="V10" s="1" t="s">
        <v>72</v>
      </c>
    </row>
    <row r="11" spans="1:22" x14ac:dyDescent="0.25">
      <c r="A11" s="4" t="s">
        <v>6</v>
      </c>
      <c r="B11" s="5" t="s">
        <v>7</v>
      </c>
      <c r="C11" s="5">
        <v>3000</v>
      </c>
      <c r="D11" s="5">
        <v>3100</v>
      </c>
      <c r="E11" s="5">
        <v>4050</v>
      </c>
      <c r="F11" s="5">
        <v>3900</v>
      </c>
      <c r="G11" s="5">
        <v>3400</v>
      </c>
      <c r="H11" s="5">
        <v>3630</v>
      </c>
      <c r="I11" s="5">
        <v>3000</v>
      </c>
      <c r="J11" s="5">
        <v>3200</v>
      </c>
      <c r="K11" s="5">
        <v>3400</v>
      </c>
      <c r="L11" s="5">
        <v>3030</v>
      </c>
      <c r="M11" s="5">
        <v>3150</v>
      </c>
      <c r="N11" s="5">
        <v>2600</v>
      </c>
      <c r="O11" s="5">
        <v>2700</v>
      </c>
      <c r="P11" s="5">
        <v>3800</v>
      </c>
      <c r="Q11" s="5">
        <v>4050</v>
      </c>
      <c r="R11" s="1">
        <v>3200</v>
      </c>
      <c r="S11" s="1">
        <v>3350</v>
      </c>
      <c r="T11" s="1">
        <v>3500</v>
      </c>
      <c r="U11" s="1">
        <v>4200</v>
      </c>
      <c r="V11" s="1">
        <v>3800</v>
      </c>
    </row>
    <row r="12" spans="1:22" x14ac:dyDescent="0.25">
      <c r="A12" s="4" t="s">
        <v>8</v>
      </c>
      <c r="B12" s="5" t="s">
        <v>9</v>
      </c>
      <c r="C12" s="5">
        <v>25</v>
      </c>
      <c r="D12" s="5">
        <v>25</v>
      </c>
      <c r="E12" s="5">
        <v>28</v>
      </c>
      <c r="F12" s="5">
        <v>28</v>
      </c>
      <c r="G12" s="5">
        <v>26</v>
      </c>
      <c r="H12" s="5">
        <v>25</v>
      </c>
      <c r="I12" s="5">
        <v>25</v>
      </c>
      <c r="J12" s="5">
        <v>26</v>
      </c>
      <c r="K12" s="5">
        <v>24</v>
      </c>
      <c r="L12" s="5">
        <v>25</v>
      </c>
      <c r="M12" s="5">
        <v>25</v>
      </c>
      <c r="N12" s="5">
        <v>27</v>
      </c>
      <c r="O12" s="5">
        <v>27</v>
      </c>
      <c r="P12" s="5">
        <v>24</v>
      </c>
      <c r="Q12" s="5">
        <v>27</v>
      </c>
      <c r="R12" s="1">
        <v>24</v>
      </c>
      <c r="S12" s="1">
        <v>26</v>
      </c>
      <c r="T12" s="1">
        <v>28</v>
      </c>
      <c r="U12" s="1">
        <v>28</v>
      </c>
      <c r="V12" s="1">
        <v>26</v>
      </c>
    </row>
    <row r="13" spans="1:22" x14ac:dyDescent="0.25">
      <c r="A13" s="4" t="s">
        <v>149</v>
      </c>
      <c r="B13" s="5" t="s">
        <v>21</v>
      </c>
      <c r="C13" s="5">
        <v>19.2</v>
      </c>
      <c r="D13" s="5">
        <v>18.399999999999999</v>
      </c>
      <c r="E13" s="5">
        <v>18</v>
      </c>
      <c r="F13" s="14">
        <v>17</v>
      </c>
      <c r="G13" s="5">
        <v>18.2</v>
      </c>
      <c r="H13" s="5">
        <v>17.3</v>
      </c>
      <c r="I13" s="5">
        <v>18</v>
      </c>
      <c r="J13" s="14">
        <v>19</v>
      </c>
      <c r="K13" s="5">
        <v>18</v>
      </c>
      <c r="L13" s="5">
        <v>18</v>
      </c>
      <c r="M13" s="5">
        <v>19</v>
      </c>
      <c r="N13" s="14">
        <v>18</v>
      </c>
      <c r="O13" s="14">
        <v>17</v>
      </c>
      <c r="P13" s="14">
        <v>17</v>
      </c>
      <c r="Q13" s="14">
        <v>18</v>
      </c>
      <c r="R13" s="6">
        <v>17</v>
      </c>
      <c r="S13" s="1">
        <v>18</v>
      </c>
      <c r="T13" s="1">
        <v>18.5</v>
      </c>
      <c r="U13" s="6">
        <v>18</v>
      </c>
      <c r="V13" s="6">
        <v>17</v>
      </c>
    </row>
    <row r="14" spans="1:22" x14ac:dyDescent="0.25">
      <c r="A14" s="4" t="s">
        <v>148</v>
      </c>
      <c r="B14" s="5" t="s">
        <v>21</v>
      </c>
      <c r="C14" s="14">
        <v>0.48</v>
      </c>
      <c r="D14" s="14">
        <v>0.49</v>
      </c>
      <c r="E14" s="14">
        <v>0.5</v>
      </c>
      <c r="F14" s="14">
        <v>0.49</v>
      </c>
      <c r="G14" s="14">
        <v>0.5</v>
      </c>
      <c r="H14" s="14">
        <v>0.48</v>
      </c>
      <c r="I14" s="14">
        <v>0.48</v>
      </c>
      <c r="J14" s="14">
        <v>0.5</v>
      </c>
      <c r="K14" s="5">
        <v>0.48</v>
      </c>
      <c r="L14" s="5">
        <v>0.5</v>
      </c>
      <c r="M14" s="5">
        <v>0.5</v>
      </c>
      <c r="N14" s="5">
        <v>0.5</v>
      </c>
      <c r="O14" s="5">
        <v>0.49</v>
      </c>
      <c r="P14" s="5">
        <v>0.48</v>
      </c>
      <c r="Q14" s="5">
        <v>0.48</v>
      </c>
      <c r="R14" s="1">
        <v>0.5</v>
      </c>
      <c r="S14" s="1">
        <v>0.47</v>
      </c>
      <c r="T14" s="6">
        <v>0.47</v>
      </c>
      <c r="U14" s="6">
        <v>0.5</v>
      </c>
      <c r="V14" s="6">
        <v>0.46</v>
      </c>
    </row>
    <row r="15" spans="1:22" ht="15" customHeight="1" x14ac:dyDescent="0.25">
      <c r="A15" s="4" t="s">
        <v>10</v>
      </c>
      <c r="B15" s="1" t="s">
        <v>11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6">
        <v>7</v>
      </c>
      <c r="K15" s="6">
        <v>25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6">
        <v>8</v>
      </c>
      <c r="T15" s="6">
        <v>20</v>
      </c>
      <c r="U15" s="6">
        <v>30</v>
      </c>
      <c r="V15" s="1">
        <v>0</v>
      </c>
    </row>
    <row r="16" spans="1:22" ht="15" customHeight="1" x14ac:dyDescent="0.25">
      <c r="A16" s="4"/>
      <c r="B16" s="1" t="s">
        <v>12</v>
      </c>
      <c r="C16" s="1">
        <v>50</v>
      </c>
      <c r="D16" s="1">
        <v>70</v>
      </c>
      <c r="E16" s="1">
        <v>300</v>
      </c>
      <c r="F16" s="1">
        <v>95</v>
      </c>
      <c r="G16" s="1">
        <v>41</v>
      </c>
      <c r="H16" s="1">
        <v>100</v>
      </c>
      <c r="I16" s="1">
        <v>12</v>
      </c>
      <c r="J16" s="1">
        <v>15</v>
      </c>
      <c r="K16" s="1">
        <v>38</v>
      </c>
      <c r="L16" s="1">
        <v>50</v>
      </c>
      <c r="M16" s="1">
        <v>115</v>
      </c>
      <c r="N16" s="1">
        <v>85</v>
      </c>
      <c r="O16" s="1">
        <v>75</v>
      </c>
      <c r="P16" s="1">
        <v>35</v>
      </c>
      <c r="Q16" s="1">
        <v>85</v>
      </c>
      <c r="R16" s="1">
        <v>13</v>
      </c>
      <c r="S16" s="1">
        <v>20</v>
      </c>
      <c r="T16" s="1">
        <v>60</v>
      </c>
      <c r="U16" s="1">
        <v>65</v>
      </c>
      <c r="V16" s="1">
        <v>38</v>
      </c>
    </row>
    <row r="17" spans="1:34" ht="15" customHeight="1" x14ac:dyDescent="0.25">
      <c r="A17" s="4"/>
      <c r="B17" s="1" t="s">
        <v>13</v>
      </c>
      <c r="C17" s="1">
        <v>25</v>
      </c>
      <c r="D17" s="1">
        <v>0</v>
      </c>
      <c r="E17" s="1">
        <v>0</v>
      </c>
      <c r="F17" s="1">
        <v>0</v>
      </c>
      <c r="G17" s="1">
        <v>10</v>
      </c>
      <c r="H17" s="1">
        <v>100</v>
      </c>
      <c r="I17" s="1">
        <v>7</v>
      </c>
      <c r="J17" s="1">
        <v>10</v>
      </c>
      <c r="K17" s="1">
        <v>15</v>
      </c>
      <c r="L17" s="1">
        <v>0</v>
      </c>
      <c r="M17" s="1">
        <v>0</v>
      </c>
      <c r="N17" s="1">
        <v>20</v>
      </c>
      <c r="O17" s="1">
        <v>0</v>
      </c>
      <c r="P17" s="1">
        <v>32</v>
      </c>
      <c r="Q17" s="1">
        <v>85</v>
      </c>
      <c r="R17" s="1">
        <v>4</v>
      </c>
      <c r="S17" s="1">
        <v>15</v>
      </c>
      <c r="T17" s="1">
        <v>37</v>
      </c>
      <c r="U17" s="1">
        <v>75</v>
      </c>
      <c r="V17" s="1">
        <v>27</v>
      </c>
    </row>
    <row r="18" spans="1:34" ht="15" customHeight="1" x14ac:dyDescent="0.25">
      <c r="A18" s="4"/>
      <c r="B18" s="1" t="s">
        <v>95</v>
      </c>
      <c r="C18" s="1">
        <v>0</v>
      </c>
      <c r="D18" s="1">
        <v>0</v>
      </c>
      <c r="E18" s="6">
        <v>0</v>
      </c>
      <c r="F18" s="6">
        <v>0</v>
      </c>
      <c r="G18" s="6">
        <v>0</v>
      </c>
      <c r="H18" s="1">
        <v>0</v>
      </c>
      <c r="I18" s="6">
        <v>0</v>
      </c>
      <c r="J18" s="1">
        <v>3.5</v>
      </c>
      <c r="K18" s="1">
        <v>12</v>
      </c>
      <c r="L18" s="1">
        <v>0</v>
      </c>
      <c r="M18" s="6">
        <v>0</v>
      </c>
      <c r="N18" s="1">
        <v>0</v>
      </c>
      <c r="O18" s="1">
        <v>0</v>
      </c>
      <c r="P18" s="1">
        <v>6</v>
      </c>
      <c r="Q18" s="1">
        <v>0</v>
      </c>
      <c r="R18" s="1">
        <v>0</v>
      </c>
      <c r="S18" s="1">
        <v>5</v>
      </c>
      <c r="T18" s="1">
        <v>10</v>
      </c>
      <c r="U18" s="1">
        <v>15</v>
      </c>
      <c r="V18" s="1">
        <v>7</v>
      </c>
    </row>
    <row r="19" spans="1:34" ht="15" customHeight="1" x14ac:dyDescent="0.25">
      <c r="A19" s="4"/>
      <c r="B19" s="1" t="s">
        <v>14</v>
      </c>
      <c r="C19" s="1" t="s">
        <v>55</v>
      </c>
      <c r="D19" s="1" t="s">
        <v>55</v>
      </c>
      <c r="E19" s="1" t="s">
        <v>55</v>
      </c>
      <c r="F19" s="1" t="s">
        <v>55</v>
      </c>
      <c r="G19" s="1">
        <v>10</v>
      </c>
      <c r="H19" s="1">
        <v>30</v>
      </c>
      <c r="I19" s="1" t="s">
        <v>55</v>
      </c>
      <c r="J19" s="1" t="s">
        <v>55</v>
      </c>
      <c r="K19" s="1" t="s">
        <v>55</v>
      </c>
      <c r="L19" s="1" t="s">
        <v>55</v>
      </c>
      <c r="M19" s="1" t="s">
        <v>55</v>
      </c>
      <c r="N19" s="1" t="s">
        <v>55</v>
      </c>
      <c r="O19" s="1" t="s">
        <v>55</v>
      </c>
      <c r="P19" s="1" t="s">
        <v>55</v>
      </c>
      <c r="Q19" s="1" t="s">
        <v>55</v>
      </c>
      <c r="R19" s="1" t="s">
        <v>55</v>
      </c>
      <c r="S19" s="1" t="s">
        <v>55</v>
      </c>
      <c r="T19" s="1" t="s">
        <v>55</v>
      </c>
      <c r="U19" s="1" t="s">
        <v>55</v>
      </c>
      <c r="V19" s="1" t="s">
        <v>55</v>
      </c>
    </row>
    <row r="20" spans="1:34" ht="15" customHeight="1" x14ac:dyDescent="0.25">
      <c r="A20" s="4"/>
      <c r="B20" s="1" t="s">
        <v>156</v>
      </c>
      <c r="C20" s="1">
        <f>SUM(C15:C19)</f>
        <v>75</v>
      </c>
      <c r="D20" s="1">
        <f>SUM(D15:D19)</f>
        <v>70</v>
      </c>
      <c r="E20" s="1">
        <f>SUM(E15:E19)</f>
        <v>300</v>
      </c>
      <c r="F20" s="1">
        <f>SUM(F15:F19)</f>
        <v>95</v>
      </c>
      <c r="G20" s="1">
        <f>SUM(G15:G17)</f>
        <v>51</v>
      </c>
      <c r="H20" s="1">
        <f>SUM(H15:H17)</f>
        <v>200</v>
      </c>
      <c r="I20" s="1">
        <f t="shared" ref="I20:V20" si="0">SUM(I15:I19)</f>
        <v>19</v>
      </c>
      <c r="J20" s="1">
        <f t="shared" si="0"/>
        <v>35.5</v>
      </c>
      <c r="K20" s="1">
        <f t="shared" si="0"/>
        <v>90</v>
      </c>
      <c r="L20" s="1">
        <f t="shared" si="0"/>
        <v>50</v>
      </c>
      <c r="M20" s="1">
        <f t="shared" si="0"/>
        <v>115</v>
      </c>
      <c r="N20" s="1">
        <f t="shared" si="0"/>
        <v>105</v>
      </c>
      <c r="O20" s="1">
        <f t="shared" si="0"/>
        <v>75</v>
      </c>
      <c r="P20" s="1">
        <f t="shared" si="0"/>
        <v>73</v>
      </c>
      <c r="Q20" s="1">
        <f t="shared" si="0"/>
        <v>170</v>
      </c>
      <c r="R20" s="1">
        <f t="shared" si="0"/>
        <v>17</v>
      </c>
      <c r="S20" s="1">
        <f t="shared" si="0"/>
        <v>48</v>
      </c>
      <c r="T20" s="1">
        <f t="shared" si="0"/>
        <v>127</v>
      </c>
      <c r="U20" s="1">
        <f t="shared" si="0"/>
        <v>185</v>
      </c>
      <c r="V20" s="1">
        <f t="shared" si="0"/>
        <v>72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customHeight="1" x14ac:dyDescent="0.25">
      <c r="A21" s="4"/>
      <c r="B21" s="1" t="s">
        <v>167</v>
      </c>
      <c r="C21" s="1">
        <v>36</v>
      </c>
      <c r="D21" s="1">
        <v>58</v>
      </c>
      <c r="E21" s="1">
        <v>150</v>
      </c>
      <c r="F21" s="1">
        <v>65</v>
      </c>
      <c r="G21" s="1">
        <v>33</v>
      </c>
      <c r="H21" s="1">
        <v>0</v>
      </c>
      <c r="I21" s="1">
        <v>8</v>
      </c>
      <c r="J21" s="1">
        <v>15</v>
      </c>
      <c r="K21" s="1">
        <v>0</v>
      </c>
      <c r="L21" s="1">
        <v>36</v>
      </c>
      <c r="M21" s="1">
        <v>40</v>
      </c>
      <c r="N21" s="1">
        <v>55</v>
      </c>
      <c r="O21" s="1">
        <v>50</v>
      </c>
      <c r="P21" s="1">
        <v>18</v>
      </c>
      <c r="Q21" s="1">
        <v>20</v>
      </c>
      <c r="R21" s="1">
        <v>10</v>
      </c>
      <c r="S21" s="1">
        <v>15</v>
      </c>
      <c r="T21" s="1">
        <v>20</v>
      </c>
      <c r="U21" s="1">
        <v>0</v>
      </c>
      <c r="V21" s="1">
        <v>15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 customHeight="1" x14ac:dyDescent="0.25">
      <c r="A22" s="4" t="s">
        <v>157</v>
      </c>
      <c r="B22" s="1" t="s">
        <v>158</v>
      </c>
      <c r="C22" s="11">
        <f t="shared" ref="C22:V22" si="1">((C8+(0.5*C9))/C20)</f>
        <v>1.04</v>
      </c>
      <c r="D22" s="11">
        <f t="shared" si="1"/>
        <v>0.84285714285714286</v>
      </c>
      <c r="E22" s="11">
        <f t="shared" si="1"/>
        <v>2.15</v>
      </c>
      <c r="F22" s="11">
        <f t="shared" si="1"/>
        <v>1.3789473684210527</v>
      </c>
      <c r="G22" s="11">
        <f t="shared" si="1"/>
        <v>2.0392156862745097</v>
      </c>
      <c r="H22" s="11">
        <f t="shared" si="1"/>
        <v>1.2250000000000001</v>
      </c>
      <c r="I22" s="11">
        <f t="shared" si="1"/>
        <v>1.0789473684210527</v>
      </c>
      <c r="J22" s="11">
        <f t="shared" si="1"/>
        <v>1.1126760563380282</v>
      </c>
      <c r="K22" s="11">
        <f t="shared" si="1"/>
        <v>1.4166666666666667</v>
      </c>
      <c r="L22" s="11">
        <f t="shared" si="1"/>
        <v>1.56</v>
      </c>
      <c r="M22" s="11">
        <f t="shared" si="1"/>
        <v>1.6521739130434783</v>
      </c>
      <c r="N22" s="11">
        <f t="shared" si="1"/>
        <v>1.8333333333333333</v>
      </c>
      <c r="O22" s="11">
        <f t="shared" si="1"/>
        <v>1.3</v>
      </c>
      <c r="P22" s="11">
        <f t="shared" si="1"/>
        <v>0.8904109589041096</v>
      </c>
      <c r="Q22" s="11">
        <f t="shared" si="1"/>
        <v>1.1323529411764706</v>
      </c>
      <c r="R22" s="11">
        <f t="shared" si="1"/>
        <v>1.2058823529411764</v>
      </c>
      <c r="S22" s="11">
        <f t="shared" si="1"/>
        <v>0.83333333333333337</v>
      </c>
      <c r="T22" s="11">
        <f t="shared" si="1"/>
        <v>1.0314960629921259</v>
      </c>
      <c r="U22" s="11">
        <f t="shared" si="1"/>
        <v>1.0540540540540539</v>
      </c>
      <c r="V22" s="11">
        <f t="shared" si="1"/>
        <v>0.91666666666666663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 x14ac:dyDescent="0.25">
      <c r="A23" s="4" t="s">
        <v>159</v>
      </c>
      <c r="B23" s="1" t="s">
        <v>160</v>
      </c>
      <c r="C23" s="1" t="s">
        <v>55</v>
      </c>
      <c r="D23" s="1" t="s">
        <v>55</v>
      </c>
      <c r="E23" s="1" t="s">
        <v>55</v>
      </c>
      <c r="F23" s="1" t="s">
        <v>55</v>
      </c>
      <c r="G23" s="1" t="s">
        <v>55</v>
      </c>
      <c r="H23" s="1" t="s">
        <v>55</v>
      </c>
      <c r="I23" s="1" t="s">
        <v>55</v>
      </c>
      <c r="J23" s="1">
        <v>8.4</v>
      </c>
      <c r="K23" s="1">
        <v>8.3000000000000007</v>
      </c>
      <c r="L23" s="1" t="s">
        <v>55</v>
      </c>
      <c r="M23" s="1" t="s">
        <v>55</v>
      </c>
      <c r="N23" s="1" t="s">
        <v>55</v>
      </c>
      <c r="O23" s="1" t="s">
        <v>55</v>
      </c>
      <c r="P23" s="1" t="s">
        <v>55</v>
      </c>
      <c r="Q23" s="1" t="s">
        <v>55</v>
      </c>
      <c r="R23" s="1" t="s">
        <v>55</v>
      </c>
      <c r="S23" s="1">
        <v>6.5</v>
      </c>
      <c r="T23" s="1">
        <v>7.8</v>
      </c>
      <c r="U23" s="1">
        <v>8.9</v>
      </c>
      <c r="V23" s="1" t="s">
        <v>55</v>
      </c>
    </row>
    <row r="24" spans="1:34" ht="15" customHeight="1" x14ac:dyDescent="0.25">
      <c r="A24" s="4"/>
      <c r="B24" s="1" t="s">
        <v>161</v>
      </c>
      <c r="C24" s="1">
        <v>4.8</v>
      </c>
      <c r="D24" s="1">
        <v>5.0999999999999996</v>
      </c>
      <c r="E24" s="1">
        <v>5.0999999999999996</v>
      </c>
      <c r="F24" s="1">
        <v>5.4</v>
      </c>
      <c r="G24" s="1">
        <v>5.9</v>
      </c>
      <c r="H24" s="1">
        <v>4.9000000000000004</v>
      </c>
      <c r="I24" s="1">
        <v>5</v>
      </c>
      <c r="J24" s="1">
        <v>5</v>
      </c>
      <c r="K24" s="11">
        <v>4.7</v>
      </c>
      <c r="L24" s="1">
        <v>5</v>
      </c>
      <c r="M24" s="1">
        <v>5.0999999999999996</v>
      </c>
      <c r="N24" s="1">
        <v>4.8</v>
      </c>
      <c r="O24" s="1">
        <v>4.8</v>
      </c>
      <c r="P24" s="1">
        <v>4.2</v>
      </c>
      <c r="Q24" s="1">
        <v>4.2</v>
      </c>
      <c r="R24" s="1">
        <v>4.2</v>
      </c>
      <c r="S24" s="1">
        <v>4.2</v>
      </c>
      <c r="T24" s="1">
        <v>4.2</v>
      </c>
      <c r="U24" s="1">
        <v>4.5</v>
      </c>
      <c r="V24" s="1">
        <v>4.5</v>
      </c>
    </row>
    <row r="25" spans="1:34" ht="15" customHeight="1" x14ac:dyDescent="0.25">
      <c r="A25" s="4"/>
      <c r="B25" s="1" t="s">
        <v>162</v>
      </c>
      <c r="C25" s="1">
        <v>8</v>
      </c>
      <c r="D25" s="1" t="s">
        <v>55</v>
      </c>
      <c r="E25" s="1" t="s">
        <v>55</v>
      </c>
      <c r="F25" s="1" t="s">
        <v>55</v>
      </c>
      <c r="G25" s="1">
        <v>9.1999999999999993</v>
      </c>
      <c r="H25" s="1">
        <v>9.3000000000000007</v>
      </c>
      <c r="I25" s="1">
        <v>11.5</v>
      </c>
      <c r="J25" s="1">
        <v>11.4</v>
      </c>
      <c r="K25" s="1">
        <v>10.8</v>
      </c>
      <c r="L25" s="1" t="s">
        <v>55</v>
      </c>
      <c r="M25" s="1" t="s">
        <v>55</v>
      </c>
      <c r="N25" s="1">
        <v>9.1999999999999993</v>
      </c>
      <c r="O25" s="1" t="s">
        <v>55</v>
      </c>
      <c r="P25" s="1">
        <v>10.4</v>
      </c>
      <c r="Q25" s="1">
        <v>10.4</v>
      </c>
      <c r="R25" s="1">
        <v>9.9</v>
      </c>
      <c r="S25" s="1">
        <v>9.9</v>
      </c>
      <c r="T25" s="1">
        <v>9.9</v>
      </c>
      <c r="U25" s="1">
        <v>10.9</v>
      </c>
      <c r="V25" s="1">
        <v>10.7</v>
      </c>
    </row>
    <row r="26" spans="1:34" ht="15" customHeight="1" x14ac:dyDescent="0.25">
      <c r="A26" s="4"/>
      <c r="B26" s="1" t="s">
        <v>163</v>
      </c>
      <c r="C26" s="1">
        <v>2.5</v>
      </c>
      <c r="D26" s="1" t="s">
        <v>55</v>
      </c>
      <c r="E26" s="1" t="s">
        <v>55</v>
      </c>
      <c r="F26" s="1" t="s">
        <v>55</v>
      </c>
      <c r="G26" s="1" t="s">
        <v>55</v>
      </c>
      <c r="H26" s="1">
        <v>3.1</v>
      </c>
      <c r="I26" s="1">
        <v>3.8</v>
      </c>
      <c r="J26" s="1">
        <v>3.8</v>
      </c>
      <c r="K26" s="1" t="s">
        <v>55</v>
      </c>
      <c r="L26" s="1" t="s">
        <v>55</v>
      </c>
      <c r="M26" s="1" t="s">
        <v>55</v>
      </c>
      <c r="N26" s="1" t="s">
        <v>55</v>
      </c>
      <c r="O26" s="1" t="s">
        <v>55</v>
      </c>
      <c r="P26" s="1">
        <v>3.4</v>
      </c>
      <c r="Q26" s="1">
        <v>3.4</v>
      </c>
      <c r="R26" s="1" t="s">
        <v>55</v>
      </c>
      <c r="S26" s="1">
        <v>3</v>
      </c>
      <c r="T26" s="1">
        <v>3.4</v>
      </c>
      <c r="U26" s="1">
        <v>3.9</v>
      </c>
      <c r="V26" s="1">
        <v>3.9</v>
      </c>
    </row>
    <row r="27" spans="1:34" ht="15" customHeight="1" x14ac:dyDescent="0.25">
      <c r="A27" s="4"/>
      <c r="B27" s="1" t="s">
        <v>164</v>
      </c>
      <c r="C27" s="1" t="s">
        <v>55</v>
      </c>
      <c r="D27" s="1" t="s">
        <v>55</v>
      </c>
      <c r="E27" s="6" t="s">
        <v>55</v>
      </c>
      <c r="F27" s="6" t="s">
        <v>55</v>
      </c>
      <c r="G27" s="1" t="s">
        <v>55</v>
      </c>
      <c r="H27" s="1" t="s">
        <v>55</v>
      </c>
      <c r="I27" s="1" t="s">
        <v>55</v>
      </c>
      <c r="J27" s="1">
        <v>2.4</v>
      </c>
      <c r="K27" s="1">
        <v>2</v>
      </c>
      <c r="L27" s="1" t="s">
        <v>55</v>
      </c>
      <c r="M27" s="6" t="s">
        <v>55</v>
      </c>
      <c r="N27" s="1" t="s">
        <v>55</v>
      </c>
      <c r="O27" s="1" t="s">
        <v>55</v>
      </c>
      <c r="P27" s="1">
        <v>1.9</v>
      </c>
      <c r="Q27" s="1" t="s">
        <v>55</v>
      </c>
      <c r="R27" s="1" t="s">
        <v>55</v>
      </c>
      <c r="S27" s="1">
        <v>2</v>
      </c>
      <c r="T27" s="1">
        <v>2</v>
      </c>
      <c r="U27" s="1">
        <v>2</v>
      </c>
      <c r="V27" s="1">
        <v>1.9</v>
      </c>
    </row>
    <row r="28" spans="1:34" ht="15" customHeight="1" x14ac:dyDescent="0.25">
      <c r="A28" s="4"/>
      <c r="B28" s="1" t="s">
        <v>165</v>
      </c>
      <c r="C28" s="1" t="s">
        <v>55</v>
      </c>
      <c r="D28" s="1" t="s">
        <v>55</v>
      </c>
      <c r="E28" s="1" t="s">
        <v>55</v>
      </c>
      <c r="F28" s="1" t="s">
        <v>55</v>
      </c>
      <c r="G28" s="6">
        <v>6.7</v>
      </c>
      <c r="H28" s="1">
        <v>5.6</v>
      </c>
      <c r="I28" s="1" t="s">
        <v>55</v>
      </c>
      <c r="J28" s="1" t="s">
        <v>55</v>
      </c>
      <c r="K28" s="1" t="s">
        <v>55</v>
      </c>
      <c r="L28" s="1" t="s">
        <v>55</v>
      </c>
      <c r="M28" s="1" t="s">
        <v>55</v>
      </c>
      <c r="N28" s="1" t="s">
        <v>55</v>
      </c>
      <c r="O28" s="1" t="s">
        <v>55</v>
      </c>
      <c r="P28" s="1" t="s">
        <v>55</v>
      </c>
      <c r="Q28" s="1" t="s">
        <v>55</v>
      </c>
      <c r="R28" s="1" t="s">
        <v>55</v>
      </c>
      <c r="S28" s="1" t="s">
        <v>55</v>
      </c>
      <c r="T28" s="1" t="s">
        <v>55</v>
      </c>
      <c r="U28" s="1" t="s">
        <v>55</v>
      </c>
      <c r="V28" s="1" t="s">
        <v>55</v>
      </c>
    </row>
    <row r="29" spans="1:34" ht="15" customHeight="1" x14ac:dyDescent="0.25">
      <c r="A29" s="4" t="s">
        <v>15</v>
      </c>
      <c r="B29" s="1" t="s">
        <v>16</v>
      </c>
      <c r="C29" s="1" t="s">
        <v>55</v>
      </c>
      <c r="D29" s="1" t="s">
        <v>55</v>
      </c>
      <c r="E29" s="1" t="s">
        <v>55</v>
      </c>
      <c r="F29" s="1" t="s">
        <v>55</v>
      </c>
      <c r="G29" s="1" t="s">
        <v>55</v>
      </c>
      <c r="H29" s="1" t="s">
        <v>55</v>
      </c>
      <c r="I29" s="1" t="s">
        <v>55</v>
      </c>
      <c r="J29" s="1">
        <v>0</v>
      </c>
      <c r="K29" s="1">
        <v>0</v>
      </c>
      <c r="L29" s="1" t="s">
        <v>55</v>
      </c>
      <c r="M29" s="1" t="s">
        <v>55</v>
      </c>
      <c r="N29" s="1" t="s">
        <v>55</v>
      </c>
      <c r="O29" s="1" t="s">
        <v>55</v>
      </c>
      <c r="P29" s="1" t="s">
        <v>55</v>
      </c>
      <c r="Q29" s="1" t="s">
        <v>55</v>
      </c>
      <c r="R29" s="1" t="s">
        <v>55</v>
      </c>
      <c r="S29" s="1">
        <v>0</v>
      </c>
      <c r="T29" s="1">
        <v>0</v>
      </c>
      <c r="U29" s="1">
        <v>0</v>
      </c>
      <c r="V29" s="1" t="s">
        <v>55</v>
      </c>
    </row>
    <row r="30" spans="1:34" ht="15" customHeight="1" x14ac:dyDescent="0.25">
      <c r="A30" s="4"/>
      <c r="B30" s="1" t="s">
        <v>17</v>
      </c>
      <c r="C30" s="1">
        <v>50</v>
      </c>
      <c r="D30" s="1">
        <v>100</v>
      </c>
      <c r="E30" s="1">
        <v>80</v>
      </c>
      <c r="F30" s="1">
        <v>60</v>
      </c>
      <c r="G30" s="1">
        <v>140</v>
      </c>
      <c r="H30" s="1">
        <v>140</v>
      </c>
      <c r="I30" s="1">
        <v>80</v>
      </c>
      <c r="J30" s="1">
        <v>50</v>
      </c>
      <c r="K30" s="1">
        <v>80</v>
      </c>
      <c r="L30" s="1">
        <v>80</v>
      </c>
      <c r="M30" s="1">
        <v>40</v>
      </c>
      <c r="N30" s="1">
        <v>60</v>
      </c>
      <c r="O30" s="1">
        <v>50</v>
      </c>
      <c r="P30" s="1">
        <v>80</v>
      </c>
      <c r="Q30" s="1">
        <v>50</v>
      </c>
      <c r="R30" s="1">
        <v>50</v>
      </c>
      <c r="S30" s="1">
        <v>80</v>
      </c>
      <c r="T30" s="1">
        <v>80</v>
      </c>
      <c r="U30" s="1">
        <v>100</v>
      </c>
      <c r="V30" s="1">
        <v>80</v>
      </c>
    </row>
    <row r="31" spans="1:34" ht="15" customHeight="1" x14ac:dyDescent="0.25">
      <c r="A31" s="4"/>
      <c r="B31" s="1" t="s">
        <v>150</v>
      </c>
      <c r="C31" s="1">
        <v>75</v>
      </c>
      <c r="D31" s="6" t="s">
        <v>55</v>
      </c>
      <c r="E31" s="6" t="s">
        <v>55</v>
      </c>
      <c r="F31" s="6" t="s">
        <v>55</v>
      </c>
      <c r="G31" s="6">
        <v>80</v>
      </c>
      <c r="H31" s="6">
        <v>80</v>
      </c>
      <c r="I31" s="6">
        <v>100</v>
      </c>
      <c r="J31" s="6">
        <v>80</v>
      </c>
      <c r="K31" s="1">
        <v>80</v>
      </c>
      <c r="L31" s="1" t="s">
        <v>55</v>
      </c>
      <c r="M31" s="1" t="s">
        <v>55</v>
      </c>
      <c r="N31" s="6">
        <v>60</v>
      </c>
      <c r="O31" s="6" t="s">
        <v>55</v>
      </c>
      <c r="P31" s="1">
        <v>80</v>
      </c>
      <c r="Q31" s="6">
        <v>80</v>
      </c>
      <c r="R31" s="6">
        <v>80</v>
      </c>
      <c r="S31" s="6">
        <v>100</v>
      </c>
      <c r="T31" s="1">
        <v>100</v>
      </c>
      <c r="U31" s="6">
        <v>100</v>
      </c>
      <c r="V31" s="6">
        <v>100</v>
      </c>
    </row>
    <row r="32" spans="1:34" ht="15" customHeight="1" x14ac:dyDescent="0.25">
      <c r="A32" s="4"/>
      <c r="B32" s="1" t="s">
        <v>151</v>
      </c>
      <c r="C32" s="1" t="s">
        <v>55</v>
      </c>
      <c r="D32" s="1" t="s">
        <v>55</v>
      </c>
      <c r="E32" s="1" t="s">
        <v>55</v>
      </c>
      <c r="F32" s="6" t="s">
        <v>55</v>
      </c>
      <c r="G32" s="6">
        <v>40</v>
      </c>
      <c r="H32" s="6">
        <v>40</v>
      </c>
      <c r="I32" s="6" t="s">
        <v>55</v>
      </c>
      <c r="J32" s="1">
        <v>40</v>
      </c>
      <c r="K32" s="1">
        <v>40</v>
      </c>
      <c r="L32" s="1" t="s">
        <v>55</v>
      </c>
      <c r="M32" s="6" t="s">
        <v>55</v>
      </c>
      <c r="N32" s="1" t="s">
        <v>55</v>
      </c>
      <c r="O32" s="6" t="s">
        <v>55</v>
      </c>
      <c r="P32" s="1">
        <v>40</v>
      </c>
      <c r="Q32" s="1" t="s">
        <v>55</v>
      </c>
      <c r="R32" s="6" t="s">
        <v>55</v>
      </c>
      <c r="S32" s="1">
        <v>40</v>
      </c>
      <c r="T32" s="1">
        <v>40</v>
      </c>
      <c r="U32" s="1">
        <v>50</v>
      </c>
      <c r="V32" s="6">
        <v>40</v>
      </c>
    </row>
    <row r="33" spans="1:22" ht="15" customHeight="1" x14ac:dyDescent="0.25">
      <c r="A33" s="4" t="s">
        <v>18</v>
      </c>
      <c r="B33" s="1" t="s">
        <v>16</v>
      </c>
      <c r="C33" s="6" t="s">
        <v>55</v>
      </c>
      <c r="D33" s="1" t="s">
        <v>55</v>
      </c>
      <c r="E33" s="6" t="s">
        <v>55</v>
      </c>
      <c r="F33" s="6" t="s">
        <v>55</v>
      </c>
      <c r="G33" s="6" t="s">
        <v>55</v>
      </c>
      <c r="H33" s="1" t="s">
        <v>55</v>
      </c>
      <c r="I33" s="6" t="s">
        <v>55</v>
      </c>
      <c r="J33" s="1">
        <v>10</v>
      </c>
      <c r="K33" s="1">
        <v>20</v>
      </c>
      <c r="L33" s="1" t="s">
        <v>55</v>
      </c>
      <c r="M33" s="1" t="s">
        <v>55</v>
      </c>
      <c r="N33" s="1" t="s">
        <v>55</v>
      </c>
      <c r="O33" s="6" t="s">
        <v>55</v>
      </c>
      <c r="P33" s="1" t="s">
        <v>55</v>
      </c>
      <c r="Q33" s="1" t="s">
        <v>55</v>
      </c>
      <c r="R33" s="6" t="s">
        <v>55</v>
      </c>
      <c r="S33" s="1">
        <v>20</v>
      </c>
      <c r="T33" s="1">
        <v>20</v>
      </c>
      <c r="U33" s="1">
        <v>20</v>
      </c>
      <c r="V33" s="6" t="s">
        <v>55</v>
      </c>
    </row>
    <row r="34" spans="1:22" ht="15" customHeight="1" x14ac:dyDescent="0.25">
      <c r="A34" s="4"/>
      <c r="B34" s="1" t="s">
        <v>17</v>
      </c>
      <c r="C34" s="1">
        <v>10</v>
      </c>
      <c r="D34" s="1">
        <v>25</v>
      </c>
      <c r="E34" s="1">
        <v>20</v>
      </c>
      <c r="F34" s="6">
        <v>25</v>
      </c>
      <c r="G34" s="6">
        <v>35</v>
      </c>
      <c r="H34" s="1">
        <v>35</v>
      </c>
      <c r="I34" s="6">
        <v>10</v>
      </c>
      <c r="J34" s="1">
        <v>10</v>
      </c>
      <c r="K34" s="1">
        <v>10</v>
      </c>
      <c r="L34" s="1">
        <v>10</v>
      </c>
      <c r="M34" s="1">
        <v>20</v>
      </c>
      <c r="N34" s="1">
        <v>10</v>
      </c>
      <c r="O34" s="6">
        <v>10</v>
      </c>
      <c r="P34" s="1">
        <v>20</v>
      </c>
      <c r="Q34" s="1">
        <v>10</v>
      </c>
      <c r="R34" s="6">
        <v>10</v>
      </c>
      <c r="S34" s="1">
        <v>10</v>
      </c>
      <c r="T34" s="1">
        <v>10</v>
      </c>
      <c r="U34" s="1">
        <v>20</v>
      </c>
      <c r="V34" s="6">
        <v>25</v>
      </c>
    </row>
    <row r="35" spans="1:22" ht="15" customHeight="1" x14ac:dyDescent="0.25">
      <c r="A35" s="4"/>
      <c r="B35" s="1" t="s">
        <v>150</v>
      </c>
      <c r="C35" s="6">
        <v>30</v>
      </c>
      <c r="D35" s="6" t="s">
        <v>55</v>
      </c>
      <c r="E35" s="6" t="s">
        <v>55</v>
      </c>
      <c r="F35" s="6" t="s">
        <v>55</v>
      </c>
      <c r="G35" s="6">
        <v>25</v>
      </c>
      <c r="H35" s="6">
        <v>25</v>
      </c>
      <c r="I35" s="6">
        <v>30</v>
      </c>
      <c r="J35" s="6">
        <v>30</v>
      </c>
      <c r="K35" s="6">
        <v>30</v>
      </c>
      <c r="L35" s="6" t="s">
        <v>55</v>
      </c>
      <c r="M35" s="6" t="s">
        <v>55</v>
      </c>
      <c r="N35" s="6">
        <v>15</v>
      </c>
      <c r="O35" s="6" t="s">
        <v>55</v>
      </c>
      <c r="P35" s="6">
        <v>40</v>
      </c>
      <c r="Q35" s="6">
        <v>30</v>
      </c>
      <c r="R35" s="6">
        <v>30</v>
      </c>
      <c r="S35" s="6">
        <v>30</v>
      </c>
      <c r="T35" s="6">
        <v>30</v>
      </c>
      <c r="U35" s="6">
        <v>30</v>
      </c>
      <c r="V35" s="6">
        <v>30</v>
      </c>
    </row>
    <row r="36" spans="1:22" ht="15" customHeight="1" x14ac:dyDescent="0.25">
      <c r="A36" s="4"/>
      <c r="B36" s="1" t="s">
        <v>151</v>
      </c>
      <c r="C36" s="6" t="s">
        <v>55</v>
      </c>
      <c r="D36" s="6" t="s">
        <v>55</v>
      </c>
      <c r="E36" s="1" t="s">
        <v>55</v>
      </c>
      <c r="F36" s="1" t="s">
        <v>55</v>
      </c>
      <c r="G36" s="6">
        <v>0</v>
      </c>
      <c r="H36" s="6">
        <v>0</v>
      </c>
      <c r="I36" s="6" t="s">
        <v>55</v>
      </c>
      <c r="J36" s="6">
        <v>15</v>
      </c>
      <c r="K36" s="1">
        <v>15</v>
      </c>
      <c r="L36" s="6" t="s">
        <v>55</v>
      </c>
      <c r="M36" s="6" t="s">
        <v>55</v>
      </c>
      <c r="N36" s="6" t="s">
        <v>55</v>
      </c>
      <c r="O36" s="6" t="s">
        <v>55</v>
      </c>
      <c r="P36" s="6">
        <v>15</v>
      </c>
      <c r="Q36" s="6" t="s">
        <v>55</v>
      </c>
      <c r="R36" s="6" t="s">
        <v>55</v>
      </c>
      <c r="S36" s="6">
        <v>15</v>
      </c>
      <c r="T36" s="1">
        <v>15</v>
      </c>
      <c r="U36" s="1">
        <v>15</v>
      </c>
      <c r="V36" s="6">
        <v>15</v>
      </c>
    </row>
    <row r="37" spans="1:22" ht="15" customHeight="1" x14ac:dyDescent="0.25">
      <c r="A37" s="4" t="s">
        <v>152</v>
      </c>
      <c r="B37" s="1" t="s">
        <v>19</v>
      </c>
      <c r="C37" s="6" t="s">
        <v>55</v>
      </c>
      <c r="D37" s="6" t="s">
        <v>55</v>
      </c>
      <c r="E37" s="6" t="s">
        <v>55</v>
      </c>
      <c r="F37" s="6" t="s">
        <v>55</v>
      </c>
      <c r="G37" s="6" t="s">
        <v>55</v>
      </c>
      <c r="H37" s="6" t="s">
        <v>55</v>
      </c>
      <c r="I37" s="6" t="s">
        <v>55</v>
      </c>
      <c r="J37" s="6">
        <v>1.5</v>
      </c>
      <c r="K37" s="1">
        <v>1.5</v>
      </c>
      <c r="L37" s="6" t="s">
        <v>55</v>
      </c>
      <c r="M37" s="6" t="s">
        <v>55</v>
      </c>
      <c r="N37" s="1" t="s">
        <v>55</v>
      </c>
      <c r="O37" s="6" t="s">
        <v>55</v>
      </c>
      <c r="P37" s="6" t="s">
        <v>55</v>
      </c>
      <c r="Q37" s="6" t="s">
        <v>55</v>
      </c>
      <c r="R37" s="6" t="s">
        <v>55</v>
      </c>
      <c r="S37" s="6">
        <v>2</v>
      </c>
      <c r="T37" s="6">
        <v>1</v>
      </c>
      <c r="U37" s="6">
        <v>2</v>
      </c>
      <c r="V37" s="6" t="s">
        <v>55</v>
      </c>
    </row>
    <row r="38" spans="1:22" ht="15" customHeight="1" x14ac:dyDescent="0.25">
      <c r="A38" s="4" t="s">
        <v>153</v>
      </c>
      <c r="B38" s="1" t="s">
        <v>19</v>
      </c>
      <c r="C38" s="6">
        <v>0</v>
      </c>
      <c r="D38" s="6">
        <v>1</v>
      </c>
      <c r="E38" s="6">
        <v>1.5</v>
      </c>
      <c r="F38" s="6">
        <v>1</v>
      </c>
      <c r="G38" s="6">
        <v>1</v>
      </c>
      <c r="H38" s="6">
        <v>1</v>
      </c>
      <c r="I38" s="6">
        <v>0.75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0.75</v>
      </c>
      <c r="R38" s="6">
        <v>1</v>
      </c>
      <c r="S38" s="15">
        <v>1</v>
      </c>
      <c r="T38" s="6">
        <v>0</v>
      </c>
      <c r="U38" s="6">
        <v>1</v>
      </c>
      <c r="V38" s="6">
        <v>0.75</v>
      </c>
    </row>
    <row r="39" spans="1:22" ht="15" customHeight="1" x14ac:dyDescent="0.25">
      <c r="A39" s="4" t="s">
        <v>20</v>
      </c>
      <c r="B39" s="1" t="s">
        <v>21</v>
      </c>
      <c r="C39" s="1" t="s">
        <v>94</v>
      </c>
      <c r="D39" s="1" t="s">
        <v>400</v>
      </c>
      <c r="E39" s="1" t="s">
        <v>400</v>
      </c>
      <c r="F39" s="1" t="s">
        <v>400</v>
      </c>
      <c r="G39" s="1" t="s">
        <v>408</v>
      </c>
      <c r="H39" s="1" t="s">
        <v>409</v>
      </c>
      <c r="I39" s="1" t="s">
        <v>410</v>
      </c>
      <c r="J39" s="1" t="s">
        <v>683</v>
      </c>
      <c r="K39" s="1" t="s">
        <v>684</v>
      </c>
      <c r="L39" s="1" t="s">
        <v>400</v>
      </c>
      <c r="M39" s="1" t="s">
        <v>400</v>
      </c>
      <c r="N39" s="1" t="s">
        <v>78</v>
      </c>
      <c r="O39" s="1" t="s">
        <v>400</v>
      </c>
      <c r="P39" s="1" t="s">
        <v>94</v>
      </c>
      <c r="Q39" s="1" t="s">
        <v>78</v>
      </c>
      <c r="R39" s="1" t="s">
        <v>94</v>
      </c>
      <c r="S39" s="1" t="s">
        <v>135</v>
      </c>
      <c r="T39" s="1" t="s">
        <v>686</v>
      </c>
      <c r="U39" s="1" t="s">
        <v>135</v>
      </c>
      <c r="V39" s="6" t="s">
        <v>135</v>
      </c>
    </row>
    <row r="40" spans="1:22" x14ac:dyDescent="0.25">
      <c r="A40" s="2" t="s">
        <v>22</v>
      </c>
      <c r="B40" s="1" t="s">
        <v>23</v>
      </c>
      <c r="C40" s="1" t="s">
        <v>52</v>
      </c>
      <c r="D40" s="1" t="s">
        <v>52</v>
      </c>
      <c r="E40" s="1" t="s">
        <v>52</v>
      </c>
      <c r="F40" s="1" t="s">
        <v>52</v>
      </c>
      <c r="G40" s="1" t="s">
        <v>52</v>
      </c>
      <c r="H40" s="1" t="s">
        <v>52</v>
      </c>
      <c r="I40" s="1" t="s">
        <v>52</v>
      </c>
      <c r="J40" s="1" t="s">
        <v>52</v>
      </c>
      <c r="K40" s="1" t="s">
        <v>52</v>
      </c>
      <c r="L40" s="1" t="s">
        <v>52</v>
      </c>
      <c r="M40" s="1" t="s">
        <v>52</v>
      </c>
      <c r="N40" s="1" t="s">
        <v>52</v>
      </c>
      <c r="O40" s="1" t="s">
        <v>52</v>
      </c>
      <c r="P40" s="1" t="s">
        <v>84</v>
      </c>
      <c r="Q40" s="1" t="s">
        <v>84</v>
      </c>
      <c r="R40" s="1" t="s">
        <v>52</v>
      </c>
      <c r="S40" s="1" t="s">
        <v>52</v>
      </c>
      <c r="T40" s="1" t="s">
        <v>52</v>
      </c>
      <c r="U40" s="1" t="s">
        <v>52</v>
      </c>
      <c r="V40" s="6" t="s">
        <v>52</v>
      </c>
    </row>
    <row r="41" spans="1:22" x14ac:dyDescent="0.25">
      <c r="A41" s="2" t="s">
        <v>24</v>
      </c>
      <c r="C41" s="1" t="s">
        <v>77</v>
      </c>
      <c r="D41" s="1" t="s">
        <v>77</v>
      </c>
      <c r="E41" s="1" t="s">
        <v>77</v>
      </c>
      <c r="F41" s="1" t="s">
        <v>77</v>
      </c>
      <c r="G41" s="1" t="s">
        <v>77</v>
      </c>
      <c r="H41" s="1" t="s">
        <v>53</v>
      </c>
      <c r="I41" s="1" t="s">
        <v>77</v>
      </c>
      <c r="J41" s="1" t="s">
        <v>77</v>
      </c>
      <c r="K41" s="1" t="s">
        <v>77</v>
      </c>
      <c r="L41" s="1" t="s">
        <v>77</v>
      </c>
      <c r="M41" s="1" t="s">
        <v>77</v>
      </c>
      <c r="N41" s="1" t="s">
        <v>77</v>
      </c>
      <c r="O41" s="1" t="s">
        <v>77</v>
      </c>
      <c r="P41" s="1" t="s">
        <v>77</v>
      </c>
      <c r="Q41" s="1" t="s">
        <v>53</v>
      </c>
      <c r="R41" s="1" t="s">
        <v>77</v>
      </c>
      <c r="S41" s="1" t="s">
        <v>77</v>
      </c>
      <c r="T41" s="1" t="s">
        <v>77</v>
      </c>
      <c r="U41" s="1" t="s">
        <v>53</v>
      </c>
      <c r="V41" s="6" t="s">
        <v>93</v>
      </c>
    </row>
    <row r="42" spans="1:22" x14ac:dyDescent="0.25">
      <c r="A42" s="4" t="s">
        <v>25</v>
      </c>
      <c r="C42" s="1" t="s">
        <v>698</v>
      </c>
      <c r="D42" s="1" t="s">
        <v>693</v>
      </c>
      <c r="E42" s="1" t="s">
        <v>697</v>
      </c>
      <c r="F42" s="1" t="s">
        <v>702</v>
      </c>
      <c r="G42" s="1" t="s">
        <v>693</v>
      </c>
      <c r="H42" s="1" t="s">
        <v>699</v>
      </c>
      <c r="I42" s="1" t="s">
        <v>693</v>
      </c>
      <c r="J42" s="1" t="s">
        <v>693</v>
      </c>
      <c r="K42" s="1" t="s">
        <v>692</v>
      </c>
      <c r="L42" s="1" t="s">
        <v>700</v>
      </c>
      <c r="M42" s="1" t="s">
        <v>703</v>
      </c>
      <c r="N42" s="1" t="s">
        <v>703</v>
      </c>
      <c r="O42" s="1" t="s">
        <v>693</v>
      </c>
      <c r="P42" s="1" t="s">
        <v>700</v>
      </c>
      <c r="Q42" s="1" t="s">
        <v>700</v>
      </c>
      <c r="R42" s="1" t="s">
        <v>693</v>
      </c>
      <c r="S42" s="1" t="s">
        <v>693</v>
      </c>
      <c r="T42" s="1" t="s">
        <v>694</v>
      </c>
      <c r="U42" s="1" t="s">
        <v>701</v>
      </c>
      <c r="V42" s="6" t="s">
        <v>693</v>
      </c>
    </row>
    <row r="43" spans="1:22" x14ac:dyDescent="0.25">
      <c r="A43" s="4" t="s">
        <v>26</v>
      </c>
      <c r="B43" s="5"/>
      <c r="C43" s="14" t="s">
        <v>110</v>
      </c>
      <c r="D43" s="14" t="s">
        <v>100</v>
      </c>
      <c r="E43" s="5" t="s">
        <v>110</v>
      </c>
      <c r="F43" s="5" t="s">
        <v>110</v>
      </c>
      <c r="G43" s="14" t="s">
        <v>110</v>
      </c>
      <c r="H43" s="5" t="s">
        <v>110</v>
      </c>
      <c r="I43" s="14" t="s">
        <v>85</v>
      </c>
      <c r="J43" s="5" t="s">
        <v>73</v>
      </c>
      <c r="K43" s="14" t="s">
        <v>110</v>
      </c>
      <c r="L43" s="14" t="s">
        <v>110</v>
      </c>
      <c r="M43" s="5" t="s">
        <v>110</v>
      </c>
      <c r="N43" s="5" t="s">
        <v>110</v>
      </c>
      <c r="O43" s="14" t="s">
        <v>110</v>
      </c>
      <c r="P43" s="14" t="s">
        <v>100</v>
      </c>
      <c r="Q43" s="5" t="s">
        <v>110</v>
      </c>
      <c r="R43" s="1" t="s">
        <v>85</v>
      </c>
      <c r="S43" s="1" t="s">
        <v>73</v>
      </c>
      <c r="T43" s="1" t="s">
        <v>110</v>
      </c>
      <c r="U43" s="1" t="s">
        <v>110</v>
      </c>
      <c r="V43" s="6" t="s">
        <v>110</v>
      </c>
    </row>
    <row r="44" spans="1:22" ht="15" customHeight="1" x14ac:dyDescent="0.25">
      <c r="A44" s="7" t="s">
        <v>27</v>
      </c>
      <c r="B44" s="5" t="s">
        <v>2</v>
      </c>
      <c r="C44" s="14" t="s">
        <v>401</v>
      </c>
      <c r="D44" s="14" t="s">
        <v>401</v>
      </c>
      <c r="E44" s="14" t="s">
        <v>401</v>
      </c>
      <c r="F44" s="5" t="s">
        <v>401</v>
      </c>
      <c r="G44" s="5" t="s">
        <v>401</v>
      </c>
      <c r="H44" s="5" t="s">
        <v>402</v>
      </c>
      <c r="I44" s="14" t="s">
        <v>109</v>
      </c>
      <c r="J44" s="14" t="s">
        <v>109</v>
      </c>
      <c r="K44" s="14" t="s">
        <v>402</v>
      </c>
      <c r="L44" s="5" t="s">
        <v>401</v>
      </c>
      <c r="M44" s="5" t="s">
        <v>403</v>
      </c>
      <c r="N44" s="5" t="s">
        <v>402</v>
      </c>
      <c r="O44" s="5" t="s">
        <v>401</v>
      </c>
      <c r="P44" s="14" t="s">
        <v>401</v>
      </c>
      <c r="Q44" s="14" t="s">
        <v>402</v>
      </c>
      <c r="R44" s="1" t="s">
        <v>109</v>
      </c>
      <c r="S44" s="1" t="s">
        <v>109</v>
      </c>
      <c r="T44" s="1" t="s">
        <v>402</v>
      </c>
      <c r="U44" s="1" t="s">
        <v>402</v>
      </c>
      <c r="V44" s="6" t="s">
        <v>402</v>
      </c>
    </row>
    <row r="45" spans="1:22" ht="15" customHeight="1" x14ac:dyDescent="0.25">
      <c r="A45" s="7"/>
      <c r="B45" s="5" t="s">
        <v>4</v>
      </c>
      <c r="C45" s="14" t="s">
        <v>401</v>
      </c>
      <c r="D45" s="14" t="s">
        <v>401</v>
      </c>
      <c r="E45" s="5" t="s">
        <v>401</v>
      </c>
      <c r="F45" s="5" t="s">
        <v>401</v>
      </c>
      <c r="G45" s="5" t="s">
        <v>401</v>
      </c>
      <c r="H45" s="5" t="s">
        <v>401</v>
      </c>
      <c r="I45" s="14" t="s">
        <v>48</v>
      </c>
      <c r="J45" s="14" t="s">
        <v>401</v>
      </c>
      <c r="K45" s="14" t="s">
        <v>401</v>
      </c>
      <c r="L45" s="5" t="s">
        <v>401</v>
      </c>
      <c r="M45" s="5" t="s">
        <v>401</v>
      </c>
      <c r="N45" s="14" t="s">
        <v>401</v>
      </c>
      <c r="O45" s="5" t="s">
        <v>401</v>
      </c>
      <c r="P45" s="14" t="s">
        <v>401</v>
      </c>
      <c r="Q45" s="5" t="s">
        <v>401</v>
      </c>
      <c r="R45" s="6" t="s">
        <v>401</v>
      </c>
      <c r="S45" s="6" t="s">
        <v>88</v>
      </c>
      <c r="T45" s="6" t="s">
        <v>401</v>
      </c>
      <c r="U45" s="1" t="s">
        <v>48</v>
      </c>
      <c r="V45" s="6" t="s">
        <v>401</v>
      </c>
    </row>
    <row r="46" spans="1:22" ht="15" customHeight="1" x14ac:dyDescent="0.25">
      <c r="A46" s="7" t="s">
        <v>28</v>
      </c>
      <c r="B46" s="5">
        <v>1</v>
      </c>
      <c r="C46" s="5" t="s">
        <v>51</v>
      </c>
      <c r="D46" s="14" t="s">
        <v>51</v>
      </c>
      <c r="E46" s="14" t="s">
        <v>51</v>
      </c>
      <c r="F46" s="14" t="s">
        <v>51</v>
      </c>
      <c r="G46" s="14" t="s">
        <v>51</v>
      </c>
      <c r="H46" s="5" t="s">
        <v>138</v>
      </c>
      <c r="I46" s="14" t="s">
        <v>86</v>
      </c>
      <c r="J46" s="14" t="s">
        <v>86</v>
      </c>
      <c r="K46" s="5" t="s">
        <v>51</v>
      </c>
      <c r="L46" s="5" t="s">
        <v>51</v>
      </c>
      <c r="M46" s="14" t="s">
        <v>51</v>
      </c>
      <c r="N46" s="5" t="s">
        <v>434</v>
      </c>
      <c r="O46" s="5" t="s">
        <v>51</v>
      </c>
      <c r="P46" s="14" t="s">
        <v>51</v>
      </c>
      <c r="Q46" s="5" t="s">
        <v>432</v>
      </c>
      <c r="R46" s="1" t="s">
        <v>86</v>
      </c>
      <c r="S46" s="1" t="s">
        <v>86</v>
      </c>
      <c r="T46" s="1" t="s">
        <v>138</v>
      </c>
      <c r="U46" s="1" t="s">
        <v>138</v>
      </c>
      <c r="V46" s="1" t="s">
        <v>138</v>
      </c>
    </row>
    <row r="47" spans="1:22" ht="15" customHeight="1" x14ac:dyDescent="0.25">
      <c r="A47" s="7"/>
      <c r="B47" s="5">
        <v>2</v>
      </c>
      <c r="C47" s="5" t="s">
        <v>82</v>
      </c>
      <c r="D47" s="5" t="s">
        <v>51</v>
      </c>
      <c r="E47" s="5" t="s">
        <v>82</v>
      </c>
      <c r="F47" s="14" t="s">
        <v>82</v>
      </c>
      <c r="G47" s="14" t="s">
        <v>51</v>
      </c>
      <c r="H47" s="14" t="s">
        <v>51</v>
      </c>
      <c r="I47" s="6" t="s">
        <v>51</v>
      </c>
      <c r="J47" s="5" t="s">
        <v>51</v>
      </c>
      <c r="K47" s="5" t="s">
        <v>51</v>
      </c>
      <c r="L47" s="1" t="s">
        <v>82</v>
      </c>
      <c r="M47" s="14" t="s">
        <v>51</v>
      </c>
      <c r="N47" s="5" t="s">
        <v>51</v>
      </c>
      <c r="O47" s="1" t="s">
        <v>82</v>
      </c>
      <c r="P47" s="14" t="s">
        <v>51</v>
      </c>
      <c r="Q47" s="1" t="s">
        <v>51</v>
      </c>
      <c r="R47" s="1" t="s">
        <v>51</v>
      </c>
      <c r="S47" s="1" t="s">
        <v>51</v>
      </c>
      <c r="T47" s="1" t="s">
        <v>51</v>
      </c>
      <c r="U47" s="1" t="s">
        <v>51</v>
      </c>
      <c r="V47" s="6" t="s">
        <v>404</v>
      </c>
    </row>
    <row r="48" spans="1:22" ht="15" customHeight="1" x14ac:dyDescent="0.25">
      <c r="A48" s="7" t="s">
        <v>29</v>
      </c>
      <c r="B48" s="5"/>
      <c r="C48" s="5" t="s">
        <v>82</v>
      </c>
      <c r="D48" s="5" t="s">
        <v>82</v>
      </c>
      <c r="E48" s="14" t="s">
        <v>82</v>
      </c>
      <c r="F48" s="14" t="s">
        <v>82</v>
      </c>
      <c r="G48" s="5" t="s">
        <v>82</v>
      </c>
      <c r="H48" s="14" t="s">
        <v>50</v>
      </c>
      <c r="I48" s="5" t="s">
        <v>50</v>
      </c>
      <c r="J48" s="5" t="s">
        <v>83</v>
      </c>
      <c r="K48" s="5" t="s">
        <v>83</v>
      </c>
      <c r="L48" s="5" t="s">
        <v>82</v>
      </c>
      <c r="M48" s="14" t="s">
        <v>50</v>
      </c>
      <c r="N48" s="5" t="s">
        <v>50</v>
      </c>
      <c r="O48" s="5" t="s">
        <v>82</v>
      </c>
      <c r="P48" s="5" t="s">
        <v>82</v>
      </c>
      <c r="Q48" s="5" t="s">
        <v>50</v>
      </c>
      <c r="R48" s="6" t="s">
        <v>50</v>
      </c>
      <c r="S48" s="1" t="s">
        <v>83</v>
      </c>
      <c r="T48" s="1" t="s">
        <v>83</v>
      </c>
      <c r="U48" s="1" t="s">
        <v>83</v>
      </c>
      <c r="V48" s="6" t="s">
        <v>83</v>
      </c>
    </row>
    <row r="49" spans="1:22" ht="15" customHeight="1" x14ac:dyDescent="0.25">
      <c r="A49" s="4" t="s">
        <v>30</v>
      </c>
      <c r="B49" s="5">
        <v>1</v>
      </c>
      <c r="C49" s="5" t="s">
        <v>82</v>
      </c>
      <c r="D49" s="5" t="s">
        <v>82</v>
      </c>
      <c r="E49" s="14" t="s">
        <v>695</v>
      </c>
      <c r="F49" s="14" t="s">
        <v>695</v>
      </c>
      <c r="G49" s="1" t="s">
        <v>82</v>
      </c>
      <c r="H49" s="14" t="s">
        <v>433</v>
      </c>
      <c r="I49" s="5" t="s">
        <v>82</v>
      </c>
      <c r="J49" s="5" t="s">
        <v>82</v>
      </c>
      <c r="K49" s="5" t="s">
        <v>105</v>
      </c>
      <c r="L49" s="5" t="s">
        <v>82</v>
      </c>
      <c r="M49" s="5" t="s">
        <v>405</v>
      </c>
      <c r="N49" s="5" t="s">
        <v>433</v>
      </c>
      <c r="O49" s="5" t="s">
        <v>82</v>
      </c>
      <c r="P49" s="5" t="s">
        <v>82</v>
      </c>
      <c r="Q49" s="5" t="s">
        <v>405</v>
      </c>
      <c r="R49" s="6" t="s">
        <v>82</v>
      </c>
      <c r="S49" s="1" t="s">
        <v>105</v>
      </c>
      <c r="T49" s="1" t="s">
        <v>405</v>
      </c>
      <c r="U49" s="1" t="s">
        <v>405</v>
      </c>
      <c r="V49" s="6" t="s">
        <v>433</v>
      </c>
    </row>
    <row r="50" spans="1:22" ht="15" customHeight="1" x14ac:dyDescent="0.25">
      <c r="A50" s="4"/>
      <c r="B50" s="5">
        <v>2</v>
      </c>
      <c r="C50" s="5" t="s">
        <v>76</v>
      </c>
      <c r="D50" s="5" t="s">
        <v>76</v>
      </c>
      <c r="E50" s="5" t="s">
        <v>642</v>
      </c>
      <c r="F50" s="5" t="s">
        <v>76</v>
      </c>
      <c r="G50" s="5" t="s">
        <v>76</v>
      </c>
      <c r="H50" s="14" t="s">
        <v>76</v>
      </c>
      <c r="I50" s="5" t="s">
        <v>82</v>
      </c>
      <c r="J50" s="5" t="s">
        <v>82</v>
      </c>
      <c r="K50" s="5" t="s">
        <v>82</v>
      </c>
      <c r="L50" s="5" t="s">
        <v>76</v>
      </c>
      <c r="M50" s="5" t="s">
        <v>82</v>
      </c>
      <c r="N50" s="5" t="s">
        <v>76</v>
      </c>
      <c r="O50" s="5" t="s">
        <v>76</v>
      </c>
      <c r="P50" s="5" t="s">
        <v>431</v>
      </c>
      <c r="Q50" s="5" t="s">
        <v>84</v>
      </c>
      <c r="R50" s="6" t="s">
        <v>82</v>
      </c>
      <c r="S50" s="1" t="s">
        <v>82</v>
      </c>
      <c r="T50" s="1" t="s">
        <v>76</v>
      </c>
      <c r="U50" s="1" t="s">
        <v>82</v>
      </c>
      <c r="V50" s="6" t="s">
        <v>429</v>
      </c>
    </row>
    <row r="51" spans="1:22" ht="15" customHeight="1" x14ac:dyDescent="0.25">
      <c r="A51" s="7" t="s">
        <v>31</v>
      </c>
      <c r="B51" s="5"/>
      <c r="C51" s="5" t="s">
        <v>71</v>
      </c>
      <c r="D51" s="5" t="s">
        <v>71</v>
      </c>
      <c r="E51" s="5" t="s">
        <v>71</v>
      </c>
      <c r="F51" s="5" t="s">
        <v>71</v>
      </c>
      <c r="G51" s="5" t="s">
        <v>71</v>
      </c>
      <c r="H51" s="14" t="s">
        <v>166</v>
      </c>
      <c r="I51" s="5" t="s">
        <v>71</v>
      </c>
      <c r="J51" s="14" t="s">
        <v>166</v>
      </c>
      <c r="K51" s="5" t="s">
        <v>71</v>
      </c>
      <c r="L51" s="5" t="s">
        <v>71</v>
      </c>
      <c r="M51" s="5" t="s">
        <v>71</v>
      </c>
      <c r="N51" s="5" t="s">
        <v>71</v>
      </c>
      <c r="O51" s="5" t="s">
        <v>71</v>
      </c>
      <c r="P51" s="5" t="s">
        <v>71</v>
      </c>
      <c r="Q51" s="5" t="s">
        <v>166</v>
      </c>
      <c r="R51" s="6" t="s">
        <v>71</v>
      </c>
      <c r="S51" s="1" t="s">
        <v>71</v>
      </c>
      <c r="T51" s="1" t="s">
        <v>71</v>
      </c>
      <c r="U51" s="1" t="s">
        <v>166</v>
      </c>
      <c r="V51" s="6" t="s">
        <v>71</v>
      </c>
    </row>
    <row r="52" spans="1:22" ht="15" customHeight="1" x14ac:dyDescent="0.25">
      <c r="A52" s="4" t="s">
        <v>32</v>
      </c>
      <c r="B52" s="5" t="s">
        <v>33</v>
      </c>
      <c r="C52" s="5">
        <v>0</v>
      </c>
      <c r="D52" s="5">
        <v>0</v>
      </c>
      <c r="E52" s="5">
        <v>20</v>
      </c>
      <c r="F52" s="5">
        <v>0</v>
      </c>
      <c r="G52" s="5">
        <v>0</v>
      </c>
      <c r="H52" s="5">
        <v>0</v>
      </c>
      <c r="I52" s="5">
        <v>20</v>
      </c>
      <c r="J52" s="5">
        <v>20</v>
      </c>
      <c r="K52" s="5">
        <v>25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1">
        <v>20</v>
      </c>
      <c r="S52" s="1">
        <v>20</v>
      </c>
      <c r="T52" s="1">
        <v>20</v>
      </c>
      <c r="U52" s="1">
        <v>0</v>
      </c>
      <c r="V52" s="6">
        <v>0</v>
      </c>
    </row>
    <row r="53" spans="1:22" ht="15" customHeight="1" x14ac:dyDescent="0.25">
      <c r="A53" s="4"/>
      <c r="B53" s="5" t="s">
        <v>34</v>
      </c>
      <c r="C53" s="5" t="s">
        <v>82</v>
      </c>
      <c r="D53" s="5" t="s">
        <v>82</v>
      </c>
      <c r="E53" s="5" t="s">
        <v>82</v>
      </c>
      <c r="F53" s="5" t="s">
        <v>82</v>
      </c>
      <c r="G53" s="5" t="s">
        <v>82</v>
      </c>
      <c r="H53" s="5" t="s">
        <v>82</v>
      </c>
      <c r="I53" s="5" t="s">
        <v>406</v>
      </c>
      <c r="J53" s="5" t="s">
        <v>406</v>
      </c>
      <c r="K53" s="5" t="s">
        <v>406</v>
      </c>
      <c r="L53" s="5" t="s">
        <v>82</v>
      </c>
      <c r="M53" s="5" t="s">
        <v>82</v>
      </c>
      <c r="N53" s="5" t="s">
        <v>82</v>
      </c>
      <c r="O53" s="5" t="s">
        <v>82</v>
      </c>
      <c r="P53" s="5" t="s">
        <v>82</v>
      </c>
      <c r="Q53" s="5" t="s">
        <v>82</v>
      </c>
      <c r="R53" s="5" t="s">
        <v>82</v>
      </c>
      <c r="S53" s="1" t="s">
        <v>415</v>
      </c>
      <c r="T53" s="1" t="s">
        <v>415</v>
      </c>
      <c r="U53" s="5" t="s">
        <v>82</v>
      </c>
      <c r="V53" s="5" t="s">
        <v>82</v>
      </c>
    </row>
    <row r="54" spans="1:22" ht="15" customHeight="1" x14ac:dyDescent="0.25">
      <c r="A54" s="4" t="s">
        <v>35</v>
      </c>
      <c r="B54" s="5" t="s">
        <v>36</v>
      </c>
      <c r="C54" s="5" t="s">
        <v>370</v>
      </c>
      <c r="D54" s="5" t="s">
        <v>371</v>
      </c>
      <c r="E54" s="5" t="s">
        <v>373</v>
      </c>
      <c r="F54" s="17" t="s">
        <v>372</v>
      </c>
      <c r="G54" s="5" t="s">
        <v>374</v>
      </c>
      <c r="H54" s="5" t="s">
        <v>696</v>
      </c>
      <c r="I54" s="4" t="s">
        <v>376</v>
      </c>
      <c r="J54" s="5" t="s">
        <v>377</v>
      </c>
      <c r="K54" s="5" t="s">
        <v>380</v>
      </c>
      <c r="L54" s="5" t="s">
        <v>381</v>
      </c>
      <c r="M54" s="5" t="s">
        <v>383</v>
      </c>
      <c r="N54" s="5" t="s">
        <v>384</v>
      </c>
      <c r="O54" s="5" t="s">
        <v>385</v>
      </c>
      <c r="P54" s="5" t="s">
        <v>386</v>
      </c>
      <c r="Q54" s="5" t="s">
        <v>387</v>
      </c>
      <c r="R54" s="1" t="s">
        <v>388</v>
      </c>
      <c r="S54" s="1" t="s">
        <v>390</v>
      </c>
      <c r="T54" s="1" t="s">
        <v>392</v>
      </c>
      <c r="U54" s="1" t="s">
        <v>394</v>
      </c>
      <c r="V54" s="1" t="s">
        <v>396</v>
      </c>
    </row>
    <row r="55" spans="1:22" ht="15" customHeight="1" x14ac:dyDescent="0.25">
      <c r="B55" s="5" t="s">
        <v>37</v>
      </c>
      <c r="C55" s="5" t="s">
        <v>348</v>
      </c>
      <c r="D55" s="5" t="s">
        <v>351</v>
      </c>
      <c r="E55" s="5" t="s">
        <v>348</v>
      </c>
      <c r="F55" s="5" t="s">
        <v>64</v>
      </c>
      <c r="G55" s="5" t="s">
        <v>375</v>
      </c>
      <c r="H55" s="5" t="s">
        <v>363</v>
      </c>
      <c r="I55" s="5" t="s">
        <v>367</v>
      </c>
      <c r="J55" s="5" t="s">
        <v>378</v>
      </c>
      <c r="K55" s="5" t="s">
        <v>379</v>
      </c>
      <c r="L55" s="5" t="s">
        <v>382</v>
      </c>
      <c r="M55" s="5" t="s">
        <v>382</v>
      </c>
      <c r="N55" s="5" t="s">
        <v>363</v>
      </c>
      <c r="O55" s="5" t="s">
        <v>147</v>
      </c>
      <c r="P55" s="5" t="s">
        <v>375</v>
      </c>
      <c r="Q55" s="5" t="s">
        <v>375</v>
      </c>
      <c r="R55" s="1" t="s">
        <v>389</v>
      </c>
      <c r="S55" s="1" t="s">
        <v>391</v>
      </c>
      <c r="T55" s="1" t="s">
        <v>393</v>
      </c>
      <c r="U55" s="1" t="s">
        <v>395</v>
      </c>
      <c r="V55" s="1" t="s">
        <v>397</v>
      </c>
    </row>
    <row r="56" spans="1:22" ht="15" customHeight="1" x14ac:dyDescent="0.25">
      <c r="A56" s="2"/>
      <c r="B56" s="1" t="s">
        <v>38</v>
      </c>
      <c r="C56" s="1">
        <v>43.8</v>
      </c>
      <c r="D56" s="1">
        <v>16.899999999999999</v>
      </c>
      <c r="E56" s="1">
        <v>2.8</v>
      </c>
      <c r="F56" s="1">
        <v>0.7</v>
      </c>
      <c r="G56" s="1">
        <v>28.8</v>
      </c>
      <c r="H56" s="1">
        <v>15.7</v>
      </c>
      <c r="I56" s="1">
        <v>13</v>
      </c>
      <c r="J56" s="1">
        <v>28</v>
      </c>
      <c r="K56" s="1">
        <v>30.3</v>
      </c>
      <c r="L56" s="1">
        <v>15.5</v>
      </c>
      <c r="M56" s="1">
        <v>11</v>
      </c>
      <c r="N56" s="1">
        <v>19.399999999999999</v>
      </c>
      <c r="O56" s="1">
        <v>11.3</v>
      </c>
      <c r="P56" s="1">
        <v>30</v>
      </c>
      <c r="Q56" s="1">
        <v>33</v>
      </c>
      <c r="R56" s="1">
        <v>22.5</v>
      </c>
      <c r="S56" s="1">
        <v>26.2</v>
      </c>
      <c r="T56" s="1">
        <v>24</v>
      </c>
      <c r="U56" s="1">
        <v>20</v>
      </c>
      <c r="V56" s="1">
        <v>12.9</v>
      </c>
    </row>
    <row r="57" spans="1:22" x14ac:dyDescent="0.25">
      <c r="A57" s="2"/>
      <c r="B57" s="1" t="s">
        <v>39</v>
      </c>
      <c r="C57" s="1">
        <v>14.4</v>
      </c>
      <c r="D57" s="1">
        <v>11.6</v>
      </c>
      <c r="E57" s="1">
        <v>96.4</v>
      </c>
      <c r="F57" s="1">
        <v>94.3</v>
      </c>
      <c r="G57" s="1">
        <v>50.5</v>
      </c>
      <c r="H57" s="1">
        <v>66</v>
      </c>
      <c r="I57" s="1">
        <v>16.600000000000001</v>
      </c>
      <c r="J57" s="1">
        <v>18.7</v>
      </c>
      <c r="K57" s="1">
        <v>25.3</v>
      </c>
      <c r="L57" s="1">
        <v>14.5</v>
      </c>
      <c r="M57" s="1">
        <v>67.7</v>
      </c>
      <c r="N57" s="1">
        <v>46.2</v>
      </c>
      <c r="O57" s="1">
        <v>15.6</v>
      </c>
      <c r="P57" s="1">
        <v>55.1</v>
      </c>
      <c r="Q57" s="1">
        <v>32</v>
      </c>
      <c r="R57" s="1">
        <v>24.8</v>
      </c>
      <c r="S57" s="1">
        <v>21.2</v>
      </c>
      <c r="T57" s="1">
        <v>21.3</v>
      </c>
      <c r="U57" s="1">
        <v>26.5</v>
      </c>
      <c r="V57" s="1">
        <v>52.9</v>
      </c>
    </row>
    <row r="58" spans="1:22" x14ac:dyDescent="0.25">
      <c r="A58" s="2"/>
      <c r="B58" s="1" t="s">
        <v>40</v>
      </c>
      <c r="C58" s="1">
        <v>41.8</v>
      </c>
      <c r="D58" s="1">
        <v>71.5</v>
      </c>
      <c r="E58" s="1">
        <v>0.8</v>
      </c>
      <c r="F58" s="1">
        <v>5</v>
      </c>
      <c r="G58" s="1">
        <v>20.7</v>
      </c>
      <c r="H58" s="1">
        <v>18.3</v>
      </c>
      <c r="I58" s="1">
        <v>70.400000000000006</v>
      </c>
      <c r="J58" s="1">
        <v>53.3</v>
      </c>
      <c r="K58" s="1">
        <v>44.4</v>
      </c>
      <c r="L58" s="1">
        <v>70</v>
      </c>
      <c r="M58" s="1">
        <v>21.3</v>
      </c>
      <c r="N58" s="1">
        <v>34.4</v>
      </c>
      <c r="O58" s="1">
        <v>73.099999999999994</v>
      </c>
      <c r="P58" s="1">
        <v>14.9</v>
      </c>
      <c r="Q58" s="1">
        <v>35</v>
      </c>
      <c r="R58" s="1">
        <v>52.7</v>
      </c>
      <c r="S58" s="1">
        <v>52.6</v>
      </c>
      <c r="T58" s="1">
        <v>54.7</v>
      </c>
      <c r="U58" s="1">
        <v>53.5</v>
      </c>
      <c r="V58" s="1">
        <v>34.200000000000003</v>
      </c>
    </row>
    <row r="59" spans="1:22" ht="15" customHeight="1" x14ac:dyDescent="0.25">
      <c r="B59" s="5" t="s">
        <v>41</v>
      </c>
      <c r="C59" s="5">
        <v>1.43</v>
      </c>
      <c r="D59" s="5">
        <v>1.38</v>
      </c>
      <c r="E59" s="5">
        <v>1.55</v>
      </c>
      <c r="F59" s="5">
        <v>1.54</v>
      </c>
      <c r="G59" s="5">
        <v>1.43</v>
      </c>
      <c r="H59" s="5">
        <v>1.58</v>
      </c>
      <c r="I59" s="5">
        <v>1.3</v>
      </c>
      <c r="J59" s="5">
        <v>1.46</v>
      </c>
      <c r="K59" s="5">
        <v>1.37</v>
      </c>
      <c r="L59" s="5">
        <v>1.5</v>
      </c>
      <c r="M59" s="5">
        <v>1.5</v>
      </c>
      <c r="N59" s="5">
        <v>1.51</v>
      </c>
      <c r="O59" s="5">
        <v>1.43</v>
      </c>
      <c r="P59" s="5">
        <v>1.43</v>
      </c>
      <c r="Q59" s="5">
        <v>1.43</v>
      </c>
      <c r="R59" s="8">
        <v>1.43</v>
      </c>
      <c r="S59" s="8">
        <v>1.47</v>
      </c>
      <c r="T59" s="8">
        <v>1.3</v>
      </c>
      <c r="U59" s="8">
        <v>1.38</v>
      </c>
      <c r="V59" s="8">
        <v>1.48</v>
      </c>
    </row>
    <row r="60" spans="1:22" ht="15" customHeight="1" x14ac:dyDescent="0.25">
      <c r="A60" s="2"/>
      <c r="B60" s="1" t="s">
        <v>42</v>
      </c>
      <c r="C60" s="1">
        <v>140</v>
      </c>
      <c r="D60" s="1">
        <v>132</v>
      </c>
      <c r="E60" s="1">
        <v>104</v>
      </c>
      <c r="F60" s="1">
        <v>106</v>
      </c>
      <c r="G60" s="1">
        <v>140</v>
      </c>
      <c r="H60" s="1">
        <v>151</v>
      </c>
      <c r="I60" s="1">
        <v>151</v>
      </c>
      <c r="J60" s="1">
        <v>162</v>
      </c>
      <c r="K60" s="1">
        <v>95</v>
      </c>
      <c r="L60" s="1">
        <v>179</v>
      </c>
      <c r="M60" s="1">
        <v>139</v>
      </c>
      <c r="N60" s="1">
        <v>138</v>
      </c>
      <c r="O60" s="1">
        <v>112</v>
      </c>
      <c r="P60" s="1">
        <v>140</v>
      </c>
      <c r="Q60" s="1">
        <v>125</v>
      </c>
      <c r="R60" s="1">
        <v>169</v>
      </c>
      <c r="S60" s="1">
        <v>104</v>
      </c>
      <c r="T60" s="1">
        <v>192</v>
      </c>
      <c r="U60" s="1">
        <v>150</v>
      </c>
      <c r="V60" s="1">
        <v>127</v>
      </c>
    </row>
    <row r="61" spans="1:22" x14ac:dyDescent="0.25">
      <c r="B61" s="1" t="s">
        <v>43</v>
      </c>
      <c r="C61" s="1">
        <v>7.6</v>
      </c>
      <c r="D61" s="1">
        <v>4.8</v>
      </c>
      <c r="E61" s="1">
        <v>5.0999999999999996</v>
      </c>
      <c r="F61" s="1">
        <v>4</v>
      </c>
      <c r="G61" s="1">
        <v>5.5</v>
      </c>
      <c r="H61" s="1">
        <v>5.3</v>
      </c>
      <c r="I61" s="1">
        <v>6.1</v>
      </c>
      <c r="J61" s="1">
        <v>5.7</v>
      </c>
      <c r="K61" s="1">
        <v>6.5</v>
      </c>
      <c r="L61" s="1">
        <v>5.3</v>
      </c>
      <c r="M61" s="1">
        <v>5.5</v>
      </c>
      <c r="N61" s="1">
        <v>4.9000000000000004</v>
      </c>
      <c r="O61" s="1">
        <v>5.0999999999999996</v>
      </c>
      <c r="P61" s="1">
        <v>5.5</v>
      </c>
      <c r="Q61" s="1">
        <v>6.7</v>
      </c>
      <c r="R61" s="1">
        <v>5.6</v>
      </c>
      <c r="S61" s="1">
        <v>5.0999999999999996</v>
      </c>
      <c r="T61" s="1">
        <v>6.2</v>
      </c>
      <c r="U61" s="1">
        <v>5.3</v>
      </c>
      <c r="V61" s="1">
        <v>5.3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93E7-1313-46FA-9042-FCB2CDFA3BB5}">
  <dimension ref="A1:AH6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W19" sqref="W19"/>
    </sheetView>
  </sheetViews>
  <sheetFormatPr defaultColWidth="24" defaultRowHeight="15" x14ac:dyDescent="0.25"/>
  <cols>
    <col min="2" max="21" width="24" style="1"/>
    <col min="22" max="22" width="23.28515625" style="1" customWidth="1"/>
  </cols>
  <sheetData>
    <row r="1" spans="1:22" x14ac:dyDescent="0.25">
      <c r="A1" s="24" t="s">
        <v>787</v>
      </c>
      <c r="B1" s="24"/>
      <c r="C1" s="24"/>
      <c r="D1" s="24"/>
      <c r="E1" s="24"/>
    </row>
    <row r="3" spans="1:22" x14ac:dyDescent="0.25">
      <c r="A3" s="22" t="s">
        <v>168</v>
      </c>
      <c r="B3" s="23"/>
      <c r="C3" s="23" t="s">
        <v>172</v>
      </c>
      <c r="D3" s="23" t="s">
        <v>173</v>
      </c>
      <c r="E3" s="23" t="s">
        <v>174</v>
      </c>
      <c r="F3" s="23" t="s">
        <v>174</v>
      </c>
      <c r="G3" s="23" t="s">
        <v>175</v>
      </c>
      <c r="H3" s="23" t="s">
        <v>175</v>
      </c>
      <c r="I3" s="23" t="s">
        <v>176</v>
      </c>
      <c r="J3" s="23" t="s">
        <v>176</v>
      </c>
      <c r="K3" s="23" t="s">
        <v>176</v>
      </c>
      <c r="L3" s="23" t="s">
        <v>177</v>
      </c>
      <c r="M3" s="23" t="s">
        <v>178</v>
      </c>
      <c r="N3" s="23" t="s">
        <v>178</v>
      </c>
      <c r="O3" s="23" t="s">
        <v>179</v>
      </c>
      <c r="P3" s="23" t="s">
        <v>180</v>
      </c>
      <c r="Q3" s="23" t="s">
        <v>180</v>
      </c>
      <c r="R3" s="23" t="s">
        <v>180</v>
      </c>
      <c r="S3" s="23" t="s">
        <v>180</v>
      </c>
      <c r="T3" s="23" t="s">
        <v>180</v>
      </c>
      <c r="U3" s="23" t="s">
        <v>180</v>
      </c>
      <c r="V3" s="23" t="s">
        <v>180</v>
      </c>
    </row>
    <row r="4" spans="1:22" x14ac:dyDescent="0.25">
      <c r="A4" t="s">
        <v>44</v>
      </c>
      <c r="C4" s="1" t="s">
        <v>181</v>
      </c>
      <c r="D4" s="1" t="s">
        <v>183</v>
      </c>
      <c r="E4" s="1" t="s">
        <v>213</v>
      </c>
      <c r="F4" s="1" t="s">
        <v>185</v>
      </c>
      <c r="G4" s="1" t="s">
        <v>186</v>
      </c>
      <c r="H4" s="1" t="s">
        <v>188</v>
      </c>
      <c r="I4" s="1" t="s">
        <v>194</v>
      </c>
      <c r="J4" s="1" t="s">
        <v>190</v>
      </c>
      <c r="K4" s="6" t="s">
        <v>193</v>
      </c>
      <c r="L4" s="1" t="s">
        <v>196</v>
      </c>
      <c r="M4" s="6" t="s">
        <v>199</v>
      </c>
      <c r="N4" s="6" t="s">
        <v>197</v>
      </c>
      <c r="O4" s="6" t="s">
        <v>201</v>
      </c>
      <c r="P4" s="6" t="s">
        <v>211</v>
      </c>
      <c r="Q4" s="6" t="s">
        <v>203</v>
      </c>
      <c r="R4" s="1" t="s">
        <v>210</v>
      </c>
      <c r="S4" s="1" t="s">
        <v>212</v>
      </c>
      <c r="T4" s="6" t="s">
        <v>205</v>
      </c>
      <c r="U4" s="6" t="s">
        <v>207</v>
      </c>
      <c r="V4" s="1" t="s">
        <v>209</v>
      </c>
    </row>
    <row r="5" spans="1:22" x14ac:dyDescent="0.25">
      <c r="A5" s="2" t="s">
        <v>112</v>
      </c>
      <c r="C5" s="1" t="s">
        <v>182</v>
      </c>
      <c r="D5" s="1" t="s">
        <v>184</v>
      </c>
      <c r="E5" s="1" t="s">
        <v>214</v>
      </c>
      <c r="F5" s="6" t="s">
        <v>185</v>
      </c>
      <c r="G5" s="1" t="s">
        <v>187</v>
      </c>
      <c r="H5" s="1" t="s">
        <v>189</v>
      </c>
      <c r="I5" s="1" t="s">
        <v>195</v>
      </c>
      <c r="J5" s="1" t="s">
        <v>191</v>
      </c>
      <c r="K5" s="1" t="s">
        <v>192</v>
      </c>
      <c r="L5" s="1" t="s">
        <v>339</v>
      </c>
      <c r="M5" s="1" t="s">
        <v>200</v>
      </c>
      <c r="N5" s="1" t="s">
        <v>198</v>
      </c>
      <c r="O5" s="1" t="s">
        <v>202</v>
      </c>
      <c r="P5" s="1" t="s">
        <v>208</v>
      </c>
      <c r="Q5" s="1" t="s">
        <v>204</v>
      </c>
      <c r="R5" s="1" t="s">
        <v>204</v>
      </c>
      <c r="S5" s="1" t="s">
        <v>208</v>
      </c>
      <c r="T5" s="1" t="s">
        <v>206</v>
      </c>
      <c r="U5" s="1" t="s">
        <v>118</v>
      </c>
      <c r="V5" s="1" t="s">
        <v>118</v>
      </c>
    </row>
    <row r="6" spans="1:22" x14ac:dyDescent="0.25">
      <c r="A6" s="2" t="s">
        <v>0</v>
      </c>
      <c r="C6" s="10" t="s">
        <v>467</v>
      </c>
      <c r="D6" s="10" t="s">
        <v>468</v>
      </c>
      <c r="E6" s="10" t="s">
        <v>470</v>
      </c>
      <c r="F6" s="10" t="s">
        <v>469</v>
      </c>
      <c r="G6" s="10" t="s">
        <v>757</v>
      </c>
      <c r="H6" s="10" t="s">
        <v>471</v>
      </c>
      <c r="I6" s="10" t="s">
        <v>756</v>
      </c>
      <c r="J6" s="10" t="s">
        <v>755</v>
      </c>
      <c r="K6" s="10" t="s">
        <v>754</v>
      </c>
      <c r="L6" s="10" t="s">
        <v>472</v>
      </c>
      <c r="M6" s="10" t="s">
        <v>473</v>
      </c>
      <c r="N6" s="10" t="s">
        <v>752</v>
      </c>
      <c r="O6" s="10" t="s">
        <v>753</v>
      </c>
      <c r="P6" s="3" t="s">
        <v>478</v>
      </c>
      <c r="Q6" s="10" t="s">
        <v>476</v>
      </c>
      <c r="R6" s="12" t="s">
        <v>475</v>
      </c>
      <c r="S6" s="3" t="s">
        <v>750</v>
      </c>
      <c r="T6" s="10" t="s">
        <v>751</v>
      </c>
      <c r="U6" s="12" t="s">
        <v>479</v>
      </c>
      <c r="V6" s="9" t="s">
        <v>474</v>
      </c>
    </row>
    <row r="7" spans="1:22" x14ac:dyDescent="0.25">
      <c r="A7" s="2" t="s">
        <v>1</v>
      </c>
      <c r="C7" s="1" t="s">
        <v>46</v>
      </c>
      <c r="D7" s="1" t="s">
        <v>60</v>
      </c>
      <c r="E7" s="1" t="s">
        <v>60</v>
      </c>
      <c r="F7" s="1" t="s">
        <v>46</v>
      </c>
      <c r="G7" s="1" t="s">
        <v>60</v>
      </c>
      <c r="H7" s="1" t="s">
        <v>46</v>
      </c>
      <c r="I7" s="1" t="s">
        <v>60</v>
      </c>
      <c r="J7" s="1" t="s">
        <v>60</v>
      </c>
      <c r="K7" s="1" t="s">
        <v>60</v>
      </c>
      <c r="L7" s="1" t="s">
        <v>60</v>
      </c>
      <c r="M7" s="1" t="s">
        <v>60</v>
      </c>
      <c r="N7" s="1" t="s">
        <v>60</v>
      </c>
      <c r="O7" s="1" t="s">
        <v>60</v>
      </c>
      <c r="P7" s="1" t="s">
        <v>477</v>
      </c>
      <c r="Q7" s="1" t="s">
        <v>60</v>
      </c>
      <c r="R7" s="1" t="s">
        <v>46</v>
      </c>
      <c r="S7" s="1" t="s">
        <v>60</v>
      </c>
      <c r="T7" s="1" t="s">
        <v>60</v>
      </c>
      <c r="U7" s="1" t="s">
        <v>46</v>
      </c>
      <c r="V7" s="1" t="s">
        <v>46</v>
      </c>
    </row>
    <row r="8" spans="1:22" x14ac:dyDescent="0.25">
      <c r="A8" s="2" t="s">
        <v>2</v>
      </c>
      <c r="B8" s="1" t="s">
        <v>3</v>
      </c>
      <c r="C8" s="1">
        <v>40</v>
      </c>
      <c r="D8" s="1">
        <v>35</v>
      </c>
      <c r="E8" s="1">
        <v>35</v>
      </c>
      <c r="F8" s="1">
        <v>100</v>
      </c>
      <c r="G8" s="1">
        <v>30</v>
      </c>
      <c r="H8" s="1">
        <v>100</v>
      </c>
      <c r="I8" s="1">
        <v>20</v>
      </c>
      <c r="J8" s="1">
        <v>40</v>
      </c>
      <c r="K8" s="1">
        <v>70</v>
      </c>
      <c r="L8" s="1">
        <v>40</v>
      </c>
      <c r="M8" s="1">
        <v>30</v>
      </c>
      <c r="N8" s="1">
        <v>75</v>
      </c>
      <c r="O8" s="1">
        <v>35</v>
      </c>
      <c r="P8" s="1">
        <v>20</v>
      </c>
      <c r="Q8" s="1">
        <v>40</v>
      </c>
      <c r="R8" s="1">
        <v>40</v>
      </c>
      <c r="S8" s="1">
        <v>50</v>
      </c>
      <c r="T8" s="1">
        <v>60</v>
      </c>
      <c r="U8" s="1">
        <v>80</v>
      </c>
      <c r="V8" s="1">
        <v>150</v>
      </c>
    </row>
    <row r="9" spans="1:22" x14ac:dyDescent="0.25">
      <c r="A9" s="2" t="s">
        <v>4</v>
      </c>
      <c r="B9" s="1" t="s">
        <v>3</v>
      </c>
      <c r="C9" s="1">
        <v>25</v>
      </c>
      <c r="D9" s="1">
        <v>21</v>
      </c>
      <c r="E9" s="1">
        <v>20</v>
      </c>
      <c r="F9" s="1">
        <v>52</v>
      </c>
      <c r="G9" s="1">
        <v>19</v>
      </c>
      <c r="H9" s="1">
        <v>65</v>
      </c>
      <c r="I9" s="1">
        <v>15</v>
      </c>
      <c r="J9" s="1">
        <v>28</v>
      </c>
      <c r="K9" s="1">
        <v>37</v>
      </c>
      <c r="L9" s="1">
        <v>25</v>
      </c>
      <c r="M9" s="1">
        <v>22</v>
      </c>
      <c r="N9" s="1">
        <v>42</v>
      </c>
      <c r="O9" s="1">
        <v>23</v>
      </c>
      <c r="P9" s="1">
        <v>15</v>
      </c>
      <c r="Q9" s="1">
        <v>25</v>
      </c>
      <c r="R9" s="1">
        <v>27</v>
      </c>
      <c r="S9" s="1">
        <v>33</v>
      </c>
      <c r="T9" s="1">
        <v>39</v>
      </c>
      <c r="U9" s="1">
        <v>50</v>
      </c>
      <c r="V9" s="1">
        <v>78</v>
      </c>
    </row>
    <row r="10" spans="1:22" x14ac:dyDescent="0.25">
      <c r="A10" s="2" t="s">
        <v>5</v>
      </c>
      <c r="C10" s="6" t="s">
        <v>72</v>
      </c>
      <c r="D10" s="1" t="s">
        <v>72</v>
      </c>
      <c r="E10" s="1" t="s">
        <v>398</v>
      </c>
      <c r="F10" s="1" t="s">
        <v>72</v>
      </c>
      <c r="G10" s="1" t="s">
        <v>72</v>
      </c>
      <c r="H10" s="1" t="s">
        <v>72</v>
      </c>
      <c r="I10" s="1" t="s">
        <v>72</v>
      </c>
      <c r="J10" s="1" t="s">
        <v>72</v>
      </c>
      <c r="K10" s="1" t="s">
        <v>72</v>
      </c>
      <c r="L10" s="6" t="s">
        <v>399</v>
      </c>
      <c r="M10" s="1" t="s">
        <v>72</v>
      </c>
      <c r="N10" s="1" t="s">
        <v>72</v>
      </c>
      <c r="O10" s="1" t="s">
        <v>72</v>
      </c>
      <c r="P10" s="1" t="s">
        <v>72</v>
      </c>
      <c r="Q10" s="1" t="s">
        <v>72</v>
      </c>
      <c r="R10" s="1" t="s">
        <v>72</v>
      </c>
      <c r="S10" s="1" t="s">
        <v>72</v>
      </c>
      <c r="T10" s="1" t="s">
        <v>72</v>
      </c>
      <c r="U10" s="1" t="s">
        <v>72</v>
      </c>
      <c r="V10" s="1" t="s">
        <v>72</v>
      </c>
    </row>
    <row r="11" spans="1:22" x14ac:dyDescent="0.25">
      <c r="A11" s="4" t="s">
        <v>6</v>
      </c>
      <c r="B11" s="5" t="s">
        <v>7</v>
      </c>
      <c r="C11" s="5">
        <v>4250</v>
      </c>
      <c r="D11" s="5">
        <v>4500</v>
      </c>
      <c r="E11" s="5">
        <v>4150</v>
      </c>
      <c r="F11" s="5">
        <v>4300</v>
      </c>
      <c r="G11" s="5">
        <v>4800</v>
      </c>
      <c r="H11" s="5">
        <v>5000</v>
      </c>
      <c r="I11" s="5">
        <v>4300</v>
      </c>
      <c r="J11" s="5">
        <v>4400</v>
      </c>
      <c r="K11" s="5">
        <v>4700</v>
      </c>
      <c r="L11" s="5">
        <v>4000</v>
      </c>
      <c r="M11" s="5">
        <v>4400</v>
      </c>
      <c r="N11" s="5">
        <v>4500</v>
      </c>
      <c r="O11" s="5">
        <v>3800</v>
      </c>
      <c r="P11" s="1">
        <v>4150</v>
      </c>
      <c r="Q11" s="5">
        <v>4500</v>
      </c>
      <c r="R11" s="1">
        <v>4400</v>
      </c>
      <c r="S11" s="1">
        <v>4500</v>
      </c>
      <c r="T11" s="5">
        <v>4450</v>
      </c>
      <c r="U11" s="1">
        <v>4800</v>
      </c>
      <c r="V11" s="1">
        <v>4950</v>
      </c>
    </row>
    <row r="12" spans="1:22" x14ac:dyDescent="0.25">
      <c r="A12" s="4" t="s">
        <v>8</v>
      </c>
      <c r="B12" s="5" t="s">
        <v>9</v>
      </c>
      <c r="C12" s="5">
        <v>25</v>
      </c>
      <c r="D12" s="5">
        <v>25</v>
      </c>
      <c r="E12" s="5">
        <v>25</v>
      </c>
      <c r="F12" s="5">
        <v>23</v>
      </c>
      <c r="G12" s="5">
        <v>26</v>
      </c>
      <c r="H12" s="5">
        <v>30</v>
      </c>
      <c r="I12" s="5">
        <v>25</v>
      </c>
      <c r="J12" s="5">
        <v>28</v>
      </c>
      <c r="K12" s="5">
        <v>24</v>
      </c>
      <c r="L12" s="5">
        <v>25</v>
      </c>
      <c r="M12" s="5">
        <v>27</v>
      </c>
      <c r="N12" s="5">
        <v>25</v>
      </c>
      <c r="O12" s="5">
        <v>27</v>
      </c>
      <c r="P12" s="1">
        <v>26</v>
      </c>
      <c r="Q12" s="5">
        <v>25</v>
      </c>
      <c r="R12" s="1">
        <v>28</v>
      </c>
      <c r="S12" s="1">
        <v>28</v>
      </c>
      <c r="T12" s="5">
        <v>28</v>
      </c>
      <c r="U12" s="1">
        <v>28</v>
      </c>
      <c r="V12" s="1">
        <v>24</v>
      </c>
    </row>
    <row r="13" spans="1:22" x14ac:dyDescent="0.25">
      <c r="A13" s="4" t="s">
        <v>149</v>
      </c>
      <c r="B13" s="5" t="s">
        <v>21</v>
      </c>
      <c r="C13" s="5">
        <v>17</v>
      </c>
      <c r="D13" s="5">
        <v>18.399999999999999</v>
      </c>
      <c r="E13" s="5">
        <v>18</v>
      </c>
      <c r="F13" s="14">
        <v>17</v>
      </c>
      <c r="G13" s="5">
        <v>18.2</v>
      </c>
      <c r="H13" s="5">
        <v>18</v>
      </c>
      <c r="I13" s="5">
        <v>18</v>
      </c>
      <c r="J13" s="14">
        <v>17</v>
      </c>
      <c r="K13" s="5">
        <v>18</v>
      </c>
      <c r="L13" s="5">
        <v>18</v>
      </c>
      <c r="M13" s="14">
        <v>18</v>
      </c>
      <c r="N13" s="5">
        <v>17</v>
      </c>
      <c r="O13" s="14">
        <v>18</v>
      </c>
      <c r="P13" s="6">
        <v>18</v>
      </c>
      <c r="Q13" s="14">
        <v>18</v>
      </c>
      <c r="R13" s="1">
        <v>18</v>
      </c>
      <c r="S13" s="6">
        <v>17</v>
      </c>
      <c r="T13" s="14">
        <v>17</v>
      </c>
      <c r="U13" s="6">
        <v>17</v>
      </c>
      <c r="V13" s="1">
        <v>18.399999999999999</v>
      </c>
    </row>
    <row r="14" spans="1:22" x14ac:dyDescent="0.25">
      <c r="A14" s="4" t="s">
        <v>148</v>
      </c>
      <c r="B14" s="5" t="s">
        <v>21</v>
      </c>
      <c r="C14" s="14">
        <v>0.47</v>
      </c>
      <c r="D14" s="14">
        <v>0.51</v>
      </c>
      <c r="E14" s="14">
        <v>0.5</v>
      </c>
      <c r="F14" s="14">
        <v>0.48</v>
      </c>
      <c r="G14" s="14">
        <v>0.51</v>
      </c>
      <c r="H14" s="14">
        <v>0.51</v>
      </c>
      <c r="I14" s="14">
        <v>0.48</v>
      </c>
      <c r="J14" s="14">
        <v>0.51</v>
      </c>
      <c r="K14" s="5">
        <v>0.47</v>
      </c>
      <c r="L14" s="5">
        <v>0.52</v>
      </c>
      <c r="M14" s="5">
        <v>0.5</v>
      </c>
      <c r="N14" s="5">
        <v>0.51</v>
      </c>
      <c r="O14" s="5">
        <v>0.5</v>
      </c>
      <c r="P14" s="6">
        <v>0.52</v>
      </c>
      <c r="Q14" s="5">
        <v>0.5</v>
      </c>
      <c r="R14" s="1">
        <v>0.47</v>
      </c>
      <c r="S14" s="6">
        <v>0.48</v>
      </c>
      <c r="T14" s="5">
        <v>0.46</v>
      </c>
      <c r="U14" s="1">
        <v>0.5</v>
      </c>
      <c r="V14" s="6">
        <v>0.5</v>
      </c>
    </row>
    <row r="15" spans="1:22" ht="15" customHeight="1" x14ac:dyDescent="0.25">
      <c r="A15" s="4" t="s">
        <v>10</v>
      </c>
      <c r="B15" s="1" t="s">
        <v>11</v>
      </c>
      <c r="C15" s="1">
        <v>25</v>
      </c>
      <c r="D15" s="1">
        <v>6</v>
      </c>
      <c r="E15" s="1">
        <v>10</v>
      </c>
      <c r="F15" s="1">
        <v>40</v>
      </c>
      <c r="G15" s="1">
        <v>12</v>
      </c>
      <c r="H15" s="1">
        <v>52</v>
      </c>
      <c r="I15" s="1">
        <v>5</v>
      </c>
      <c r="J15" s="1">
        <v>12</v>
      </c>
      <c r="K15" s="1">
        <v>12</v>
      </c>
      <c r="L15" s="1">
        <v>11</v>
      </c>
      <c r="M15" s="1">
        <v>15</v>
      </c>
      <c r="N15" s="1">
        <v>15</v>
      </c>
      <c r="O15" s="1">
        <v>12</v>
      </c>
      <c r="P15" s="1">
        <v>5</v>
      </c>
      <c r="Q15" s="1">
        <v>0</v>
      </c>
      <c r="R15" s="1">
        <v>8</v>
      </c>
      <c r="S15" s="1">
        <v>10</v>
      </c>
      <c r="T15" s="1">
        <v>15</v>
      </c>
      <c r="U15" s="1">
        <v>25</v>
      </c>
      <c r="V15" s="1">
        <v>65</v>
      </c>
    </row>
    <row r="16" spans="1:22" ht="15" customHeight="1" x14ac:dyDescent="0.25">
      <c r="A16" s="4"/>
      <c r="B16" s="1" t="s">
        <v>12</v>
      </c>
      <c r="C16" s="1">
        <v>0</v>
      </c>
      <c r="D16" s="1">
        <v>15</v>
      </c>
      <c r="E16" s="1">
        <v>15</v>
      </c>
      <c r="F16" s="1">
        <v>0</v>
      </c>
      <c r="G16" s="1">
        <v>5</v>
      </c>
      <c r="H16" s="1">
        <v>0</v>
      </c>
      <c r="I16" s="1">
        <v>10</v>
      </c>
      <c r="J16" s="1">
        <v>14</v>
      </c>
      <c r="K16" s="1">
        <v>25</v>
      </c>
      <c r="L16" s="1">
        <v>26</v>
      </c>
      <c r="M16" s="1">
        <v>20</v>
      </c>
      <c r="N16" s="1">
        <v>25</v>
      </c>
      <c r="O16" s="1">
        <v>15</v>
      </c>
      <c r="P16" s="1">
        <v>15</v>
      </c>
      <c r="Q16" s="1">
        <v>24</v>
      </c>
      <c r="R16" s="1">
        <v>14</v>
      </c>
      <c r="S16" s="1">
        <v>25</v>
      </c>
      <c r="T16" s="1">
        <v>25</v>
      </c>
      <c r="U16" s="1">
        <v>15</v>
      </c>
      <c r="V16" s="1">
        <v>0</v>
      </c>
    </row>
    <row r="17" spans="1:34" ht="15" customHeight="1" x14ac:dyDescent="0.25">
      <c r="A17" s="4"/>
      <c r="B17" s="1" t="s">
        <v>13</v>
      </c>
      <c r="C17" s="1">
        <v>16</v>
      </c>
      <c r="D17" s="1">
        <v>15</v>
      </c>
      <c r="E17" s="1">
        <v>18</v>
      </c>
      <c r="F17" s="1">
        <v>38</v>
      </c>
      <c r="G17" s="1">
        <v>17</v>
      </c>
      <c r="H17" s="1">
        <v>52</v>
      </c>
      <c r="I17" s="1">
        <v>10</v>
      </c>
      <c r="J17" s="1">
        <v>24</v>
      </c>
      <c r="K17" s="1">
        <v>32</v>
      </c>
      <c r="L17" s="1" t="s">
        <v>55</v>
      </c>
      <c r="M17" s="1">
        <v>14</v>
      </c>
      <c r="N17" s="1">
        <v>33</v>
      </c>
      <c r="O17" s="1">
        <v>26</v>
      </c>
      <c r="P17" s="1">
        <v>5</v>
      </c>
      <c r="Q17" s="1">
        <v>10</v>
      </c>
      <c r="R17" s="1">
        <v>20</v>
      </c>
      <c r="S17" s="1">
        <v>10</v>
      </c>
      <c r="T17" s="1">
        <v>29</v>
      </c>
      <c r="U17" s="1">
        <v>39</v>
      </c>
      <c r="V17" s="1">
        <v>40</v>
      </c>
    </row>
    <row r="18" spans="1:34" ht="15" customHeight="1" x14ac:dyDescent="0.25">
      <c r="A18" s="4"/>
      <c r="B18" s="1" t="s">
        <v>95</v>
      </c>
      <c r="C18" s="1">
        <v>0</v>
      </c>
      <c r="D18" s="1">
        <v>5</v>
      </c>
      <c r="E18" s="6">
        <v>0</v>
      </c>
      <c r="F18" s="6">
        <v>10</v>
      </c>
      <c r="G18" s="6">
        <v>5</v>
      </c>
      <c r="H18" s="1">
        <v>20</v>
      </c>
      <c r="I18" s="6" t="s">
        <v>55</v>
      </c>
      <c r="J18" s="1">
        <v>13</v>
      </c>
      <c r="K18" s="1">
        <v>15</v>
      </c>
      <c r="L18" s="1" t="s">
        <v>55</v>
      </c>
      <c r="M18" s="1">
        <v>5</v>
      </c>
      <c r="N18" s="6">
        <v>15</v>
      </c>
      <c r="O18" s="1">
        <v>6</v>
      </c>
      <c r="P18" s="1">
        <v>0</v>
      </c>
      <c r="Q18" s="1">
        <v>6</v>
      </c>
      <c r="R18" s="1" t="s">
        <v>55</v>
      </c>
      <c r="S18" s="1">
        <v>8</v>
      </c>
      <c r="T18" s="1">
        <v>0</v>
      </c>
      <c r="U18" s="1">
        <v>15</v>
      </c>
      <c r="V18" s="1">
        <v>0</v>
      </c>
    </row>
    <row r="19" spans="1:34" ht="15" customHeight="1" x14ac:dyDescent="0.25">
      <c r="A19" s="4"/>
      <c r="B19" s="1" t="s">
        <v>759</v>
      </c>
      <c r="C19" s="1" t="s">
        <v>55</v>
      </c>
      <c r="D19" s="1" t="s">
        <v>55</v>
      </c>
      <c r="E19" s="6" t="s">
        <v>55</v>
      </c>
      <c r="F19" s="6" t="s">
        <v>55</v>
      </c>
      <c r="G19" s="6" t="s">
        <v>55</v>
      </c>
      <c r="H19" s="1" t="s">
        <v>55</v>
      </c>
      <c r="I19" s="6" t="s">
        <v>55</v>
      </c>
      <c r="J19" s="1" t="s">
        <v>55</v>
      </c>
      <c r="K19" s="1" t="s">
        <v>55</v>
      </c>
      <c r="L19" s="1" t="s">
        <v>55</v>
      </c>
      <c r="M19" s="1" t="s">
        <v>55</v>
      </c>
      <c r="N19" s="6" t="s">
        <v>55</v>
      </c>
      <c r="O19" s="1" t="s">
        <v>55</v>
      </c>
      <c r="P19" s="1" t="s">
        <v>55</v>
      </c>
      <c r="Q19" s="1" t="s">
        <v>55</v>
      </c>
      <c r="R19" s="1" t="s">
        <v>55</v>
      </c>
      <c r="S19" s="1" t="s">
        <v>55</v>
      </c>
      <c r="T19" s="1" t="s">
        <v>55</v>
      </c>
      <c r="U19" s="1" t="s">
        <v>55</v>
      </c>
      <c r="V19" s="1" t="s">
        <v>55</v>
      </c>
    </row>
    <row r="20" spans="1:34" ht="15" customHeight="1" x14ac:dyDescent="0.25">
      <c r="A20" s="4"/>
      <c r="B20" s="1" t="s">
        <v>156</v>
      </c>
      <c r="C20" s="1">
        <f t="shared" ref="C20:V20" si="0">SUM(C15:C18)</f>
        <v>41</v>
      </c>
      <c r="D20" s="1">
        <f t="shared" si="0"/>
        <v>41</v>
      </c>
      <c r="E20" s="1">
        <f t="shared" si="0"/>
        <v>43</v>
      </c>
      <c r="F20" s="1">
        <f t="shared" si="0"/>
        <v>88</v>
      </c>
      <c r="G20" s="1">
        <f t="shared" si="0"/>
        <v>39</v>
      </c>
      <c r="H20" s="1">
        <f t="shared" si="0"/>
        <v>124</v>
      </c>
      <c r="I20" s="1">
        <f t="shared" si="0"/>
        <v>25</v>
      </c>
      <c r="J20" s="1">
        <f t="shared" si="0"/>
        <v>63</v>
      </c>
      <c r="K20" s="1">
        <f t="shared" si="0"/>
        <v>84</v>
      </c>
      <c r="L20" s="1">
        <f t="shared" si="0"/>
        <v>37</v>
      </c>
      <c r="M20" s="1">
        <f t="shared" si="0"/>
        <v>54</v>
      </c>
      <c r="N20" s="1">
        <f t="shared" si="0"/>
        <v>88</v>
      </c>
      <c r="O20" s="1">
        <f t="shared" si="0"/>
        <v>59</v>
      </c>
      <c r="P20" s="1">
        <f t="shared" si="0"/>
        <v>25</v>
      </c>
      <c r="Q20" s="1">
        <f t="shared" si="0"/>
        <v>40</v>
      </c>
      <c r="R20" s="1">
        <f t="shared" si="0"/>
        <v>42</v>
      </c>
      <c r="S20" s="1">
        <f t="shared" si="0"/>
        <v>53</v>
      </c>
      <c r="T20" s="1">
        <f t="shared" si="0"/>
        <v>69</v>
      </c>
      <c r="U20" s="1">
        <f t="shared" si="0"/>
        <v>94</v>
      </c>
      <c r="V20" s="1">
        <f t="shared" si="0"/>
        <v>105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customHeight="1" x14ac:dyDescent="0.25">
      <c r="A21" s="4"/>
      <c r="B21" s="1" t="s">
        <v>167</v>
      </c>
      <c r="C21" s="1">
        <v>5</v>
      </c>
      <c r="D21" s="1">
        <v>15</v>
      </c>
      <c r="E21" s="1">
        <v>15</v>
      </c>
      <c r="F21" s="1">
        <v>0</v>
      </c>
      <c r="G21" s="1">
        <v>5</v>
      </c>
      <c r="H21" s="1">
        <v>5</v>
      </c>
      <c r="I21" s="1">
        <v>10</v>
      </c>
      <c r="J21" s="1">
        <v>10</v>
      </c>
      <c r="K21" s="1">
        <v>12</v>
      </c>
      <c r="L21" s="1">
        <v>20</v>
      </c>
      <c r="M21" s="1">
        <v>20</v>
      </c>
      <c r="N21" s="1">
        <v>15</v>
      </c>
      <c r="O21" s="1">
        <v>10</v>
      </c>
      <c r="P21" s="1">
        <v>15</v>
      </c>
      <c r="Q21" s="1">
        <v>10</v>
      </c>
      <c r="R21" s="1">
        <v>5</v>
      </c>
      <c r="S21" s="1">
        <v>12</v>
      </c>
      <c r="T21" s="1">
        <v>12</v>
      </c>
      <c r="U21" s="1">
        <v>8</v>
      </c>
      <c r="V21" s="1"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 customHeight="1" x14ac:dyDescent="0.25">
      <c r="A22" s="4" t="s">
        <v>157</v>
      </c>
      <c r="B22" s="1" t="s">
        <v>158</v>
      </c>
      <c r="C22" s="11">
        <f>((C8+(0.5*C9))/C20)</f>
        <v>1.2804878048780488</v>
      </c>
      <c r="D22" s="11">
        <f t="shared" ref="D22:V22" si="1">((D8+(0.5*D9))/D20)</f>
        <v>1.1097560975609757</v>
      </c>
      <c r="E22" s="11">
        <f t="shared" si="1"/>
        <v>1.0465116279069768</v>
      </c>
      <c r="F22" s="11">
        <f t="shared" si="1"/>
        <v>1.4318181818181819</v>
      </c>
      <c r="G22" s="11">
        <f t="shared" si="1"/>
        <v>1.0128205128205128</v>
      </c>
      <c r="H22" s="11">
        <f t="shared" si="1"/>
        <v>1.0685483870967742</v>
      </c>
      <c r="I22" s="11">
        <f t="shared" si="1"/>
        <v>1.1000000000000001</v>
      </c>
      <c r="J22" s="11">
        <f t="shared" si="1"/>
        <v>0.8571428571428571</v>
      </c>
      <c r="K22" s="11">
        <f t="shared" si="1"/>
        <v>1.0535714285714286</v>
      </c>
      <c r="L22" s="11">
        <f t="shared" si="1"/>
        <v>1.4189189189189189</v>
      </c>
      <c r="M22" s="11">
        <f t="shared" si="1"/>
        <v>0.7592592592592593</v>
      </c>
      <c r="N22" s="11">
        <f t="shared" si="1"/>
        <v>1.0909090909090908</v>
      </c>
      <c r="O22" s="11">
        <f t="shared" si="1"/>
        <v>0.78813559322033899</v>
      </c>
      <c r="P22" s="11">
        <f t="shared" si="1"/>
        <v>1.1000000000000001</v>
      </c>
      <c r="Q22" s="11">
        <f t="shared" si="1"/>
        <v>1.3125</v>
      </c>
      <c r="R22" s="11">
        <f t="shared" si="1"/>
        <v>1.2738095238095237</v>
      </c>
      <c r="S22" s="11">
        <f t="shared" si="1"/>
        <v>1.2547169811320755</v>
      </c>
      <c r="T22" s="11">
        <f t="shared" si="1"/>
        <v>1.1521739130434783</v>
      </c>
      <c r="U22" s="11">
        <f t="shared" si="1"/>
        <v>1.1170212765957446</v>
      </c>
      <c r="V22" s="11">
        <f t="shared" si="1"/>
        <v>1.8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 x14ac:dyDescent="0.25">
      <c r="A23" s="4" t="s">
        <v>159</v>
      </c>
      <c r="B23" s="1" t="s">
        <v>160</v>
      </c>
      <c r="C23" s="1">
        <v>7.1</v>
      </c>
      <c r="D23" s="1">
        <v>6.5</v>
      </c>
      <c r="E23" s="1">
        <v>7.1</v>
      </c>
      <c r="F23" s="1">
        <v>8.8000000000000007</v>
      </c>
      <c r="G23" s="1">
        <v>8</v>
      </c>
      <c r="H23" s="1">
        <v>8</v>
      </c>
      <c r="I23" s="1">
        <v>7</v>
      </c>
      <c r="J23" s="1">
        <v>7.9</v>
      </c>
      <c r="K23" s="1">
        <v>7.7</v>
      </c>
      <c r="L23" s="1">
        <v>7.7</v>
      </c>
      <c r="M23" s="1">
        <v>7.6</v>
      </c>
      <c r="N23" s="1">
        <v>8.5</v>
      </c>
      <c r="O23" s="1">
        <v>4.2</v>
      </c>
      <c r="P23" s="1">
        <v>7.8</v>
      </c>
      <c r="Q23" s="1" t="s">
        <v>55</v>
      </c>
      <c r="R23" s="1">
        <v>8.1</v>
      </c>
      <c r="S23" s="1">
        <v>6.7</v>
      </c>
      <c r="T23" s="1">
        <v>8.4</v>
      </c>
      <c r="U23" s="1">
        <v>8.5</v>
      </c>
      <c r="V23" s="1">
        <v>8.6999999999999993</v>
      </c>
    </row>
    <row r="24" spans="1:34" ht="15" customHeight="1" x14ac:dyDescent="0.25">
      <c r="A24" s="4"/>
      <c r="B24" s="1" t="s">
        <v>161</v>
      </c>
      <c r="C24" s="1" t="s">
        <v>55</v>
      </c>
      <c r="D24" s="1">
        <v>5.2</v>
      </c>
      <c r="E24" s="1">
        <v>3</v>
      </c>
      <c r="F24" s="1" t="s">
        <v>55</v>
      </c>
      <c r="G24" s="1">
        <v>5.0999999999999996</v>
      </c>
      <c r="H24" s="1" t="s">
        <v>55</v>
      </c>
      <c r="I24" s="1">
        <v>5.7</v>
      </c>
      <c r="J24" s="1">
        <v>5.0999999999999996</v>
      </c>
      <c r="K24" s="11">
        <v>6.3</v>
      </c>
      <c r="L24" s="1">
        <v>5</v>
      </c>
      <c r="M24" s="1">
        <v>1.5</v>
      </c>
      <c r="N24" s="1">
        <v>4.9000000000000004</v>
      </c>
      <c r="O24" s="1">
        <v>3.8</v>
      </c>
      <c r="P24" s="1">
        <v>3.2</v>
      </c>
      <c r="Q24" s="1">
        <v>6.3</v>
      </c>
      <c r="R24" s="1">
        <v>6</v>
      </c>
      <c r="S24" s="1">
        <v>6.3</v>
      </c>
      <c r="T24" s="1">
        <v>5.9</v>
      </c>
      <c r="U24" s="1">
        <v>5.8</v>
      </c>
      <c r="V24" s="1" t="s">
        <v>55</v>
      </c>
    </row>
    <row r="25" spans="1:34" ht="15" customHeight="1" x14ac:dyDescent="0.25">
      <c r="A25" s="4"/>
      <c r="B25" s="1" t="s">
        <v>162</v>
      </c>
      <c r="C25" s="1">
        <v>11.5</v>
      </c>
      <c r="D25" s="1">
        <v>11.8</v>
      </c>
      <c r="E25" s="1">
        <v>11.4</v>
      </c>
      <c r="F25" s="1">
        <v>11.5</v>
      </c>
      <c r="G25" s="1">
        <v>9.1999999999999993</v>
      </c>
      <c r="H25" s="1">
        <v>9</v>
      </c>
      <c r="I25" s="1">
        <v>8.6</v>
      </c>
      <c r="J25" s="1">
        <v>8.8000000000000007</v>
      </c>
      <c r="K25" s="1">
        <v>8.6999999999999993</v>
      </c>
      <c r="L25" s="1" t="s">
        <v>55</v>
      </c>
      <c r="M25" s="1">
        <v>11.1</v>
      </c>
      <c r="N25" s="1">
        <v>11</v>
      </c>
      <c r="O25" s="1">
        <v>7.4</v>
      </c>
      <c r="P25" s="1">
        <v>9.1999999999999993</v>
      </c>
      <c r="Q25" s="1">
        <v>9.1</v>
      </c>
      <c r="R25" s="1">
        <v>10</v>
      </c>
      <c r="S25" s="1">
        <v>9.1999999999999993</v>
      </c>
      <c r="T25" s="1">
        <v>9</v>
      </c>
      <c r="U25" s="1">
        <v>9.4</v>
      </c>
      <c r="V25" s="1">
        <v>9.4</v>
      </c>
    </row>
    <row r="26" spans="1:34" ht="15" customHeight="1" x14ac:dyDescent="0.25">
      <c r="A26" s="4"/>
      <c r="B26" s="1" t="s">
        <v>163</v>
      </c>
      <c r="C26" s="1">
        <v>5.0999999999999996</v>
      </c>
      <c r="D26" s="1">
        <v>5</v>
      </c>
      <c r="E26" s="1">
        <v>5.3</v>
      </c>
      <c r="F26" s="1">
        <v>5.3</v>
      </c>
      <c r="G26" s="1">
        <v>4.0999999999999996</v>
      </c>
      <c r="H26" s="1">
        <v>4.3</v>
      </c>
      <c r="I26" s="1">
        <v>4.5</v>
      </c>
      <c r="J26" s="1">
        <v>4.5999999999999996</v>
      </c>
      <c r="K26" s="1">
        <v>4.5999999999999996</v>
      </c>
      <c r="L26" s="1" t="s">
        <v>55</v>
      </c>
      <c r="M26" s="1">
        <v>4.5999999999999996</v>
      </c>
      <c r="N26" s="1">
        <v>4.5</v>
      </c>
      <c r="O26" s="1">
        <v>3.3</v>
      </c>
      <c r="P26" s="1">
        <v>4.8</v>
      </c>
      <c r="Q26" s="1" t="s">
        <v>55</v>
      </c>
      <c r="R26" s="1">
        <v>4.8</v>
      </c>
      <c r="S26" s="1" t="s">
        <v>55</v>
      </c>
      <c r="T26" s="1">
        <v>4.5999999999999996</v>
      </c>
      <c r="U26" s="1">
        <v>5</v>
      </c>
      <c r="V26" s="1" t="s">
        <v>55</v>
      </c>
    </row>
    <row r="27" spans="1:34" ht="15" customHeight="1" x14ac:dyDescent="0.25">
      <c r="A27" s="4"/>
      <c r="B27" s="1" t="s">
        <v>164</v>
      </c>
      <c r="C27" s="1" t="s">
        <v>55</v>
      </c>
      <c r="D27" s="1">
        <v>2.4</v>
      </c>
      <c r="E27" s="6" t="s">
        <v>55</v>
      </c>
      <c r="F27" s="6">
        <v>2</v>
      </c>
      <c r="G27" s="6">
        <v>2.2000000000000002</v>
      </c>
      <c r="H27" s="1">
        <v>2.2000000000000002</v>
      </c>
      <c r="I27" s="1" t="s">
        <v>55</v>
      </c>
      <c r="J27" s="1">
        <v>1.6</v>
      </c>
      <c r="K27" s="1">
        <v>1.8</v>
      </c>
      <c r="L27" s="1" t="s">
        <v>55</v>
      </c>
      <c r="M27" s="1">
        <v>2.2999999999999998</v>
      </c>
      <c r="N27" s="6">
        <v>2.2999999999999998</v>
      </c>
      <c r="O27" s="1">
        <v>1.7</v>
      </c>
      <c r="P27" s="1" t="s">
        <v>55</v>
      </c>
      <c r="Q27" s="1">
        <v>2.2999999999999998</v>
      </c>
      <c r="R27" s="1" t="s">
        <v>55</v>
      </c>
      <c r="S27" s="1">
        <v>2.2000000000000002</v>
      </c>
      <c r="T27" s="1" t="s">
        <v>55</v>
      </c>
      <c r="U27" s="1">
        <v>2.2999999999999998</v>
      </c>
      <c r="V27" s="1" t="s">
        <v>55</v>
      </c>
    </row>
    <row r="28" spans="1:34" ht="15" customHeight="1" x14ac:dyDescent="0.25">
      <c r="A28" s="4"/>
      <c r="B28" s="1" t="s">
        <v>165</v>
      </c>
      <c r="C28" s="1" t="s">
        <v>55</v>
      </c>
      <c r="D28" s="1" t="s">
        <v>55</v>
      </c>
      <c r="E28" s="1" t="s">
        <v>55</v>
      </c>
      <c r="F28" s="1" t="s">
        <v>55</v>
      </c>
      <c r="G28" s="1" t="s">
        <v>55</v>
      </c>
      <c r="H28" s="1" t="s">
        <v>55</v>
      </c>
      <c r="I28" s="1" t="s">
        <v>55</v>
      </c>
      <c r="J28" s="1" t="s">
        <v>55</v>
      </c>
      <c r="K28" s="1" t="s">
        <v>55</v>
      </c>
      <c r="L28" s="1" t="s">
        <v>55</v>
      </c>
      <c r="M28" s="1" t="s">
        <v>55</v>
      </c>
      <c r="N28" s="1" t="s">
        <v>55</v>
      </c>
      <c r="O28" s="1" t="s">
        <v>55</v>
      </c>
      <c r="P28" s="1" t="s">
        <v>55</v>
      </c>
      <c r="Q28" s="1" t="s">
        <v>55</v>
      </c>
      <c r="R28" s="1" t="s">
        <v>55</v>
      </c>
      <c r="S28" s="1" t="s">
        <v>55</v>
      </c>
      <c r="T28" s="1" t="s">
        <v>55</v>
      </c>
      <c r="U28" s="1" t="s">
        <v>55</v>
      </c>
      <c r="V28" s="1" t="s">
        <v>55</v>
      </c>
    </row>
    <row r="29" spans="1:34" ht="15" customHeight="1" x14ac:dyDescent="0.25">
      <c r="A29" s="4" t="s">
        <v>15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 t="s">
        <v>55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34" ht="15" customHeight="1" x14ac:dyDescent="0.25">
      <c r="A30" s="4"/>
      <c r="B30" s="1" t="s">
        <v>17</v>
      </c>
      <c r="C30" s="1" t="s">
        <v>55</v>
      </c>
      <c r="D30" s="1">
        <v>40</v>
      </c>
      <c r="E30" s="1">
        <v>0</v>
      </c>
      <c r="F30" s="1" t="s">
        <v>55</v>
      </c>
      <c r="G30" s="1">
        <v>50</v>
      </c>
      <c r="H30" s="1" t="s">
        <v>55</v>
      </c>
      <c r="I30" s="1">
        <v>50</v>
      </c>
      <c r="J30" s="1">
        <v>80</v>
      </c>
      <c r="K30" s="1">
        <v>80</v>
      </c>
      <c r="L30" s="1">
        <v>80</v>
      </c>
      <c r="M30" s="1">
        <v>0</v>
      </c>
      <c r="N30" s="1">
        <v>80</v>
      </c>
      <c r="O30" s="1">
        <v>50</v>
      </c>
      <c r="P30" s="1">
        <v>40</v>
      </c>
      <c r="Q30" s="1">
        <v>40</v>
      </c>
      <c r="R30" s="1">
        <v>50</v>
      </c>
      <c r="S30" s="1">
        <v>80</v>
      </c>
      <c r="T30" s="1">
        <v>80</v>
      </c>
      <c r="U30" s="1">
        <v>80</v>
      </c>
      <c r="V30" s="1" t="s">
        <v>55</v>
      </c>
    </row>
    <row r="31" spans="1:34" ht="15" customHeight="1" x14ac:dyDescent="0.25">
      <c r="A31" s="4"/>
      <c r="B31" s="1" t="s">
        <v>150</v>
      </c>
      <c r="C31" s="1">
        <v>80</v>
      </c>
      <c r="D31" s="6">
        <v>80</v>
      </c>
      <c r="E31" s="6">
        <v>80</v>
      </c>
      <c r="F31" s="6">
        <v>70</v>
      </c>
      <c r="G31" s="6">
        <v>60</v>
      </c>
      <c r="H31" s="6">
        <v>80</v>
      </c>
      <c r="I31" s="6">
        <v>50</v>
      </c>
      <c r="J31" s="6">
        <v>70</v>
      </c>
      <c r="K31" s="1">
        <v>70</v>
      </c>
      <c r="L31" s="1" t="s">
        <v>55</v>
      </c>
      <c r="M31" s="6">
        <v>60</v>
      </c>
      <c r="N31" s="1">
        <v>70</v>
      </c>
      <c r="O31" s="6">
        <v>70</v>
      </c>
      <c r="P31" s="6">
        <v>80</v>
      </c>
      <c r="Q31" s="6">
        <v>80</v>
      </c>
      <c r="R31" s="6">
        <v>70</v>
      </c>
      <c r="S31" s="6">
        <v>80</v>
      </c>
      <c r="T31" s="1">
        <v>80</v>
      </c>
      <c r="U31" s="6">
        <v>80</v>
      </c>
      <c r="V31" s="1">
        <v>60</v>
      </c>
    </row>
    <row r="32" spans="1:34" ht="15" customHeight="1" x14ac:dyDescent="0.25">
      <c r="A32" s="4"/>
      <c r="B32" s="1" t="s">
        <v>151</v>
      </c>
      <c r="C32" s="1" t="s">
        <v>55</v>
      </c>
      <c r="D32" s="1">
        <v>50</v>
      </c>
      <c r="E32" s="1" t="s">
        <v>55</v>
      </c>
      <c r="F32" s="6">
        <v>30</v>
      </c>
      <c r="G32" s="6">
        <v>40</v>
      </c>
      <c r="H32" s="6">
        <v>50</v>
      </c>
      <c r="I32" s="6" t="s">
        <v>55</v>
      </c>
      <c r="J32" s="1">
        <v>40</v>
      </c>
      <c r="K32" s="1">
        <v>40</v>
      </c>
      <c r="L32" s="1" t="s">
        <v>55</v>
      </c>
      <c r="M32" s="1">
        <v>40</v>
      </c>
      <c r="N32" s="6">
        <v>40</v>
      </c>
      <c r="O32" s="6">
        <v>60</v>
      </c>
      <c r="P32" s="1" t="s">
        <v>55</v>
      </c>
      <c r="Q32" s="1">
        <v>40</v>
      </c>
      <c r="R32" s="1" t="s">
        <v>55</v>
      </c>
      <c r="S32" s="6">
        <v>50</v>
      </c>
      <c r="T32" s="1" t="s">
        <v>55</v>
      </c>
      <c r="U32" s="6">
        <v>30</v>
      </c>
      <c r="V32" s="1" t="s">
        <v>55</v>
      </c>
    </row>
    <row r="33" spans="1:22" ht="15" customHeight="1" x14ac:dyDescent="0.25">
      <c r="A33" s="4" t="s">
        <v>18</v>
      </c>
      <c r="B33" s="1" t="s">
        <v>16</v>
      </c>
      <c r="C33" s="6">
        <v>30</v>
      </c>
      <c r="D33" s="1">
        <v>40</v>
      </c>
      <c r="E33" s="6">
        <v>40</v>
      </c>
      <c r="F33" s="6">
        <v>40</v>
      </c>
      <c r="G33" s="6">
        <v>50</v>
      </c>
      <c r="H33" s="1">
        <v>30</v>
      </c>
      <c r="I33" s="6">
        <v>30</v>
      </c>
      <c r="J33" s="1">
        <v>30</v>
      </c>
      <c r="K33" s="1">
        <v>30</v>
      </c>
      <c r="L33" s="1">
        <v>25</v>
      </c>
      <c r="M33" s="1">
        <v>25</v>
      </c>
      <c r="N33" s="1">
        <v>30</v>
      </c>
      <c r="O33" s="6">
        <v>20</v>
      </c>
      <c r="P33" s="1">
        <v>30</v>
      </c>
      <c r="Q33" s="1" t="s">
        <v>55</v>
      </c>
      <c r="R33" s="1">
        <v>40</v>
      </c>
      <c r="S33" s="6">
        <v>40</v>
      </c>
      <c r="T33" s="1">
        <v>30</v>
      </c>
      <c r="U33" s="6">
        <v>30</v>
      </c>
      <c r="V33" s="1">
        <v>40</v>
      </c>
    </row>
    <row r="34" spans="1:22" ht="15" customHeight="1" x14ac:dyDescent="0.25">
      <c r="A34" s="4"/>
      <c r="B34" s="1" t="s">
        <v>17</v>
      </c>
      <c r="C34" s="1" t="s">
        <v>55</v>
      </c>
      <c r="D34" s="1">
        <v>0</v>
      </c>
      <c r="E34" s="1">
        <v>0</v>
      </c>
      <c r="F34" s="6" t="s">
        <v>55</v>
      </c>
      <c r="G34" s="6">
        <v>0</v>
      </c>
      <c r="H34" s="1" t="s">
        <v>55</v>
      </c>
      <c r="I34" s="6">
        <v>10</v>
      </c>
      <c r="J34" s="1">
        <v>10</v>
      </c>
      <c r="K34" s="1">
        <v>25</v>
      </c>
      <c r="L34" s="1">
        <v>0</v>
      </c>
      <c r="M34" s="1">
        <v>0</v>
      </c>
      <c r="N34" s="1">
        <v>25</v>
      </c>
      <c r="O34" s="6">
        <v>0</v>
      </c>
      <c r="P34" s="1">
        <v>0</v>
      </c>
      <c r="Q34" s="1">
        <v>20</v>
      </c>
      <c r="R34" s="1">
        <v>10</v>
      </c>
      <c r="S34" s="6">
        <v>20</v>
      </c>
      <c r="T34" s="1">
        <v>20</v>
      </c>
      <c r="U34" s="6">
        <v>25</v>
      </c>
      <c r="V34" s="1" t="s">
        <v>55</v>
      </c>
    </row>
    <row r="35" spans="1:22" ht="15" customHeight="1" x14ac:dyDescent="0.25">
      <c r="A35" s="4"/>
      <c r="B35" s="1" t="s">
        <v>150</v>
      </c>
      <c r="C35" s="6">
        <v>30</v>
      </c>
      <c r="D35" s="6">
        <v>30</v>
      </c>
      <c r="E35" s="6">
        <v>30</v>
      </c>
      <c r="F35" s="6">
        <v>40</v>
      </c>
      <c r="G35" s="6">
        <v>40</v>
      </c>
      <c r="H35" s="6">
        <v>30</v>
      </c>
      <c r="I35" s="6">
        <v>20</v>
      </c>
      <c r="J35" s="6">
        <v>20</v>
      </c>
      <c r="K35" s="6">
        <v>30</v>
      </c>
      <c r="L35" s="6" t="s">
        <v>55</v>
      </c>
      <c r="M35" s="6">
        <v>30</v>
      </c>
      <c r="N35" s="6">
        <v>30</v>
      </c>
      <c r="O35" s="6">
        <v>20</v>
      </c>
      <c r="P35" s="6">
        <v>20</v>
      </c>
      <c r="Q35" s="6">
        <v>30</v>
      </c>
      <c r="R35" s="6">
        <v>35</v>
      </c>
      <c r="S35" s="6">
        <v>40</v>
      </c>
      <c r="T35" s="6">
        <v>30</v>
      </c>
      <c r="U35" s="6">
        <v>30</v>
      </c>
      <c r="V35" s="6">
        <v>30</v>
      </c>
    </row>
    <row r="36" spans="1:22" ht="15" customHeight="1" x14ac:dyDescent="0.25">
      <c r="A36" s="4"/>
      <c r="B36" s="1" t="s">
        <v>151</v>
      </c>
      <c r="C36" s="6" t="s">
        <v>55</v>
      </c>
      <c r="D36" s="6">
        <v>20</v>
      </c>
      <c r="E36" s="1" t="s">
        <v>55</v>
      </c>
      <c r="F36" s="1">
        <v>30</v>
      </c>
      <c r="G36" s="6">
        <v>25</v>
      </c>
      <c r="H36" s="6">
        <v>20</v>
      </c>
      <c r="I36" s="6" t="s">
        <v>55</v>
      </c>
      <c r="J36" s="6">
        <v>20</v>
      </c>
      <c r="K36" s="1">
        <v>20</v>
      </c>
      <c r="L36" s="6" t="s">
        <v>55</v>
      </c>
      <c r="M36" s="6">
        <v>20</v>
      </c>
      <c r="N36" s="6">
        <v>20</v>
      </c>
      <c r="O36" s="6">
        <v>20</v>
      </c>
      <c r="P36" s="1" t="s">
        <v>55</v>
      </c>
      <c r="Q36" s="6">
        <v>20</v>
      </c>
      <c r="R36" s="6" t="s">
        <v>55</v>
      </c>
      <c r="S36" s="6">
        <v>20</v>
      </c>
      <c r="T36" s="6" t="s">
        <v>55</v>
      </c>
      <c r="U36" s="6">
        <v>25</v>
      </c>
      <c r="V36" s="1" t="s">
        <v>55</v>
      </c>
    </row>
    <row r="37" spans="1:22" ht="15" customHeight="1" x14ac:dyDescent="0.25">
      <c r="A37" s="4" t="s">
        <v>152</v>
      </c>
      <c r="B37" s="1" t="s">
        <v>19</v>
      </c>
      <c r="C37" s="6">
        <v>1</v>
      </c>
      <c r="D37" s="6">
        <v>1</v>
      </c>
      <c r="E37" s="6">
        <v>2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1">
        <v>1</v>
      </c>
      <c r="L37" s="6">
        <v>1</v>
      </c>
      <c r="M37" s="1">
        <v>1</v>
      </c>
      <c r="N37" s="6">
        <v>2</v>
      </c>
      <c r="O37" s="6">
        <v>1</v>
      </c>
      <c r="P37" s="6">
        <v>1</v>
      </c>
      <c r="Q37" s="6" t="s">
        <v>55</v>
      </c>
      <c r="R37" s="6">
        <v>2</v>
      </c>
      <c r="S37" s="6">
        <v>1.5</v>
      </c>
      <c r="T37" s="6">
        <v>1</v>
      </c>
      <c r="U37" s="6">
        <v>1</v>
      </c>
      <c r="V37" s="6">
        <v>1</v>
      </c>
    </row>
    <row r="38" spans="1:22" ht="15" customHeight="1" x14ac:dyDescent="0.25">
      <c r="A38" s="4" t="s">
        <v>153</v>
      </c>
      <c r="B38" s="1" t="s">
        <v>19</v>
      </c>
      <c r="C38" s="6">
        <v>0</v>
      </c>
      <c r="D38" s="6">
        <v>0.5</v>
      </c>
      <c r="E38" s="6">
        <v>1</v>
      </c>
      <c r="F38" s="6">
        <v>0.75</v>
      </c>
      <c r="G38" s="6">
        <v>0</v>
      </c>
      <c r="H38" s="6">
        <v>0.5</v>
      </c>
      <c r="I38" s="6">
        <v>0.75</v>
      </c>
      <c r="J38" s="6">
        <v>0</v>
      </c>
      <c r="K38" s="6">
        <v>0.75</v>
      </c>
      <c r="L38" s="6">
        <v>0.75</v>
      </c>
      <c r="M38" s="6">
        <v>0.75</v>
      </c>
      <c r="N38" s="6">
        <v>1</v>
      </c>
      <c r="O38" s="6">
        <v>0.75</v>
      </c>
      <c r="P38" s="6">
        <v>0.5</v>
      </c>
      <c r="Q38" s="6">
        <v>0.75</v>
      </c>
      <c r="R38" s="15">
        <v>1</v>
      </c>
      <c r="S38" s="6">
        <v>0.75</v>
      </c>
      <c r="T38" s="6">
        <v>0</v>
      </c>
      <c r="U38" s="6">
        <v>0</v>
      </c>
      <c r="V38" s="6">
        <v>0</v>
      </c>
    </row>
    <row r="39" spans="1:22" ht="15" customHeight="1" x14ac:dyDescent="0.25">
      <c r="A39" s="4" t="s">
        <v>20</v>
      </c>
      <c r="B39" s="1" t="s">
        <v>21</v>
      </c>
      <c r="C39" s="1" t="s">
        <v>713</v>
      </c>
      <c r="D39" s="1" t="s">
        <v>87</v>
      </c>
      <c r="E39" s="1" t="s">
        <v>87</v>
      </c>
      <c r="F39" s="1" t="s">
        <v>623</v>
      </c>
      <c r="G39" s="1" t="s">
        <v>624</v>
      </c>
      <c r="H39" s="1" t="s">
        <v>98</v>
      </c>
      <c r="I39" s="1" t="s">
        <v>716</v>
      </c>
      <c r="J39" s="1" t="s">
        <v>717</v>
      </c>
      <c r="K39" s="1" t="s">
        <v>718</v>
      </c>
      <c r="L39" s="1" t="s">
        <v>632</v>
      </c>
      <c r="M39" s="1" t="s">
        <v>135</v>
      </c>
      <c r="N39" s="1" t="s">
        <v>135</v>
      </c>
      <c r="O39" s="1" t="s">
        <v>719</v>
      </c>
      <c r="P39" s="1" t="s">
        <v>87</v>
      </c>
      <c r="Q39" s="1" t="s">
        <v>460</v>
      </c>
      <c r="R39" s="1" t="s">
        <v>720</v>
      </c>
      <c r="S39" s="6" t="s">
        <v>722</v>
      </c>
      <c r="T39" s="1" t="s">
        <v>89</v>
      </c>
      <c r="U39" s="1" t="s">
        <v>724</v>
      </c>
      <c r="V39" s="1" t="s">
        <v>136</v>
      </c>
    </row>
    <row r="40" spans="1:22" x14ac:dyDescent="0.25">
      <c r="A40" s="2" t="s">
        <v>22</v>
      </c>
      <c r="B40" s="1" t="s">
        <v>23</v>
      </c>
      <c r="C40" s="1" t="s">
        <v>52</v>
      </c>
      <c r="D40" s="1" t="s">
        <v>52</v>
      </c>
      <c r="E40" s="1" t="s">
        <v>52</v>
      </c>
      <c r="F40" s="1" t="s">
        <v>52</v>
      </c>
      <c r="G40" s="1" t="s">
        <v>52</v>
      </c>
      <c r="H40" s="1" t="s">
        <v>52</v>
      </c>
      <c r="I40" s="1" t="s">
        <v>52</v>
      </c>
      <c r="J40" s="1" t="s">
        <v>52</v>
      </c>
      <c r="K40" s="1" t="s">
        <v>52</v>
      </c>
      <c r="L40" s="1" t="s">
        <v>52</v>
      </c>
      <c r="M40" s="1" t="s">
        <v>52</v>
      </c>
      <c r="N40" s="1" t="s">
        <v>52</v>
      </c>
      <c r="O40" s="1" t="s">
        <v>82</v>
      </c>
      <c r="P40" s="1" t="s">
        <v>52</v>
      </c>
      <c r="Q40" s="1">
        <v>0</v>
      </c>
      <c r="R40" s="1">
        <v>0</v>
      </c>
      <c r="S40" s="6" t="s">
        <v>52</v>
      </c>
      <c r="T40" s="1">
        <v>0</v>
      </c>
      <c r="U40" s="1">
        <v>0</v>
      </c>
      <c r="V40" s="1" t="s">
        <v>52</v>
      </c>
    </row>
    <row r="41" spans="1:22" x14ac:dyDescent="0.25">
      <c r="A41" s="2" t="s">
        <v>24</v>
      </c>
      <c r="C41" s="1" t="s">
        <v>77</v>
      </c>
      <c r="D41" s="1" t="s">
        <v>77</v>
      </c>
      <c r="E41" s="1" t="s">
        <v>77</v>
      </c>
      <c r="F41" s="1" t="s">
        <v>53</v>
      </c>
      <c r="G41" s="1" t="s">
        <v>77</v>
      </c>
      <c r="H41" s="1" t="s">
        <v>77</v>
      </c>
      <c r="I41" s="1" t="s">
        <v>77</v>
      </c>
      <c r="J41" s="1" t="s">
        <v>77</v>
      </c>
      <c r="K41" s="1" t="s">
        <v>77</v>
      </c>
      <c r="L41" s="1" t="s">
        <v>77</v>
      </c>
      <c r="M41" s="1" t="s">
        <v>77</v>
      </c>
      <c r="N41" s="1" t="s">
        <v>77</v>
      </c>
      <c r="O41" s="1" t="s">
        <v>77</v>
      </c>
      <c r="P41" s="1" t="s">
        <v>77</v>
      </c>
      <c r="Q41" s="1" t="s">
        <v>77</v>
      </c>
      <c r="R41" s="1" t="s">
        <v>77</v>
      </c>
      <c r="S41" s="6" t="s">
        <v>93</v>
      </c>
      <c r="T41" s="1" t="s">
        <v>77</v>
      </c>
      <c r="U41" s="1" t="s">
        <v>77</v>
      </c>
      <c r="V41" s="1" t="s">
        <v>53</v>
      </c>
    </row>
    <row r="42" spans="1:22" x14ac:dyDescent="0.25">
      <c r="A42" s="4" t="s">
        <v>25</v>
      </c>
      <c r="C42" s="1" t="s">
        <v>712</v>
      </c>
      <c r="D42" s="1" t="s">
        <v>712</v>
      </c>
      <c r="E42" s="1" t="s">
        <v>714</v>
      </c>
      <c r="F42" s="1" t="s">
        <v>712</v>
      </c>
      <c r="G42" s="1" t="s">
        <v>712</v>
      </c>
      <c r="H42" s="1" t="s">
        <v>99</v>
      </c>
      <c r="I42" s="1" t="s">
        <v>712</v>
      </c>
      <c r="J42" s="1" t="s">
        <v>712</v>
      </c>
      <c r="K42" s="1" t="s">
        <v>712</v>
      </c>
      <c r="L42" s="1" t="s">
        <v>693</v>
      </c>
      <c r="M42" s="1" t="s">
        <v>712</v>
      </c>
      <c r="N42" s="1" t="s">
        <v>712</v>
      </c>
      <c r="O42" s="1" t="s">
        <v>104</v>
      </c>
      <c r="P42" s="1" t="s">
        <v>693</v>
      </c>
      <c r="Q42" s="1" t="s">
        <v>693</v>
      </c>
      <c r="R42" s="1" t="s">
        <v>721</v>
      </c>
      <c r="S42" s="6" t="s">
        <v>693</v>
      </c>
      <c r="T42" s="1" t="s">
        <v>723</v>
      </c>
      <c r="U42" s="1" t="s">
        <v>104</v>
      </c>
      <c r="V42" s="1" t="s">
        <v>725</v>
      </c>
    </row>
    <row r="43" spans="1:22" x14ac:dyDescent="0.25">
      <c r="A43" s="4" t="s">
        <v>26</v>
      </c>
      <c r="B43" s="5"/>
      <c r="C43" s="5" t="s">
        <v>73</v>
      </c>
      <c r="D43" s="5" t="s">
        <v>73</v>
      </c>
      <c r="E43" s="5" t="s">
        <v>73</v>
      </c>
      <c r="F43" s="5" t="s">
        <v>110</v>
      </c>
      <c r="G43" s="5" t="s">
        <v>73</v>
      </c>
      <c r="H43" s="5" t="s">
        <v>110</v>
      </c>
      <c r="I43" s="5" t="s">
        <v>85</v>
      </c>
      <c r="J43" s="5" t="s">
        <v>73</v>
      </c>
      <c r="K43" s="5" t="s">
        <v>73</v>
      </c>
      <c r="L43" s="5" t="s">
        <v>73</v>
      </c>
      <c r="M43" s="5" t="s">
        <v>85</v>
      </c>
      <c r="N43" s="5" t="s">
        <v>73</v>
      </c>
      <c r="O43" s="5" t="s">
        <v>73</v>
      </c>
      <c r="P43" s="1" t="s">
        <v>85</v>
      </c>
      <c r="Q43" s="5" t="s">
        <v>73</v>
      </c>
      <c r="R43" s="1" t="s">
        <v>73</v>
      </c>
      <c r="S43" s="6" t="s">
        <v>73</v>
      </c>
      <c r="T43" s="5" t="s">
        <v>73</v>
      </c>
      <c r="U43" s="1" t="s">
        <v>73</v>
      </c>
      <c r="V43" s="1" t="s">
        <v>110</v>
      </c>
    </row>
    <row r="44" spans="1:22" ht="15" customHeight="1" x14ac:dyDescent="0.25">
      <c r="A44" s="7" t="s">
        <v>27</v>
      </c>
      <c r="B44" s="5" t="s">
        <v>2</v>
      </c>
      <c r="C44" s="5" t="s">
        <v>74</v>
      </c>
      <c r="D44" s="5" t="s">
        <v>74</v>
      </c>
      <c r="E44" s="14" t="s">
        <v>109</v>
      </c>
      <c r="F44" s="5" t="s">
        <v>402</v>
      </c>
      <c r="G44" s="5" t="s">
        <v>74</v>
      </c>
      <c r="H44" s="5" t="s">
        <v>402</v>
      </c>
      <c r="I44" s="5" t="s">
        <v>74</v>
      </c>
      <c r="J44" s="5" t="s">
        <v>109</v>
      </c>
      <c r="K44" s="5" t="s">
        <v>109</v>
      </c>
      <c r="L44" s="5" t="s">
        <v>109</v>
      </c>
      <c r="M44" s="5" t="s">
        <v>74</v>
      </c>
      <c r="N44" s="5" t="s">
        <v>109</v>
      </c>
      <c r="O44" s="5" t="s">
        <v>90</v>
      </c>
      <c r="P44" s="1" t="s">
        <v>109</v>
      </c>
      <c r="Q44" s="5" t="s">
        <v>109</v>
      </c>
      <c r="R44" s="1" t="s">
        <v>109</v>
      </c>
      <c r="S44" s="6" t="s">
        <v>109</v>
      </c>
      <c r="T44" s="5" t="s">
        <v>109</v>
      </c>
      <c r="U44" s="1" t="s">
        <v>109</v>
      </c>
      <c r="V44" s="1" t="s">
        <v>402</v>
      </c>
    </row>
    <row r="45" spans="1:22" ht="15" customHeight="1" x14ac:dyDescent="0.25">
      <c r="A45" s="7"/>
      <c r="B45" s="5" t="s">
        <v>4</v>
      </c>
      <c r="C45" s="5" t="s">
        <v>48</v>
      </c>
      <c r="D45" s="5" t="s">
        <v>48</v>
      </c>
      <c r="E45" s="14" t="s">
        <v>48</v>
      </c>
      <c r="F45" s="14" t="s">
        <v>48</v>
      </c>
      <c r="G45" s="5" t="s">
        <v>88</v>
      </c>
      <c r="H45" s="5" t="s">
        <v>88</v>
      </c>
      <c r="I45" s="5" t="s">
        <v>48</v>
      </c>
      <c r="J45" s="5" t="s">
        <v>88</v>
      </c>
      <c r="K45" s="5" t="s">
        <v>48</v>
      </c>
      <c r="L45" s="5" t="s">
        <v>88</v>
      </c>
      <c r="M45" s="14" t="s">
        <v>48</v>
      </c>
      <c r="N45" s="5" t="s">
        <v>48</v>
      </c>
      <c r="O45" s="5" t="s">
        <v>91</v>
      </c>
      <c r="P45" s="1" t="s">
        <v>48</v>
      </c>
      <c r="Q45" s="5" t="s">
        <v>88</v>
      </c>
      <c r="R45" s="1" t="s">
        <v>48</v>
      </c>
      <c r="S45" s="1" t="s">
        <v>48</v>
      </c>
      <c r="T45" s="5" t="s">
        <v>88</v>
      </c>
      <c r="U45" s="1" t="s">
        <v>48</v>
      </c>
      <c r="V45" s="1" t="s">
        <v>402</v>
      </c>
    </row>
    <row r="46" spans="1:22" ht="15" customHeight="1" x14ac:dyDescent="0.25">
      <c r="A46" s="7" t="s">
        <v>28</v>
      </c>
      <c r="B46" s="5">
        <v>1</v>
      </c>
      <c r="C46" s="5" t="s">
        <v>80</v>
      </c>
      <c r="D46" s="5" t="s">
        <v>80</v>
      </c>
      <c r="E46" s="5" t="s">
        <v>80</v>
      </c>
      <c r="F46" s="5" t="s">
        <v>480</v>
      </c>
      <c r="G46" s="5" t="s">
        <v>79</v>
      </c>
      <c r="H46" s="5" t="s">
        <v>432</v>
      </c>
      <c r="I46" s="5" t="s">
        <v>86</v>
      </c>
      <c r="J46" s="5" t="s">
        <v>86</v>
      </c>
      <c r="K46" s="5" t="s">
        <v>86</v>
      </c>
      <c r="L46" s="5" t="s">
        <v>86</v>
      </c>
      <c r="M46" s="5" t="s">
        <v>86</v>
      </c>
      <c r="N46" s="5" t="s">
        <v>86</v>
      </c>
      <c r="O46" s="5" t="s">
        <v>86</v>
      </c>
      <c r="P46" s="1" t="s">
        <v>86</v>
      </c>
      <c r="Q46" s="5" t="s">
        <v>86</v>
      </c>
      <c r="R46" s="1" t="s">
        <v>86</v>
      </c>
      <c r="S46" s="1" t="s">
        <v>86</v>
      </c>
      <c r="T46" s="1" t="s">
        <v>86</v>
      </c>
      <c r="U46" s="1" t="s">
        <v>86</v>
      </c>
      <c r="V46" s="1" t="s">
        <v>432</v>
      </c>
    </row>
    <row r="47" spans="1:22" ht="15" customHeight="1" x14ac:dyDescent="0.25">
      <c r="A47" s="7"/>
      <c r="B47" s="5">
        <v>2</v>
      </c>
      <c r="C47" s="5" t="s">
        <v>51</v>
      </c>
      <c r="D47" s="5" t="s">
        <v>51</v>
      </c>
      <c r="E47" s="5" t="s">
        <v>51</v>
      </c>
      <c r="F47" s="5" t="s">
        <v>715</v>
      </c>
      <c r="G47" s="5" t="s">
        <v>51</v>
      </c>
      <c r="H47" s="5" t="s">
        <v>51</v>
      </c>
      <c r="I47" s="5" t="s">
        <v>51</v>
      </c>
      <c r="J47" s="5" t="s">
        <v>51</v>
      </c>
      <c r="K47" s="5" t="s">
        <v>51</v>
      </c>
      <c r="L47" s="5" t="s">
        <v>51</v>
      </c>
      <c r="M47" s="5" t="s">
        <v>51</v>
      </c>
      <c r="N47" s="14" t="s">
        <v>51</v>
      </c>
      <c r="O47" s="5" t="s">
        <v>51</v>
      </c>
      <c r="P47" s="1" t="s">
        <v>51</v>
      </c>
      <c r="Q47" s="5" t="s">
        <v>51</v>
      </c>
      <c r="R47" s="1" t="s">
        <v>51</v>
      </c>
      <c r="S47" s="1" t="s">
        <v>51</v>
      </c>
      <c r="T47" s="5" t="s">
        <v>51</v>
      </c>
      <c r="U47" s="1" t="s">
        <v>51</v>
      </c>
      <c r="V47" s="1" t="s">
        <v>82</v>
      </c>
    </row>
    <row r="48" spans="1:22" ht="15" customHeight="1" x14ac:dyDescent="0.25">
      <c r="A48" s="7" t="s">
        <v>29</v>
      </c>
      <c r="B48" s="5"/>
      <c r="C48" s="5" t="s">
        <v>50</v>
      </c>
      <c r="D48" s="5" t="s">
        <v>83</v>
      </c>
      <c r="E48" s="14" t="s">
        <v>83</v>
      </c>
      <c r="F48" s="14" t="s">
        <v>83</v>
      </c>
      <c r="G48" s="5" t="s">
        <v>83</v>
      </c>
      <c r="H48" s="14" t="s">
        <v>83</v>
      </c>
      <c r="I48" s="5" t="s">
        <v>50</v>
      </c>
      <c r="J48" s="5" t="s">
        <v>83</v>
      </c>
      <c r="K48" s="5" t="s">
        <v>83</v>
      </c>
      <c r="L48" s="5" t="s">
        <v>83</v>
      </c>
      <c r="M48" s="5" t="s">
        <v>83</v>
      </c>
      <c r="N48" s="14" t="s">
        <v>83</v>
      </c>
      <c r="O48" s="5" t="s">
        <v>83</v>
      </c>
      <c r="P48" s="1" t="s">
        <v>50</v>
      </c>
      <c r="Q48" s="5" t="s">
        <v>83</v>
      </c>
      <c r="R48" s="1" t="s">
        <v>50</v>
      </c>
      <c r="S48" s="6" t="s">
        <v>83</v>
      </c>
      <c r="T48" s="5" t="s">
        <v>50</v>
      </c>
      <c r="U48" s="6" t="s">
        <v>83</v>
      </c>
      <c r="V48" s="1" t="s">
        <v>50</v>
      </c>
    </row>
    <row r="49" spans="1:22" ht="15" customHeight="1" x14ac:dyDescent="0.25">
      <c r="A49" s="4" t="s">
        <v>30</v>
      </c>
      <c r="B49" s="5">
        <v>1</v>
      </c>
      <c r="C49" s="5" t="s">
        <v>75</v>
      </c>
      <c r="D49" s="5" t="s">
        <v>75</v>
      </c>
      <c r="E49" s="14" t="s">
        <v>105</v>
      </c>
      <c r="F49" s="14" t="s">
        <v>647</v>
      </c>
      <c r="G49" s="5" t="s">
        <v>105</v>
      </c>
      <c r="H49" s="14" t="s">
        <v>405</v>
      </c>
      <c r="I49" s="5" t="s">
        <v>105</v>
      </c>
      <c r="J49" s="5" t="s">
        <v>105</v>
      </c>
      <c r="K49" s="5" t="s">
        <v>105</v>
      </c>
      <c r="L49" s="5" t="s">
        <v>105</v>
      </c>
      <c r="M49" s="5" t="s">
        <v>75</v>
      </c>
      <c r="N49" s="5" t="s">
        <v>75</v>
      </c>
      <c r="O49" s="5" t="s">
        <v>75</v>
      </c>
      <c r="P49" s="1" t="s">
        <v>105</v>
      </c>
      <c r="Q49" s="5" t="s">
        <v>92</v>
      </c>
      <c r="R49" s="1" t="s">
        <v>105</v>
      </c>
      <c r="S49" s="6" t="s">
        <v>76</v>
      </c>
      <c r="T49" s="5" t="s">
        <v>92</v>
      </c>
      <c r="U49" s="5" t="s">
        <v>92</v>
      </c>
      <c r="V49" s="1" t="s">
        <v>647</v>
      </c>
    </row>
    <row r="50" spans="1:22" ht="15" customHeight="1" x14ac:dyDescent="0.25">
      <c r="A50" s="4"/>
      <c r="B50" s="5">
        <v>2</v>
      </c>
      <c r="C50" s="5" t="s">
        <v>82</v>
      </c>
      <c r="D50" s="5" t="s">
        <v>82</v>
      </c>
      <c r="E50" s="5" t="s">
        <v>82</v>
      </c>
      <c r="F50" s="5" t="s">
        <v>82</v>
      </c>
      <c r="G50" s="5" t="s">
        <v>82</v>
      </c>
      <c r="H50" s="5" t="s">
        <v>82</v>
      </c>
      <c r="I50" s="5" t="s">
        <v>82</v>
      </c>
      <c r="J50" s="5" t="s">
        <v>82</v>
      </c>
      <c r="K50" s="5" t="s">
        <v>82</v>
      </c>
      <c r="L50" s="5" t="s">
        <v>82</v>
      </c>
      <c r="M50" s="5" t="s">
        <v>82</v>
      </c>
      <c r="N50" s="5" t="s">
        <v>82</v>
      </c>
      <c r="O50" s="5" t="s">
        <v>82</v>
      </c>
      <c r="P50" s="1" t="s">
        <v>82</v>
      </c>
      <c r="Q50" s="5" t="s">
        <v>82</v>
      </c>
      <c r="R50" s="1" t="s">
        <v>82</v>
      </c>
      <c r="S50" s="6" t="s">
        <v>82</v>
      </c>
      <c r="T50" s="5" t="s">
        <v>82</v>
      </c>
      <c r="U50" s="6" t="s">
        <v>82</v>
      </c>
      <c r="V50" s="1" t="s">
        <v>82</v>
      </c>
    </row>
    <row r="51" spans="1:22" ht="15" customHeight="1" x14ac:dyDescent="0.25">
      <c r="A51" s="7" t="s">
        <v>31</v>
      </c>
      <c r="B51" s="5"/>
      <c r="C51" s="5" t="s">
        <v>71</v>
      </c>
      <c r="D51" s="5" t="s">
        <v>71</v>
      </c>
      <c r="E51" s="5" t="s">
        <v>71</v>
      </c>
      <c r="F51" s="5" t="s">
        <v>71</v>
      </c>
      <c r="G51" s="5" t="s">
        <v>71</v>
      </c>
      <c r="H51" s="14" t="s">
        <v>166</v>
      </c>
      <c r="I51" s="5" t="s">
        <v>71</v>
      </c>
      <c r="J51" s="5" t="s">
        <v>71</v>
      </c>
      <c r="K51" s="5" t="s">
        <v>71</v>
      </c>
      <c r="L51" s="5" t="s">
        <v>71</v>
      </c>
      <c r="M51" s="5" t="s">
        <v>71</v>
      </c>
      <c r="N51" s="5" t="s">
        <v>71</v>
      </c>
      <c r="O51" s="5" t="s">
        <v>71</v>
      </c>
      <c r="P51" s="1" t="s">
        <v>71</v>
      </c>
      <c r="Q51" s="5" t="s">
        <v>71</v>
      </c>
      <c r="R51" s="1" t="s">
        <v>71</v>
      </c>
      <c r="S51" s="6" t="s">
        <v>71</v>
      </c>
      <c r="T51" s="5" t="s">
        <v>71</v>
      </c>
      <c r="U51" s="1" t="s">
        <v>71</v>
      </c>
      <c r="V51" s="6" t="s">
        <v>166</v>
      </c>
    </row>
    <row r="52" spans="1:22" ht="15" customHeight="1" x14ac:dyDescent="0.25">
      <c r="A52" s="4" t="s">
        <v>32</v>
      </c>
      <c r="B52" s="5" t="s">
        <v>33</v>
      </c>
      <c r="C52" s="5">
        <v>0</v>
      </c>
      <c r="D52" s="5">
        <v>0</v>
      </c>
      <c r="E52" s="5">
        <v>30</v>
      </c>
      <c r="F52" s="5">
        <v>30</v>
      </c>
      <c r="G52" s="5">
        <v>30</v>
      </c>
      <c r="H52" s="5">
        <v>0</v>
      </c>
      <c r="I52" s="5">
        <v>20</v>
      </c>
      <c r="J52" s="5">
        <v>0</v>
      </c>
      <c r="K52" s="5">
        <v>0</v>
      </c>
      <c r="L52" s="5">
        <v>0</v>
      </c>
      <c r="M52" s="5">
        <v>30</v>
      </c>
      <c r="N52" s="5">
        <v>0</v>
      </c>
      <c r="O52" s="5">
        <v>0</v>
      </c>
      <c r="P52" s="1">
        <v>0</v>
      </c>
      <c r="Q52" s="5">
        <v>30</v>
      </c>
      <c r="R52" s="1">
        <v>20</v>
      </c>
      <c r="S52" s="6">
        <v>20</v>
      </c>
      <c r="T52" s="5">
        <v>30</v>
      </c>
      <c r="U52" s="1">
        <v>0</v>
      </c>
      <c r="V52" s="1">
        <v>30</v>
      </c>
    </row>
    <row r="53" spans="1:22" ht="15" customHeight="1" x14ac:dyDescent="0.25">
      <c r="A53" s="4"/>
      <c r="B53" s="5" t="s">
        <v>34</v>
      </c>
      <c r="C53" s="5" t="s">
        <v>55</v>
      </c>
      <c r="D53" s="5" t="s">
        <v>55</v>
      </c>
      <c r="E53" s="5" t="s">
        <v>415</v>
      </c>
      <c r="F53" s="5" t="s">
        <v>415</v>
      </c>
      <c r="G53" s="5" t="s">
        <v>415</v>
      </c>
      <c r="H53" s="5" t="s">
        <v>55</v>
      </c>
      <c r="I53" s="5" t="s">
        <v>415</v>
      </c>
      <c r="J53" s="5" t="s">
        <v>55</v>
      </c>
      <c r="K53" s="5" t="s">
        <v>55</v>
      </c>
      <c r="L53" s="5" t="s">
        <v>55</v>
      </c>
      <c r="M53" s="5" t="s">
        <v>415</v>
      </c>
      <c r="N53" s="5" t="s">
        <v>55</v>
      </c>
      <c r="O53" s="5" t="s">
        <v>55</v>
      </c>
      <c r="P53" s="1" t="s">
        <v>55</v>
      </c>
      <c r="Q53" s="5" t="s">
        <v>415</v>
      </c>
      <c r="R53" s="1" t="s">
        <v>415</v>
      </c>
      <c r="S53" s="1" t="s">
        <v>415</v>
      </c>
      <c r="T53" s="5" t="s">
        <v>415</v>
      </c>
      <c r="U53" s="1" t="s">
        <v>55</v>
      </c>
      <c r="V53" s="1" t="s">
        <v>415</v>
      </c>
    </row>
    <row r="54" spans="1:22" ht="15" customHeight="1" x14ac:dyDescent="0.25">
      <c r="A54" s="4" t="s">
        <v>35</v>
      </c>
      <c r="B54" s="5" t="s">
        <v>36</v>
      </c>
      <c r="C54" s="14" t="s">
        <v>340</v>
      </c>
      <c r="D54" s="14" t="s">
        <v>342</v>
      </c>
      <c r="E54" s="14" t="s">
        <v>344</v>
      </c>
      <c r="F54" s="14" t="s">
        <v>345</v>
      </c>
      <c r="G54" s="14" t="s">
        <v>347</v>
      </c>
      <c r="H54" s="5" t="s">
        <v>349</v>
      </c>
      <c r="I54" s="5" t="s">
        <v>361</v>
      </c>
      <c r="J54" s="5" t="s">
        <v>350</v>
      </c>
      <c r="K54" s="5" t="s">
        <v>352</v>
      </c>
      <c r="L54" s="5" t="s">
        <v>362</v>
      </c>
      <c r="M54" s="5" t="s">
        <v>354</v>
      </c>
      <c r="N54" s="5" t="s">
        <v>353</v>
      </c>
      <c r="O54" s="5" t="s">
        <v>356</v>
      </c>
      <c r="P54" s="1" t="s">
        <v>365</v>
      </c>
      <c r="Q54" s="5" t="s">
        <v>358</v>
      </c>
      <c r="R54" s="1" t="s">
        <v>368</v>
      </c>
      <c r="S54" s="1" t="s">
        <v>358</v>
      </c>
      <c r="T54" s="5" t="s">
        <v>364</v>
      </c>
      <c r="U54" s="1" t="s">
        <v>360</v>
      </c>
      <c r="V54" s="1" t="s">
        <v>366</v>
      </c>
    </row>
    <row r="55" spans="1:22" ht="15" customHeight="1" x14ac:dyDescent="0.25">
      <c r="B55" s="5" t="s">
        <v>37</v>
      </c>
      <c r="C55" s="5" t="s">
        <v>341</v>
      </c>
      <c r="D55" s="5" t="s">
        <v>343</v>
      </c>
      <c r="E55" s="16">
        <v>0.05</v>
      </c>
      <c r="F55" s="5" t="s">
        <v>346</v>
      </c>
      <c r="G55" s="5" t="s">
        <v>348</v>
      </c>
      <c r="H55" s="5" t="s">
        <v>343</v>
      </c>
      <c r="I55" s="5" t="s">
        <v>348</v>
      </c>
      <c r="J55" s="5" t="s">
        <v>351</v>
      </c>
      <c r="K55" s="5" t="s">
        <v>140</v>
      </c>
      <c r="L55" s="5" t="s">
        <v>363</v>
      </c>
      <c r="M55" s="5" t="s">
        <v>355</v>
      </c>
      <c r="N55" s="5" t="s">
        <v>140</v>
      </c>
      <c r="O55" s="5" t="s">
        <v>357</v>
      </c>
      <c r="P55" s="1" t="s">
        <v>359</v>
      </c>
      <c r="Q55" s="5" t="s">
        <v>359</v>
      </c>
      <c r="R55" s="1" t="s">
        <v>64</v>
      </c>
      <c r="S55" s="1" t="s">
        <v>359</v>
      </c>
      <c r="T55" s="5" t="s">
        <v>140</v>
      </c>
      <c r="U55" s="1" t="s">
        <v>140</v>
      </c>
      <c r="V55" s="1" t="s">
        <v>367</v>
      </c>
    </row>
    <row r="56" spans="1:22" ht="15" customHeight="1" x14ac:dyDescent="0.25">
      <c r="A56" s="2"/>
      <c r="B56" s="1" t="s">
        <v>38</v>
      </c>
      <c r="C56" s="1">
        <v>26.2</v>
      </c>
      <c r="D56" s="1">
        <v>15</v>
      </c>
      <c r="E56" s="1">
        <v>21</v>
      </c>
      <c r="F56" s="1">
        <v>21</v>
      </c>
      <c r="G56" s="1">
        <v>34</v>
      </c>
      <c r="H56" s="1">
        <v>16</v>
      </c>
      <c r="I56" s="1">
        <v>12</v>
      </c>
      <c r="J56" s="1">
        <v>22.5</v>
      </c>
      <c r="K56" s="1">
        <v>16</v>
      </c>
      <c r="L56" s="1">
        <v>16.100000000000001</v>
      </c>
      <c r="M56" s="1">
        <v>24</v>
      </c>
      <c r="N56" s="1">
        <v>15</v>
      </c>
      <c r="O56" s="1">
        <v>26.2</v>
      </c>
      <c r="P56" s="1">
        <v>11</v>
      </c>
      <c r="Q56" s="1">
        <v>14</v>
      </c>
      <c r="R56" s="1">
        <v>15.5</v>
      </c>
      <c r="S56" s="1">
        <v>14</v>
      </c>
      <c r="T56" s="1">
        <v>15.5</v>
      </c>
      <c r="U56" s="1">
        <v>22.5</v>
      </c>
      <c r="V56" s="1">
        <v>19.5</v>
      </c>
    </row>
    <row r="57" spans="1:22" x14ac:dyDescent="0.25">
      <c r="A57" s="2"/>
      <c r="B57" s="1" t="s">
        <v>39</v>
      </c>
      <c r="C57" s="1">
        <v>4</v>
      </c>
      <c r="D57" s="1">
        <v>43</v>
      </c>
      <c r="E57" s="1">
        <v>36</v>
      </c>
      <c r="F57" s="1">
        <v>5</v>
      </c>
      <c r="G57" s="1">
        <v>33.9</v>
      </c>
      <c r="H57" s="1">
        <v>46</v>
      </c>
      <c r="I57" s="1">
        <v>70</v>
      </c>
      <c r="J57" s="1">
        <v>39.799999999999997</v>
      </c>
      <c r="K57" s="1">
        <v>8</v>
      </c>
      <c r="L57" s="1">
        <v>8.5</v>
      </c>
      <c r="M57" s="1">
        <v>22</v>
      </c>
      <c r="N57" s="1">
        <v>22</v>
      </c>
      <c r="O57" s="1">
        <v>11.6</v>
      </c>
      <c r="P57" s="1">
        <v>67.7</v>
      </c>
      <c r="Q57" s="1">
        <v>15</v>
      </c>
      <c r="R57" s="1">
        <v>11</v>
      </c>
      <c r="S57" s="1">
        <v>15</v>
      </c>
      <c r="T57" s="1">
        <v>13.9</v>
      </c>
      <c r="U57" s="1">
        <v>9.5</v>
      </c>
      <c r="V57" s="1">
        <v>11.6</v>
      </c>
    </row>
    <row r="58" spans="1:22" x14ac:dyDescent="0.25">
      <c r="A58" s="2"/>
      <c r="B58" s="1" t="s">
        <v>40</v>
      </c>
      <c r="C58" s="1">
        <v>69.8</v>
      </c>
      <c r="D58" s="1">
        <v>42</v>
      </c>
      <c r="E58" s="1">
        <v>43</v>
      </c>
      <c r="F58" s="1">
        <v>74</v>
      </c>
      <c r="G58" s="1">
        <v>32.1</v>
      </c>
      <c r="H58" s="1">
        <v>38</v>
      </c>
      <c r="I58" s="1">
        <v>18</v>
      </c>
      <c r="J58" s="1">
        <v>37.700000000000003</v>
      </c>
      <c r="K58" s="1">
        <v>76</v>
      </c>
      <c r="L58" s="1">
        <v>75.400000000000006</v>
      </c>
      <c r="M58" s="1">
        <v>54</v>
      </c>
      <c r="N58" s="1">
        <v>63</v>
      </c>
      <c r="O58" s="1">
        <v>62.2</v>
      </c>
      <c r="P58" s="1">
        <v>21.3</v>
      </c>
      <c r="Q58" s="1">
        <v>71</v>
      </c>
      <c r="R58" s="1">
        <v>73.5</v>
      </c>
      <c r="S58" s="1">
        <v>71</v>
      </c>
      <c r="T58" s="1">
        <v>70.599999999999994</v>
      </c>
      <c r="U58" s="1">
        <v>68</v>
      </c>
      <c r="V58" s="1">
        <v>68.900000000000006</v>
      </c>
    </row>
    <row r="59" spans="1:22" ht="15" customHeight="1" x14ac:dyDescent="0.25">
      <c r="B59" s="5" t="s">
        <v>41</v>
      </c>
      <c r="C59" s="5">
        <v>1.45</v>
      </c>
      <c r="D59" s="5">
        <v>1.43</v>
      </c>
      <c r="E59" s="5">
        <v>1.28</v>
      </c>
      <c r="F59" s="5">
        <v>1.28</v>
      </c>
      <c r="G59" s="5">
        <v>1.37</v>
      </c>
      <c r="H59" s="5">
        <v>1.62</v>
      </c>
      <c r="I59" s="5">
        <v>1.5</v>
      </c>
      <c r="J59" s="5">
        <v>1.28</v>
      </c>
      <c r="K59" s="5">
        <v>1.34</v>
      </c>
      <c r="L59" s="5">
        <v>1.4</v>
      </c>
      <c r="M59" s="5">
        <v>1.45</v>
      </c>
      <c r="N59" s="5">
        <v>1.4</v>
      </c>
      <c r="O59" s="5">
        <v>1.35</v>
      </c>
      <c r="P59" s="8">
        <v>1.45</v>
      </c>
      <c r="Q59" s="5">
        <v>1.45</v>
      </c>
      <c r="R59" s="8">
        <v>1.43</v>
      </c>
      <c r="S59" s="8">
        <v>1.45</v>
      </c>
      <c r="T59" s="5">
        <v>1.45</v>
      </c>
      <c r="U59" s="8">
        <v>1.34</v>
      </c>
      <c r="V59" s="8">
        <v>1.23</v>
      </c>
    </row>
    <row r="60" spans="1:22" ht="15" customHeight="1" x14ac:dyDescent="0.25">
      <c r="A60" s="2"/>
      <c r="B60" s="1" t="s">
        <v>42</v>
      </c>
      <c r="C60" s="1">
        <v>198</v>
      </c>
      <c r="D60" s="1">
        <v>155</v>
      </c>
      <c r="E60" s="1">
        <v>174</v>
      </c>
      <c r="F60" s="1">
        <v>204</v>
      </c>
      <c r="G60" s="1">
        <v>180</v>
      </c>
      <c r="H60" s="1">
        <v>111</v>
      </c>
      <c r="I60" s="1">
        <v>108</v>
      </c>
      <c r="J60" s="1">
        <v>184</v>
      </c>
      <c r="K60" s="1">
        <v>216</v>
      </c>
      <c r="L60" s="1">
        <v>136</v>
      </c>
      <c r="M60" s="1">
        <v>147</v>
      </c>
      <c r="N60" s="1">
        <v>115</v>
      </c>
      <c r="O60" s="1">
        <v>204</v>
      </c>
      <c r="P60" s="1">
        <v>156</v>
      </c>
      <c r="Q60" s="1">
        <v>150</v>
      </c>
      <c r="R60" s="1">
        <v>204</v>
      </c>
      <c r="S60" s="1">
        <v>149</v>
      </c>
      <c r="T60" s="1">
        <v>156</v>
      </c>
      <c r="U60" s="1">
        <v>201</v>
      </c>
      <c r="V60" s="1">
        <v>147</v>
      </c>
    </row>
    <row r="61" spans="1:22" x14ac:dyDescent="0.25">
      <c r="B61" s="1" t="s">
        <v>43</v>
      </c>
      <c r="C61" s="1">
        <v>6</v>
      </c>
      <c r="D61" s="1">
        <v>6.5</v>
      </c>
      <c r="E61" s="1">
        <v>5.8</v>
      </c>
      <c r="F61" s="1">
        <v>6.2</v>
      </c>
      <c r="G61" s="1">
        <v>6.9</v>
      </c>
      <c r="H61" s="1">
        <v>6.6</v>
      </c>
      <c r="I61" s="1">
        <v>6.3</v>
      </c>
      <c r="J61" s="1">
        <v>6.7</v>
      </c>
      <c r="K61" s="1">
        <v>6.5</v>
      </c>
      <c r="L61" s="1">
        <v>6.4</v>
      </c>
      <c r="M61" s="1">
        <v>6.4</v>
      </c>
      <c r="N61" s="1">
        <v>5.8</v>
      </c>
      <c r="O61" s="1">
        <v>6.6</v>
      </c>
      <c r="P61" s="1">
        <v>6.2</v>
      </c>
      <c r="Q61" s="1">
        <v>5.9</v>
      </c>
      <c r="R61" s="1">
        <v>5.6</v>
      </c>
      <c r="S61" s="1">
        <v>5.9</v>
      </c>
      <c r="T61" s="1">
        <v>6.2</v>
      </c>
      <c r="U61" s="1">
        <v>6.7</v>
      </c>
      <c r="V61" s="1">
        <v>6.7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0FBD-9C44-4B79-BD8C-D11DC4298BDF}">
  <dimension ref="A1:AG62"/>
  <sheetViews>
    <sheetView zoomScale="94" zoomScaleNormal="94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U19" sqref="U19"/>
    </sheetView>
  </sheetViews>
  <sheetFormatPr defaultColWidth="24" defaultRowHeight="15" x14ac:dyDescent="0.25"/>
  <cols>
    <col min="2" max="19" width="24" style="1"/>
    <col min="20" max="20" width="23.28515625" style="1" customWidth="1"/>
    <col min="21" max="22" width="24" style="1"/>
  </cols>
  <sheetData>
    <row r="1" spans="1:22" x14ac:dyDescent="0.25">
      <c r="A1" s="24" t="s">
        <v>787</v>
      </c>
      <c r="B1" s="24"/>
      <c r="C1" s="24"/>
      <c r="D1" s="24"/>
      <c r="E1" s="24"/>
    </row>
    <row r="3" spans="1:22" x14ac:dyDescent="0.25">
      <c r="A3" s="22" t="s">
        <v>168</v>
      </c>
      <c r="B3" s="23"/>
      <c r="C3" s="23" t="s">
        <v>256</v>
      </c>
      <c r="D3" s="23" t="s">
        <v>256</v>
      </c>
      <c r="E3" s="23" t="s">
        <v>257</v>
      </c>
      <c r="F3" s="23" t="s">
        <v>257</v>
      </c>
      <c r="G3" s="23" t="s">
        <v>257</v>
      </c>
      <c r="H3" s="23" t="s">
        <v>257</v>
      </c>
      <c r="I3" s="23" t="s">
        <v>257</v>
      </c>
      <c r="J3" s="23" t="s">
        <v>258</v>
      </c>
      <c r="K3" s="23" t="s">
        <v>258</v>
      </c>
      <c r="L3" s="23" t="s">
        <v>258</v>
      </c>
      <c r="M3" s="23" t="s">
        <v>258</v>
      </c>
      <c r="N3" s="23" t="s">
        <v>259</v>
      </c>
      <c r="O3" s="23" t="s">
        <v>259</v>
      </c>
      <c r="P3" s="23" t="s">
        <v>259</v>
      </c>
      <c r="Q3" s="23" t="s">
        <v>259</v>
      </c>
      <c r="R3" s="23" t="s">
        <v>259</v>
      </c>
      <c r="S3" s="23" t="s">
        <v>259</v>
      </c>
      <c r="T3" s="23" t="s">
        <v>259</v>
      </c>
      <c r="U3" s="23" t="s">
        <v>259</v>
      </c>
      <c r="V3" s="23" t="s">
        <v>259</v>
      </c>
    </row>
    <row r="4" spans="1:22" x14ac:dyDescent="0.25">
      <c r="A4" t="s">
        <v>44</v>
      </c>
      <c r="C4" s="1" t="s">
        <v>262</v>
      </c>
      <c r="D4" s="1" t="s">
        <v>260</v>
      </c>
      <c r="E4" s="1" t="s">
        <v>782</v>
      </c>
      <c r="F4" s="1" t="s">
        <v>266</v>
      </c>
      <c r="G4" s="1" t="s">
        <v>268</v>
      </c>
      <c r="H4" s="1" t="s">
        <v>269</v>
      </c>
      <c r="I4" s="1" t="s">
        <v>264</v>
      </c>
      <c r="J4" s="1" t="s">
        <v>274</v>
      </c>
      <c r="K4" s="6" t="s">
        <v>243</v>
      </c>
      <c r="L4" s="6" t="s">
        <v>272</v>
      </c>
      <c r="M4" s="1" t="s">
        <v>581</v>
      </c>
      <c r="N4" s="6" t="s">
        <v>276</v>
      </c>
      <c r="O4" s="6" t="s">
        <v>277</v>
      </c>
      <c r="P4" s="1" t="s">
        <v>285</v>
      </c>
      <c r="Q4" s="6" t="s">
        <v>279</v>
      </c>
      <c r="R4" s="6" t="s">
        <v>280</v>
      </c>
      <c r="S4" s="6" t="s">
        <v>282</v>
      </c>
      <c r="T4" s="1" t="s">
        <v>283</v>
      </c>
      <c r="U4" s="6" t="s">
        <v>278</v>
      </c>
      <c r="V4" s="1" t="s">
        <v>284</v>
      </c>
    </row>
    <row r="5" spans="1:22" x14ac:dyDescent="0.25">
      <c r="A5" s="2" t="s">
        <v>112</v>
      </c>
      <c r="C5" s="6" t="s">
        <v>263</v>
      </c>
      <c r="D5" s="1" t="s">
        <v>261</v>
      </c>
      <c r="E5" s="1" t="s">
        <v>644</v>
      </c>
      <c r="F5" s="1" t="s">
        <v>267</v>
      </c>
      <c r="G5" s="1" t="s">
        <v>265</v>
      </c>
      <c r="H5" s="1" t="s">
        <v>270</v>
      </c>
      <c r="I5" s="1" t="s">
        <v>265</v>
      </c>
      <c r="J5" s="1" t="s">
        <v>275</v>
      </c>
      <c r="K5" s="1" t="s">
        <v>271</v>
      </c>
      <c r="L5" s="6" t="s">
        <v>273</v>
      </c>
      <c r="M5" s="1" t="s">
        <v>271</v>
      </c>
      <c r="N5" s="1" t="s">
        <v>276</v>
      </c>
      <c r="O5" s="1" t="s">
        <v>650</v>
      </c>
      <c r="P5" s="1" t="s">
        <v>285</v>
      </c>
      <c r="Q5" s="1" t="s">
        <v>279</v>
      </c>
      <c r="R5" s="6" t="s">
        <v>650</v>
      </c>
      <c r="S5" s="1" t="s">
        <v>281</v>
      </c>
      <c r="T5" s="6" t="s">
        <v>650</v>
      </c>
      <c r="U5" s="1" t="s">
        <v>281</v>
      </c>
      <c r="V5" s="1" t="s">
        <v>284</v>
      </c>
    </row>
    <row r="6" spans="1:22" x14ac:dyDescent="0.25">
      <c r="A6" s="2" t="s">
        <v>0</v>
      </c>
      <c r="C6" s="10" t="s">
        <v>493</v>
      </c>
      <c r="D6" s="10" t="s">
        <v>494</v>
      </c>
      <c r="E6" s="10" t="s">
        <v>495</v>
      </c>
      <c r="F6" s="10" t="s">
        <v>496</v>
      </c>
      <c r="G6" s="10" t="s">
        <v>784</v>
      </c>
      <c r="H6" s="10" t="s">
        <v>786</v>
      </c>
      <c r="I6" s="10" t="s">
        <v>497</v>
      </c>
      <c r="J6" s="10" t="s">
        <v>498</v>
      </c>
      <c r="K6" s="10" t="s">
        <v>499</v>
      </c>
      <c r="L6" s="10" t="s">
        <v>500</v>
      </c>
      <c r="M6" s="10" t="s">
        <v>501</v>
      </c>
      <c r="N6" s="10" t="s">
        <v>777</v>
      </c>
      <c r="O6" s="10" t="s">
        <v>776</v>
      </c>
      <c r="P6" s="10" t="s">
        <v>775</v>
      </c>
      <c r="Q6" s="10" t="s">
        <v>774</v>
      </c>
      <c r="R6" s="12" t="s">
        <v>772</v>
      </c>
      <c r="S6" s="12" t="s">
        <v>773</v>
      </c>
      <c r="T6" s="9" t="s">
        <v>781</v>
      </c>
      <c r="U6" s="3" t="s">
        <v>769</v>
      </c>
      <c r="V6" s="3" t="s">
        <v>502</v>
      </c>
    </row>
    <row r="7" spans="1:22" x14ac:dyDescent="0.25">
      <c r="A7" s="2" t="s">
        <v>1</v>
      </c>
      <c r="C7" s="1" t="s">
        <v>46</v>
      </c>
      <c r="D7" s="1" t="s">
        <v>46</v>
      </c>
      <c r="E7" s="1" t="s">
        <v>60</v>
      </c>
      <c r="F7" s="1" t="s">
        <v>60</v>
      </c>
      <c r="G7" s="1" t="s">
        <v>46</v>
      </c>
      <c r="H7" s="1" t="s">
        <v>46</v>
      </c>
      <c r="I7" s="1" t="s">
        <v>46</v>
      </c>
      <c r="J7" s="1" t="s">
        <v>60</v>
      </c>
      <c r="K7" s="1" t="s">
        <v>60</v>
      </c>
      <c r="L7" s="1" t="s">
        <v>46</v>
      </c>
      <c r="M7" s="1" t="s">
        <v>46</v>
      </c>
      <c r="N7" s="1" t="s">
        <v>779</v>
      </c>
      <c r="O7" s="1" t="s">
        <v>779</v>
      </c>
      <c r="P7" s="1" t="s">
        <v>779</v>
      </c>
      <c r="Q7" s="1" t="s">
        <v>779</v>
      </c>
      <c r="R7" s="1" t="s">
        <v>779</v>
      </c>
      <c r="S7" s="1" t="s">
        <v>779</v>
      </c>
      <c r="T7" s="1" t="s">
        <v>779</v>
      </c>
      <c r="U7" s="1" t="s">
        <v>477</v>
      </c>
      <c r="V7" s="1" t="s">
        <v>46</v>
      </c>
    </row>
    <row r="8" spans="1:22" x14ac:dyDescent="0.25">
      <c r="A8" s="2" t="s">
        <v>2</v>
      </c>
      <c r="B8" s="1" t="s">
        <v>3</v>
      </c>
      <c r="C8" s="1">
        <v>50</v>
      </c>
      <c r="D8" s="1">
        <v>200</v>
      </c>
      <c r="E8" s="1">
        <v>20</v>
      </c>
      <c r="F8" s="1">
        <v>40</v>
      </c>
      <c r="G8" s="1">
        <v>60</v>
      </c>
      <c r="H8" s="1">
        <v>80</v>
      </c>
      <c r="I8" s="1">
        <v>200</v>
      </c>
      <c r="J8" s="1">
        <v>30</v>
      </c>
      <c r="K8" s="1">
        <v>50</v>
      </c>
      <c r="L8" s="1">
        <v>80</v>
      </c>
      <c r="M8" s="1">
        <v>150</v>
      </c>
      <c r="N8" s="1">
        <v>20</v>
      </c>
      <c r="O8" s="1">
        <v>40</v>
      </c>
      <c r="P8" s="1">
        <v>60</v>
      </c>
      <c r="Q8" s="1">
        <v>90</v>
      </c>
      <c r="R8" s="1">
        <v>120</v>
      </c>
      <c r="S8" s="1">
        <v>180</v>
      </c>
      <c r="T8" s="1">
        <v>250</v>
      </c>
      <c r="U8" s="1">
        <v>400</v>
      </c>
      <c r="V8" s="1">
        <v>600</v>
      </c>
    </row>
    <row r="9" spans="1:22" x14ac:dyDescent="0.25">
      <c r="A9" s="2" t="s">
        <v>4</v>
      </c>
      <c r="B9" s="1" t="s">
        <v>3</v>
      </c>
      <c r="C9" s="1">
        <v>29</v>
      </c>
      <c r="D9" s="1">
        <v>106</v>
      </c>
      <c r="E9" s="1">
        <v>14</v>
      </c>
      <c r="F9" s="1">
        <v>23</v>
      </c>
      <c r="G9" s="1">
        <v>38</v>
      </c>
      <c r="H9" s="1">
        <v>45</v>
      </c>
      <c r="I9" s="1">
        <v>120</v>
      </c>
      <c r="J9" s="1">
        <v>19</v>
      </c>
      <c r="K9" s="1">
        <v>30</v>
      </c>
      <c r="L9" s="1">
        <v>45</v>
      </c>
      <c r="M9" s="1">
        <v>90</v>
      </c>
      <c r="N9" s="1">
        <v>15</v>
      </c>
      <c r="O9" s="1">
        <v>25</v>
      </c>
      <c r="P9" s="1">
        <v>35</v>
      </c>
      <c r="Q9" s="1">
        <v>52</v>
      </c>
      <c r="R9" s="1">
        <v>72</v>
      </c>
      <c r="S9" s="1">
        <v>105</v>
      </c>
      <c r="T9" s="1">
        <v>145</v>
      </c>
      <c r="U9" s="1">
        <v>240</v>
      </c>
      <c r="V9" s="1">
        <v>365</v>
      </c>
    </row>
    <row r="10" spans="1:22" x14ac:dyDescent="0.25">
      <c r="A10" s="2" t="s">
        <v>5</v>
      </c>
      <c r="C10" s="6" t="s">
        <v>72</v>
      </c>
      <c r="D10" s="1" t="s">
        <v>72</v>
      </c>
      <c r="E10" s="1" t="s">
        <v>72</v>
      </c>
      <c r="F10" s="1" t="s">
        <v>72</v>
      </c>
      <c r="G10" s="1" t="s">
        <v>72</v>
      </c>
      <c r="H10" s="1" t="s">
        <v>72</v>
      </c>
      <c r="I10" s="1" t="s">
        <v>72</v>
      </c>
      <c r="J10" s="1" t="s">
        <v>72</v>
      </c>
      <c r="K10" s="6" t="s">
        <v>155</v>
      </c>
      <c r="L10" s="1" t="s">
        <v>72</v>
      </c>
      <c r="M10" s="1" t="s">
        <v>72</v>
      </c>
      <c r="N10" s="1" t="s">
        <v>72</v>
      </c>
      <c r="O10" s="1" t="s">
        <v>72</v>
      </c>
      <c r="P10" s="1" t="s">
        <v>72</v>
      </c>
      <c r="Q10" s="1" t="s">
        <v>72</v>
      </c>
      <c r="R10" s="1" t="s">
        <v>72</v>
      </c>
      <c r="S10" s="1" t="s">
        <v>72</v>
      </c>
      <c r="T10" s="1" t="s">
        <v>72</v>
      </c>
      <c r="U10" s="1" t="s">
        <v>72</v>
      </c>
      <c r="V10" s="1" t="s">
        <v>72</v>
      </c>
    </row>
    <row r="11" spans="1:22" x14ac:dyDescent="0.25">
      <c r="A11" s="4" t="s">
        <v>6</v>
      </c>
      <c r="B11" s="5" t="s">
        <v>7</v>
      </c>
      <c r="C11" s="5">
        <v>4800</v>
      </c>
      <c r="D11" s="5">
        <v>4900</v>
      </c>
      <c r="E11" s="5">
        <v>4000</v>
      </c>
      <c r="F11" s="5">
        <v>4100</v>
      </c>
      <c r="G11" s="5">
        <v>4200</v>
      </c>
      <c r="H11" s="5">
        <v>4300</v>
      </c>
      <c r="I11" s="5">
        <v>4200</v>
      </c>
      <c r="J11" s="5">
        <v>3800</v>
      </c>
      <c r="K11" s="5">
        <v>3900</v>
      </c>
      <c r="L11" s="5">
        <v>4000</v>
      </c>
      <c r="M11" s="5">
        <v>4100</v>
      </c>
      <c r="N11" s="5">
        <v>3800</v>
      </c>
      <c r="O11" s="5">
        <v>3900</v>
      </c>
      <c r="P11" s="5">
        <v>4000</v>
      </c>
      <c r="Q11" s="5">
        <v>4100</v>
      </c>
      <c r="R11" s="1">
        <v>3950</v>
      </c>
      <c r="S11" s="1">
        <v>4000</v>
      </c>
      <c r="T11" s="1">
        <v>4200</v>
      </c>
      <c r="U11" s="1">
        <v>4100</v>
      </c>
      <c r="V11" s="1">
        <v>4000</v>
      </c>
    </row>
    <row r="12" spans="1:22" x14ac:dyDescent="0.25">
      <c r="A12" s="4" t="s">
        <v>8</v>
      </c>
      <c r="B12" s="5" t="s">
        <v>9</v>
      </c>
      <c r="C12" s="5">
        <v>25</v>
      </c>
      <c r="D12" s="5">
        <v>26</v>
      </c>
      <c r="E12" s="5">
        <v>25</v>
      </c>
      <c r="F12" s="5">
        <v>23</v>
      </c>
      <c r="G12" s="5">
        <v>26</v>
      </c>
      <c r="H12" s="5">
        <v>25</v>
      </c>
      <c r="I12" s="5">
        <v>28</v>
      </c>
      <c r="J12" s="5">
        <v>26</v>
      </c>
      <c r="K12" s="5">
        <v>24</v>
      </c>
      <c r="L12" s="5">
        <v>25</v>
      </c>
      <c r="M12" s="5">
        <v>28</v>
      </c>
      <c r="N12" s="5">
        <v>27</v>
      </c>
      <c r="O12" s="5">
        <v>27</v>
      </c>
      <c r="P12" s="5">
        <v>28</v>
      </c>
      <c r="Q12" s="5">
        <v>27</v>
      </c>
      <c r="R12" s="1">
        <v>28</v>
      </c>
      <c r="S12" s="1">
        <v>28</v>
      </c>
      <c r="T12" s="1">
        <v>28</v>
      </c>
      <c r="U12" s="1">
        <v>29</v>
      </c>
      <c r="V12" s="1">
        <v>30</v>
      </c>
    </row>
    <row r="13" spans="1:22" x14ac:dyDescent="0.25">
      <c r="A13" s="4" t="s">
        <v>149</v>
      </c>
      <c r="B13" s="5" t="s">
        <v>21</v>
      </c>
      <c r="C13" s="5">
        <v>19.2</v>
      </c>
      <c r="D13" s="5">
        <v>18.399999999999999</v>
      </c>
      <c r="E13" s="5">
        <v>18</v>
      </c>
      <c r="F13" s="14">
        <v>17</v>
      </c>
      <c r="G13" s="5">
        <v>18.2</v>
      </c>
      <c r="H13" s="5">
        <v>17.3</v>
      </c>
      <c r="I13" s="5">
        <v>17.3</v>
      </c>
      <c r="J13" s="14">
        <v>18</v>
      </c>
      <c r="K13" s="5">
        <v>19.3</v>
      </c>
      <c r="L13" s="5">
        <v>17</v>
      </c>
      <c r="M13" s="5">
        <v>19</v>
      </c>
      <c r="N13" s="14">
        <v>18</v>
      </c>
      <c r="O13" s="14">
        <v>17</v>
      </c>
      <c r="P13" s="14">
        <v>17</v>
      </c>
      <c r="Q13" s="14">
        <v>18</v>
      </c>
      <c r="R13" s="6">
        <v>17</v>
      </c>
      <c r="S13" s="1">
        <v>17.100000000000001</v>
      </c>
      <c r="T13" s="1">
        <v>18</v>
      </c>
      <c r="U13" s="6">
        <v>18</v>
      </c>
      <c r="V13" s="6">
        <v>17</v>
      </c>
    </row>
    <row r="14" spans="1:22" x14ac:dyDescent="0.25">
      <c r="A14" s="4" t="s">
        <v>148</v>
      </c>
      <c r="B14" s="5" t="s">
        <v>21</v>
      </c>
      <c r="C14" s="14">
        <v>0.48</v>
      </c>
      <c r="D14" s="14">
        <v>0.46</v>
      </c>
      <c r="E14" s="14">
        <v>0.49</v>
      </c>
      <c r="F14" s="14">
        <v>0.46</v>
      </c>
      <c r="G14" s="14">
        <v>0.5</v>
      </c>
      <c r="H14" s="14">
        <v>0.46</v>
      </c>
      <c r="I14" s="14">
        <v>0.52</v>
      </c>
      <c r="J14" s="14">
        <v>0.5</v>
      </c>
      <c r="K14" s="5">
        <v>0.46</v>
      </c>
      <c r="L14" s="5">
        <v>0.49</v>
      </c>
      <c r="M14" s="5">
        <v>0.48</v>
      </c>
      <c r="N14" s="5">
        <v>0.5</v>
      </c>
      <c r="O14" s="5">
        <v>0.46</v>
      </c>
      <c r="P14" s="5">
        <v>0.48</v>
      </c>
      <c r="Q14" s="5">
        <v>0.46</v>
      </c>
      <c r="R14" s="1">
        <v>0.51</v>
      </c>
      <c r="S14" s="1">
        <v>0.48</v>
      </c>
      <c r="T14" s="6">
        <v>0.46</v>
      </c>
      <c r="U14" s="6">
        <v>0.5</v>
      </c>
      <c r="V14" s="6">
        <v>0.47</v>
      </c>
    </row>
    <row r="15" spans="1:22" ht="15" customHeight="1" x14ac:dyDescent="0.25">
      <c r="A15" s="4" t="s">
        <v>10</v>
      </c>
      <c r="B15" s="1" t="s">
        <v>11</v>
      </c>
      <c r="C15" s="1">
        <v>12</v>
      </c>
      <c r="D15" s="1">
        <v>63</v>
      </c>
      <c r="E15" s="1">
        <v>5</v>
      </c>
      <c r="F15" s="1">
        <v>0</v>
      </c>
      <c r="G15" s="1">
        <v>20</v>
      </c>
      <c r="H15" s="1">
        <v>19</v>
      </c>
      <c r="I15" s="1">
        <v>0</v>
      </c>
      <c r="J15" s="1">
        <v>0</v>
      </c>
      <c r="K15" s="1">
        <v>6</v>
      </c>
      <c r="L15" s="1">
        <v>29</v>
      </c>
      <c r="M15" s="1">
        <v>53</v>
      </c>
      <c r="N15" s="1">
        <v>0</v>
      </c>
      <c r="O15" s="1">
        <v>0</v>
      </c>
      <c r="P15" s="1">
        <v>0</v>
      </c>
      <c r="Q15" s="1">
        <v>0</v>
      </c>
      <c r="R15" s="1" t="s">
        <v>55</v>
      </c>
      <c r="S15" s="1">
        <v>0</v>
      </c>
      <c r="T15" s="1">
        <v>0</v>
      </c>
      <c r="U15" s="1">
        <v>30</v>
      </c>
      <c r="V15" s="1">
        <v>160</v>
      </c>
    </row>
    <row r="16" spans="1:22" ht="15" customHeight="1" x14ac:dyDescent="0.25">
      <c r="A16" s="4"/>
      <c r="B16" s="1" t="s">
        <v>12</v>
      </c>
      <c r="C16" s="1">
        <v>10</v>
      </c>
      <c r="D16" s="1">
        <v>0</v>
      </c>
      <c r="E16" s="1">
        <v>15</v>
      </c>
      <c r="F16" s="1">
        <v>25</v>
      </c>
      <c r="G16" s="1">
        <v>10</v>
      </c>
      <c r="H16" s="1">
        <v>20</v>
      </c>
      <c r="I16" s="1">
        <v>100</v>
      </c>
      <c r="J16" s="1">
        <v>33</v>
      </c>
      <c r="K16" s="1">
        <v>19</v>
      </c>
      <c r="L16" s="1">
        <v>30</v>
      </c>
      <c r="M16" s="1">
        <v>50</v>
      </c>
      <c r="N16" s="1">
        <v>16</v>
      </c>
      <c r="O16" s="1">
        <v>28</v>
      </c>
      <c r="P16" s="1">
        <v>60</v>
      </c>
      <c r="Q16" s="1">
        <v>60</v>
      </c>
      <c r="R16" s="1">
        <v>60</v>
      </c>
      <c r="S16" s="1">
        <v>80</v>
      </c>
      <c r="T16" s="1">
        <v>200</v>
      </c>
      <c r="U16" s="1">
        <v>200</v>
      </c>
      <c r="V16" s="1">
        <v>0</v>
      </c>
    </row>
    <row r="17" spans="1:33" ht="15" customHeight="1" x14ac:dyDescent="0.25">
      <c r="A17" s="4"/>
      <c r="B17" s="1" t="s">
        <v>13</v>
      </c>
      <c r="C17" s="1">
        <v>10</v>
      </c>
      <c r="D17" s="1">
        <v>65</v>
      </c>
      <c r="E17" s="1">
        <v>10</v>
      </c>
      <c r="F17" s="1">
        <v>20</v>
      </c>
      <c r="G17" s="1">
        <v>15</v>
      </c>
      <c r="H17" s="1">
        <v>0</v>
      </c>
      <c r="I17" s="1">
        <v>100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95</v>
      </c>
    </row>
    <row r="18" spans="1:33" ht="15" customHeight="1" x14ac:dyDescent="0.25">
      <c r="A18" s="4"/>
      <c r="B18" s="1" t="s">
        <v>95</v>
      </c>
      <c r="C18" s="1">
        <v>5</v>
      </c>
      <c r="D18" s="1">
        <v>17</v>
      </c>
      <c r="E18" s="6">
        <v>4</v>
      </c>
      <c r="F18" s="6">
        <v>8</v>
      </c>
      <c r="G18" s="6">
        <v>10</v>
      </c>
      <c r="H18" s="1">
        <v>12</v>
      </c>
      <c r="I18" s="6">
        <v>30</v>
      </c>
      <c r="J18" s="1">
        <v>5</v>
      </c>
      <c r="K18" s="1">
        <v>0</v>
      </c>
      <c r="L18" s="1">
        <v>10</v>
      </c>
      <c r="M18" s="6">
        <v>20</v>
      </c>
      <c r="N18" s="1">
        <v>0</v>
      </c>
      <c r="O18" s="1">
        <v>4</v>
      </c>
      <c r="P18" s="1">
        <v>0</v>
      </c>
      <c r="Q18" s="1">
        <v>20</v>
      </c>
      <c r="R18" s="1">
        <v>15</v>
      </c>
      <c r="S18" s="1">
        <v>30</v>
      </c>
      <c r="T18" s="1">
        <v>0</v>
      </c>
      <c r="U18" s="1">
        <v>0</v>
      </c>
      <c r="V18" s="1">
        <v>0</v>
      </c>
    </row>
    <row r="19" spans="1:33" ht="15" customHeight="1" x14ac:dyDescent="0.25">
      <c r="A19" s="4"/>
      <c r="B19" s="1" t="s">
        <v>645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17</v>
      </c>
      <c r="I19" s="1">
        <v>0</v>
      </c>
      <c r="J19" s="1">
        <v>0</v>
      </c>
      <c r="K19" s="1">
        <v>8</v>
      </c>
      <c r="L19" s="1">
        <v>0</v>
      </c>
      <c r="M19" s="1">
        <v>0</v>
      </c>
      <c r="N19" s="1">
        <v>4.5</v>
      </c>
      <c r="O19" s="1">
        <v>6</v>
      </c>
      <c r="P19" s="1">
        <v>0</v>
      </c>
      <c r="Q19" s="1">
        <v>0</v>
      </c>
      <c r="R19" s="1">
        <v>22</v>
      </c>
      <c r="S19" s="1">
        <v>40</v>
      </c>
      <c r="T19" s="1">
        <v>0</v>
      </c>
      <c r="U19" s="1">
        <v>60</v>
      </c>
      <c r="V19" s="1">
        <v>0</v>
      </c>
    </row>
    <row r="20" spans="1:33" ht="15" customHeight="1" x14ac:dyDescent="0.25">
      <c r="A20" s="4"/>
      <c r="B20" s="1" t="s">
        <v>759</v>
      </c>
      <c r="C20" s="1" t="s">
        <v>55</v>
      </c>
      <c r="D20" s="1" t="s">
        <v>55</v>
      </c>
      <c r="E20" s="1" t="s">
        <v>55</v>
      </c>
      <c r="F20" s="1" t="s">
        <v>55</v>
      </c>
      <c r="G20" s="1" t="s">
        <v>55</v>
      </c>
      <c r="H20" s="1" t="s">
        <v>55</v>
      </c>
      <c r="I20" s="1" t="s">
        <v>55</v>
      </c>
      <c r="J20" s="1" t="s">
        <v>55</v>
      </c>
      <c r="K20" s="1" t="s">
        <v>55</v>
      </c>
      <c r="L20" s="1" t="s">
        <v>55</v>
      </c>
      <c r="M20" s="1" t="s">
        <v>55</v>
      </c>
      <c r="N20" s="1" t="s">
        <v>55</v>
      </c>
      <c r="O20" s="1" t="s">
        <v>55</v>
      </c>
      <c r="P20" s="1" t="s">
        <v>55</v>
      </c>
      <c r="Q20" s="1" t="s">
        <v>55</v>
      </c>
      <c r="R20" s="1" t="s">
        <v>55</v>
      </c>
      <c r="S20" s="1" t="s">
        <v>55</v>
      </c>
      <c r="T20" s="1" t="s">
        <v>55</v>
      </c>
      <c r="U20" s="1" t="s">
        <v>55</v>
      </c>
      <c r="V20" s="1" t="s">
        <v>55</v>
      </c>
    </row>
    <row r="21" spans="1:33" ht="15" customHeight="1" x14ac:dyDescent="0.25">
      <c r="A21" s="4"/>
      <c r="B21" s="1" t="s">
        <v>156</v>
      </c>
      <c r="C21" s="1">
        <f>SUM(C15:C19)</f>
        <v>37</v>
      </c>
      <c r="D21" s="1">
        <f t="shared" ref="D21:J21" si="0">SUM(D15:D19)</f>
        <v>145</v>
      </c>
      <c r="E21" s="1">
        <f t="shared" si="0"/>
        <v>34</v>
      </c>
      <c r="F21" s="1">
        <f t="shared" si="0"/>
        <v>53</v>
      </c>
      <c r="G21" s="1">
        <f t="shared" si="0"/>
        <v>55</v>
      </c>
      <c r="H21" s="1">
        <f t="shared" si="0"/>
        <v>68</v>
      </c>
      <c r="I21" s="1">
        <f t="shared" si="0"/>
        <v>230</v>
      </c>
      <c r="J21" s="1">
        <f t="shared" si="0"/>
        <v>38</v>
      </c>
      <c r="K21" s="1">
        <f>SUM(K15:K19)</f>
        <v>33</v>
      </c>
      <c r="L21" s="1">
        <f t="shared" ref="L21:S21" si="1">SUM(L15:L19)</f>
        <v>69</v>
      </c>
      <c r="M21" s="1">
        <f t="shared" si="1"/>
        <v>123</v>
      </c>
      <c r="N21" s="1">
        <f t="shared" si="1"/>
        <v>20.5</v>
      </c>
      <c r="O21" s="1">
        <f>SUM(O15:O19)</f>
        <v>38</v>
      </c>
      <c r="P21" s="1">
        <f t="shared" si="1"/>
        <v>60</v>
      </c>
      <c r="Q21" s="1">
        <f t="shared" si="1"/>
        <v>80</v>
      </c>
      <c r="R21" s="1">
        <f t="shared" si="1"/>
        <v>97</v>
      </c>
      <c r="S21" s="1">
        <f t="shared" si="1"/>
        <v>150</v>
      </c>
      <c r="T21" s="1">
        <f>SUM(T15:T19)</f>
        <v>200</v>
      </c>
      <c r="U21" s="1">
        <f t="shared" ref="U21:V21" si="2">SUM(U15:U19)</f>
        <v>290</v>
      </c>
      <c r="V21" s="1">
        <f t="shared" si="2"/>
        <v>255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customHeight="1" x14ac:dyDescent="0.25">
      <c r="A22" s="4"/>
      <c r="B22" s="1" t="s">
        <v>167</v>
      </c>
      <c r="C22" s="1">
        <v>0</v>
      </c>
      <c r="D22" s="1">
        <v>0</v>
      </c>
      <c r="E22" s="1">
        <v>15</v>
      </c>
      <c r="F22" s="1">
        <v>15</v>
      </c>
      <c r="G22" s="1">
        <v>10</v>
      </c>
      <c r="H22" s="1">
        <v>15</v>
      </c>
      <c r="I22" s="1">
        <v>10</v>
      </c>
      <c r="J22" s="1">
        <v>15</v>
      </c>
      <c r="K22" s="1">
        <v>10</v>
      </c>
      <c r="L22" s="1">
        <v>9</v>
      </c>
      <c r="M22" s="1">
        <v>12</v>
      </c>
      <c r="N22" s="1">
        <v>12</v>
      </c>
      <c r="O22" s="1">
        <v>28</v>
      </c>
      <c r="P22" s="1">
        <v>30</v>
      </c>
      <c r="Q22" s="1">
        <v>30</v>
      </c>
      <c r="R22" s="1">
        <v>45</v>
      </c>
      <c r="S22" s="1">
        <v>80</v>
      </c>
      <c r="T22" s="1">
        <v>80</v>
      </c>
      <c r="U22" s="1">
        <v>90</v>
      </c>
      <c r="V22" s="1"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customHeight="1" x14ac:dyDescent="0.25">
      <c r="A23" s="4" t="s">
        <v>157</v>
      </c>
      <c r="B23" s="1" t="s">
        <v>158</v>
      </c>
      <c r="C23" s="11">
        <f>((C8+(0.5*C9))/C21)</f>
        <v>1.7432432432432432</v>
      </c>
      <c r="D23" s="11">
        <f t="shared" ref="D23:J23" si="3">((D8+(0.5*D9))/D21)</f>
        <v>1.7448275862068965</v>
      </c>
      <c r="E23" s="11">
        <f t="shared" si="3"/>
        <v>0.79411764705882348</v>
      </c>
      <c r="F23" s="11">
        <f t="shared" si="3"/>
        <v>0.97169811320754718</v>
      </c>
      <c r="G23" s="11">
        <f t="shared" si="3"/>
        <v>1.4363636363636363</v>
      </c>
      <c r="H23" s="11">
        <f t="shared" si="3"/>
        <v>1.5073529411764706</v>
      </c>
      <c r="I23" s="11">
        <f t="shared" si="3"/>
        <v>1.1304347826086956</v>
      </c>
      <c r="J23" s="11">
        <f t="shared" si="3"/>
        <v>1.0394736842105263</v>
      </c>
      <c r="K23" s="11">
        <f>((K8+(0.5*K9))/K21)</f>
        <v>1.9696969696969697</v>
      </c>
      <c r="L23" s="11">
        <f t="shared" ref="L23:S23" si="4">((L8+(0.5*L9))/L21)</f>
        <v>1.4855072463768115</v>
      </c>
      <c r="M23" s="11">
        <f t="shared" si="4"/>
        <v>1.5853658536585367</v>
      </c>
      <c r="N23" s="11">
        <f t="shared" si="4"/>
        <v>1.3414634146341464</v>
      </c>
      <c r="O23" s="11">
        <f t="shared" si="4"/>
        <v>1.381578947368421</v>
      </c>
      <c r="P23" s="11">
        <f t="shared" si="4"/>
        <v>1.2916666666666667</v>
      </c>
      <c r="Q23" s="11">
        <f t="shared" si="4"/>
        <v>1.45</v>
      </c>
      <c r="R23" s="11">
        <f t="shared" si="4"/>
        <v>1.6082474226804124</v>
      </c>
      <c r="S23" s="11">
        <f t="shared" si="4"/>
        <v>1.55</v>
      </c>
      <c r="T23" s="11">
        <f>((T8+(0.5*T9))/T21)</f>
        <v>1.6125</v>
      </c>
      <c r="U23" s="11">
        <f t="shared" ref="U23:V23" si="5">((U8+(0.5*U9))/U21)</f>
        <v>1.7931034482758621</v>
      </c>
      <c r="V23" s="11">
        <f t="shared" si="5"/>
        <v>3.0686274509803924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25">
      <c r="A24" s="4" t="s">
        <v>159</v>
      </c>
      <c r="B24" s="1" t="s">
        <v>160</v>
      </c>
      <c r="C24" s="1">
        <v>13.4</v>
      </c>
      <c r="D24" s="1">
        <v>13.4</v>
      </c>
      <c r="E24" s="1">
        <v>10.4</v>
      </c>
      <c r="F24" s="1" t="s">
        <v>55</v>
      </c>
      <c r="G24" s="1">
        <v>8.5</v>
      </c>
      <c r="H24" s="1">
        <v>10.4</v>
      </c>
      <c r="I24" s="1" t="s">
        <v>55</v>
      </c>
      <c r="J24" s="1" t="s">
        <v>55</v>
      </c>
      <c r="K24" s="1">
        <v>11.5</v>
      </c>
      <c r="L24" s="1">
        <v>11.5</v>
      </c>
      <c r="M24" s="1">
        <v>11.5</v>
      </c>
      <c r="N24" s="1" t="s">
        <v>55</v>
      </c>
      <c r="O24" s="1" t="s">
        <v>55</v>
      </c>
      <c r="P24" s="1" t="s">
        <v>55</v>
      </c>
      <c r="Q24" s="1" t="s">
        <v>55</v>
      </c>
      <c r="R24" s="1" t="s">
        <v>55</v>
      </c>
      <c r="S24" s="1" t="s">
        <v>55</v>
      </c>
      <c r="T24" s="1" t="s">
        <v>55</v>
      </c>
      <c r="U24" s="1">
        <v>11.5</v>
      </c>
      <c r="V24" s="1">
        <v>12.1</v>
      </c>
    </row>
    <row r="25" spans="1:33" ht="15" customHeight="1" x14ac:dyDescent="0.25">
      <c r="A25" s="4"/>
      <c r="B25" s="1" t="s">
        <v>161</v>
      </c>
      <c r="C25" s="1">
        <v>4.5999999999999996</v>
      </c>
      <c r="D25" s="1" t="s">
        <v>55</v>
      </c>
      <c r="E25" s="1">
        <v>4.5999999999999996</v>
      </c>
      <c r="F25" s="1">
        <v>4.5999999999999996</v>
      </c>
      <c r="G25" s="1">
        <v>6.1</v>
      </c>
      <c r="H25" s="1">
        <v>5.6</v>
      </c>
      <c r="I25" s="1">
        <v>5.2</v>
      </c>
      <c r="J25" s="1">
        <v>4.7</v>
      </c>
      <c r="K25" s="1">
        <v>5</v>
      </c>
      <c r="L25" s="1">
        <v>4.0999999999999996</v>
      </c>
      <c r="M25" s="1">
        <v>5.3</v>
      </c>
      <c r="N25" s="1">
        <v>5.0999999999999996</v>
      </c>
      <c r="O25" s="1">
        <v>5.8</v>
      </c>
      <c r="P25" s="1">
        <v>6.6</v>
      </c>
      <c r="Q25" s="1">
        <v>5.6</v>
      </c>
      <c r="R25" s="1">
        <v>4.5999999999999996</v>
      </c>
      <c r="S25" s="1">
        <v>5</v>
      </c>
      <c r="T25" s="1">
        <v>5.8</v>
      </c>
      <c r="U25" s="1">
        <v>5.3</v>
      </c>
      <c r="V25" s="1" t="s">
        <v>55</v>
      </c>
    </row>
    <row r="26" spans="1:33" ht="15" customHeight="1" x14ac:dyDescent="0.25">
      <c r="A26" s="4"/>
      <c r="B26" s="1" t="s">
        <v>646</v>
      </c>
      <c r="C26" s="1">
        <v>13.4</v>
      </c>
      <c r="D26" s="1">
        <v>13.4</v>
      </c>
      <c r="E26" s="1">
        <v>10.4</v>
      </c>
      <c r="F26" s="1">
        <v>10.4</v>
      </c>
      <c r="G26" s="1">
        <v>10.4</v>
      </c>
      <c r="H26" s="1">
        <v>10.4</v>
      </c>
      <c r="I26" s="1">
        <v>11</v>
      </c>
      <c r="J26" s="1" t="s">
        <v>55</v>
      </c>
      <c r="K26" s="1">
        <v>11.5</v>
      </c>
      <c r="L26" s="1" t="s">
        <v>55</v>
      </c>
      <c r="M26" s="1" t="s">
        <v>55</v>
      </c>
      <c r="N26" s="1">
        <v>10.3</v>
      </c>
      <c r="O26" s="1">
        <v>10.1</v>
      </c>
      <c r="P26" s="1" t="s">
        <v>55</v>
      </c>
      <c r="Q26" s="1" t="s">
        <v>55</v>
      </c>
      <c r="R26" s="1">
        <v>10.199999999999999</v>
      </c>
      <c r="S26" s="1">
        <v>9.6999999999999993</v>
      </c>
      <c r="T26" s="1" t="s">
        <v>55</v>
      </c>
      <c r="U26" s="1">
        <v>10.6</v>
      </c>
      <c r="V26" s="1">
        <v>13.1</v>
      </c>
    </row>
    <row r="27" spans="1:33" ht="15" customHeight="1" x14ac:dyDescent="0.25">
      <c r="A27" s="4"/>
      <c r="B27" s="1" t="s">
        <v>163</v>
      </c>
      <c r="C27" s="1" t="s">
        <v>55</v>
      </c>
      <c r="D27" s="1">
        <v>5</v>
      </c>
      <c r="E27" s="1">
        <v>4.5</v>
      </c>
      <c r="F27" s="1">
        <v>4.5</v>
      </c>
      <c r="G27" s="1" t="s">
        <v>55</v>
      </c>
      <c r="H27" s="1" t="s">
        <v>55</v>
      </c>
      <c r="I27" s="1">
        <v>4.5</v>
      </c>
      <c r="J27" s="1" t="s">
        <v>55</v>
      </c>
      <c r="K27" s="1" t="s">
        <v>55</v>
      </c>
      <c r="L27" s="1" t="s">
        <v>55</v>
      </c>
      <c r="M27" s="1" t="s">
        <v>55</v>
      </c>
      <c r="N27" s="1" t="s">
        <v>55</v>
      </c>
      <c r="O27" s="1" t="s">
        <v>55</v>
      </c>
      <c r="P27" s="1" t="s">
        <v>55</v>
      </c>
      <c r="Q27" s="1" t="s">
        <v>55</v>
      </c>
      <c r="R27" s="1" t="s">
        <v>55</v>
      </c>
      <c r="S27" s="1" t="s">
        <v>55</v>
      </c>
      <c r="T27" s="1" t="s">
        <v>55</v>
      </c>
      <c r="U27" s="1" t="s">
        <v>55</v>
      </c>
      <c r="V27" s="1" t="s">
        <v>55</v>
      </c>
    </row>
    <row r="28" spans="1:33" ht="15" customHeight="1" x14ac:dyDescent="0.25">
      <c r="A28" s="4"/>
      <c r="B28" s="1" t="s">
        <v>164</v>
      </c>
      <c r="C28" s="1">
        <v>1.8</v>
      </c>
      <c r="D28" s="1">
        <v>1.8</v>
      </c>
      <c r="E28" s="6">
        <v>1.8</v>
      </c>
      <c r="F28" s="6">
        <v>1.8</v>
      </c>
      <c r="G28" s="6">
        <v>1.8</v>
      </c>
      <c r="H28" s="1">
        <v>1.8</v>
      </c>
      <c r="I28" s="1">
        <v>1.8</v>
      </c>
      <c r="J28" s="1">
        <v>1.3</v>
      </c>
      <c r="K28" s="1" t="s">
        <v>55</v>
      </c>
      <c r="L28" s="1">
        <v>1.4</v>
      </c>
      <c r="M28" s="6">
        <v>1.4</v>
      </c>
      <c r="N28" s="1" t="s">
        <v>55</v>
      </c>
      <c r="O28" s="1" t="s">
        <v>55</v>
      </c>
      <c r="P28" s="1" t="s">
        <v>55</v>
      </c>
      <c r="Q28" s="1">
        <v>5.9</v>
      </c>
      <c r="R28" s="1">
        <v>3.4</v>
      </c>
      <c r="S28" s="1">
        <v>4.7</v>
      </c>
      <c r="T28" s="1" t="s">
        <v>55</v>
      </c>
      <c r="U28" s="1" t="s">
        <v>55</v>
      </c>
      <c r="V28" s="1" t="s">
        <v>55</v>
      </c>
    </row>
    <row r="29" spans="1:33" ht="15" customHeight="1" x14ac:dyDescent="0.25">
      <c r="A29" s="4"/>
      <c r="B29" s="1" t="s">
        <v>165</v>
      </c>
      <c r="C29" s="1" t="s">
        <v>55</v>
      </c>
      <c r="D29" s="1" t="s">
        <v>55</v>
      </c>
      <c r="E29" s="1" t="s">
        <v>55</v>
      </c>
      <c r="F29" s="1" t="s">
        <v>55</v>
      </c>
      <c r="G29" s="1" t="s">
        <v>55</v>
      </c>
      <c r="H29" s="1" t="s">
        <v>55</v>
      </c>
      <c r="I29" s="1" t="s">
        <v>55</v>
      </c>
      <c r="J29" s="1" t="s">
        <v>55</v>
      </c>
      <c r="K29" s="1" t="s">
        <v>55</v>
      </c>
      <c r="L29" s="1" t="s">
        <v>55</v>
      </c>
      <c r="M29" s="1" t="s">
        <v>55</v>
      </c>
      <c r="N29" s="1" t="s">
        <v>55</v>
      </c>
      <c r="O29" s="1" t="s">
        <v>55</v>
      </c>
      <c r="P29" s="1" t="s">
        <v>55</v>
      </c>
      <c r="Q29" s="1" t="s">
        <v>55</v>
      </c>
      <c r="R29" s="1" t="s">
        <v>55</v>
      </c>
      <c r="S29" s="1" t="s">
        <v>55</v>
      </c>
      <c r="T29" s="1" t="s">
        <v>55</v>
      </c>
      <c r="U29" s="1" t="s">
        <v>55</v>
      </c>
      <c r="V29" s="1" t="s">
        <v>55</v>
      </c>
    </row>
    <row r="30" spans="1:33" ht="15" customHeight="1" x14ac:dyDescent="0.25">
      <c r="A30" s="4" t="s">
        <v>15</v>
      </c>
      <c r="B30" s="1" t="s">
        <v>16</v>
      </c>
      <c r="C30" s="1">
        <v>0</v>
      </c>
      <c r="D30" s="1">
        <v>0</v>
      </c>
      <c r="E30" s="1">
        <v>0</v>
      </c>
      <c r="F30" s="1" t="s">
        <v>55</v>
      </c>
      <c r="G30" s="1">
        <v>0</v>
      </c>
      <c r="H30" s="1">
        <v>0</v>
      </c>
      <c r="I30" s="1" t="s">
        <v>55</v>
      </c>
      <c r="J30" s="1" t="s">
        <v>55</v>
      </c>
      <c r="K30" s="1">
        <v>0</v>
      </c>
      <c r="L30" s="1">
        <v>0</v>
      </c>
      <c r="M30" s="1">
        <v>0</v>
      </c>
      <c r="N30" s="1" t="s">
        <v>55</v>
      </c>
      <c r="O30" s="1" t="s">
        <v>55</v>
      </c>
      <c r="P30" s="1" t="s">
        <v>55</v>
      </c>
      <c r="Q30" s="1" t="s">
        <v>55</v>
      </c>
      <c r="R30" s="1" t="s">
        <v>55</v>
      </c>
      <c r="S30" s="1">
        <v>0</v>
      </c>
      <c r="T30" s="1" t="s">
        <v>55</v>
      </c>
      <c r="U30" s="1">
        <v>0</v>
      </c>
      <c r="V30" s="1">
        <v>0</v>
      </c>
    </row>
    <row r="31" spans="1:33" ht="15" customHeight="1" x14ac:dyDescent="0.25">
      <c r="A31" s="4"/>
      <c r="B31" s="1" t="s">
        <v>17</v>
      </c>
      <c r="C31" s="1">
        <v>80</v>
      </c>
      <c r="D31" s="1" t="s">
        <v>55</v>
      </c>
      <c r="E31" s="1">
        <v>40</v>
      </c>
      <c r="F31" s="1">
        <v>40</v>
      </c>
      <c r="G31" s="1">
        <v>0</v>
      </c>
      <c r="H31" s="1">
        <v>50</v>
      </c>
      <c r="I31" s="1">
        <v>140</v>
      </c>
      <c r="J31" s="1">
        <v>40</v>
      </c>
      <c r="K31" s="1">
        <v>70</v>
      </c>
      <c r="L31" s="1">
        <v>80</v>
      </c>
      <c r="M31" s="1">
        <v>50</v>
      </c>
      <c r="N31" s="1">
        <v>200</v>
      </c>
      <c r="O31" s="1">
        <v>300</v>
      </c>
      <c r="P31" s="1">
        <v>300</v>
      </c>
      <c r="Q31" s="1">
        <v>300</v>
      </c>
      <c r="R31" s="1">
        <v>300</v>
      </c>
      <c r="S31" s="1">
        <v>300</v>
      </c>
      <c r="T31" s="1">
        <v>300</v>
      </c>
      <c r="U31" s="1">
        <v>300</v>
      </c>
      <c r="V31" s="1" t="s">
        <v>55</v>
      </c>
    </row>
    <row r="32" spans="1:33" ht="15" customHeight="1" x14ac:dyDescent="0.25">
      <c r="A32" s="4"/>
      <c r="B32" s="1" t="s">
        <v>653</v>
      </c>
      <c r="C32" s="1">
        <v>75</v>
      </c>
      <c r="D32" s="6">
        <v>70</v>
      </c>
      <c r="E32" s="6">
        <v>80</v>
      </c>
      <c r="F32" s="6">
        <v>60</v>
      </c>
      <c r="G32" s="6">
        <v>80</v>
      </c>
      <c r="H32" s="6">
        <v>50</v>
      </c>
      <c r="I32" s="6">
        <v>80</v>
      </c>
      <c r="J32" s="6" t="s">
        <v>55</v>
      </c>
      <c r="K32" s="1">
        <v>60</v>
      </c>
      <c r="L32" s="1" t="s">
        <v>55</v>
      </c>
      <c r="M32" s="1" t="s">
        <v>55</v>
      </c>
      <c r="N32" s="6">
        <v>100</v>
      </c>
      <c r="O32" s="6">
        <v>50</v>
      </c>
      <c r="P32" s="1" t="s">
        <v>55</v>
      </c>
      <c r="Q32" s="6" t="s">
        <v>55</v>
      </c>
      <c r="R32" s="6">
        <v>80</v>
      </c>
      <c r="S32" s="6">
        <v>80</v>
      </c>
      <c r="T32" s="1" t="s">
        <v>55</v>
      </c>
      <c r="U32" s="6">
        <v>100</v>
      </c>
      <c r="V32" s="6">
        <v>100</v>
      </c>
    </row>
    <row r="33" spans="1:22" ht="15" customHeight="1" x14ac:dyDescent="0.25">
      <c r="A33" s="4"/>
      <c r="B33" s="1" t="s">
        <v>151</v>
      </c>
      <c r="C33" s="1">
        <v>50</v>
      </c>
      <c r="D33" s="1">
        <v>50</v>
      </c>
      <c r="E33" s="1">
        <v>40</v>
      </c>
      <c r="F33" s="6">
        <v>40</v>
      </c>
      <c r="G33" s="6">
        <v>40</v>
      </c>
      <c r="H33" s="6">
        <v>40</v>
      </c>
      <c r="I33" s="6">
        <v>40</v>
      </c>
      <c r="J33" s="1">
        <v>40</v>
      </c>
      <c r="K33" s="1" t="s">
        <v>55</v>
      </c>
      <c r="L33" s="1">
        <v>40</v>
      </c>
      <c r="M33" s="6">
        <v>50</v>
      </c>
      <c r="N33" s="1" t="s">
        <v>55</v>
      </c>
      <c r="O33" s="6">
        <v>50</v>
      </c>
      <c r="P33" s="1" t="s">
        <v>55</v>
      </c>
      <c r="Q33" s="1">
        <v>50</v>
      </c>
      <c r="R33" s="6">
        <v>50</v>
      </c>
      <c r="S33" s="1">
        <v>50</v>
      </c>
      <c r="T33" s="1" t="s">
        <v>55</v>
      </c>
      <c r="U33" s="1" t="s">
        <v>55</v>
      </c>
      <c r="V33" s="6" t="s">
        <v>55</v>
      </c>
    </row>
    <row r="34" spans="1:22" ht="15" customHeight="1" x14ac:dyDescent="0.25">
      <c r="A34" s="4" t="s">
        <v>18</v>
      </c>
      <c r="B34" s="1" t="s">
        <v>16</v>
      </c>
      <c r="C34" s="6">
        <v>40</v>
      </c>
      <c r="D34" s="1">
        <v>30</v>
      </c>
      <c r="E34" s="6">
        <v>25</v>
      </c>
      <c r="F34" s="6" t="s">
        <v>55</v>
      </c>
      <c r="G34" s="6">
        <v>10</v>
      </c>
      <c r="H34" s="1">
        <v>10</v>
      </c>
      <c r="I34" s="6" t="s">
        <v>55</v>
      </c>
      <c r="J34" s="1" t="s">
        <v>55</v>
      </c>
      <c r="K34" s="1">
        <v>25</v>
      </c>
      <c r="L34" s="1">
        <v>10</v>
      </c>
      <c r="M34" s="1">
        <v>40</v>
      </c>
      <c r="N34" s="1" t="s">
        <v>55</v>
      </c>
      <c r="O34" s="6" t="s">
        <v>55</v>
      </c>
      <c r="P34" s="1" t="s">
        <v>55</v>
      </c>
      <c r="Q34" s="1" t="s">
        <v>55</v>
      </c>
      <c r="R34" s="6">
        <v>40</v>
      </c>
      <c r="S34" s="1" t="s">
        <v>55</v>
      </c>
      <c r="T34" s="1" t="s">
        <v>55</v>
      </c>
      <c r="U34" s="1">
        <v>30</v>
      </c>
      <c r="V34" s="6">
        <v>40</v>
      </c>
    </row>
    <row r="35" spans="1:22" ht="15" customHeight="1" x14ac:dyDescent="0.25">
      <c r="A35" s="4"/>
      <c r="B35" s="1" t="s">
        <v>17</v>
      </c>
      <c r="C35" s="1">
        <v>30</v>
      </c>
      <c r="D35" s="1" t="s">
        <v>55</v>
      </c>
      <c r="E35" s="1">
        <v>0</v>
      </c>
      <c r="F35" s="6">
        <v>0</v>
      </c>
      <c r="G35" s="6" t="s">
        <v>55</v>
      </c>
      <c r="H35" s="1">
        <v>10</v>
      </c>
      <c r="I35" s="6">
        <v>35</v>
      </c>
      <c r="J35" s="1">
        <v>0</v>
      </c>
      <c r="K35" s="1">
        <v>0</v>
      </c>
      <c r="L35" s="1">
        <v>10</v>
      </c>
      <c r="M35" s="1">
        <v>10</v>
      </c>
      <c r="N35" s="1">
        <v>25</v>
      </c>
      <c r="O35" s="6">
        <v>30</v>
      </c>
      <c r="P35" s="1">
        <v>30</v>
      </c>
      <c r="Q35" s="1">
        <v>0</v>
      </c>
      <c r="R35" s="6">
        <v>30</v>
      </c>
      <c r="S35" s="1">
        <v>30</v>
      </c>
      <c r="T35" s="1">
        <v>35</v>
      </c>
      <c r="U35" s="1">
        <v>30</v>
      </c>
      <c r="V35" s="6" t="s">
        <v>55</v>
      </c>
    </row>
    <row r="36" spans="1:22" ht="15" customHeight="1" x14ac:dyDescent="0.25">
      <c r="A36" s="4"/>
      <c r="B36" s="1" t="s">
        <v>653</v>
      </c>
      <c r="C36" s="6">
        <v>30</v>
      </c>
      <c r="D36" s="6">
        <v>30</v>
      </c>
      <c r="E36" s="6">
        <v>30</v>
      </c>
      <c r="F36" s="6">
        <v>30</v>
      </c>
      <c r="G36" s="6">
        <v>30</v>
      </c>
      <c r="H36" s="6">
        <v>30</v>
      </c>
      <c r="I36" s="6">
        <v>25</v>
      </c>
      <c r="J36" s="1" t="s">
        <v>55</v>
      </c>
      <c r="K36" s="6">
        <v>30</v>
      </c>
      <c r="L36" s="6" t="s">
        <v>55</v>
      </c>
      <c r="M36" s="6" t="s">
        <v>55</v>
      </c>
      <c r="N36" s="6">
        <v>30</v>
      </c>
      <c r="O36" s="6">
        <v>30</v>
      </c>
      <c r="P36" s="6" t="s">
        <v>55</v>
      </c>
      <c r="Q36" s="6">
        <v>30</v>
      </c>
      <c r="R36" s="6">
        <v>30</v>
      </c>
      <c r="S36" s="6">
        <v>30</v>
      </c>
      <c r="T36" s="6" t="s">
        <v>55</v>
      </c>
      <c r="U36" s="6">
        <v>30</v>
      </c>
      <c r="V36" s="6">
        <v>30</v>
      </c>
    </row>
    <row r="37" spans="1:22" ht="15" customHeight="1" x14ac:dyDescent="0.25">
      <c r="A37" s="4"/>
      <c r="B37" s="1" t="s">
        <v>151</v>
      </c>
      <c r="C37" s="6">
        <v>25</v>
      </c>
      <c r="D37" s="6">
        <v>25</v>
      </c>
      <c r="E37" s="1">
        <v>25</v>
      </c>
      <c r="F37" s="1">
        <v>25</v>
      </c>
      <c r="G37" s="6">
        <v>15</v>
      </c>
      <c r="H37" s="6">
        <v>15</v>
      </c>
      <c r="I37" s="6">
        <v>25</v>
      </c>
      <c r="J37" s="6">
        <v>25</v>
      </c>
      <c r="K37" s="1" t="s">
        <v>55</v>
      </c>
      <c r="L37" s="6">
        <v>15</v>
      </c>
      <c r="M37" s="6">
        <v>25</v>
      </c>
      <c r="N37" s="6" t="s">
        <v>55</v>
      </c>
      <c r="O37" s="6">
        <v>25</v>
      </c>
      <c r="P37" s="6" t="s">
        <v>55</v>
      </c>
      <c r="Q37" s="6">
        <v>20</v>
      </c>
      <c r="R37" s="6">
        <v>20</v>
      </c>
      <c r="S37" s="6">
        <v>20</v>
      </c>
      <c r="T37" s="1" t="s">
        <v>55</v>
      </c>
      <c r="U37" s="1" t="s">
        <v>55</v>
      </c>
      <c r="V37" s="6" t="s">
        <v>55</v>
      </c>
    </row>
    <row r="38" spans="1:22" ht="15" customHeight="1" x14ac:dyDescent="0.25">
      <c r="A38" s="4" t="s">
        <v>152</v>
      </c>
      <c r="B38" s="1" t="s">
        <v>19</v>
      </c>
      <c r="C38" s="6">
        <v>1</v>
      </c>
      <c r="D38" s="6">
        <v>0</v>
      </c>
      <c r="E38" s="6">
        <v>1</v>
      </c>
      <c r="F38" s="6">
        <v>2</v>
      </c>
      <c r="G38" s="6">
        <v>1.5</v>
      </c>
      <c r="H38" s="6">
        <v>2</v>
      </c>
      <c r="I38" s="6" t="s">
        <v>55</v>
      </c>
      <c r="J38" s="6" t="s">
        <v>55</v>
      </c>
      <c r="K38" s="6">
        <v>1</v>
      </c>
      <c r="L38" s="6">
        <v>0</v>
      </c>
      <c r="M38" s="6">
        <v>2</v>
      </c>
      <c r="N38" s="1" t="s">
        <v>55</v>
      </c>
      <c r="O38" s="6" t="s">
        <v>55</v>
      </c>
      <c r="P38" s="6" t="s">
        <v>55</v>
      </c>
      <c r="Q38" s="6" t="s">
        <v>55</v>
      </c>
      <c r="R38" s="6" t="s">
        <v>55</v>
      </c>
      <c r="S38" s="6" t="s">
        <v>55</v>
      </c>
      <c r="T38" s="6" t="s">
        <v>55</v>
      </c>
      <c r="U38" s="6">
        <v>2</v>
      </c>
      <c r="V38" s="6">
        <v>0</v>
      </c>
    </row>
    <row r="39" spans="1:22" ht="15" customHeight="1" x14ac:dyDescent="0.25">
      <c r="A39" s="4" t="s">
        <v>153</v>
      </c>
      <c r="B39" s="1" t="s">
        <v>19</v>
      </c>
      <c r="C39" s="6">
        <v>0</v>
      </c>
      <c r="D39" s="6">
        <v>0</v>
      </c>
      <c r="E39" s="6">
        <v>0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1">
        <v>0</v>
      </c>
      <c r="L39" s="6">
        <v>0</v>
      </c>
      <c r="M39" s="6">
        <v>1</v>
      </c>
      <c r="N39" s="6">
        <v>1</v>
      </c>
      <c r="O39" s="6">
        <v>0</v>
      </c>
      <c r="P39" s="6">
        <v>1</v>
      </c>
      <c r="Q39" s="6">
        <v>0.75</v>
      </c>
      <c r="R39" s="6">
        <v>1</v>
      </c>
      <c r="S39" s="15">
        <v>0</v>
      </c>
      <c r="T39" s="6">
        <v>0.75</v>
      </c>
      <c r="U39" s="6">
        <v>1</v>
      </c>
      <c r="V39" s="6">
        <v>0</v>
      </c>
    </row>
    <row r="40" spans="1:22" ht="15" customHeight="1" x14ac:dyDescent="0.25">
      <c r="A40" s="4" t="s">
        <v>733</v>
      </c>
      <c r="B40" s="1" t="s">
        <v>21</v>
      </c>
      <c r="C40" s="1" t="s">
        <v>625</v>
      </c>
      <c r="D40" s="1" t="s">
        <v>643</v>
      </c>
      <c r="E40" s="1" t="s">
        <v>135</v>
      </c>
      <c r="F40" s="1" t="s">
        <v>135</v>
      </c>
      <c r="G40" s="1" t="s">
        <v>785</v>
      </c>
      <c r="H40" s="1" t="s">
        <v>727</v>
      </c>
      <c r="I40" s="1" t="s">
        <v>728</v>
      </c>
      <c r="J40" s="1" t="s">
        <v>731</v>
      </c>
      <c r="K40" s="1" t="s">
        <v>730</v>
      </c>
      <c r="L40" s="1" t="s">
        <v>649</v>
      </c>
      <c r="M40" s="1" t="s">
        <v>732</v>
      </c>
      <c r="N40" s="1" t="s">
        <v>770</v>
      </c>
      <c r="O40" s="1" t="s">
        <v>626</v>
      </c>
      <c r="P40" s="1" t="s">
        <v>400</v>
      </c>
      <c r="Q40" s="1" t="s">
        <v>771</v>
      </c>
      <c r="R40" s="1" t="s">
        <v>778</v>
      </c>
      <c r="S40" s="1" t="s">
        <v>780</v>
      </c>
      <c r="T40" s="1" t="s">
        <v>400</v>
      </c>
      <c r="U40" s="1" t="s">
        <v>89</v>
      </c>
      <c r="V40" s="6" t="s">
        <v>652</v>
      </c>
    </row>
    <row r="41" spans="1:22" x14ac:dyDescent="0.25">
      <c r="A41" s="2" t="s">
        <v>22</v>
      </c>
      <c r="B41" s="1" t="s">
        <v>23</v>
      </c>
      <c r="C41" s="1">
        <v>50</v>
      </c>
      <c r="D41" s="1">
        <v>50</v>
      </c>
      <c r="E41" s="1">
        <v>0</v>
      </c>
      <c r="F41" s="1">
        <v>0</v>
      </c>
      <c r="G41" s="1">
        <v>50</v>
      </c>
      <c r="H41" s="1">
        <v>20</v>
      </c>
      <c r="I41" s="1">
        <v>50</v>
      </c>
      <c r="J41" s="1" t="s">
        <v>52</v>
      </c>
      <c r="K41" s="1">
        <v>30</v>
      </c>
      <c r="L41" s="1">
        <v>60</v>
      </c>
      <c r="M41" s="1">
        <v>30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90</v>
      </c>
      <c r="V41" s="6">
        <v>100</v>
      </c>
    </row>
    <row r="42" spans="1:22" x14ac:dyDescent="0.25">
      <c r="A42" s="2" t="s">
        <v>24</v>
      </c>
      <c r="C42" s="1" t="s">
        <v>77</v>
      </c>
      <c r="D42" s="1" t="s">
        <v>77</v>
      </c>
      <c r="E42" s="1" t="s">
        <v>53</v>
      </c>
      <c r="F42" s="1" t="s">
        <v>77</v>
      </c>
      <c r="G42" s="1" t="s">
        <v>77</v>
      </c>
      <c r="H42" s="1" t="s">
        <v>77</v>
      </c>
      <c r="I42" s="1" t="s">
        <v>77</v>
      </c>
      <c r="J42" s="1" t="s">
        <v>77</v>
      </c>
      <c r="K42" s="1" t="s">
        <v>77</v>
      </c>
      <c r="L42" s="1" t="s">
        <v>53</v>
      </c>
      <c r="M42" s="1" t="s">
        <v>53</v>
      </c>
      <c r="N42" s="1" t="s">
        <v>77</v>
      </c>
      <c r="O42" s="1" t="s">
        <v>77</v>
      </c>
      <c r="P42" s="1" t="s">
        <v>77</v>
      </c>
      <c r="Q42" s="1" t="s">
        <v>77</v>
      </c>
      <c r="R42" s="1" t="s">
        <v>77</v>
      </c>
      <c r="S42" s="1" t="s">
        <v>77</v>
      </c>
      <c r="T42" s="1" t="s">
        <v>77</v>
      </c>
      <c r="U42" s="1" t="s">
        <v>77</v>
      </c>
      <c r="V42" s="6" t="s">
        <v>53</v>
      </c>
    </row>
    <row r="43" spans="1:22" x14ac:dyDescent="0.25">
      <c r="A43" s="4" t="s">
        <v>25</v>
      </c>
      <c r="C43" s="1" t="s">
        <v>693</v>
      </c>
      <c r="D43" s="1" t="s">
        <v>726</v>
      </c>
      <c r="E43" s="1" t="s">
        <v>721</v>
      </c>
      <c r="F43" s="1" t="s">
        <v>712</v>
      </c>
      <c r="G43" s="1" t="s">
        <v>693</v>
      </c>
      <c r="H43" s="1" t="s">
        <v>693</v>
      </c>
      <c r="I43" s="1" t="s">
        <v>729</v>
      </c>
      <c r="J43" s="1" t="s">
        <v>693</v>
      </c>
      <c r="K43" s="1" t="s">
        <v>693</v>
      </c>
      <c r="L43" s="1" t="s">
        <v>132</v>
      </c>
      <c r="M43" s="1" t="s">
        <v>693</v>
      </c>
      <c r="N43" s="1" t="s">
        <v>693</v>
      </c>
      <c r="O43" s="1" t="s">
        <v>693</v>
      </c>
      <c r="P43" s="1" t="s">
        <v>693</v>
      </c>
      <c r="Q43" s="1" t="s">
        <v>693</v>
      </c>
      <c r="R43" s="1" t="s">
        <v>704</v>
      </c>
      <c r="S43" s="1" t="s">
        <v>133</v>
      </c>
      <c r="T43" s="1" t="s">
        <v>734</v>
      </c>
      <c r="U43" s="1" t="s">
        <v>701</v>
      </c>
      <c r="V43" s="6" t="s">
        <v>735</v>
      </c>
    </row>
    <row r="44" spans="1:22" x14ac:dyDescent="0.25">
      <c r="A44" s="4" t="s">
        <v>26</v>
      </c>
      <c r="B44" s="5"/>
      <c r="C44" s="5" t="s">
        <v>100</v>
      </c>
      <c r="D44" s="5" t="s">
        <v>110</v>
      </c>
      <c r="E44" s="5" t="s">
        <v>73</v>
      </c>
      <c r="F44" s="5" t="s">
        <v>73</v>
      </c>
      <c r="G44" s="5" t="s">
        <v>100</v>
      </c>
      <c r="H44" s="5" t="s">
        <v>100</v>
      </c>
      <c r="I44" s="5" t="s">
        <v>110</v>
      </c>
      <c r="J44" s="5" t="s">
        <v>73</v>
      </c>
      <c r="K44" s="5" t="s">
        <v>100</v>
      </c>
      <c r="L44" s="5" t="s">
        <v>110</v>
      </c>
      <c r="M44" s="5" t="s">
        <v>110</v>
      </c>
      <c r="N44" s="5" t="s">
        <v>100</v>
      </c>
      <c r="O44" s="5" t="s">
        <v>100</v>
      </c>
      <c r="P44" s="5" t="s">
        <v>100</v>
      </c>
      <c r="Q44" s="5" t="s">
        <v>110</v>
      </c>
      <c r="R44" s="5" t="s">
        <v>110</v>
      </c>
      <c r="S44" s="5" t="s">
        <v>110</v>
      </c>
      <c r="T44" s="5" t="s">
        <v>110</v>
      </c>
      <c r="U44" s="5" t="s">
        <v>110</v>
      </c>
      <c r="V44" s="5" t="s">
        <v>110</v>
      </c>
    </row>
    <row r="45" spans="1:22" ht="15" customHeight="1" x14ac:dyDescent="0.25">
      <c r="A45" s="7" t="s">
        <v>27</v>
      </c>
      <c r="B45" s="5" t="s">
        <v>2</v>
      </c>
      <c r="C45" s="5" t="s">
        <v>401</v>
      </c>
      <c r="D45" s="5" t="s">
        <v>401</v>
      </c>
      <c r="E45" s="5" t="s">
        <v>109</v>
      </c>
      <c r="F45" s="5" t="s">
        <v>109</v>
      </c>
      <c r="G45" s="5" t="s">
        <v>401</v>
      </c>
      <c r="H45" s="5" t="s">
        <v>402</v>
      </c>
      <c r="I45" s="5" t="s">
        <v>402</v>
      </c>
      <c r="J45" s="5" t="s">
        <v>109</v>
      </c>
      <c r="K45" s="5" t="s">
        <v>401</v>
      </c>
      <c r="L45" s="5" t="s">
        <v>401</v>
      </c>
      <c r="M45" s="5" t="s">
        <v>402</v>
      </c>
      <c r="N45" s="5" t="s">
        <v>82</v>
      </c>
      <c r="O45" s="5" t="s">
        <v>82</v>
      </c>
      <c r="P45" s="5" t="s">
        <v>84</v>
      </c>
      <c r="Q45" s="5" t="s">
        <v>82</v>
      </c>
      <c r="R45" s="5" t="s">
        <v>82</v>
      </c>
      <c r="S45" s="5" t="s">
        <v>82</v>
      </c>
      <c r="T45" s="5" t="s">
        <v>82</v>
      </c>
      <c r="U45" s="5" t="s">
        <v>401</v>
      </c>
      <c r="V45" s="5" t="s">
        <v>401</v>
      </c>
    </row>
    <row r="46" spans="1:22" ht="15" customHeight="1" x14ac:dyDescent="0.25">
      <c r="A46" s="7"/>
      <c r="B46" s="5" t="s">
        <v>4</v>
      </c>
      <c r="C46" s="5" t="s">
        <v>401</v>
      </c>
      <c r="D46" s="5" t="s">
        <v>401</v>
      </c>
      <c r="E46" s="5" t="s">
        <v>401</v>
      </c>
      <c r="F46" s="5" t="s">
        <v>401</v>
      </c>
      <c r="G46" s="5" t="s">
        <v>401</v>
      </c>
      <c r="H46" s="5" t="s">
        <v>401</v>
      </c>
      <c r="I46" s="5" t="s">
        <v>401</v>
      </c>
      <c r="J46" s="5" t="s">
        <v>401</v>
      </c>
      <c r="K46" s="5" t="s">
        <v>401</v>
      </c>
      <c r="L46" s="5" t="s">
        <v>401</v>
      </c>
      <c r="M46" s="5" t="s">
        <v>401</v>
      </c>
      <c r="N46" s="5" t="s">
        <v>82</v>
      </c>
      <c r="O46" s="5" t="s">
        <v>82</v>
      </c>
      <c r="P46" s="5" t="s">
        <v>84</v>
      </c>
      <c r="Q46" s="5" t="s">
        <v>82</v>
      </c>
      <c r="R46" s="5" t="s">
        <v>82</v>
      </c>
      <c r="S46" s="5" t="s">
        <v>82</v>
      </c>
      <c r="T46" s="5" t="s">
        <v>82</v>
      </c>
      <c r="U46" s="5" t="s">
        <v>401</v>
      </c>
      <c r="V46" s="5" t="s">
        <v>401</v>
      </c>
    </row>
    <row r="47" spans="1:22" ht="15" customHeight="1" x14ac:dyDescent="0.25">
      <c r="A47" s="7" t="s">
        <v>28</v>
      </c>
      <c r="B47" s="5">
        <v>1</v>
      </c>
      <c r="C47" s="5" t="s">
        <v>51</v>
      </c>
      <c r="D47" s="5" t="s">
        <v>51</v>
      </c>
      <c r="E47" s="14" t="s">
        <v>80</v>
      </c>
      <c r="F47" s="14" t="s">
        <v>80</v>
      </c>
      <c r="G47" s="5" t="s">
        <v>51</v>
      </c>
      <c r="H47" s="5" t="s">
        <v>51</v>
      </c>
      <c r="I47" s="5" t="s">
        <v>434</v>
      </c>
      <c r="J47" s="5" t="s">
        <v>86</v>
      </c>
      <c r="K47" s="5" t="s">
        <v>51</v>
      </c>
      <c r="L47" s="5" t="s">
        <v>51</v>
      </c>
      <c r="M47" s="14" t="s">
        <v>97</v>
      </c>
      <c r="N47" s="5" t="s">
        <v>51</v>
      </c>
      <c r="O47" s="5" t="s">
        <v>51</v>
      </c>
      <c r="P47" s="5" t="s">
        <v>51</v>
      </c>
      <c r="Q47" s="5" t="s">
        <v>51</v>
      </c>
      <c r="R47" s="5" t="s">
        <v>51</v>
      </c>
      <c r="S47" s="5" t="s">
        <v>51</v>
      </c>
      <c r="T47" s="5" t="s">
        <v>549</v>
      </c>
      <c r="U47" s="5" t="s">
        <v>51</v>
      </c>
      <c r="V47" s="5" t="s">
        <v>51</v>
      </c>
    </row>
    <row r="48" spans="1:22" ht="15" customHeight="1" x14ac:dyDescent="0.25">
      <c r="A48" s="7"/>
      <c r="B48" s="5">
        <v>2</v>
      </c>
      <c r="C48" s="5" t="s">
        <v>51</v>
      </c>
      <c r="D48" s="5" t="s">
        <v>51</v>
      </c>
      <c r="E48" s="5" t="s">
        <v>51</v>
      </c>
      <c r="F48" s="14" t="s">
        <v>51</v>
      </c>
      <c r="G48" s="5" t="s">
        <v>51</v>
      </c>
      <c r="H48" s="14" t="s">
        <v>51</v>
      </c>
      <c r="I48" s="5" t="s">
        <v>51</v>
      </c>
      <c r="J48" s="5" t="s">
        <v>51</v>
      </c>
      <c r="K48" s="5" t="s">
        <v>51</v>
      </c>
      <c r="L48" s="5" t="s">
        <v>51</v>
      </c>
      <c r="M48" s="14" t="s">
        <v>51</v>
      </c>
      <c r="N48" s="5" t="s">
        <v>82</v>
      </c>
      <c r="O48" s="5" t="s">
        <v>82</v>
      </c>
      <c r="P48" s="5" t="s">
        <v>51</v>
      </c>
      <c r="Q48" s="5" t="s">
        <v>51</v>
      </c>
      <c r="R48" s="1" t="s">
        <v>51</v>
      </c>
      <c r="S48" s="5" t="s">
        <v>51</v>
      </c>
      <c r="T48" s="1" t="s">
        <v>51</v>
      </c>
      <c r="U48" s="1" t="s">
        <v>51</v>
      </c>
      <c r="V48" s="5" t="s">
        <v>51</v>
      </c>
    </row>
    <row r="49" spans="1:22" ht="15" customHeight="1" x14ac:dyDescent="0.25">
      <c r="A49" s="7" t="s">
        <v>29</v>
      </c>
      <c r="B49" s="5"/>
      <c r="C49" s="5" t="s">
        <v>83</v>
      </c>
      <c r="D49" s="5" t="s">
        <v>82</v>
      </c>
      <c r="E49" s="14" t="s">
        <v>83</v>
      </c>
      <c r="F49" s="14" t="s">
        <v>83</v>
      </c>
      <c r="G49" s="6" t="s">
        <v>83</v>
      </c>
      <c r="H49" s="6" t="s">
        <v>82</v>
      </c>
      <c r="I49" s="6" t="s">
        <v>82</v>
      </c>
      <c r="J49" s="5" t="s">
        <v>83</v>
      </c>
      <c r="K49" s="5" t="s">
        <v>82</v>
      </c>
      <c r="L49" s="5" t="s">
        <v>82</v>
      </c>
      <c r="M49" s="14" t="s">
        <v>82</v>
      </c>
      <c r="N49" s="5" t="s">
        <v>82</v>
      </c>
      <c r="O49" s="5" t="s">
        <v>82</v>
      </c>
      <c r="P49" s="5" t="s">
        <v>82</v>
      </c>
      <c r="Q49" s="5" t="s">
        <v>82</v>
      </c>
      <c r="R49" s="6" t="s">
        <v>82</v>
      </c>
      <c r="S49" s="1" t="s">
        <v>82</v>
      </c>
      <c r="T49" s="1" t="s">
        <v>82</v>
      </c>
      <c r="U49" s="1" t="s">
        <v>82</v>
      </c>
      <c r="V49" s="6" t="s">
        <v>82</v>
      </c>
    </row>
    <row r="50" spans="1:22" ht="15" customHeight="1" x14ac:dyDescent="0.25">
      <c r="A50" s="4" t="s">
        <v>30</v>
      </c>
      <c r="B50" s="5">
        <v>1</v>
      </c>
      <c r="C50" s="5" t="s">
        <v>82</v>
      </c>
      <c r="D50" s="14" t="s">
        <v>154</v>
      </c>
      <c r="E50" s="14" t="s">
        <v>105</v>
      </c>
      <c r="F50" s="14" t="s">
        <v>105</v>
      </c>
      <c r="G50" s="5" t="s">
        <v>82</v>
      </c>
      <c r="H50" s="14" t="s">
        <v>642</v>
      </c>
      <c r="I50" s="14" t="s">
        <v>647</v>
      </c>
      <c r="J50" s="5" t="s">
        <v>105</v>
      </c>
      <c r="K50" s="5" t="s">
        <v>82</v>
      </c>
      <c r="L50" s="5" t="s">
        <v>82</v>
      </c>
      <c r="M50" s="5" t="s">
        <v>647</v>
      </c>
      <c r="N50" s="5" t="s">
        <v>82</v>
      </c>
      <c r="O50" s="5" t="s">
        <v>82</v>
      </c>
      <c r="P50" s="5" t="s">
        <v>82</v>
      </c>
      <c r="Q50" s="5" t="s">
        <v>76</v>
      </c>
      <c r="R50" s="1" t="s">
        <v>82</v>
      </c>
      <c r="S50" s="1" t="s">
        <v>82</v>
      </c>
      <c r="T50" s="1" t="s">
        <v>651</v>
      </c>
      <c r="U50" s="6" t="s">
        <v>76</v>
      </c>
      <c r="V50" s="6" t="s">
        <v>690</v>
      </c>
    </row>
    <row r="51" spans="1:22" ht="15" customHeight="1" x14ac:dyDescent="0.25">
      <c r="A51" s="4"/>
      <c r="B51" s="5">
        <v>2</v>
      </c>
      <c r="C51" s="5" t="s">
        <v>642</v>
      </c>
      <c r="D51" s="5" t="s">
        <v>76</v>
      </c>
      <c r="E51" s="5" t="s">
        <v>82</v>
      </c>
      <c r="F51" s="5" t="s">
        <v>82</v>
      </c>
      <c r="G51" s="14" t="s">
        <v>76</v>
      </c>
      <c r="H51" s="14" t="s">
        <v>52</v>
      </c>
      <c r="I51" s="14" t="s">
        <v>76</v>
      </c>
      <c r="J51" s="5" t="s">
        <v>82</v>
      </c>
      <c r="K51" s="5" t="s">
        <v>648</v>
      </c>
      <c r="L51" s="5" t="s">
        <v>76</v>
      </c>
      <c r="M51" s="5" t="s">
        <v>76</v>
      </c>
      <c r="N51" s="5" t="s">
        <v>82</v>
      </c>
      <c r="O51" s="5" t="s">
        <v>82</v>
      </c>
      <c r="P51" s="5" t="s">
        <v>82</v>
      </c>
      <c r="Q51" s="5" t="s">
        <v>82</v>
      </c>
      <c r="R51" s="6" t="s">
        <v>642</v>
      </c>
      <c r="S51" s="1" t="s">
        <v>76</v>
      </c>
      <c r="T51" s="1" t="s">
        <v>82</v>
      </c>
      <c r="U51" s="1" t="s">
        <v>82</v>
      </c>
      <c r="V51" s="6" t="s">
        <v>82</v>
      </c>
    </row>
    <row r="52" spans="1:22" ht="15" customHeight="1" x14ac:dyDescent="0.25">
      <c r="A52" s="7" t="s">
        <v>31</v>
      </c>
      <c r="B52" s="5"/>
      <c r="C52" s="5" t="s">
        <v>71</v>
      </c>
      <c r="D52" s="5" t="s">
        <v>71</v>
      </c>
      <c r="E52" s="5" t="s">
        <v>71</v>
      </c>
      <c r="F52" s="5" t="s">
        <v>71</v>
      </c>
      <c r="G52" s="5" t="s">
        <v>71</v>
      </c>
      <c r="H52" s="14" t="s">
        <v>71</v>
      </c>
      <c r="I52" s="5" t="s">
        <v>71</v>
      </c>
      <c r="J52" s="14" t="s">
        <v>71</v>
      </c>
      <c r="K52" s="5" t="s">
        <v>71</v>
      </c>
      <c r="L52" s="5" t="s">
        <v>71</v>
      </c>
      <c r="M52" s="5" t="s">
        <v>71</v>
      </c>
      <c r="N52" s="5" t="s">
        <v>71</v>
      </c>
      <c r="O52" s="5" t="s">
        <v>71</v>
      </c>
      <c r="P52" s="5" t="s">
        <v>71</v>
      </c>
      <c r="Q52" s="5" t="s">
        <v>71</v>
      </c>
      <c r="R52" s="6" t="s">
        <v>71</v>
      </c>
      <c r="S52" s="1" t="s">
        <v>71</v>
      </c>
      <c r="T52" s="1" t="s">
        <v>71</v>
      </c>
      <c r="U52" s="1" t="s">
        <v>71</v>
      </c>
      <c r="V52" s="6" t="s">
        <v>166</v>
      </c>
    </row>
    <row r="53" spans="1:22" ht="15" customHeight="1" x14ac:dyDescent="0.25">
      <c r="A53" s="4" t="s">
        <v>32</v>
      </c>
      <c r="B53" s="5" t="s">
        <v>33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20</v>
      </c>
      <c r="L53" s="5">
        <v>20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1">
        <v>0</v>
      </c>
      <c r="S53" s="1">
        <v>0</v>
      </c>
      <c r="T53" s="1">
        <v>0</v>
      </c>
      <c r="U53" s="1">
        <v>0</v>
      </c>
      <c r="V53" s="6">
        <v>0</v>
      </c>
    </row>
    <row r="54" spans="1:22" ht="15" customHeight="1" x14ac:dyDescent="0.25">
      <c r="A54" s="4"/>
      <c r="B54" s="5" t="s">
        <v>34</v>
      </c>
      <c r="C54" s="5" t="s">
        <v>82</v>
      </c>
      <c r="D54" s="5" t="s">
        <v>82</v>
      </c>
      <c r="E54" s="5" t="s">
        <v>82</v>
      </c>
      <c r="F54" s="5" t="s">
        <v>82</v>
      </c>
      <c r="G54" s="5" t="s">
        <v>82</v>
      </c>
      <c r="H54" s="5" t="s">
        <v>82</v>
      </c>
      <c r="I54" s="5" t="s">
        <v>82</v>
      </c>
      <c r="J54" s="5" t="s">
        <v>82</v>
      </c>
      <c r="K54" s="5" t="s">
        <v>82</v>
      </c>
      <c r="L54" s="5" t="s">
        <v>82</v>
      </c>
      <c r="M54" s="5" t="s">
        <v>82</v>
      </c>
      <c r="N54" s="5" t="s">
        <v>82</v>
      </c>
      <c r="O54" s="5" t="s">
        <v>82</v>
      </c>
      <c r="P54" s="5" t="s">
        <v>82</v>
      </c>
      <c r="Q54" s="5" t="s">
        <v>82</v>
      </c>
      <c r="R54" s="5" t="s">
        <v>82</v>
      </c>
      <c r="S54" s="5" t="s">
        <v>82</v>
      </c>
      <c r="T54" s="5" t="s">
        <v>82</v>
      </c>
      <c r="U54" s="5" t="s">
        <v>82</v>
      </c>
      <c r="V54" s="5" t="s">
        <v>82</v>
      </c>
    </row>
    <row r="55" spans="1:22" ht="15" customHeight="1" x14ac:dyDescent="0.25">
      <c r="A55" s="4" t="s">
        <v>35</v>
      </c>
      <c r="B55" s="5" t="s">
        <v>36</v>
      </c>
      <c r="C55" s="1" t="s">
        <v>555</v>
      </c>
      <c r="D55" s="1" t="s">
        <v>553</v>
      </c>
      <c r="E55" s="1" t="s">
        <v>561</v>
      </c>
      <c r="F55" s="1" t="s">
        <v>557</v>
      </c>
      <c r="G55" s="1" t="s">
        <v>559</v>
      </c>
      <c r="H55" s="1" t="s">
        <v>560</v>
      </c>
      <c r="I55" s="1" t="s">
        <v>556</v>
      </c>
      <c r="J55" s="1" t="s">
        <v>568</v>
      </c>
      <c r="K55" s="1" t="s">
        <v>563</v>
      </c>
      <c r="L55" s="1" t="s">
        <v>565</v>
      </c>
      <c r="M55" s="1" t="s">
        <v>567</v>
      </c>
      <c r="N55" s="1" t="s">
        <v>569</v>
      </c>
      <c r="O55" s="1" t="s">
        <v>570</v>
      </c>
      <c r="P55" s="1" t="s">
        <v>571</v>
      </c>
      <c r="Q55" s="1" t="s">
        <v>573</v>
      </c>
      <c r="R55" s="1" t="s">
        <v>575</v>
      </c>
      <c r="S55" s="1" t="s">
        <v>576</v>
      </c>
      <c r="T55" s="1" t="s">
        <v>571</v>
      </c>
      <c r="U55" s="1" t="s">
        <v>578</v>
      </c>
      <c r="V55" s="1" t="s">
        <v>580</v>
      </c>
    </row>
    <row r="56" spans="1:22" ht="15" customHeight="1" x14ac:dyDescent="0.25">
      <c r="B56" s="5" t="s">
        <v>37</v>
      </c>
      <c r="C56" s="1" t="s">
        <v>554</v>
      </c>
      <c r="D56" s="1" t="s">
        <v>554</v>
      </c>
      <c r="E56" s="1" t="s">
        <v>562</v>
      </c>
      <c r="F56" s="1" t="s">
        <v>558</v>
      </c>
      <c r="G56" s="1" t="s">
        <v>554</v>
      </c>
      <c r="H56" s="1" t="s">
        <v>554</v>
      </c>
      <c r="I56" s="1" t="s">
        <v>554</v>
      </c>
      <c r="J56" s="1" t="s">
        <v>554</v>
      </c>
      <c r="K56" s="1" t="s">
        <v>564</v>
      </c>
      <c r="L56" s="1" t="s">
        <v>566</v>
      </c>
      <c r="M56" s="1" t="s">
        <v>554</v>
      </c>
      <c r="N56" s="1" t="s">
        <v>554</v>
      </c>
      <c r="O56" s="1" t="s">
        <v>564</v>
      </c>
      <c r="P56" s="1" t="s">
        <v>572</v>
      </c>
      <c r="Q56" s="1" t="s">
        <v>574</v>
      </c>
      <c r="R56" s="1" t="s">
        <v>572</v>
      </c>
      <c r="S56" s="1" t="s">
        <v>577</v>
      </c>
      <c r="T56" s="1" t="s">
        <v>572</v>
      </c>
      <c r="U56" s="1" t="s">
        <v>579</v>
      </c>
    </row>
    <row r="57" spans="1:22" ht="15" customHeight="1" x14ac:dyDescent="0.25">
      <c r="A57" s="2"/>
      <c r="B57" s="1" t="s">
        <v>38</v>
      </c>
      <c r="C57" s="1">
        <v>22.5</v>
      </c>
      <c r="D57" s="1">
        <v>21</v>
      </c>
      <c r="E57" s="1">
        <v>29.3</v>
      </c>
      <c r="F57" s="1">
        <v>31.5</v>
      </c>
      <c r="G57" s="1">
        <v>34.200000000000003</v>
      </c>
      <c r="H57" s="1">
        <v>13</v>
      </c>
      <c r="I57" s="1">
        <v>21</v>
      </c>
      <c r="J57" s="1">
        <v>19</v>
      </c>
      <c r="K57" s="1">
        <v>20.9</v>
      </c>
      <c r="L57" s="1">
        <v>14</v>
      </c>
      <c r="M57" s="1">
        <v>21</v>
      </c>
      <c r="N57" s="1">
        <v>9.6</v>
      </c>
      <c r="O57" s="1">
        <v>19.600000000000001</v>
      </c>
      <c r="P57" s="1">
        <v>12</v>
      </c>
      <c r="Q57" s="1">
        <v>31.6</v>
      </c>
      <c r="R57" s="1">
        <v>8</v>
      </c>
      <c r="S57" s="1">
        <v>15</v>
      </c>
      <c r="T57" s="1">
        <v>25</v>
      </c>
      <c r="U57" s="1">
        <v>14</v>
      </c>
      <c r="V57" s="1">
        <v>12.4</v>
      </c>
    </row>
    <row r="58" spans="1:22" x14ac:dyDescent="0.25">
      <c r="A58" s="2"/>
      <c r="B58" s="1" t="s">
        <v>39</v>
      </c>
      <c r="C58" s="1">
        <v>39.799999999999997</v>
      </c>
      <c r="D58" s="1">
        <v>41.6</v>
      </c>
      <c r="E58" s="1">
        <v>37</v>
      </c>
      <c r="F58" s="1">
        <v>23</v>
      </c>
      <c r="G58" s="1">
        <v>7.7</v>
      </c>
      <c r="H58" s="1">
        <v>67</v>
      </c>
      <c r="I58" s="1">
        <v>22</v>
      </c>
      <c r="J58" s="1">
        <v>23</v>
      </c>
      <c r="K58" s="1">
        <v>41.8</v>
      </c>
      <c r="L58" s="1">
        <v>66.099999999999994</v>
      </c>
      <c r="M58" s="1">
        <v>20</v>
      </c>
      <c r="N58" s="1">
        <v>60.4</v>
      </c>
      <c r="O58" s="1">
        <v>46.3</v>
      </c>
      <c r="P58" s="1">
        <v>67</v>
      </c>
      <c r="Q58" s="1">
        <v>34.700000000000003</v>
      </c>
      <c r="R58" s="1">
        <v>84</v>
      </c>
      <c r="S58" s="1">
        <v>68.8</v>
      </c>
      <c r="T58" s="1">
        <v>56.5</v>
      </c>
      <c r="U58" s="1">
        <v>66.099999999999994</v>
      </c>
      <c r="V58" s="1">
        <v>45</v>
      </c>
    </row>
    <row r="59" spans="1:22" x14ac:dyDescent="0.25">
      <c r="A59" s="2"/>
      <c r="B59" s="1" t="s">
        <v>40</v>
      </c>
      <c r="C59" s="1">
        <v>37.700000000000003</v>
      </c>
      <c r="D59" s="1">
        <v>37.4</v>
      </c>
      <c r="E59" s="1">
        <v>33.700000000000003</v>
      </c>
      <c r="F59" s="1">
        <v>45.5</v>
      </c>
      <c r="G59" s="1">
        <v>58.1</v>
      </c>
      <c r="H59" s="1">
        <v>20</v>
      </c>
      <c r="I59" s="1">
        <v>57</v>
      </c>
      <c r="J59" s="1">
        <v>58</v>
      </c>
      <c r="K59" s="1">
        <v>37.299999999999997</v>
      </c>
      <c r="L59" s="1">
        <v>19.899999999999999</v>
      </c>
      <c r="M59" s="1">
        <v>59</v>
      </c>
      <c r="N59" s="1">
        <v>30</v>
      </c>
      <c r="O59" s="1">
        <v>34.1</v>
      </c>
      <c r="P59" s="1">
        <v>21</v>
      </c>
      <c r="Q59" s="1">
        <v>33.700000000000003</v>
      </c>
      <c r="R59" s="1">
        <v>8</v>
      </c>
      <c r="S59" s="1">
        <v>16.2</v>
      </c>
      <c r="T59" s="1">
        <v>18.5</v>
      </c>
      <c r="U59" s="1">
        <v>19.899999999999999</v>
      </c>
      <c r="V59" s="1">
        <v>42.6</v>
      </c>
    </row>
    <row r="60" spans="1:22" ht="15" customHeight="1" x14ac:dyDescent="0.25">
      <c r="B60" s="5" t="s">
        <v>41</v>
      </c>
      <c r="C60" s="1">
        <v>1.46</v>
      </c>
      <c r="D60" s="1">
        <v>1.33</v>
      </c>
      <c r="E60" s="1">
        <v>1.45</v>
      </c>
      <c r="F60" s="1">
        <v>1.34</v>
      </c>
      <c r="G60" s="1">
        <v>1.31</v>
      </c>
      <c r="H60" s="1">
        <v>1.55</v>
      </c>
      <c r="I60" s="1">
        <v>1.42</v>
      </c>
      <c r="J60" s="1">
        <v>1.4</v>
      </c>
      <c r="K60" s="1">
        <v>1.46</v>
      </c>
      <c r="L60" s="1">
        <v>1.45</v>
      </c>
      <c r="M60" s="1">
        <v>1.4</v>
      </c>
      <c r="N60" s="1">
        <v>1.57</v>
      </c>
      <c r="O60" s="1">
        <v>1.56</v>
      </c>
      <c r="P60" s="1">
        <v>1.5</v>
      </c>
      <c r="Q60" s="1">
        <v>1.41</v>
      </c>
      <c r="R60" s="1">
        <v>1.59</v>
      </c>
      <c r="S60" s="1">
        <v>1.45</v>
      </c>
      <c r="T60" s="1">
        <v>1.55</v>
      </c>
      <c r="U60" s="1">
        <v>1.45</v>
      </c>
      <c r="V60" s="1">
        <v>1.49</v>
      </c>
    </row>
    <row r="61" spans="1:22" ht="15" customHeight="1" x14ac:dyDescent="0.25">
      <c r="A61" s="2"/>
      <c r="B61" s="1" t="s">
        <v>42</v>
      </c>
      <c r="C61" s="1">
        <v>176</v>
      </c>
      <c r="D61" s="1">
        <v>160</v>
      </c>
      <c r="E61" s="1">
        <v>150</v>
      </c>
      <c r="F61" s="1">
        <v>135</v>
      </c>
      <c r="G61" s="1">
        <v>159</v>
      </c>
      <c r="H61" s="1">
        <v>140</v>
      </c>
      <c r="I61" s="1">
        <v>172</v>
      </c>
      <c r="J61" s="1">
        <v>152</v>
      </c>
      <c r="K61" s="1">
        <v>152</v>
      </c>
      <c r="L61" s="1">
        <v>100</v>
      </c>
      <c r="M61" s="1">
        <v>195</v>
      </c>
      <c r="N61" s="1">
        <v>158</v>
      </c>
      <c r="O61" s="1">
        <v>157</v>
      </c>
      <c r="P61" s="1">
        <v>143</v>
      </c>
      <c r="Q61" s="1">
        <v>126</v>
      </c>
      <c r="R61" s="1">
        <v>118</v>
      </c>
      <c r="S61" s="1">
        <v>115</v>
      </c>
      <c r="T61" s="1">
        <v>141</v>
      </c>
      <c r="U61" s="1">
        <v>167</v>
      </c>
      <c r="V61" s="1">
        <v>37</v>
      </c>
    </row>
    <row r="62" spans="1:22" x14ac:dyDescent="0.25">
      <c r="B62" s="1" t="s">
        <v>548</v>
      </c>
      <c r="C62" s="1">
        <v>7</v>
      </c>
      <c r="D62" s="1">
        <v>7.9</v>
      </c>
      <c r="E62" s="1">
        <v>6.5</v>
      </c>
      <c r="F62" s="1">
        <v>5.6</v>
      </c>
      <c r="G62" s="1">
        <v>6.6</v>
      </c>
      <c r="H62" s="1">
        <v>4.8</v>
      </c>
      <c r="I62" s="1">
        <v>7</v>
      </c>
      <c r="J62" s="1">
        <v>5.6</v>
      </c>
      <c r="K62" s="1">
        <v>6.7</v>
      </c>
      <c r="L62" s="1">
        <v>7.9</v>
      </c>
      <c r="M62" s="1">
        <v>5.6</v>
      </c>
      <c r="N62" s="1">
        <v>5.7</v>
      </c>
      <c r="O62" s="1">
        <v>7.3</v>
      </c>
      <c r="P62" s="1">
        <v>6.2</v>
      </c>
      <c r="Q62" s="1">
        <v>6.5</v>
      </c>
      <c r="R62" s="1">
        <v>5.8</v>
      </c>
      <c r="S62" s="1">
        <v>6.5</v>
      </c>
      <c r="T62" s="1">
        <v>6.4</v>
      </c>
      <c r="U62" s="1">
        <v>5.6</v>
      </c>
      <c r="V62" s="1">
        <v>8.1999999999999993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2CDD-03BF-48CE-9722-07CD9EC5D227}">
  <dimension ref="A1:AI61"/>
  <sheetViews>
    <sheetView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W19" sqref="W19"/>
    </sheetView>
  </sheetViews>
  <sheetFormatPr defaultColWidth="24" defaultRowHeight="15" x14ac:dyDescent="0.25"/>
  <cols>
    <col min="2" max="19" width="24" style="1"/>
    <col min="20" max="20" width="23.28515625" style="1" customWidth="1"/>
    <col min="21" max="22" width="24" style="1"/>
  </cols>
  <sheetData>
    <row r="1" spans="1:22" x14ac:dyDescent="0.25">
      <c r="A1" s="24" t="s">
        <v>787</v>
      </c>
      <c r="B1" s="24"/>
      <c r="C1" s="24"/>
      <c r="D1" s="24"/>
      <c r="E1" s="24"/>
    </row>
    <row r="3" spans="1:22" x14ac:dyDescent="0.25">
      <c r="A3" s="22" t="s">
        <v>168</v>
      </c>
      <c r="B3" s="23"/>
      <c r="C3" s="23" t="s">
        <v>286</v>
      </c>
      <c r="D3" s="23" t="s">
        <v>286</v>
      </c>
      <c r="E3" s="23" t="s">
        <v>286</v>
      </c>
      <c r="F3" s="23" t="s">
        <v>286</v>
      </c>
      <c r="G3" s="23" t="s">
        <v>286</v>
      </c>
      <c r="H3" s="23" t="s">
        <v>286</v>
      </c>
      <c r="I3" s="23" t="s">
        <v>287</v>
      </c>
      <c r="J3" s="23" t="s">
        <v>288</v>
      </c>
      <c r="K3" s="23" t="s">
        <v>288</v>
      </c>
      <c r="L3" s="23" t="s">
        <v>288</v>
      </c>
      <c r="M3" s="23" t="s">
        <v>288</v>
      </c>
      <c r="N3" s="23" t="s">
        <v>242</v>
      </c>
      <c r="O3" s="23" t="s">
        <v>242</v>
      </c>
      <c r="P3" s="23" t="s">
        <v>242</v>
      </c>
      <c r="Q3" s="23" t="s">
        <v>242</v>
      </c>
      <c r="R3" s="23" t="s">
        <v>242</v>
      </c>
      <c r="S3" s="23" t="s">
        <v>242</v>
      </c>
      <c r="T3" s="23" t="s">
        <v>242</v>
      </c>
      <c r="U3" s="23" t="s">
        <v>242</v>
      </c>
      <c r="V3" s="23" t="s">
        <v>129</v>
      </c>
    </row>
    <row r="4" spans="1:22" x14ac:dyDescent="0.25">
      <c r="A4" t="s">
        <v>44</v>
      </c>
      <c r="C4" s="1" t="s">
        <v>295</v>
      </c>
      <c r="D4" s="1" t="s">
        <v>101</v>
      </c>
      <c r="E4" s="1" t="s">
        <v>289</v>
      </c>
      <c r="F4" s="1" t="s">
        <v>290</v>
      </c>
      <c r="G4" s="1" t="s">
        <v>293</v>
      </c>
      <c r="H4" s="1" t="s">
        <v>294</v>
      </c>
      <c r="I4" s="1" t="s">
        <v>616</v>
      </c>
      <c r="J4" s="1" t="s">
        <v>296</v>
      </c>
      <c r="K4" s="6" t="s">
        <v>268</v>
      </c>
      <c r="L4" s="6" t="s">
        <v>242</v>
      </c>
      <c r="M4" s="6" t="s">
        <v>298</v>
      </c>
      <c r="N4" s="6" t="s">
        <v>299</v>
      </c>
      <c r="O4" s="6" t="s">
        <v>299</v>
      </c>
      <c r="P4" s="6" t="s">
        <v>305</v>
      </c>
      <c r="Q4" s="6" t="s">
        <v>301</v>
      </c>
      <c r="R4" s="6" t="s">
        <v>303</v>
      </c>
      <c r="S4" s="6" t="s">
        <v>304</v>
      </c>
      <c r="T4" s="1" t="s">
        <v>145</v>
      </c>
      <c r="U4" s="6" t="s">
        <v>300</v>
      </c>
      <c r="V4" s="1" t="s">
        <v>306</v>
      </c>
    </row>
    <row r="5" spans="1:22" x14ac:dyDescent="0.25">
      <c r="A5" s="2" t="s">
        <v>112</v>
      </c>
      <c r="C5" s="1" t="s">
        <v>292</v>
      </c>
      <c r="D5" s="1" t="s">
        <v>292</v>
      </c>
      <c r="E5" s="1" t="s">
        <v>291</v>
      </c>
      <c r="F5" s="1" t="s">
        <v>291</v>
      </c>
      <c r="G5" s="1" t="s">
        <v>294</v>
      </c>
      <c r="H5" s="1" t="s">
        <v>294</v>
      </c>
      <c r="I5" s="1" t="s">
        <v>617</v>
      </c>
      <c r="J5" s="1" t="s">
        <v>296</v>
      </c>
      <c r="K5" s="1" t="s">
        <v>297</v>
      </c>
      <c r="L5" s="1" t="s">
        <v>297</v>
      </c>
      <c r="M5" s="1" t="s">
        <v>298</v>
      </c>
      <c r="N5" s="1" t="s">
        <v>302</v>
      </c>
      <c r="O5" s="1" t="s">
        <v>302</v>
      </c>
      <c r="P5" s="6" t="s">
        <v>302</v>
      </c>
      <c r="Q5" s="1" t="s">
        <v>302</v>
      </c>
      <c r="R5" s="1" t="s">
        <v>302</v>
      </c>
      <c r="S5" s="1" t="s">
        <v>302</v>
      </c>
      <c r="T5" s="1" t="s">
        <v>145</v>
      </c>
      <c r="U5" s="6" t="s">
        <v>300</v>
      </c>
      <c r="V5" s="1" t="s">
        <v>307</v>
      </c>
    </row>
    <row r="6" spans="1:22" x14ac:dyDescent="0.25">
      <c r="A6" s="2" t="s">
        <v>0</v>
      </c>
      <c r="C6" s="10" t="s">
        <v>687</v>
      </c>
      <c r="D6" s="10" t="s">
        <v>689</v>
      </c>
      <c r="E6" s="10" t="s">
        <v>483</v>
      </c>
      <c r="F6" s="10" t="s">
        <v>484</v>
      </c>
      <c r="G6" s="10" t="s">
        <v>485</v>
      </c>
      <c r="H6" s="10" t="s">
        <v>486</v>
      </c>
      <c r="I6" s="10" t="s">
        <v>675</v>
      </c>
      <c r="J6" s="10" t="s">
        <v>481</v>
      </c>
      <c r="K6" s="10" t="s">
        <v>673</v>
      </c>
      <c r="L6" s="10" t="s">
        <v>487</v>
      </c>
      <c r="M6" s="10" t="s">
        <v>488</v>
      </c>
      <c r="N6" s="10" t="s">
        <v>482</v>
      </c>
      <c r="O6" s="19" t="s">
        <v>668</v>
      </c>
      <c r="P6" s="19" t="s">
        <v>669</v>
      </c>
      <c r="Q6" s="19" t="s">
        <v>666</v>
      </c>
      <c r="R6" s="21" t="s">
        <v>664</v>
      </c>
      <c r="S6" s="21" t="s">
        <v>489</v>
      </c>
      <c r="T6" s="9" t="s">
        <v>490</v>
      </c>
      <c r="U6" s="3" t="s">
        <v>491</v>
      </c>
      <c r="V6" s="3" t="s">
        <v>492</v>
      </c>
    </row>
    <row r="7" spans="1:22" x14ac:dyDescent="0.25">
      <c r="A7" s="2" t="s">
        <v>1</v>
      </c>
      <c r="C7" s="1" t="s">
        <v>46</v>
      </c>
      <c r="D7" s="1" t="s">
        <v>46</v>
      </c>
      <c r="E7" s="1" t="s">
        <v>46</v>
      </c>
      <c r="F7" s="1" t="s">
        <v>46</v>
      </c>
      <c r="G7" s="1" t="s">
        <v>46</v>
      </c>
      <c r="H7" s="1" t="s">
        <v>46</v>
      </c>
      <c r="I7" s="1" t="s">
        <v>60</v>
      </c>
      <c r="J7" s="1" t="s">
        <v>60</v>
      </c>
      <c r="K7" s="1" t="s">
        <v>60</v>
      </c>
      <c r="L7" s="1" t="s">
        <v>46</v>
      </c>
      <c r="M7" s="1" t="s">
        <v>46</v>
      </c>
      <c r="N7" s="1" t="s">
        <v>60</v>
      </c>
      <c r="O7" s="1" t="s">
        <v>46</v>
      </c>
      <c r="P7" s="6" t="s">
        <v>60</v>
      </c>
      <c r="Q7" s="6" t="s">
        <v>60</v>
      </c>
      <c r="R7" s="6" t="s">
        <v>60</v>
      </c>
      <c r="S7" s="6" t="s">
        <v>46</v>
      </c>
      <c r="T7" s="1" t="s">
        <v>46</v>
      </c>
      <c r="U7" s="1" t="s">
        <v>46</v>
      </c>
      <c r="V7" s="1" t="s">
        <v>46</v>
      </c>
    </row>
    <row r="8" spans="1:22" x14ac:dyDescent="0.25">
      <c r="A8" s="2" t="s">
        <v>2</v>
      </c>
      <c r="B8" s="1" t="s">
        <v>3</v>
      </c>
      <c r="C8" s="1">
        <v>20</v>
      </c>
      <c r="D8" s="1">
        <v>40</v>
      </c>
      <c r="E8" s="1">
        <v>60</v>
      </c>
      <c r="F8" s="1">
        <v>80</v>
      </c>
      <c r="G8" s="1">
        <v>150</v>
      </c>
      <c r="H8" s="1">
        <v>500</v>
      </c>
      <c r="I8" s="1">
        <v>50</v>
      </c>
      <c r="J8" s="1">
        <v>30</v>
      </c>
      <c r="K8" s="1">
        <v>75</v>
      </c>
      <c r="L8" s="1">
        <v>150</v>
      </c>
      <c r="M8" s="1">
        <v>400</v>
      </c>
      <c r="N8" s="6">
        <v>30</v>
      </c>
      <c r="O8" s="1">
        <v>40</v>
      </c>
      <c r="P8" s="6">
        <v>50</v>
      </c>
      <c r="Q8" s="6">
        <v>75</v>
      </c>
      <c r="R8" s="6">
        <v>100</v>
      </c>
      <c r="S8" s="1">
        <v>150</v>
      </c>
      <c r="T8" s="1">
        <v>300</v>
      </c>
      <c r="U8" s="1">
        <v>500</v>
      </c>
      <c r="V8" s="1">
        <v>60</v>
      </c>
    </row>
    <row r="9" spans="1:22" x14ac:dyDescent="0.25">
      <c r="A9" s="2" t="s">
        <v>4</v>
      </c>
      <c r="B9" s="1" t="s">
        <v>3</v>
      </c>
      <c r="C9" s="1">
        <v>13</v>
      </c>
      <c r="D9" s="1">
        <v>25</v>
      </c>
      <c r="E9" s="1">
        <v>35</v>
      </c>
      <c r="F9" s="1">
        <v>41</v>
      </c>
      <c r="G9" s="1">
        <v>90</v>
      </c>
      <c r="H9" s="1">
        <v>265</v>
      </c>
      <c r="I9" s="1">
        <v>30</v>
      </c>
      <c r="J9" s="1">
        <v>21</v>
      </c>
      <c r="K9" s="1">
        <v>42</v>
      </c>
      <c r="L9" s="1">
        <v>85</v>
      </c>
      <c r="M9" s="1">
        <v>230</v>
      </c>
      <c r="N9" s="6">
        <v>22</v>
      </c>
      <c r="O9" s="1">
        <v>25</v>
      </c>
      <c r="P9" s="6">
        <v>30</v>
      </c>
      <c r="Q9" s="6">
        <v>42</v>
      </c>
      <c r="R9" s="6">
        <v>62</v>
      </c>
      <c r="S9" s="1">
        <v>90</v>
      </c>
      <c r="T9" s="1">
        <v>150</v>
      </c>
      <c r="U9" s="1">
        <v>270</v>
      </c>
      <c r="V9" s="1">
        <v>38</v>
      </c>
    </row>
    <row r="10" spans="1:22" x14ac:dyDescent="0.25">
      <c r="A10" s="2" t="s">
        <v>5</v>
      </c>
      <c r="C10" s="6" t="s">
        <v>398</v>
      </c>
      <c r="D10" s="1" t="s">
        <v>72</v>
      </c>
      <c r="E10" s="1" t="s">
        <v>72</v>
      </c>
      <c r="F10" s="1" t="s">
        <v>72</v>
      </c>
      <c r="G10" s="1" t="s">
        <v>72</v>
      </c>
      <c r="H10" s="1" t="s">
        <v>72</v>
      </c>
      <c r="I10" s="1" t="s">
        <v>72</v>
      </c>
      <c r="J10" s="6" t="s">
        <v>399</v>
      </c>
      <c r="K10" s="1" t="s">
        <v>398</v>
      </c>
      <c r="L10" s="6" t="s">
        <v>72</v>
      </c>
      <c r="M10" s="1" t="s">
        <v>72</v>
      </c>
      <c r="N10" s="6" t="s">
        <v>399</v>
      </c>
      <c r="O10" s="1" t="s">
        <v>72</v>
      </c>
      <c r="P10" s="6" t="s">
        <v>398</v>
      </c>
      <c r="Q10" s="6" t="s">
        <v>398</v>
      </c>
      <c r="R10" s="6" t="s">
        <v>398</v>
      </c>
      <c r="S10" s="1" t="s">
        <v>72</v>
      </c>
      <c r="T10" s="1" t="s">
        <v>72</v>
      </c>
      <c r="U10" s="1" t="s">
        <v>72</v>
      </c>
      <c r="V10" s="1" t="s">
        <v>398</v>
      </c>
    </row>
    <row r="11" spans="1:22" x14ac:dyDescent="0.25">
      <c r="A11" s="4" t="s">
        <v>6</v>
      </c>
      <c r="B11" s="5" t="s">
        <v>7</v>
      </c>
      <c r="C11" s="5">
        <v>4300</v>
      </c>
      <c r="D11" s="5">
        <v>4500</v>
      </c>
      <c r="E11" s="5">
        <v>4600</v>
      </c>
      <c r="F11" s="5">
        <v>4650</v>
      </c>
      <c r="G11" s="5">
        <v>4750</v>
      </c>
      <c r="H11" s="5">
        <v>4700</v>
      </c>
      <c r="I11" s="5">
        <v>4050</v>
      </c>
      <c r="J11" s="5">
        <v>4450</v>
      </c>
      <c r="K11" s="5">
        <v>4600</v>
      </c>
      <c r="L11" s="5">
        <v>4700</v>
      </c>
      <c r="M11" s="5">
        <v>4650</v>
      </c>
      <c r="N11" s="14">
        <v>4500</v>
      </c>
      <c r="O11" s="5">
        <v>5250</v>
      </c>
      <c r="P11" s="14">
        <v>5450</v>
      </c>
      <c r="Q11" s="14">
        <v>5400</v>
      </c>
      <c r="R11" s="6">
        <v>5500</v>
      </c>
      <c r="S11" s="1">
        <v>5550</v>
      </c>
      <c r="T11" s="1">
        <v>5600</v>
      </c>
      <c r="U11" s="1">
        <v>5600</v>
      </c>
      <c r="V11" s="1">
        <v>3800</v>
      </c>
    </row>
    <row r="12" spans="1:22" x14ac:dyDescent="0.25">
      <c r="A12" s="4" t="s">
        <v>8</v>
      </c>
      <c r="B12" s="5" t="s">
        <v>9</v>
      </c>
      <c r="C12" s="5">
        <v>25</v>
      </c>
      <c r="D12" s="5">
        <v>25</v>
      </c>
      <c r="E12" s="5">
        <v>25</v>
      </c>
      <c r="F12" s="5">
        <v>23</v>
      </c>
      <c r="G12" s="5">
        <v>26</v>
      </c>
      <c r="H12" s="5">
        <v>25</v>
      </c>
      <c r="I12" s="5">
        <v>25</v>
      </c>
      <c r="J12" s="5">
        <v>28</v>
      </c>
      <c r="K12" s="5">
        <v>24</v>
      </c>
      <c r="L12" s="5">
        <v>25</v>
      </c>
      <c r="M12" s="5">
        <v>25</v>
      </c>
      <c r="N12" s="14">
        <v>20</v>
      </c>
      <c r="O12" s="5">
        <v>27</v>
      </c>
      <c r="P12" s="14">
        <v>25</v>
      </c>
      <c r="Q12" s="14">
        <v>25</v>
      </c>
      <c r="R12" s="6">
        <v>28</v>
      </c>
      <c r="S12" s="1">
        <v>28</v>
      </c>
      <c r="T12" s="1">
        <v>24</v>
      </c>
      <c r="U12" s="1">
        <v>26</v>
      </c>
      <c r="V12" s="1">
        <v>28</v>
      </c>
    </row>
    <row r="13" spans="1:22" x14ac:dyDescent="0.25">
      <c r="A13" s="4" t="s">
        <v>149</v>
      </c>
      <c r="B13" s="5" t="s">
        <v>21</v>
      </c>
      <c r="C13" s="5">
        <v>18.600000000000001</v>
      </c>
      <c r="D13" s="5">
        <v>18.399999999999999</v>
      </c>
      <c r="E13" s="5">
        <v>18</v>
      </c>
      <c r="F13" s="14">
        <v>17.8</v>
      </c>
      <c r="G13" s="5">
        <v>18.2</v>
      </c>
      <c r="H13" s="5">
        <v>17.5</v>
      </c>
      <c r="I13" s="5">
        <v>18</v>
      </c>
      <c r="J13" s="14">
        <v>18</v>
      </c>
      <c r="K13" s="5">
        <v>19.3</v>
      </c>
      <c r="L13" s="5">
        <v>18.5</v>
      </c>
      <c r="M13" s="5">
        <v>19</v>
      </c>
      <c r="N13" s="14">
        <v>18</v>
      </c>
      <c r="O13" s="14">
        <v>18.3</v>
      </c>
      <c r="P13" s="14">
        <v>18</v>
      </c>
      <c r="Q13" s="14">
        <v>18</v>
      </c>
      <c r="R13" s="6">
        <v>19</v>
      </c>
      <c r="S13" s="1">
        <v>18</v>
      </c>
      <c r="T13" s="1">
        <v>18.399999999999999</v>
      </c>
      <c r="U13" s="6">
        <v>18</v>
      </c>
      <c r="V13" s="6">
        <v>18.8</v>
      </c>
    </row>
    <row r="14" spans="1:22" x14ac:dyDescent="0.25">
      <c r="A14" s="4" t="s">
        <v>148</v>
      </c>
      <c r="B14" s="5" t="s">
        <v>21</v>
      </c>
      <c r="C14" s="14">
        <v>0.48</v>
      </c>
      <c r="D14" s="14">
        <v>0.51</v>
      </c>
      <c r="E14" s="14">
        <v>0.49</v>
      </c>
      <c r="F14" s="14">
        <v>0.46</v>
      </c>
      <c r="G14" s="14">
        <v>0.5</v>
      </c>
      <c r="H14" s="14">
        <v>0.46</v>
      </c>
      <c r="I14" s="14">
        <v>0.46</v>
      </c>
      <c r="J14" s="14">
        <v>0.47</v>
      </c>
      <c r="K14" s="5">
        <v>0.48</v>
      </c>
      <c r="L14" s="5">
        <v>0.46</v>
      </c>
      <c r="M14" s="5">
        <v>0.5</v>
      </c>
      <c r="N14" s="14">
        <v>0.47</v>
      </c>
      <c r="O14" s="5">
        <v>0.46</v>
      </c>
      <c r="P14" s="5">
        <v>0.47</v>
      </c>
      <c r="Q14" s="14">
        <v>0.46</v>
      </c>
      <c r="R14" s="6">
        <v>0.47</v>
      </c>
      <c r="S14" s="1">
        <v>0.47</v>
      </c>
      <c r="T14" s="6">
        <v>0.48</v>
      </c>
      <c r="U14" s="6">
        <v>0.48</v>
      </c>
      <c r="V14" s="6">
        <v>0.49</v>
      </c>
    </row>
    <row r="15" spans="1:22" ht="15" customHeight="1" x14ac:dyDescent="0.25">
      <c r="A15" s="4" t="s">
        <v>10</v>
      </c>
      <c r="B15" s="1" t="s">
        <v>11</v>
      </c>
      <c r="C15" s="1">
        <v>9</v>
      </c>
      <c r="D15" s="1">
        <v>23</v>
      </c>
      <c r="E15" s="1">
        <v>30</v>
      </c>
      <c r="F15" s="1">
        <v>30</v>
      </c>
      <c r="G15" s="1">
        <v>55</v>
      </c>
      <c r="H15" s="1">
        <v>165</v>
      </c>
      <c r="I15" s="1">
        <v>17</v>
      </c>
      <c r="J15" s="1">
        <v>0</v>
      </c>
      <c r="K15" s="1">
        <v>0</v>
      </c>
      <c r="L15" s="1">
        <v>40</v>
      </c>
      <c r="M15" s="1">
        <v>100</v>
      </c>
      <c r="N15" s="6">
        <v>0</v>
      </c>
      <c r="O15" s="1">
        <v>0</v>
      </c>
      <c r="P15" s="1">
        <v>0</v>
      </c>
      <c r="Q15" s="6">
        <v>0</v>
      </c>
      <c r="R15" s="6">
        <v>0</v>
      </c>
      <c r="S15" s="1">
        <v>0</v>
      </c>
      <c r="T15" s="1">
        <v>0</v>
      </c>
      <c r="U15" s="1">
        <v>185</v>
      </c>
      <c r="V15" s="1">
        <v>15</v>
      </c>
    </row>
    <row r="16" spans="1:22" ht="15" customHeight="1" x14ac:dyDescent="0.25">
      <c r="A16" s="4"/>
      <c r="B16" s="1" t="s">
        <v>12</v>
      </c>
      <c r="C16" s="1">
        <v>16</v>
      </c>
      <c r="D16" s="1">
        <v>20</v>
      </c>
      <c r="E16" s="1">
        <v>0</v>
      </c>
      <c r="F16" s="1">
        <v>0</v>
      </c>
      <c r="G16" s="1">
        <v>0</v>
      </c>
      <c r="H16" s="1">
        <v>0</v>
      </c>
      <c r="I16" s="1">
        <v>30</v>
      </c>
      <c r="J16" s="1">
        <v>30</v>
      </c>
      <c r="K16" s="1">
        <v>45</v>
      </c>
      <c r="L16" s="1">
        <v>40</v>
      </c>
      <c r="M16" s="1">
        <v>50</v>
      </c>
      <c r="N16" s="6">
        <v>29</v>
      </c>
      <c r="O16" s="6">
        <v>20</v>
      </c>
      <c r="P16" s="1">
        <v>35</v>
      </c>
      <c r="Q16" s="6">
        <v>40</v>
      </c>
      <c r="R16" s="6">
        <v>50</v>
      </c>
      <c r="S16" s="1">
        <v>65</v>
      </c>
      <c r="T16" s="1">
        <v>145</v>
      </c>
      <c r="U16" s="1">
        <v>0</v>
      </c>
      <c r="V16" s="1">
        <v>22</v>
      </c>
    </row>
    <row r="17" spans="1:35" ht="15" customHeight="1" x14ac:dyDescent="0.25">
      <c r="A17" s="4"/>
      <c r="B17" s="1" t="s">
        <v>13</v>
      </c>
      <c r="C17" s="1">
        <v>0</v>
      </c>
      <c r="D17" s="6">
        <v>0</v>
      </c>
      <c r="E17" s="1">
        <v>18</v>
      </c>
      <c r="F17" s="1">
        <v>15</v>
      </c>
      <c r="G17" s="1">
        <v>52</v>
      </c>
      <c r="H17" s="1">
        <v>95</v>
      </c>
      <c r="I17" s="1">
        <v>0</v>
      </c>
      <c r="J17" s="1">
        <v>0</v>
      </c>
      <c r="K17" s="1">
        <v>10</v>
      </c>
      <c r="L17" s="1">
        <v>23</v>
      </c>
      <c r="M17" s="1">
        <v>110</v>
      </c>
      <c r="N17" s="1">
        <v>5</v>
      </c>
      <c r="O17" s="6">
        <v>9</v>
      </c>
      <c r="P17" s="1">
        <v>8</v>
      </c>
      <c r="Q17" s="6">
        <v>12</v>
      </c>
      <c r="R17" s="6">
        <v>18</v>
      </c>
      <c r="S17" s="1">
        <v>26</v>
      </c>
      <c r="T17" s="1">
        <v>45</v>
      </c>
      <c r="U17" s="1">
        <v>135</v>
      </c>
      <c r="V17" s="1">
        <v>12</v>
      </c>
    </row>
    <row r="18" spans="1:35" ht="15" customHeight="1" x14ac:dyDescent="0.25">
      <c r="A18" s="4"/>
      <c r="B18" s="1" t="s">
        <v>95</v>
      </c>
      <c r="C18" s="1">
        <v>0</v>
      </c>
      <c r="D18" s="1">
        <v>20</v>
      </c>
      <c r="E18" s="6">
        <v>10</v>
      </c>
      <c r="F18" s="6">
        <v>0</v>
      </c>
      <c r="G18" s="6">
        <v>20</v>
      </c>
      <c r="H18" s="1">
        <v>50</v>
      </c>
      <c r="I18" s="6">
        <v>25</v>
      </c>
      <c r="J18" s="1">
        <v>0</v>
      </c>
      <c r="K18" s="1">
        <v>18</v>
      </c>
      <c r="L18" s="1">
        <v>0</v>
      </c>
      <c r="M18" s="6">
        <v>40</v>
      </c>
      <c r="N18" s="1">
        <v>0</v>
      </c>
      <c r="O18" s="1">
        <v>0</v>
      </c>
      <c r="P18" s="1">
        <v>0</v>
      </c>
      <c r="Q18" s="6">
        <v>0</v>
      </c>
      <c r="R18" s="6">
        <v>0</v>
      </c>
      <c r="S18" s="1">
        <v>0</v>
      </c>
      <c r="T18" s="1">
        <v>0</v>
      </c>
      <c r="U18" s="1">
        <v>50</v>
      </c>
      <c r="V18" s="1">
        <v>28</v>
      </c>
    </row>
    <row r="19" spans="1:35" ht="15" customHeight="1" x14ac:dyDescent="0.25">
      <c r="A19" s="4"/>
      <c r="B19" s="1" t="s">
        <v>759</v>
      </c>
      <c r="C19" s="1" t="s">
        <v>55</v>
      </c>
      <c r="D19" s="1" t="s">
        <v>55</v>
      </c>
      <c r="E19" s="1" t="s">
        <v>55</v>
      </c>
      <c r="F19" s="1" t="s">
        <v>55</v>
      </c>
      <c r="G19" s="1" t="s">
        <v>55</v>
      </c>
      <c r="H19" s="1" t="s">
        <v>55</v>
      </c>
      <c r="I19" s="1" t="s">
        <v>55</v>
      </c>
      <c r="J19" s="1" t="s">
        <v>55</v>
      </c>
      <c r="K19" s="1" t="s">
        <v>55</v>
      </c>
      <c r="L19" s="1" t="s">
        <v>55</v>
      </c>
      <c r="M19" s="1" t="s">
        <v>55</v>
      </c>
      <c r="N19" s="1" t="s">
        <v>55</v>
      </c>
      <c r="O19" s="1" t="s">
        <v>55</v>
      </c>
      <c r="P19" s="1" t="s">
        <v>55</v>
      </c>
      <c r="Q19" s="6" t="s">
        <v>55</v>
      </c>
      <c r="R19" s="6" t="s">
        <v>55</v>
      </c>
      <c r="S19" s="1" t="s">
        <v>55</v>
      </c>
      <c r="T19" s="1" t="s">
        <v>55</v>
      </c>
      <c r="U19" s="1" t="s">
        <v>55</v>
      </c>
      <c r="V19" s="1" t="s">
        <v>55</v>
      </c>
    </row>
    <row r="20" spans="1:35" ht="15" customHeight="1" x14ac:dyDescent="0.25">
      <c r="A20" s="4"/>
      <c r="B20" s="1" t="s">
        <v>156</v>
      </c>
      <c r="C20" s="1">
        <f>SUM(C15:C19)</f>
        <v>25</v>
      </c>
      <c r="D20" s="1">
        <f t="shared" ref="D20:J20" si="0">SUM(D15:D19)</f>
        <v>63</v>
      </c>
      <c r="E20" s="1">
        <f t="shared" si="0"/>
        <v>58</v>
      </c>
      <c r="F20" s="1">
        <f t="shared" si="0"/>
        <v>45</v>
      </c>
      <c r="G20" s="1">
        <f t="shared" si="0"/>
        <v>127</v>
      </c>
      <c r="H20" s="1">
        <f t="shared" si="0"/>
        <v>310</v>
      </c>
      <c r="I20" s="1">
        <f t="shared" si="0"/>
        <v>72</v>
      </c>
      <c r="J20" s="1">
        <f t="shared" si="0"/>
        <v>30</v>
      </c>
      <c r="K20" s="1">
        <f>SUM(K15:K19)</f>
        <v>73</v>
      </c>
      <c r="L20" s="1">
        <f t="shared" ref="L20:S20" si="1">SUM(L15:L19)</f>
        <v>103</v>
      </c>
      <c r="M20" s="1">
        <f t="shared" si="1"/>
        <v>300</v>
      </c>
      <c r="N20" s="1">
        <f t="shared" si="1"/>
        <v>34</v>
      </c>
      <c r="O20" s="1">
        <f t="shared" si="1"/>
        <v>29</v>
      </c>
      <c r="P20" s="1">
        <f t="shared" si="1"/>
        <v>43</v>
      </c>
      <c r="Q20" s="6">
        <f t="shared" si="1"/>
        <v>52</v>
      </c>
      <c r="R20" s="6">
        <f t="shared" si="1"/>
        <v>68</v>
      </c>
      <c r="S20" s="6">
        <f t="shared" si="1"/>
        <v>91</v>
      </c>
      <c r="T20" s="1">
        <f>SUM(T15:T19)</f>
        <v>190</v>
      </c>
      <c r="U20" s="1">
        <f t="shared" ref="U20:V20" si="2">SUM(U15:U19)</f>
        <v>370</v>
      </c>
      <c r="V20" s="1">
        <f t="shared" si="2"/>
        <v>77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 customHeight="1" x14ac:dyDescent="0.25">
      <c r="A21" s="4"/>
      <c r="B21" s="1" t="s">
        <v>167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20</v>
      </c>
      <c r="J21" s="1">
        <v>20</v>
      </c>
      <c r="K21" s="1">
        <v>15</v>
      </c>
      <c r="L21" s="1">
        <v>10</v>
      </c>
      <c r="M21" s="1">
        <v>30</v>
      </c>
      <c r="N21" s="1">
        <v>20</v>
      </c>
      <c r="O21" s="1">
        <v>5</v>
      </c>
      <c r="P21" s="1">
        <v>15</v>
      </c>
      <c r="Q21" s="6">
        <v>15</v>
      </c>
      <c r="R21" s="6">
        <v>20</v>
      </c>
      <c r="S21" s="1">
        <v>10</v>
      </c>
      <c r="T21" s="1">
        <v>20</v>
      </c>
      <c r="U21" s="1">
        <v>0</v>
      </c>
      <c r="V21" s="1">
        <v>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 customHeight="1" x14ac:dyDescent="0.25">
      <c r="A22" s="4" t="s">
        <v>157</v>
      </c>
      <c r="B22" s="1" t="s">
        <v>158</v>
      </c>
      <c r="C22" s="11">
        <f>((C8+(0.5*C9))/C20)</f>
        <v>1.06</v>
      </c>
      <c r="D22" s="11">
        <f t="shared" ref="D22:J22" si="3">((D8+(0.5*D9))/D20)</f>
        <v>0.83333333333333337</v>
      </c>
      <c r="E22" s="11">
        <f t="shared" si="3"/>
        <v>1.3362068965517242</v>
      </c>
      <c r="F22" s="11">
        <f t="shared" si="3"/>
        <v>2.2333333333333334</v>
      </c>
      <c r="G22" s="11">
        <f t="shared" si="3"/>
        <v>1.5354330708661417</v>
      </c>
      <c r="H22" s="11">
        <f t="shared" si="3"/>
        <v>2.0403225806451615</v>
      </c>
      <c r="I22" s="11">
        <f t="shared" si="3"/>
        <v>0.90277777777777779</v>
      </c>
      <c r="J22" s="11">
        <f t="shared" si="3"/>
        <v>1.35</v>
      </c>
      <c r="K22" s="11">
        <f>((K8+(0.5*K9))/K20)</f>
        <v>1.3150684931506849</v>
      </c>
      <c r="L22" s="11">
        <f t="shared" ref="L22:S22" si="4">((L8+(0.5*L9))/L20)</f>
        <v>1.8689320388349515</v>
      </c>
      <c r="M22" s="11">
        <f t="shared" si="4"/>
        <v>1.7166666666666666</v>
      </c>
      <c r="N22" s="11">
        <f t="shared" si="4"/>
        <v>1.2058823529411764</v>
      </c>
      <c r="O22" s="11">
        <f t="shared" si="4"/>
        <v>1.8103448275862069</v>
      </c>
      <c r="P22" s="11">
        <f t="shared" si="4"/>
        <v>1.5116279069767442</v>
      </c>
      <c r="Q22" s="18">
        <f t="shared" si="4"/>
        <v>1.8461538461538463</v>
      </c>
      <c r="R22" s="11">
        <f t="shared" si="4"/>
        <v>1.9264705882352942</v>
      </c>
      <c r="S22" s="11">
        <f t="shared" si="4"/>
        <v>2.1428571428571428</v>
      </c>
      <c r="T22" s="11">
        <f>((T8+(0.5*T9))/T20)</f>
        <v>1.9736842105263157</v>
      </c>
      <c r="U22" s="11">
        <f t="shared" ref="U22:V22" si="5">((U8+(0.5*U9))/U20)</f>
        <v>1.7162162162162162</v>
      </c>
      <c r="V22" s="11">
        <f t="shared" si="5"/>
        <v>1.025974025974026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customHeight="1" x14ac:dyDescent="0.25">
      <c r="A23" s="4" t="s">
        <v>159</v>
      </c>
      <c r="B23" s="1" t="s">
        <v>160</v>
      </c>
      <c r="C23" s="1">
        <v>8.4</v>
      </c>
      <c r="D23" s="1">
        <v>8.1999999999999993</v>
      </c>
      <c r="E23" s="1">
        <v>7.2</v>
      </c>
      <c r="F23" s="1">
        <v>8.4</v>
      </c>
      <c r="G23" s="1">
        <v>8.6</v>
      </c>
      <c r="H23" s="1">
        <v>8.9</v>
      </c>
      <c r="I23" s="1">
        <v>7.4</v>
      </c>
      <c r="J23" s="1" t="s">
        <v>55</v>
      </c>
      <c r="K23" s="1" t="s">
        <v>55</v>
      </c>
      <c r="L23" s="1">
        <v>7.6</v>
      </c>
      <c r="M23" s="1">
        <v>10.1</v>
      </c>
      <c r="N23" s="1" t="s">
        <v>55</v>
      </c>
      <c r="O23" s="1" t="s">
        <v>55</v>
      </c>
      <c r="P23" s="1" t="s">
        <v>55</v>
      </c>
      <c r="Q23" s="6" t="s">
        <v>55</v>
      </c>
      <c r="R23" s="1" t="s">
        <v>55</v>
      </c>
      <c r="S23" s="1" t="s">
        <v>55</v>
      </c>
      <c r="T23" s="1" t="s">
        <v>55</v>
      </c>
      <c r="U23" s="1">
        <v>9.3000000000000007</v>
      </c>
      <c r="V23" s="1">
        <v>8</v>
      </c>
    </row>
    <row r="24" spans="1:35" ht="15" customHeight="1" x14ac:dyDescent="0.25">
      <c r="A24" s="4"/>
      <c r="B24" s="1" t="s">
        <v>161</v>
      </c>
      <c r="C24" s="1">
        <v>3</v>
      </c>
      <c r="D24" s="1">
        <v>3.4</v>
      </c>
      <c r="E24" s="1" t="s">
        <v>55</v>
      </c>
      <c r="F24" s="1" t="s">
        <v>55</v>
      </c>
      <c r="G24" s="1" t="s">
        <v>55</v>
      </c>
      <c r="H24" s="1" t="s">
        <v>55</v>
      </c>
      <c r="I24" s="1">
        <v>4.7</v>
      </c>
      <c r="J24" s="1">
        <v>5.8</v>
      </c>
      <c r="K24" s="11">
        <v>5.4</v>
      </c>
      <c r="L24" s="1">
        <v>5.3</v>
      </c>
      <c r="M24" s="1">
        <v>4.5</v>
      </c>
      <c r="N24" s="1">
        <v>5.5</v>
      </c>
      <c r="O24" s="1">
        <v>6.4</v>
      </c>
      <c r="P24" s="1">
        <v>4.8</v>
      </c>
      <c r="Q24" s="6">
        <v>6</v>
      </c>
      <c r="R24" s="1">
        <v>5.9</v>
      </c>
      <c r="S24" s="1">
        <v>5.9</v>
      </c>
      <c r="T24" s="1">
        <v>5.9</v>
      </c>
      <c r="U24" s="1" t="s">
        <v>55</v>
      </c>
      <c r="V24" s="1">
        <v>3.9</v>
      </c>
    </row>
    <row r="25" spans="1:35" ht="15" customHeight="1" x14ac:dyDescent="0.25">
      <c r="A25" s="4"/>
      <c r="B25" s="1" t="s">
        <v>162</v>
      </c>
      <c r="C25" s="1" t="s">
        <v>55</v>
      </c>
      <c r="D25" s="1" t="s">
        <v>55</v>
      </c>
      <c r="E25" s="1">
        <v>14.7</v>
      </c>
      <c r="F25" s="1">
        <v>14.7</v>
      </c>
      <c r="G25" s="1">
        <v>14.7</v>
      </c>
      <c r="H25" s="1">
        <v>14.8</v>
      </c>
      <c r="I25" s="1" t="s">
        <v>55</v>
      </c>
      <c r="J25" s="1" t="s">
        <v>55</v>
      </c>
      <c r="K25" s="1">
        <v>14.6</v>
      </c>
      <c r="L25" s="1">
        <v>14.7</v>
      </c>
      <c r="M25" s="1">
        <v>14.7</v>
      </c>
      <c r="N25" s="1">
        <v>11</v>
      </c>
      <c r="O25" s="1">
        <v>11.5</v>
      </c>
      <c r="P25" s="1">
        <v>15.5</v>
      </c>
      <c r="Q25" s="6">
        <v>15.5</v>
      </c>
      <c r="R25" s="1">
        <v>15.7</v>
      </c>
      <c r="S25" s="1">
        <v>15.7</v>
      </c>
      <c r="T25" s="1">
        <v>15.7</v>
      </c>
      <c r="U25" s="1">
        <v>15.8</v>
      </c>
      <c r="V25" s="1">
        <v>10.9</v>
      </c>
    </row>
    <row r="26" spans="1:35" ht="15" customHeight="1" x14ac:dyDescent="0.25">
      <c r="A26" s="4"/>
      <c r="B26" s="1" t="s">
        <v>163</v>
      </c>
      <c r="C26" s="1" t="s">
        <v>55</v>
      </c>
      <c r="D26" s="1" t="s">
        <v>55</v>
      </c>
      <c r="E26" s="1">
        <v>5.9</v>
      </c>
      <c r="F26" s="1" t="s">
        <v>55</v>
      </c>
      <c r="G26" s="1">
        <v>5.0999999999999996</v>
      </c>
      <c r="H26" s="1" t="s">
        <v>55</v>
      </c>
      <c r="I26" s="1" t="s">
        <v>55</v>
      </c>
      <c r="J26" s="1" t="s">
        <v>55</v>
      </c>
      <c r="K26" s="1" t="s">
        <v>55</v>
      </c>
      <c r="L26" s="1" t="s">
        <v>55</v>
      </c>
      <c r="M26" s="1">
        <v>6</v>
      </c>
      <c r="N26" s="1" t="s">
        <v>55</v>
      </c>
      <c r="O26" s="1" t="s">
        <v>55</v>
      </c>
      <c r="P26" s="1" t="s">
        <v>55</v>
      </c>
      <c r="Q26" s="6" t="s">
        <v>55</v>
      </c>
      <c r="R26" s="1" t="s">
        <v>55</v>
      </c>
      <c r="S26" s="1" t="s">
        <v>55</v>
      </c>
      <c r="T26" s="1" t="s">
        <v>55</v>
      </c>
      <c r="U26" s="1">
        <v>7.1</v>
      </c>
      <c r="V26" s="1" t="s">
        <v>55</v>
      </c>
    </row>
    <row r="27" spans="1:35" ht="15" customHeight="1" x14ac:dyDescent="0.25">
      <c r="A27" s="4"/>
      <c r="B27" s="1" t="s">
        <v>164</v>
      </c>
      <c r="C27" s="1" t="s">
        <v>55</v>
      </c>
      <c r="D27" s="1">
        <v>2.8</v>
      </c>
      <c r="E27" s="6">
        <v>2.7</v>
      </c>
      <c r="F27" s="6" t="s">
        <v>55</v>
      </c>
      <c r="G27" s="6">
        <v>2.7</v>
      </c>
      <c r="H27" s="6">
        <v>2.8</v>
      </c>
      <c r="I27" s="1">
        <v>2.2999999999999998</v>
      </c>
      <c r="J27" s="1" t="s">
        <v>55</v>
      </c>
      <c r="K27" s="1">
        <v>2.2999999999999998</v>
      </c>
      <c r="L27" s="1" t="s">
        <v>55</v>
      </c>
      <c r="M27" s="6">
        <v>2.2999999999999998</v>
      </c>
      <c r="N27" s="1" t="s">
        <v>55</v>
      </c>
      <c r="O27" s="1" t="s">
        <v>55</v>
      </c>
      <c r="P27" s="1" t="s">
        <v>55</v>
      </c>
      <c r="Q27" s="6" t="s">
        <v>55</v>
      </c>
      <c r="R27" s="1" t="s">
        <v>55</v>
      </c>
      <c r="S27" s="1" t="s">
        <v>55</v>
      </c>
      <c r="T27" s="1" t="s">
        <v>55</v>
      </c>
      <c r="U27" s="1">
        <v>2.7</v>
      </c>
      <c r="V27" s="1">
        <v>2.8</v>
      </c>
    </row>
    <row r="28" spans="1:35" ht="15" customHeight="1" x14ac:dyDescent="0.25">
      <c r="A28" s="4"/>
      <c r="B28" s="1" t="s">
        <v>165</v>
      </c>
      <c r="C28" s="1" t="s">
        <v>55</v>
      </c>
      <c r="D28" s="1" t="s">
        <v>55</v>
      </c>
      <c r="E28" s="1" t="s">
        <v>55</v>
      </c>
      <c r="F28" s="1" t="s">
        <v>55</v>
      </c>
      <c r="G28" s="1" t="s">
        <v>55</v>
      </c>
      <c r="H28" s="1" t="s">
        <v>55</v>
      </c>
      <c r="I28" s="1" t="s">
        <v>55</v>
      </c>
      <c r="J28" s="1" t="s">
        <v>55</v>
      </c>
      <c r="K28" s="1" t="s">
        <v>55</v>
      </c>
      <c r="L28" s="1" t="s">
        <v>55</v>
      </c>
      <c r="M28" s="1" t="s">
        <v>55</v>
      </c>
      <c r="N28" s="1" t="s">
        <v>55</v>
      </c>
      <c r="O28" s="1" t="s">
        <v>55</v>
      </c>
      <c r="P28" s="1" t="s">
        <v>55</v>
      </c>
      <c r="Q28" s="6" t="s">
        <v>55</v>
      </c>
      <c r="R28" s="1" t="s">
        <v>55</v>
      </c>
      <c r="S28" s="1" t="s">
        <v>55</v>
      </c>
      <c r="T28" s="1" t="s">
        <v>55</v>
      </c>
      <c r="U28" s="1" t="s">
        <v>55</v>
      </c>
      <c r="V28" s="1" t="s">
        <v>55</v>
      </c>
    </row>
    <row r="29" spans="1:35" ht="15" customHeight="1" x14ac:dyDescent="0.25">
      <c r="A29" s="4" t="s">
        <v>15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 t="s">
        <v>55</v>
      </c>
      <c r="K29" s="1" t="s">
        <v>55</v>
      </c>
      <c r="L29" s="1">
        <v>0</v>
      </c>
      <c r="M29" s="1">
        <v>0</v>
      </c>
      <c r="N29" s="1" t="s">
        <v>55</v>
      </c>
      <c r="O29" s="1" t="s">
        <v>55</v>
      </c>
      <c r="P29" s="1" t="s">
        <v>55</v>
      </c>
      <c r="Q29" s="6" t="s">
        <v>55</v>
      </c>
      <c r="R29" s="1" t="s">
        <v>55</v>
      </c>
      <c r="S29" s="1" t="s">
        <v>55</v>
      </c>
      <c r="T29" s="1" t="s">
        <v>55</v>
      </c>
      <c r="U29" s="1">
        <v>0</v>
      </c>
      <c r="V29" s="1" t="s">
        <v>55</v>
      </c>
    </row>
    <row r="30" spans="1:35" ht="15" customHeight="1" x14ac:dyDescent="0.25">
      <c r="A30" s="4"/>
      <c r="B30" s="1" t="s">
        <v>17</v>
      </c>
      <c r="C30" s="1">
        <v>50</v>
      </c>
      <c r="D30" s="1">
        <v>50</v>
      </c>
      <c r="E30" s="1" t="s">
        <v>55</v>
      </c>
      <c r="F30" s="1" t="s">
        <v>55</v>
      </c>
      <c r="G30" s="1" t="s">
        <v>55</v>
      </c>
      <c r="H30" s="1" t="s">
        <v>55</v>
      </c>
      <c r="I30" s="1">
        <v>50</v>
      </c>
      <c r="J30" s="1">
        <v>100</v>
      </c>
      <c r="K30" s="1">
        <v>100</v>
      </c>
      <c r="L30" s="1">
        <v>65</v>
      </c>
      <c r="M30" s="1">
        <v>80</v>
      </c>
      <c r="N30" s="1">
        <v>50</v>
      </c>
      <c r="O30" s="1">
        <v>80</v>
      </c>
      <c r="P30" s="1">
        <v>80</v>
      </c>
      <c r="Q30" s="6">
        <v>110</v>
      </c>
      <c r="R30" s="1">
        <v>90</v>
      </c>
      <c r="S30" s="1">
        <v>75</v>
      </c>
      <c r="T30" s="1">
        <v>60</v>
      </c>
      <c r="U30" s="1" t="s">
        <v>55</v>
      </c>
      <c r="V30" s="1">
        <v>50</v>
      </c>
    </row>
    <row r="31" spans="1:35" ht="15.75" customHeight="1" x14ac:dyDescent="0.25">
      <c r="A31" s="4"/>
      <c r="B31" s="1" t="s">
        <v>150</v>
      </c>
      <c r="C31" s="1" t="s">
        <v>55</v>
      </c>
      <c r="D31" s="6" t="s">
        <v>55</v>
      </c>
      <c r="E31" s="6">
        <v>200</v>
      </c>
      <c r="F31" s="6">
        <v>70</v>
      </c>
      <c r="G31" s="6">
        <v>60</v>
      </c>
      <c r="H31" s="6">
        <v>60</v>
      </c>
      <c r="I31" s="6" t="s">
        <v>55</v>
      </c>
      <c r="J31" s="6" t="s">
        <v>55</v>
      </c>
      <c r="K31" s="1">
        <v>100</v>
      </c>
      <c r="L31" s="1">
        <v>80</v>
      </c>
      <c r="M31" s="1">
        <v>80</v>
      </c>
      <c r="N31" s="6">
        <v>90</v>
      </c>
      <c r="O31" s="6">
        <v>80</v>
      </c>
      <c r="P31" s="1">
        <v>100</v>
      </c>
      <c r="Q31" s="6">
        <v>90</v>
      </c>
      <c r="R31" s="6">
        <v>90</v>
      </c>
      <c r="S31" s="6">
        <v>80</v>
      </c>
      <c r="T31" s="1">
        <v>80</v>
      </c>
      <c r="U31" s="6">
        <v>80</v>
      </c>
      <c r="V31" s="6">
        <v>80</v>
      </c>
    </row>
    <row r="32" spans="1:35" ht="15" customHeight="1" x14ac:dyDescent="0.25">
      <c r="A32" s="4"/>
      <c r="B32" s="1" t="s">
        <v>151</v>
      </c>
      <c r="C32" s="1" t="s">
        <v>55</v>
      </c>
      <c r="D32" s="1">
        <v>25</v>
      </c>
      <c r="E32" s="1">
        <v>50</v>
      </c>
      <c r="F32" s="6" t="s">
        <v>55</v>
      </c>
      <c r="G32" s="6">
        <v>30</v>
      </c>
      <c r="H32" s="6">
        <v>40</v>
      </c>
      <c r="I32" s="6">
        <v>20</v>
      </c>
      <c r="J32" s="1" t="s">
        <v>55</v>
      </c>
      <c r="K32" s="1">
        <v>30</v>
      </c>
      <c r="L32" s="1" t="s">
        <v>55</v>
      </c>
      <c r="M32" s="6">
        <v>40</v>
      </c>
      <c r="N32" s="1" t="s">
        <v>55</v>
      </c>
      <c r="O32" s="6" t="s">
        <v>55</v>
      </c>
      <c r="P32" s="1" t="s">
        <v>55</v>
      </c>
      <c r="Q32" s="6" t="s">
        <v>55</v>
      </c>
      <c r="R32" s="6" t="s">
        <v>55</v>
      </c>
      <c r="S32" s="1" t="s">
        <v>55</v>
      </c>
      <c r="T32" s="1" t="s">
        <v>55</v>
      </c>
      <c r="U32" s="1">
        <v>50</v>
      </c>
      <c r="V32" s="6">
        <v>50</v>
      </c>
    </row>
    <row r="33" spans="1:22" ht="15" customHeight="1" x14ac:dyDescent="0.25">
      <c r="A33" s="4" t="s">
        <v>18</v>
      </c>
      <c r="B33" s="1" t="s">
        <v>16</v>
      </c>
      <c r="C33" s="6">
        <v>20</v>
      </c>
      <c r="D33" s="1">
        <v>20</v>
      </c>
      <c r="E33" s="6">
        <v>40</v>
      </c>
      <c r="F33" s="6">
        <v>40</v>
      </c>
      <c r="G33" s="6">
        <v>40</v>
      </c>
      <c r="H33" s="1">
        <v>50</v>
      </c>
      <c r="I33" s="6">
        <v>50</v>
      </c>
      <c r="J33" s="1" t="s">
        <v>55</v>
      </c>
      <c r="K33" s="1" t="s">
        <v>55</v>
      </c>
      <c r="L33" s="1">
        <v>50</v>
      </c>
      <c r="M33" s="1">
        <v>40</v>
      </c>
      <c r="N33" s="1" t="s">
        <v>55</v>
      </c>
      <c r="O33" s="6" t="s">
        <v>55</v>
      </c>
      <c r="P33" s="1" t="s">
        <v>55</v>
      </c>
      <c r="Q33" s="6" t="s">
        <v>55</v>
      </c>
      <c r="R33" s="6" t="s">
        <v>55</v>
      </c>
      <c r="S33" s="1" t="s">
        <v>55</v>
      </c>
      <c r="T33" s="1" t="s">
        <v>55</v>
      </c>
      <c r="U33" s="1">
        <v>50</v>
      </c>
      <c r="V33" s="6">
        <v>30</v>
      </c>
    </row>
    <row r="34" spans="1:22" ht="15" customHeight="1" x14ac:dyDescent="0.25">
      <c r="A34" s="4"/>
      <c r="B34" s="1" t="s">
        <v>17</v>
      </c>
      <c r="C34" s="1">
        <v>0</v>
      </c>
      <c r="D34" s="1">
        <v>0</v>
      </c>
      <c r="E34" s="1" t="s">
        <v>55</v>
      </c>
      <c r="F34" s="6" t="s">
        <v>55</v>
      </c>
      <c r="G34" s="6" t="s">
        <v>55</v>
      </c>
      <c r="H34" s="1" t="s">
        <v>55</v>
      </c>
      <c r="I34" s="6">
        <v>20</v>
      </c>
      <c r="J34" s="1">
        <v>10</v>
      </c>
      <c r="K34" s="1">
        <v>10</v>
      </c>
      <c r="L34" s="1">
        <v>0</v>
      </c>
      <c r="M34" s="1">
        <v>25</v>
      </c>
      <c r="N34" s="1">
        <v>0</v>
      </c>
      <c r="O34" s="6">
        <v>25</v>
      </c>
      <c r="P34" s="1">
        <v>15</v>
      </c>
      <c r="Q34" s="6">
        <v>15</v>
      </c>
      <c r="R34" s="6">
        <v>15</v>
      </c>
      <c r="S34" s="1">
        <v>30</v>
      </c>
      <c r="T34" s="1">
        <v>30</v>
      </c>
      <c r="U34" s="1" t="s">
        <v>55</v>
      </c>
      <c r="V34" s="6">
        <v>20</v>
      </c>
    </row>
    <row r="35" spans="1:22" ht="15" customHeight="1" x14ac:dyDescent="0.25">
      <c r="A35" s="4"/>
      <c r="B35" s="1" t="s">
        <v>150</v>
      </c>
      <c r="C35" s="6" t="s">
        <v>55</v>
      </c>
      <c r="D35" s="6" t="s">
        <v>55</v>
      </c>
      <c r="E35" s="6">
        <v>30</v>
      </c>
      <c r="F35" s="6">
        <v>40</v>
      </c>
      <c r="G35" s="6">
        <v>40</v>
      </c>
      <c r="H35" s="6">
        <v>40</v>
      </c>
      <c r="I35" s="6" t="s">
        <v>55</v>
      </c>
      <c r="J35" s="6" t="s">
        <v>55</v>
      </c>
      <c r="K35" s="6">
        <v>30</v>
      </c>
      <c r="L35" s="6">
        <v>30</v>
      </c>
      <c r="M35" s="6">
        <v>30</v>
      </c>
      <c r="N35" s="6">
        <v>35</v>
      </c>
      <c r="O35" s="6">
        <v>30</v>
      </c>
      <c r="P35" s="6">
        <v>40</v>
      </c>
      <c r="Q35" s="6">
        <v>35</v>
      </c>
      <c r="R35" s="6">
        <v>30</v>
      </c>
      <c r="S35" s="6">
        <v>40</v>
      </c>
      <c r="T35" s="6">
        <v>30</v>
      </c>
      <c r="U35" s="6">
        <v>30</v>
      </c>
      <c r="V35" s="6">
        <v>30</v>
      </c>
    </row>
    <row r="36" spans="1:22" ht="15" customHeight="1" x14ac:dyDescent="0.25">
      <c r="A36" s="4"/>
      <c r="B36" s="1" t="s">
        <v>151</v>
      </c>
      <c r="C36" s="6" t="s">
        <v>55</v>
      </c>
      <c r="D36" s="6">
        <v>20</v>
      </c>
      <c r="E36" s="1">
        <v>30</v>
      </c>
      <c r="F36" s="1" t="s">
        <v>55</v>
      </c>
      <c r="G36" s="6">
        <v>20</v>
      </c>
      <c r="H36" s="6">
        <v>25</v>
      </c>
      <c r="I36" s="6">
        <v>25</v>
      </c>
      <c r="J36" s="6" t="s">
        <v>55</v>
      </c>
      <c r="K36" s="1">
        <v>25</v>
      </c>
      <c r="L36" s="6" t="s">
        <v>55</v>
      </c>
      <c r="M36" s="6">
        <v>25</v>
      </c>
      <c r="N36" s="6" t="s">
        <v>55</v>
      </c>
      <c r="O36" s="6" t="s">
        <v>55</v>
      </c>
      <c r="P36" s="6" t="s">
        <v>55</v>
      </c>
      <c r="Q36" s="6" t="s">
        <v>55</v>
      </c>
      <c r="R36" s="6" t="s">
        <v>55</v>
      </c>
      <c r="S36" s="6" t="s">
        <v>55</v>
      </c>
      <c r="T36" s="1" t="s">
        <v>55</v>
      </c>
      <c r="U36" s="1">
        <v>20</v>
      </c>
      <c r="V36" s="6">
        <v>20</v>
      </c>
    </row>
    <row r="37" spans="1:22" ht="15" customHeight="1" x14ac:dyDescent="0.25">
      <c r="A37" s="4" t="s">
        <v>152</v>
      </c>
      <c r="B37" s="1" t="s">
        <v>19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 t="s">
        <v>55</v>
      </c>
      <c r="K37" s="1" t="s">
        <v>55</v>
      </c>
      <c r="L37" s="6">
        <v>1</v>
      </c>
      <c r="M37" s="6" t="s">
        <v>55</v>
      </c>
      <c r="N37" s="1" t="s">
        <v>55</v>
      </c>
      <c r="O37" s="6" t="s">
        <v>55</v>
      </c>
      <c r="P37" s="6" t="s">
        <v>55</v>
      </c>
      <c r="Q37" s="6" t="s">
        <v>55</v>
      </c>
      <c r="R37" s="6" t="s">
        <v>55</v>
      </c>
      <c r="S37" s="6" t="s">
        <v>55</v>
      </c>
      <c r="T37" s="6" t="s">
        <v>55</v>
      </c>
      <c r="U37" s="6">
        <v>0</v>
      </c>
      <c r="V37" s="6">
        <v>0</v>
      </c>
    </row>
    <row r="38" spans="1:22" ht="15" customHeight="1" x14ac:dyDescent="0.25">
      <c r="A38" s="4" t="s">
        <v>153</v>
      </c>
      <c r="B38" s="1" t="s">
        <v>19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1</v>
      </c>
      <c r="L38" s="6">
        <v>0</v>
      </c>
      <c r="M38" s="6">
        <v>0</v>
      </c>
      <c r="N38" s="6">
        <v>0.5</v>
      </c>
      <c r="O38" s="6">
        <v>0.75</v>
      </c>
      <c r="P38" s="6">
        <v>0</v>
      </c>
      <c r="Q38" s="6">
        <v>0</v>
      </c>
      <c r="R38" s="6">
        <v>0</v>
      </c>
      <c r="S38" s="15">
        <v>0</v>
      </c>
      <c r="T38" s="6">
        <v>1</v>
      </c>
      <c r="U38" s="6">
        <v>0</v>
      </c>
      <c r="V38" s="6">
        <v>0</v>
      </c>
    </row>
    <row r="39" spans="1:22" ht="15" customHeight="1" x14ac:dyDescent="0.25">
      <c r="A39" s="4" t="s">
        <v>20</v>
      </c>
      <c r="B39" s="1" t="s">
        <v>21</v>
      </c>
      <c r="C39" s="1" t="s">
        <v>400</v>
      </c>
      <c r="D39" s="1" t="s">
        <v>678</v>
      </c>
      <c r="E39" s="1" t="s">
        <v>614</v>
      </c>
      <c r="F39" s="1" t="s">
        <v>679</v>
      </c>
      <c r="G39" s="1" t="s">
        <v>680</v>
      </c>
      <c r="H39" s="1" t="s">
        <v>681</v>
      </c>
      <c r="I39" s="1" t="s">
        <v>676</v>
      </c>
      <c r="J39" s="1" t="s">
        <v>621</v>
      </c>
      <c r="K39" s="1" t="s">
        <v>626</v>
      </c>
      <c r="L39" s="1" t="s">
        <v>94</v>
      </c>
      <c r="M39" s="1" t="s">
        <v>674</v>
      </c>
      <c r="N39" s="1" t="s">
        <v>87</v>
      </c>
      <c r="O39" s="1" t="s">
        <v>670</v>
      </c>
      <c r="P39" s="1" t="s">
        <v>78</v>
      </c>
      <c r="Q39" s="6" t="s">
        <v>78</v>
      </c>
      <c r="R39" s="1" t="s">
        <v>94</v>
      </c>
      <c r="S39" s="1" t="s">
        <v>619</v>
      </c>
      <c r="T39" s="1" t="s">
        <v>78</v>
      </c>
      <c r="U39" s="1" t="s">
        <v>622</v>
      </c>
      <c r="V39" s="6" t="s">
        <v>677</v>
      </c>
    </row>
    <row r="40" spans="1:22" x14ac:dyDescent="0.25">
      <c r="A40" s="2" t="s">
        <v>22</v>
      </c>
      <c r="B40" s="1" t="s">
        <v>23</v>
      </c>
      <c r="C40" s="1">
        <v>50</v>
      </c>
      <c r="D40" s="1">
        <v>48</v>
      </c>
      <c r="E40" s="1">
        <v>90</v>
      </c>
      <c r="F40" s="1">
        <v>70</v>
      </c>
      <c r="G40" s="1">
        <v>70</v>
      </c>
      <c r="H40" s="1">
        <v>50</v>
      </c>
      <c r="I40" s="1">
        <v>40</v>
      </c>
      <c r="J40" s="1" t="s">
        <v>52</v>
      </c>
      <c r="K40" s="1">
        <v>35</v>
      </c>
      <c r="L40" s="1">
        <v>35</v>
      </c>
      <c r="M40" s="1">
        <v>50</v>
      </c>
      <c r="N40" s="6">
        <v>0</v>
      </c>
      <c r="O40" s="6">
        <v>0</v>
      </c>
      <c r="P40" s="1">
        <v>50</v>
      </c>
      <c r="Q40" s="6">
        <v>30</v>
      </c>
      <c r="R40" s="1">
        <v>50</v>
      </c>
      <c r="S40" s="1">
        <v>40</v>
      </c>
      <c r="T40" s="1">
        <v>50</v>
      </c>
      <c r="U40" s="1">
        <v>40</v>
      </c>
      <c r="V40" s="6">
        <v>60</v>
      </c>
    </row>
    <row r="41" spans="1:22" x14ac:dyDescent="0.25">
      <c r="A41" s="2" t="s">
        <v>24</v>
      </c>
      <c r="C41" s="1" t="s">
        <v>77</v>
      </c>
      <c r="D41" s="1" t="s">
        <v>77</v>
      </c>
      <c r="E41" s="1" t="s">
        <v>53</v>
      </c>
      <c r="F41" s="1" t="s">
        <v>77</v>
      </c>
      <c r="G41" s="1" t="s">
        <v>77</v>
      </c>
      <c r="H41" s="1" t="s">
        <v>53</v>
      </c>
      <c r="I41" s="1" t="s">
        <v>77</v>
      </c>
      <c r="J41" s="1" t="s">
        <v>77</v>
      </c>
      <c r="K41" s="1" t="s">
        <v>77</v>
      </c>
      <c r="L41" s="1" t="s">
        <v>53</v>
      </c>
      <c r="M41" s="1" t="s">
        <v>53</v>
      </c>
      <c r="N41" s="6" t="s">
        <v>77</v>
      </c>
      <c r="O41" s="1" t="s">
        <v>77</v>
      </c>
      <c r="P41" s="1" t="s">
        <v>77</v>
      </c>
      <c r="Q41" s="6" t="s">
        <v>53</v>
      </c>
      <c r="R41" s="1" t="s">
        <v>77</v>
      </c>
      <c r="S41" s="1" t="s">
        <v>77</v>
      </c>
      <c r="T41" s="1" t="s">
        <v>77</v>
      </c>
      <c r="U41" s="1" t="s">
        <v>77</v>
      </c>
      <c r="V41" s="6" t="s">
        <v>93</v>
      </c>
    </row>
    <row r="42" spans="1:22" x14ac:dyDescent="0.25">
      <c r="A42" s="4" t="s">
        <v>25</v>
      </c>
      <c r="C42" s="1" t="s">
        <v>693</v>
      </c>
      <c r="D42" s="1" t="s">
        <v>693</v>
      </c>
      <c r="E42" s="1" t="s">
        <v>693</v>
      </c>
      <c r="F42" s="1" t="s">
        <v>704</v>
      </c>
      <c r="G42" s="1" t="s">
        <v>711</v>
      </c>
      <c r="H42" s="1" t="s">
        <v>700</v>
      </c>
      <c r="I42" s="1" t="s">
        <v>693</v>
      </c>
      <c r="J42" s="1" t="s">
        <v>693</v>
      </c>
      <c r="K42" s="1" t="s">
        <v>693</v>
      </c>
      <c r="L42" s="1" t="s">
        <v>710</v>
      </c>
      <c r="M42" s="1" t="s">
        <v>705</v>
      </c>
      <c r="N42" s="1" t="s">
        <v>693</v>
      </c>
      <c r="O42" s="1" t="s">
        <v>693</v>
      </c>
      <c r="P42" s="1" t="s">
        <v>693</v>
      </c>
      <c r="Q42" s="1" t="s">
        <v>693</v>
      </c>
      <c r="R42" s="1" t="s">
        <v>709</v>
      </c>
      <c r="S42" s="1" t="s">
        <v>706</v>
      </c>
      <c r="T42" s="1" t="s">
        <v>708</v>
      </c>
      <c r="U42" s="1" t="s">
        <v>707</v>
      </c>
      <c r="V42" s="1" t="s">
        <v>693</v>
      </c>
    </row>
    <row r="43" spans="1:22" x14ac:dyDescent="0.25">
      <c r="A43" s="4" t="s">
        <v>26</v>
      </c>
      <c r="B43" s="5"/>
      <c r="C43" s="5" t="s">
        <v>100</v>
      </c>
      <c r="D43" s="5" t="s">
        <v>100</v>
      </c>
      <c r="E43" s="5" t="s">
        <v>100</v>
      </c>
      <c r="F43" s="5" t="s">
        <v>110</v>
      </c>
      <c r="G43" s="5" t="s">
        <v>110</v>
      </c>
      <c r="H43" s="5" t="s">
        <v>110</v>
      </c>
      <c r="I43" s="5" t="s">
        <v>73</v>
      </c>
      <c r="J43" s="5" t="s">
        <v>73</v>
      </c>
      <c r="K43" s="5" t="s">
        <v>100</v>
      </c>
      <c r="L43" s="5" t="s">
        <v>110</v>
      </c>
      <c r="M43" s="5" t="s">
        <v>110</v>
      </c>
      <c r="N43" s="14" t="s">
        <v>85</v>
      </c>
      <c r="O43" s="5" t="s">
        <v>73</v>
      </c>
      <c r="P43" s="5" t="s">
        <v>100</v>
      </c>
      <c r="Q43" s="14" t="s">
        <v>667</v>
      </c>
      <c r="R43" s="5" t="s">
        <v>110</v>
      </c>
      <c r="S43" s="5" t="s">
        <v>110</v>
      </c>
      <c r="T43" s="5" t="s">
        <v>110</v>
      </c>
      <c r="U43" s="5" t="s">
        <v>110</v>
      </c>
      <c r="V43" s="6" t="s">
        <v>73</v>
      </c>
    </row>
    <row r="44" spans="1:22" ht="15" customHeight="1" x14ac:dyDescent="0.25">
      <c r="A44" s="7" t="s">
        <v>27</v>
      </c>
      <c r="B44" s="5" t="s">
        <v>2</v>
      </c>
      <c r="C44" s="5" t="s">
        <v>402</v>
      </c>
      <c r="D44" s="5" t="s">
        <v>402</v>
      </c>
      <c r="E44" s="14" t="s">
        <v>401</v>
      </c>
      <c r="F44" s="14" t="s">
        <v>401</v>
      </c>
      <c r="G44" s="14" t="s">
        <v>401</v>
      </c>
      <c r="H44" s="14" t="s">
        <v>401</v>
      </c>
      <c r="I44" s="5" t="s">
        <v>74</v>
      </c>
      <c r="J44" s="5" t="s">
        <v>74</v>
      </c>
      <c r="K44" s="14" t="s">
        <v>88</v>
      </c>
      <c r="L44" s="14" t="s">
        <v>402</v>
      </c>
      <c r="M44" s="14" t="s">
        <v>401</v>
      </c>
      <c r="N44" s="14" t="s">
        <v>550</v>
      </c>
      <c r="O44" s="14" t="s">
        <v>550</v>
      </c>
      <c r="P44" s="14" t="s">
        <v>88</v>
      </c>
      <c r="Q44" s="14" t="s">
        <v>403</v>
      </c>
      <c r="R44" s="14" t="s">
        <v>403</v>
      </c>
      <c r="S44" s="14" t="s">
        <v>402</v>
      </c>
      <c r="T44" s="14" t="s">
        <v>402</v>
      </c>
      <c r="U44" s="14" t="s">
        <v>401</v>
      </c>
      <c r="V44" s="14" t="s">
        <v>109</v>
      </c>
    </row>
    <row r="45" spans="1:22" ht="15" customHeight="1" x14ac:dyDescent="0.25">
      <c r="A45" s="7"/>
      <c r="B45" s="5" t="s">
        <v>4</v>
      </c>
      <c r="C45" s="14" t="s">
        <v>401</v>
      </c>
      <c r="D45" s="14" t="s">
        <v>401</v>
      </c>
      <c r="E45" s="14" t="s">
        <v>401</v>
      </c>
      <c r="F45" s="14" t="s">
        <v>401</v>
      </c>
      <c r="G45" s="14" t="s">
        <v>401</v>
      </c>
      <c r="H45" s="14" t="s">
        <v>401</v>
      </c>
      <c r="I45" s="14" t="s">
        <v>88</v>
      </c>
      <c r="J45" s="14" t="s">
        <v>88</v>
      </c>
      <c r="K45" s="14" t="s">
        <v>88</v>
      </c>
      <c r="L45" s="14" t="s">
        <v>401</v>
      </c>
      <c r="M45" s="14" t="s">
        <v>401</v>
      </c>
      <c r="N45" s="14" t="s">
        <v>88</v>
      </c>
      <c r="O45" s="14" t="s">
        <v>88</v>
      </c>
      <c r="P45" s="14" t="s">
        <v>88</v>
      </c>
      <c r="Q45" s="14" t="s">
        <v>88</v>
      </c>
      <c r="R45" s="14" t="s">
        <v>88</v>
      </c>
      <c r="S45" s="14" t="s">
        <v>88</v>
      </c>
      <c r="T45" s="5" t="s">
        <v>88</v>
      </c>
      <c r="U45" s="14" t="s">
        <v>401</v>
      </c>
      <c r="V45" s="14" t="s">
        <v>401</v>
      </c>
    </row>
    <row r="46" spans="1:22" ht="15" customHeight="1" x14ac:dyDescent="0.25">
      <c r="A46" s="7" t="s">
        <v>28</v>
      </c>
      <c r="B46" s="5">
        <v>1</v>
      </c>
      <c r="C46" s="5" t="s">
        <v>51</v>
      </c>
      <c r="D46" s="5" t="s">
        <v>51</v>
      </c>
      <c r="E46" s="14" t="s">
        <v>51</v>
      </c>
      <c r="F46" s="14" t="s">
        <v>51</v>
      </c>
      <c r="G46" s="5" t="s">
        <v>51</v>
      </c>
      <c r="H46" s="5" t="s">
        <v>51</v>
      </c>
      <c r="I46" s="5" t="s">
        <v>86</v>
      </c>
      <c r="J46" s="5" t="s">
        <v>86</v>
      </c>
      <c r="K46" s="5" t="s">
        <v>51</v>
      </c>
      <c r="L46" s="5" t="s">
        <v>97</v>
      </c>
      <c r="M46" s="14" t="s">
        <v>51</v>
      </c>
      <c r="N46" s="14" t="s">
        <v>86</v>
      </c>
      <c r="O46" s="14" t="s">
        <v>86</v>
      </c>
      <c r="P46" s="5" t="s">
        <v>51</v>
      </c>
      <c r="Q46" s="14" t="s">
        <v>551</v>
      </c>
      <c r="R46" s="14" t="s">
        <v>551</v>
      </c>
      <c r="S46" s="5" t="s">
        <v>551</v>
      </c>
      <c r="T46" s="5" t="s">
        <v>551</v>
      </c>
      <c r="U46" s="5" t="s">
        <v>51</v>
      </c>
      <c r="V46" s="5" t="s">
        <v>620</v>
      </c>
    </row>
    <row r="47" spans="1:22" ht="15" customHeight="1" x14ac:dyDescent="0.25">
      <c r="A47" s="7"/>
      <c r="B47" s="5">
        <v>2</v>
      </c>
      <c r="C47" s="5" t="s">
        <v>51</v>
      </c>
      <c r="D47" s="5" t="s">
        <v>51</v>
      </c>
      <c r="E47" s="5" t="s">
        <v>51</v>
      </c>
      <c r="F47" s="14" t="s">
        <v>51</v>
      </c>
      <c r="G47" s="5" t="s">
        <v>51</v>
      </c>
      <c r="H47" s="14" t="s">
        <v>51</v>
      </c>
      <c r="I47" s="5" t="s">
        <v>51</v>
      </c>
      <c r="J47" s="5" t="s">
        <v>51</v>
      </c>
      <c r="K47" s="5" t="s">
        <v>51</v>
      </c>
      <c r="L47" s="5" t="s">
        <v>51</v>
      </c>
      <c r="M47" s="14" t="s">
        <v>51</v>
      </c>
      <c r="N47" s="14" t="s">
        <v>51</v>
      </c>
      <c r="O47" s="14" t="s">
        <v>51</v>
      </c>
      <c r="P47" s="5" t="s">
        <v>51</v>
      </c>
      <c r="Q47" s="14" t="s">
        <v>51</v>
      </c>
      <c r="R47" s="6" t="s">
        <v>51</v>
      </c>
      <c r="S47" s="1" t="s">
        <v>51</v>
      </c>
      <c r="T47" s="1" t="s">
        <v>51</v>
      </c>
      <c r="U47" s="1" t="s">
        <v>51</v>
      </c>
      <c r="V47" s="5" t="s">
        <v>51</v>
      </c>
    </row>
    <row r="48" spans="1:22" ht="13.5" customHeight="1" x14ac:dyDescent="0.25">
      <c r="A48" s="7" t="s">
        <v>29</v>
      </c>
      <c r="B48" s="5"/>
      <c r="C48" s="5" t="s">
        <v>83</v>
      </c>
      <c r="D48" s="5" t="s">
        <v>83</v>
      </c>
      <c r="E48" s="1" t="s">
        <v>83</v>
      </c>
      <c r="F48" s="1" t="s">
        <v>83</v>
      </c>
      <c r="G48" s="1" t="s">
        <v>83</v>
      </c>
      <c r="H48" s="1" t="s">
        <v>83</v>
      </c>
      <c r="I48" s="5" t="s">
        <v>83</v>
      </c>
      <c r="J48" s="5" t="s">
        <v>50</v>
      </c>
      <c r="K48" s="1" t="s">
        <v>83</v>
      </c>
      <c r="L48" s="1" t="s">
        <v>83</v>
      </c>
      <c r="M48" s="1" t="s">
        <v>82</v>
      </c>
      <c r="N48" s="14" t="s">
        <v>50</v>
      </c>
      <c r="O48" s="14" t="s">
        <v>50</v>
      </c>
      <c r="P48" s="1" t="s">
        <v>83</v>
      </c>
      <c r="Q48" s="6" t="s">
        <v>83</v>
      </c>
      <c r="R48" s="6" t="s">
        <v>83</v>
      </c>
      <c r="S48" s="1" t="s">
        <v>83</v>
      </c>
      <c r="T48" s="1" t="s">
        <v>672</v>
      </c>
      <c r="U48" s="1" t="s">
        <v>83</v>
      </c>
      <c r="V48" s="6" t="s">
        <v>83</v>
      </c>
    </row>
    <row r="49" spans="1:22" ht="15" customHeight="1" x14ac:dyDescent="0.25">
      <c r="A49" s="4" t="s">
        <v>30</v>
      </c>
      <c r="B49" s="5">
        <v>1</v>
      </c>
      <c r="C49" s="5" t="s">
        <v>75</v>
      </c>
      <c r="D49" s="14" t="s">
        <v>688</v>
      </c>
      <c r="E49" s="14" t="s">
        <v>154</v>
      </c>
      <c r="F49" s="14" t="s">
        <v>691</v>
      </c>
      <c r="G49" s="5" t="s">
        <v>642</v>
      </c>
      <c r="H49" s="14" t="s">
        <v>76</v>
      </c>
      <c r="I49" s="1" t="s">
        <v>105</v>
      </c>
      <c r="J49" s="5" t="s">
        <v>76</v>
      </c>
      <c r="K49" s="5" t="s">
        <v>76</v>
      </c>
      <c r="L49" s="1" t="s">
        <v>615</v>
      </c>
      <c r="M49" s="5" t="s">
        <v>76</v>
      </c>
      <c r="N49" s="14" t="s">
        <v>105</v>
      </c>
      <c r="O49" s="5" t="s">
        <v>75</v>
      </c>
      <c r="P49" s="6" t="s">
        <v>76</v>
      </c>
      <c r="Q49" s="6" t="s">
        <v>134</v>
      </c>
      <c r="R49" s="6" t="s">
        <v>671</v>
      </c>
      <c r="S49" s="1" t="s">
        <v>134</v>
      </c>
      <c r="T49" s="1" t="s">
        <v>671</v>
      </c>
      <c r="U49" s="6" t="s">
        <v>76</v>
      </c>
      <c r="V49" s="6" t="s">
        <v>76</v>
      </c>
    </row>
    <row r="50" spans="1:22" ht="15" customHeight="1" x14ac:dyDescent="0.25">
      <c r="A50" s="4"/>
      <c r="B50" s="5">
        <v>2</v>
      </c>
      <c r="C50" s="5" t="s">
        <v>82</v>
      </c>
      <c r="D50" s="14" t="s">
        <v>688</v>
      </c>
      <c r="E50" s="14" t="s">
        <v>688</v>
      </c>
      <c r="F50" s="14" t="s">
        <v>688</v>
      </c>
      <c r="G50" s="5" t="s">
        <v>690</v>
      </c>
      <c r="H50" s="14" t="s">
        <v>690</v>
      </c>
      <c r="I50" s="5" t="s">
        <v>82</v>
      </c>
      <c r="J50" s="5" t="s">
        <v>82</v>
      </c>
      <c r="K50" s="5" t="s">
        <v>82</v>
      </c>
      <c r="L50" s="5" t="s">
        <v>76</v>
      </c>
      <c r="M50" s="5" t="s">
        <v>82</v>
      </c>
      <c r="N50" s="14" t="s">
        <v>429</v>
      </c>
      <c r="O50" s="5" t="s">
        <v>82</v>
      </c>
      <c r="P50" s="5" t="s">
        <v>82</v>
      </c>
      <c r="Q50" s="5" t="s">
        <v>82</v>
      </c>
      <c r="R50" s="6" t="s">
        <v>82</v>
      </c>
      <c r="S50" s="6" t="s">
        <v>76</v>
      </c>
      <c r="T50" s="1" t="s">
        <v>429</v>
      </c>
      <c r="U50" s="1" t="s">
        <v>82</v>
      </c>
      <c r="V50" s="6" t="s">
        <v>82</v>
      </c>
    </row>
    <row r="51" spans="1:22" ht="15" customHeight="1" x14ac:dyDescent="0.25">
      <c r="A51" s="7" t="s">
        <v>31</v>
      </c>
      <c r="B51" s="5"/>
      <c r="C51" s="5" t="s">
        <v>71</v>
      </c>
      <c r="D51" s="5" t="s">
        <v>71</v>
      </c>
      <c r="E51" s="5" t="s">
        <v>71</v>
      </c>
      <c r="F51" s="5" t="s">
        <v>71</v>
      </c>
      <c r="G51" s="5" t="s">
        <v>71</v>
      </c>
      <c r="H51" s="14" t="s">
        <v>71</v>
      </c>
      <c r="I51" s="5" t="s">
        <v>71</v>
      </c>
      <c r="J51" s="14" t="s">
        <v>71</v>
      </c>
      <c r="K51" s="5" t="s">
        <v>71</v>
      </c>
      <c r="L51" s="5" t="s">
        <v>71</v>
      </c>
      <c r="M51" s="5" t="s">
        <v>71</v>
      </c>
      <c r="N51" s="5" t="s">
        <v>71</v>
      </c>
      <c r="O51" s="5" t="s">
        <v>71</v>
      </c>
      <c r="P51" s="5" t="s">
        <v>71</v>
      </c>
      <c r="Q51" s="5" t="s">
        <v>71</v>
      </c>
      <c r="R51" s="6" t="s">
        <v>71</v>
      </c>
      <c r="S51" s="1" t="s">
        <v>71</v>
      </c>
      <c r="T51" s="1" t="s">
        <v>71</v>
      </c>
      <c r="U51" s="1" t="s">
        <v>71</v>
      </c>
      <c r="V51" s="6" t="s">
        <v>71</v>
      </c>
    </row>
    <row r="52" spans="1:22" ht="15" customHeight="1" x14ac:dyDescent="0.25">
      <c r="A52" s="4" t="s">
        <v>32</v>
      </c>
      <c r="B52" s="5" t="s">
        <v>33</v>
      </c>
      <c r="C52" s="5">
        <v>0</v>
      </c>
      <c r="D52" s="5">
        <v>0</v>
      </c>
      <c r="E52" s="5">
        <v>30</v>
      </c>
      <c r="F52" s="5">
        <v>20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6">
        <v>20</v>
      </c>
      <c r="S52" s="1">
        <v>0</v>
      </c>
      <c r="T52" s="1">
        <v>20</v>
      </c>
      <c r="U52" s="1">
        <v>0</v>
      </c>
      <c r="V52" s="6">
        <v>0</v>
      </c>
    </row>
    <row r="53" spans="1:22" ht="15" customHeight="1" x14ac:dyDescent="0.25">
      <c r="A53" s="4"/>
      <c r="B53" s="5" t="s">
        <v>34</v>
      </c>
      <c r="C53" s="5" t="s">
        <v>82</v>
      </c>
      <c r="D53" s="5" t="s">
        <v>82</v>
      </c>
      <c r="E53" s="5" t="s">
        <v>82</v>
      </c>
      <c r="F53" s="5" t="s">
        <v>415</v>
      </c>
      <c r="G53" s="5" t="s">
        <v>82</v>
      </c>
      <c r="H53" s="5" t="s">
        <v>82</v>
      </c>
      <c r="I53" s="5" t="s">
        <v>82</v>
      </c>
      <c r="J53" s="5" t="s">
        <v>82</v>
      </c>
      <c r="K53" s="5" t="s">
        <v>82</v>
      </c>
      <c r="L53" s="5" t="s">
        <v>82</v>
      </c>
      <c r="M53" s="5" t="s">
        <v>82</v>
      </c>
      <c r="N53" s="5" t="s">
        <v>82</v>
      </c>
      <c r="O53" s="5" t="s">
        <v>82</v>
      </c>
      <c r="P53" s="5" t="s">
        <v>82</v>
      </c>
      <c r="Q53" s="5" t="s">
        <v>82</v>
      </c>
      <c r="R53" s="6" t="s">
        <v>665</v>
      </c>
      <c r="S53" s="5" t="s">
        <v>82</v>
      </c>
      <c r="T53" s="1" t="s">
        <v>415</v>
      </c>
      <c r="U53" s="5" t="s">
        <v>82</v>
      </c>
      <c r="V53" s="5" t="s">
        <v>82</v>
      </c>
    </row>
    <row r="54" spans="1:22" ht="15" customHeight="1" x14ac:dyDescent="0.25">
      <c r="A54" s="4" t="s">
        <v>35</v>
      </c>
      <c r="B54" s="5" t="s">
        <v>36</v>
      </c>
      <c r="C54" s="1" t="s">
        <v>522</v>
      </c>
      <c r="D54" s="5" t="s">
        <v>523</v>
      </c>
      <c r="E54" s="5" t="s">
        <v>524</v>
      </c>
      <c r="F54" s="5" t="s">
        <v>525</v>
      </c>
      <c r="G54" s="1" t="s">
        <v>527</v>
      </c>
      <c r="H54" s="5" t="s">
        <v>528</v>
      </c>
      <c r="I54" s="5" t="s">
        <v>618</v>
      </c>
      <c r="J54" s="5" t="s">
        <v>530</v>
      </c>
      <c r="K54" s="5" t="s">
        <v>532</v>
      </c>
      <c r="L54" s="5" t="s">
        <v>533</v>
      </c>
      <c r="M54" s="1" t="s">
        <v>535</v>
      </c>
      <c r="N54" t="s">
        <v>536</v>
      </c>
      <c r="O54" s="1" t="s">
        <v>537</v>
      </c>
      <c r="P54" s="6" t="s">
        <v>544</v>
      </c>
      <c r="Q54" s="5" t="s">
        <v>539</v>
      </c>
      <c r="R54" s="1" t="s">
        <v>541</v>
      </c>
      <c r="S54" s="1" t="s">
        <v>542</v>
      </c>
      <c r="T54" s="1" t="s">
        <v>546</v>
      </c>
      <c r="U54" s="5" t="s">
        <v>538</v>
      </c>
      <c r="V54" s="1" t="s">
        <v>547</v>
      </c>
    </row>
    <row r="55" spans="1:22" ht="15" customHeight="1" x14ac:dyDescent="0.25">
      <c r="B55" s="5" t="s">
        <v>37</v>
      </c>
      <c r="C55" s="5" t="s">
        <v>343</v>
      </c>
      <c r="D55" s="5" t="s">
        <v>343</v>
      </c>
      <c r="E55" s="5" t="s">
        <v>64</v>
      </c>
      <c r="F55" s="5" t="s">
        <v>348</v>
      </c>
      <c r="G55" s="5" t="s">
        <v>147</v>
      </c>
      <c r="H55" s="5" t="s">
        <v>529</v>
      </c>
      <c r="I55" s="5" t="s">
        <v>343</v>
      </c>
      <c r="J55" s="5" t="s">
        <v>531</v>
      </c>
      <c r="K55" s="5" t="s">
        <v>54</v>
      </c>
      <c r="L55" s="5" t="s">
        <v>534</v>
      </c>
      <c r="M55" s="5" t="s">
        <v>348</v>
      </c>
      <c r="N55" s="5" t="s">
        <v>348</v>
      </c>
      <c r="O55" s="5" t="s">
        <v>54</v>
      </c>
      <c r="P55" s="6" t="s">
        <v>545</v>
      </c>
      <c r="Q55" s="5" t="s">
        <v>540</v>
      </c>
      <c r="R55" s="1" t="s">
        <v>540</v>
      </c>
      <c r="S55" s="1" t="s">
        <v>543</v>
      </c>
      <c r="T55" s="1" t="s">
        <v>389</v>
      </c>
      <c r="U55" s="5" t="s">
        <v>363</v>
      </c>
      <c r="V55" s="1" t="s">
        <v>64</v>
      </c>
    </row>
    <row r="56" spans="1:22" ht="15" customHeight="1" x14ac:dyDescent="0.25">
      <c r="A56" s="2"/>
      <c r="B56" s="1" t="s">
        <v>38</v>
      </c>
      <c r="C56" s="1">
        <v>12.2</v>
      </c>
      <c r="D56" s="1">
        <v>21</v>
      </c>
      <c r="E56" s="1">
        <v>7.5</v>
      </c>
      <c r="F56" s="1">
        <v>22</v>
      </c>
      <c r="G56" s="1">
        <v>13.4</v>
      </c>
      <c r="H56" s="1">
        <v>18.5</v>
      </c>
      <c r="I56" s="1">
        <v>23.5</v>
      </c>
      <c r="J56" s="1">
        <v>22.8</v>
      </c>
      <c r="K56" s="1">
        <v>20</v>
      </c>
      <c r="L56" s="1">
        <v>15</v>
      </c>
      <c r="M56" s="1">
        <v>14</v>
      </c>
      <c r="N56" s="1">
        <v>10</v>
      </c>
      <c r="O56" s="1">
        <v>15</v>
      </c>
      <c r="P56" s="6">
        <v>10</v>
      </c>
      <c r="Q56" s="1">
        <v>10.7</v>
      </c>
      <c r="R56" s="1">
        <v>20.5</v>
      </c>
      <c r="S56" s="1">
        <v>8</v>
      </c>
      <c r="T56" s="1">
        <v>31</v>
      </c>
      <c r="U56" s="1">
        <v>11.5</v>
      </c>
      <c r="V56" s="1">
        <v>25</v>
      </c>
    </row>
    <row r="57" spans="1:22" x14ac:dyDescent="0.25">
      <c r="A57" s="2"/>
      <c r="B57" s="1" t="s">
        <v>39</v>
      </c>
      <c r="C57" s="1">
        <v>16.600000000000001</v>
      </c>
      <c r="D57" s="1">
        <v>11.3</v>
      </c>
      <c r="E57" s="1">
        <v>65.2</v>
      </c>
      <c r="F57" s="1">
        <v>12</v>
      </c>
      <c r="G57" s="1">
        <v>27.2</v>
      </c>
      <c r="H57" s="1">
        <v>43</v>
      </c>
      <c r="I57" s="1">
        <v>7</v>
      </c>
      <c r="J57" s="1">
        <v>10.1</v>
      </c>
      <c r="K57" s="1">
        <v>11.4</v>
      </c>
      <c r="L57" s="1">
        <v>14</v>
      </c>
      <c r="M57" s="1">
        <v>14.2</v>
      </c>
      <c r="N57" s="1">
        <v>46</v>
      </c>
      <c r="O57" s="1">
        <v>30.1</v>
      </c>
      <c r="P57" s="6">
        <v>45</v>
      </c>
      <c r="Q57" s="1">
        <v>46.7</v>
      </c>
      <c r="R57" s="1">
        <v>11.4</v>
      </c>
      <c r="S57" s="1">
        <v>65.5</v>
      </c>
      <c r="T57" s="1">
        <v>20</v>
      </c>
      <c r="U57" s="1">
        <v>20.8</v>
      </c>
      <c r="V57" s="1">
        <v>57</v>
      </c>
    </row>
    <row r="58" spans="1:22" x14ac:dyDescent="0.25">
      <c r="A58" s="2"/>
      <c r="B58" s="1" t="s">
        <v>40</v>
      </c>
      <c r="C58" s="1">
        <v>71.3</v>
      </c>
      <c r="D58" s="1">
        <v>67.7</v>
      </c>
      <c r="E58" s="1">
        <v>27.3</v>
      </c>
      <c r="F58" s="1">
        <v>66</v>
      </c>
      <c r="G58" s="1">
        <v>59.4</v>
      </c>
      <c r="H58" s="1">
        <v>38.5</v>
      </c>
      <c r="I58" s="1">
        <v>69.5</v>
      </c>
      <c r="J58" s="1">
        <v>67.099999999999994</v>
      </c>
      <c r="K58" s="1">
        <v>68.599999999999994</v>
      </c>
      <c r="L58" s="1">
        <v>71</v>
      </c>
      <c r="M58" s="1">
        <v>71.8</v>
      </c>
      <c r="N58" s="1">
        <v>44</v>
      </c>
      <c r="O58" s="1">
        <v>54.9</v>
      </c>
      <c r="P58" s="6">
        <v>45</v>
      </c>
      <c r="Q58" s="1">
        <v>42.6</v>
      </c>
      <c r="R58" s="1">
        <v>68.099999999999994</v>
      </c>
      <c r="S58" s="1">
        <v>26.5</v>
      </c>
      <c r="T58" s="1">
        <v>49</v>
      </c>
      <c r="U58" s="1">
        <v>67.7</v>
      </c>
      <c r="V58" s="1">
        <v>18</v>
      </c>
    </row>
    <row r="59" spans="1:22" ht="15" customHeight="1" x14ac:dyDescent="0.25">
      <c r="B59" s="5" t="s">
        <v>41</v>
      </c>
      <c r="C59" s="5">
        <v>1.43</v>
      </c>
      <c r="D59" s="5">
        <v>1.3</v>
      </c>
      <c r="E59" s="5">
        <v>1.33</v>
      </c>
      <c r="F59" s="5">
        <v>1.2</v>
      </c>
      <c r="G59" s="5">
        <v>1.3</v>
      </c>
      <c r="H59" s="5">
        <v>1.28</v>
      </c>
      <c r="I59" s="5">
        <v>1.2</v>
      </c>
      <c r="J59" s="5">
        <v>1.03</v>
      </c>
      <c r="K59" s="5">
        <v>1.33</v>
      </c>
      <c r="L59" s="5">
        <v>1.3</v>
      </c>
      <c r="M59" s="5">
        <v>1.3</v>
      </c>
      <c r="N59" s="5">
        <v>1</v>
      </c>
      <c r="O59" s="5">
        <v>0.93</v>
      </c>
      <c r="P59" s="20">
        <v>0.9</v>
      </c>
      <c r="Q59" s="5">
        <v>0.61</v>
      </c>
      <c r="R59" s="8">
        <v>1.23</v>
      </c>
      <c r="S59" s="8">
        <v>1.2</v>
      </c>
      <c r="T59" s="8">
        <v>1.2</v>
      </c>
      <c r="U59" s="5">
        <v>1.28</v>
      </c>
      <c r="V59" s="8">
        <v>1.2</v>
      </c>
    </row>
    <row r="60" spans="1:22" ht="15" customHeight="1" x14ac:dyDescent="0.25">
      <c r="A60" s="2"/>
      <c r="B60" s="1" t="s">
        <v>42</v>
      </c>
      <c r="C60" s="1">
        <v>173</v>
      </c>
      <c r="D60" s="1">
        <v>200</v>
      </c>
      <c r="E60" s="1">
        <v>123</v>
      </c>
      <c r="F60" s="1">
        <v>118</v>
      </c>
      <c r="G60" s="1">
        <v>88</v>
      </c>
      <c r="H60" s="1">
        <v>181</v>
      </c>
      <c r="I60" s="1">
        <v>183</v>
      </c>
      <c r="J60" s="1">
        <v>213</v>
      </c>
      <c r="K60" s="1">
        <v>199</v>
      </c>
      <c r="L60" s="1">
        <v>199</v>
      </c>
      <c r="M60" s="1">
        <v>176</v>
      </c>
      <c r="N60" s="1">
        <v>192</v>
      </c>
      <c r="O60" s="1">
        <v>234</v>
      </c>
      <c r="P60" s="6">
        <v>136</v>
      </c>
      <c r="Q60" s="1">
        <v>214</v>
      </c>
      <c r="R60" s="1">
        <v>200</v>
      </c>
      <c r="S60" s="1">
        <v>85</v>
      </c>
      <c r="T60" s="1">
        <v>154</v>
      </c>
      <c r="U60" s="1">
        <v>193</v>
      </c>
      <c r="V60" s="1">
        <v>146</v>
      </c>
    </row>
    <row r="61" spans="1:22" x14ac:dyDescent="0.25">
      <c r="B61" s="1" t="s">
        <v>526</v>
      </c>
      <c r="C61" s="1">
        <v>8.1999999999999993</v>
      </c>
      <c r="D61" s="1">
        <v>7.2</v>
      </c>
      <c r="E61" s="1">
        <v>7.9</v>
      </c>
      <c r="F61" s="1">
        <v>6.8</v>
      </c>
      <c r="G61" s="1">
        <v>7.9</v>
      </c>
      <c r="H61" s="1">
        <v>7</v>
      </c>
      <c r="I61" s="1">
        <v>7</v>
      </c>
      <c r="J61" s="1">
        <v>4.8</v>
      </c>
      <c r="K61" s="1">
        <v>5.8</v>
      </c>
      <c r="L61" s="1">
        <v>6.1</v>
      </c>
      <c r="M61" s="1">
        <v>7.5</v>
      </c>
      <c r="N61" s="1">
        <v>5.6</v>
      </c>
      <c r="O61" s="1">
        <v>6.1</v>
      </c>
      <c r="P61" s="6">
        <v>5.6</v>
      </c>
      <c r="Q61" s="1">
        <v>5.6</v>
      </c>
      <c r="R61" s="1">
        <v>6.5</v>
      </c>
      <c r="S61" s="1">
        <v>5.8</v>
      </c>
      <c r="T61" s="1">
        <v>5.8</v>
      </c>
      <c r="U61" s="1">
        <v>7.5</v>
      </c>
      <c r="V61" s="1">
        <v>8.5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2CD7-1E0D-4EDE-A6A1-C6E841E27973}">
  <dimension ref="A1:AI61"/>
  <sheetViews>
    <sheetView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W19" sqref="W19"/>
    </sheetView>
  </sheetViews>
  <sheetFormatPr defaultColWidth="24" defaultRowHeight="15" x14ac:dyDescent="0.25"/>
  <cols>
    <col min="2" max="19" width="24" style="1"/>
    <col min="20" max="20" width="23.28515625" style="1" customWidth="1"/>
    <col min="21" max="22" width="24" style="1"/>
    <col min="23" max="23" width="12.140625" customWidth="1"/>
  </cols>
  <sheetData>
    <row r="1" spans="1:22" x14ac:dyDescent="0.25">
      <c r="A1" s="24" t="s">
        <v>787</v>
      </c>
      <c r="B1" s="24"/>
      <c r="C1" s="24"/>
      <c r="D1" s="24"/>
      <c r="E1" s="24"/>
    </row>
    <row r="3" spans="1:22" x14ac:dyDescent="0.25">
      <c r="A3" s="22" t="s">
        <v>168</v>
      </c>
      <c r="B3" s="23"/>
      <c r="C3" s="23" t="s">
        <v>308</v>
      </c>
      <c r="D3" s="23" t="s">
        <v>311</v>
      </c>
      <c r="E3" s="23" t="s">
        <v>311</v>
      </c>
      <c r="F3" s="23" t="s">
        <v>311</v>
      </c>
      <c r="G3" s="23" t="s">
        <v>311</v>
      </c>
      <c r="H3" s="23" t="s">
        <v>311</v>
      </c>
      <c r="I3" s="23" t="s">
        <v>311</v>
      </c>
      <c r="J3" s="23" t="s">
        <v>311</v>
      </c>
      <c r="K3" s="23" t="s">
        <v>311</v>
      </c>
      <c r="L3" s="23" t="s">
        <v>311</v>
      </c>
      <c r="M3" s="23" t="s">
        <v>311</v>
      </c>
      <c r="N3" s="23" t="s">
        <v>311</v>
      </c>
      <c r="O3" s="23" t="s">
        <v>311</v>
      </c>
      <c r="P3" s="23" t="s">
        <v>311</v>
      </c>
      <c r="Q3" s="23" t="s">
        <v>311</v>
      </c>
      <c r="R3" s="23" t="s">
        <v>311</v>
      </c>
      <c r="S3" s="23" t="s">
        <v>311</v>
      </c>
      <c r="T3" s="23" t="s">
        <v>312</v>
      </c>
      <c r="U3" s="23" t="s">
        <v>313</v>
      </c>
      <c r="V3" s="23" t="s">
        <v>313</v>
      </c>
    </row>
    <row r="4" spans="1:22" x14ac:dyDescent="0.25">
      <c r="A4" t="s">
        <v>44</v>
      </c>
      <c r="C4" s="1" t="s">
        <v>309</v>
      </c>
      <c r="D4" s="6" t="s">
        <v>322</v>
      </c>
      <c r="E4" s="6" t="s">
        <v>324</v>
      </c>
      <c r="F4" s="6" t="s">
        <v>328</v>
      </c>
      <c r="G4" s="1" t="s">
        <v>314</v>
      </c>
      <c r="H4" s="6" t="s">
        <v>628</v>
      </c>
      <c r="I4" s="6" t="s">
        <v>323</v>
      </c>
      <c r="J4" s="6" t="s">
        <v>325</v>
      </c>
      <c r="K4" s="1" t="s">
        <v>318</v>
      </c>
      <c r="L4" s="1" t="s">
        <v>315</v>
      </c>
      <c r="M4" s="1" t="s">
        <v>316</v>
      </c>
      <c r="N4" s="1" t="s">
        <v>320</v>
      </c>
      <c r="O4" s="1" t="s">
        <v>317</v>
      </c>
      <c r="P4" s="1" t="s">
        <v>319</v>
      </c>
      <c r="Q4" s="6" t="s">
        <v>321</v>
      </c>
      <c r="R4" s="6" t="s">
        <v>326</v>
      </c>
      <c r="S4" s="6" t="s">
        <v>327</v>
      </c>
      <c r="T4" s="1" t="s">
        <v>331</v>
      </c>
      <c r="U4" s="1" t="s">
        <v>329</v>
      </c>
      <c r="V4" s="1" t="s">
        <v>313</v>
      </c>
    </row>
    <row r="5" spans="1:22" x14ac:dyDescent="0.25">
      <c r="A5" s="2" t="s">
        <v>112</v>
      </c>
      <c r="C5" s="1" t="s">
        <v>310</v>
      </c>
      <c r="D5" s="1" t="s">
        <v>336</v>
      </c>
      <c r="E5" s="1" t="s">
        <v>336</v>
      </c>
      <c r="F5" s="1" t="s">
        <v>328</v>
      </c>
      <c r="G5" s="1" t="s">
        <v>325</v>
      </c>
      <c r="H5" s="1" t="s">
        <v>338</v>
      </c>
      <c r="I5" s="1" t="s">
        <v>337</v>
      </c>
      <c r="J5" s="1" t="s">
        <v>325</v>
      </c>
      <c r="K5" s="1" t="s">
        <v>325</v>
      </c>
      <c r="L5" s="1" t="s">
        <v>332</v>
      </c>
      <c r="M5" s="1" t="s">
        <v>333</v>
      </c>
      <c r="N5" s="1" t="s">
        <v>334</v>
      </c>
      <c r="O5" s="1" t="s">
        <v>333</v>
      </c>
      <c r="P5" s="1" t="s">
        <v>333</v>
      </c>
      <c r="Q5" s="1" t="s">
        <v>335</v>
      </c>
      <c r="R5" s="1" t="s">
        <v>326</v>
      </c>
      <c r="S5" s="1" t="s">
        <v>332</v>
      </c>
      <c r="T5" s="1" t="s">
        <v>284</v>
      </c>
      <c r="U5" s="1" t="s">
        <v>330</v>
      </c>
      <c r="V5" s="1" t="s">
        <v>330</v>
      </c>
    </row>
    <row r="6" spans="1:22" x14ac:dyDescent="0.25">
      <c r="A6" s="2" t="s">
        <v>0</v>
      </c>
      <c r="C6" s="10" t="s">
        <v>503</v>
      </c>
      <c r="D6" s="10" t="s">
        <v>504</v>
      </c>
      <c r="E6" s="10" t="s">
        <v>505</v>
      </c>
      <c r="F6" s="10" t="s">
        <v>506</v>
      </c>
      <c r="G6" s="10" t="s">
        <v>507</v>
      </c>
      <c r="H6" s="10" t="s">
        <v>508</v>
      </c>
      <c r="I6" s="10" t="s">
        <v>509</v>
      </c>
      <c r="J6" s="10" t="s">
        <v>510</v>
      </c>
      <c r="K6" s="10" t="s">
        <v>511</v>
      </c>
      <c r="L6" s="10" t="s">
        <v>512</v>
      </c>
      <c r="M6" s="10" t="s">
        <v>513</v>
      </c>
      <c r="N6" s="10" t="s">
        <v>514</v>
      </c>
      <c r="O6" s="10" t="s">
        <v>515</v>
      </c>
      <c r="P6" s="10" t="s">
        <v>516</v>
      </c>
      <c r="Q6" s="10" t="s">
        <v>517</v>
      </c>
      <c r="R6" s="12" t="s">
        <v>518</v>
      </c>
      <c r="S6" s="12" t="s">
        <v>519</v>
      </c>
      <c r="T6" s="9" t="s">
        <v>520</v>
      </c>
      <c r="U6" s="3" t="s">
        <v>521</v>
      </c>
      <c r="V6" s="3" t="s">
        <v>552</v>
      </c>
    </row>
    <row r="7" spans="1:22" x14ac:dyDescent="0.25">
      <c r="A7" s="2" t="s">
        <v>1</v>
      </c>
      <c r="C7" s="1" t="s">
        <v>46</v>
      </c>
      <c r="D7" s="1" t="s">
        <v>60</v>
      </c>
      <c r="E7" s="1" t="s">
        <v>60</v>
      </c>
      <c r="F7" s="1" t="s">
        <v>46</v>
      </c>
      <c r="G7" s="1" t="s">
        <v>46</v>
      </c>
      <c r="H7" s="1" t="s">
        <v>46</v>
      </c>
      <c r="I7" s="1" t="s">
        <v>46</v>
      </c>
      <c r="J7" s="1" t="s">
        <v>46</v>
      </c>
      <c r="K7" s="1" t="s">
        <v>46</v>
      </c>
      <c r="L7" s="1" t="s">
        <v>46</v>
      </c>
      <c r="M7" s="1" t="s">
        <v>46</v>
      </c>
      <c r="N7" s="1" t="s">
        <v>46</v>
      </c>
      <c r="O7" s="1" t="s">
        <v>46</v>
      </c>
      <c r="P7" s="1" t="s">
        <v>46</v>
      </c>
      <c r="Q7" s="1" t="s">
        <v>46</v>
      </c>
      <c r="R7" s="1" t="s">
        <v>46</v>
      </c>
      <c r="S7" s="1" t="s">
        <v>46</v>
      </c>
      <c r="T7" s="1" t="s">
        <v>46</v>
      </c>
      <c r="U7" s="1" t="s">
        <v>58</v>
      </c>
      <c r="V7" s="1" t="s">
        <v>46</v>
      </c>
    </row>
    <row r="8" spans="1:22" x14ac:dyDescent="0.25">
      <c r="A8" s="2" t="s">
        <v>2</v>
      </c>
      <c r="B8" s="1" t="s">
        <v>3</v>
      </c>
      <c r="C8" s="1">
        <v>1000</v>
      </c>
      <c r="D8" s="1">
        <v>50</v>
      </c>
      <c r="E8" s="1">
        <v>100</v>
      </c>
      <c r="F8" s="1">
        <v>150</v>
      </c>
      <c r="G8" s="1">
        <v>200</v>
      </c>
      <c r="H8" s="1">
        <v>220</v>
      </c>
      <c r="I8" s="1">
        <v>250</v>
      </c>
      <c r="J8" s="1">
        <v>300</v>
      </c>
      <c r="K8" s="1">
        <v>350</v>
      </c>
      <c r="L8" s="1">
        <v>400</v>
      </c>
      <c r="M8" s="1">
        <v>450</v>
      </c>
      <c r="N8" s="1">
        <v>500</v>
      </c>
      <c r="O8" s="1">
        <v>600</v>
      </c>
      <c r="P8" s="1">
        <v>800</v>
      </c>
      <c r="Q8" s="1">
        <v>1000</v>
      </c>
      <c r="R8" s="1">
        <v>1500</v>
      </c>
      <c r="S8" s="1">
        <v>2000</v>
      </c>
      <c r="T8" s="1">
        <v>500</v>
      </c>
      <c r="U8" s="1">
        <v>50</v>
      </c>
      <c r="V8" s="1">
        <v>200</v>
      </c>
    </row>
    <row r="9" spans="1:22" x14ac:dyDescent="0.25">
      <c r="A9" s="2" t="s">
        <v>4</v>
      </c>
      <c r="B9" s="1" t="s">
        <v>3</v>
      </c>
      <c r="C9" s="1">
        <v>515</v>
      </c>
      <c r="D9" s="1">
        <v>28</v>
      </c>
      <c r="E9" s="1">
        <v>55</v>
      </c>
      <c r="F9" s="1">
        <v>75</v>
      </c>
      <c r="G9" s="1">
        <v>110</v>
      </c>
      <c r="H9" s="1">
        <v>115</v>
      </c>
      <c r="I9" s="1">
        <v>131</v>
      </c>
      <c r="J9" s="1">
        <v>175</v>
      </c>
      <c r="K9" s="1">
        <v>175</v>
      </c>
      <c r="L9" s="1">
        <v>215</v>
      </c>
      <c r="M9" s="1">
        <v>230</v>
      </c>
      <c r="N9" s="1">
        <v>275</v>
      </c>
      <c r="O9" s="1">
        <v>330</v>
      </c>
      <c r="P9" s="1">
        <v>455</v>
      </c>
      <c r="Q9" s="1">
        <v>515</v>
      </c>
      <c r="R9" s="1">
        <v>852</v>
      </c>
      <c r="S9" s="1">
        <v>1130</v>
      </c>
      <c r="T9" s="1">
        <v>246</v>
      </c>
      <c r="U9" s="1">
        <v>30</v>
      </c>
      <c r="V9" s="1">
        <v>117</v>
      </c>
    </row>
    <row r="10" spans="1:22" x14ac:dyDescent="0.25">
      <c r="A10" s="2" t="s">
        <v>5</v>
      </c>
      <c r="C10" s="6" t="s">
        <v>72</v>
      </c>
      <c r="D10" s="1" t="s">
        <v>72</v>
      </c>
      <c r="E10" s="1" t="s">
        <v>72</v>
      </c>
      <c r="F10" s="1" t="s">
        <v>72</v>
      </c>
      <c r="G10" s="1" t="s">
        <v>72</v>
      </c>
      <c r="H10" s="1" t="s">
        <v>72</v>
      </c>
      <c r="I10" s="1" t="s">
        <v>72</v>
      </c>
      <c r="J10" s="6" t="s">
        <v>155</v>
      </c>
      <c r="K10" s="1" t="s">
        <v>72</v>
      </c>
      <c r="L10" s="1" t="s">
        <v>72</v>
      </c>
      <c r="M10" s="1" t="s">
        <v>72</v>
      </c>
      <c r="N10" s="1" t="s">
        <v>72</v>
      </c>
      <c r="O10" s="1" t="s">
        <v>72</v>
      </c>
      <c r="P10" s="1" t="s">
        <v>72</v>
      </c>
      <c r="Q10" s="1" t="s">
        <v>72</v>
      </c>
      <c r="R10" s="1" t="s">
        <v>72</v>
      </c>
      <c r="S10" s="1" t="s">
        <v>72</v>
      </c>
      <c r="T10" s="1" t="s">
        <v>72</v>
      </c>
      <c r="U10" s="1" t="s">
        <v>72</v>
      </c>
      <c r="V10" s="1" t="s">
        <v>72</v>
      </c>
    </row>
    <row r="11" spans="1:22" x14ac:dyDescent="0.25">
      <c r="A11" s="4" t="s">
        <v>6</v>
      </c>
      <c r="B11" s="5" t="s">
        <v>7</v>
      </c>
      <c r="C11" s="5">
        <v>5450</v>
      </c>
      <c r="D11" s="14">
        <v>5200</v>
      </c>
      <c r="E11" s="5">
        <v>5300</v>
      </c>
      <c r="F11" s="5">
        <v>5400</v>
      </c>
      <c r="G11" s="5">
        <v>5600</v>
      </c>
      <c r="H11" s="5">
        <v>5500</v>
      </c>
      <c r="I11" s="14">
        <v>5810</v>
      </c>
      <c r="J11" s="14">
        <v>4900</v>
      </c>
      <c r="K11" s="5">
        <v>5700</v>
      </c>
      <c r="L11" s="14">
        <v>5900</v>
      </c>
      <c r="M11" s="5">
        <v>5600</v>
      </c>
      <c r="N11" s="5">
        <v>5500</v>
      </c>
      <c r="O11" s="14">
        <v>5800</v>
      </c>
      <c r="P11" s="5">
        <v>5600</v>
      </c>
      <c r="Q11" s="14">
        <v>5800</v>
      </c>
      <c r="R11" s="1">
        <v>5600</v>
      </c>
      <c r="S11" s="1">
        <v>5500</v>
      </c>
      <c r="T11" s="1">
        <v>4400</v>
      </c>
      <c r="U11" s="1">
        <v>4500</v>
      </c>
      <c r="V11" s="1">
        <v>4650</v>
      </c>
    </row>
    <row r="12" spans="1:22" x14ac:dyDescent="0.25">
      <c r="A12" s="4" t="s">
        <v>8</v>
      </c>
      <c r="B12" s="5" t="s">
        <v>9</v>
      </c>
      <c r="C12" s="5">
        <v>25</v>
      </c>
      <c r="D12" s="5">
        <v>25</v>
      </c>
      <c r="E12" s="5">
        <v>25</v>
      </c>
      <c r="F12" s="5">
        <v>23</v>
      </c>
      <c r="G12" s="5">
        <v>26</v>
      </c>
      <c r="H12" s="5">
        <v>25</v>
      </c>
      <c r="I12" s="5">
        <v>25</v>
      </c>
      <c r="J12" s="5">
        <v>28</v>
      </c>
      <c r="K12" s="5">
        <v>24</v>
      </c>
      <c r="L12" s="5">
        <v>25</v>
      </c>
      <c r="M12" s="5">
        <v>25</v>
      </c>
      <c r="N12" s="5">
        <v>27</v>
      </c>
      <c r="O12" s="5">
        <v>27</v>
      </c>
      <c r="P12" s="5">
        <v>28</v>
      </c>
      <c r="Q12" s="5">
        <v>25</v>
      </c>
      <c r="R12" s="1">
        <v>28</v>
      </c>
      <c r="S12" s="1">
        <v>28</v>
      </c>
      <c r="T12" s="1">
        <v>24</v>
      </c>
      <c r="U12" s="1">
        <v>26</v>
      </c>
      <c r="V12" s="1">
        <v>28</v>
      </c>
    </row>
    <row r="13" spans="1:22" x14ac:dyDescent="0.25">
      <c r="A13" s="4" t="s">
        <v>149</v>
      </c>
      <c r="B13" s="5" t="s">
        <v>21</v>
      </c>
      <c r="C13" s="5">
        <v>19</v>
      </c>
      <c r="D13" s="5">
        <v>18.399999999999999</v>
      </c>
      <c r="E13" s="5">
        <v>18</v>
      </c>
      <c r="F13" s="14">
        <v>19</v>
      </c>
      <c r="G13" s="5">
        <v>18.2</v>
      </c>
      <c r="H13" s="5">
        <v>18.5</v>
      </c>
      <c r="I13" s="5">
        <v>18</v>
      </c>
      <c r="J13" s="14">
        <v>17.5</v>
      </c>
      <c r="K13" s="5">
        <v>19.3</v>
      </c>
      <c r="L13" s="5">
        <v>17.5</v>
      </c>
      <c r="M13" s="5">
        <v>19</v>
      </c>
      <c r="N13" s="14">
        <v>18</v>
      </c>
      <c r="O13" s="14">
        <v>18</v>
      </c>
      <c r="P13" s="14">
        <v>18</v>
      </c>
      <c r="Q13" s="14">
        <v>18</v>
      </c>
      <c r="R13" s="6">
        <v>18</v>
      </c>
      <c r="S13" s="1">
        <v>17.5</v>
      </c>
      <c r="T13" s="1">
        <v>18.399999999999999</v>
      </c>
      <c r="U13" s="6">
        <v>18</v>
      </c>
      <c r="V13" s="6">
        <v>19</v>
      </c>
    </row>
    <row r="14" spans="1:22" x14ac:dyDescent="0.25">
      <c r="A14" s="4" t="s">
        <v>148</v>
      </c>
      <c r="B14" s="5" t="s">
        <v>21</v>
      </c>
      <c r="C14" s="14">
        <v>0.48</v>
      </c>
      <c r="D14" s="14">
        <v>0.46</v>
      </c>
      <c r="E14" s="14">
        <v>0.45</v>
      </c>
      <c r="F14" s="14">
        <v>0.46</v>
      </c>
      <c r="G14" s="14">
        <v>0.5</v>
      </c>
      <c r="H14" s="14">
        <v>0.46</v>
      </c>
      <c r="I14" s="14">
        <v>0.48</v>
      </c>
      <c r="J14" s="14">
        <v>0.5</v>
      </c>
      <c r="K14" s="5">
        <v>0.46</v>
      </c>
      <c r="L14" s="5">
        <v>0.46</v>
      </c>
      <c r="M14" s="5">
        <v>0.5</v>
      </c>
      <c r="N14" s="5">
        <v>0.52</v>
      </c>
      <c r="O14" s="5">
        <v>0.46</v>
      </c>
      <c r="P14" s="5">
        <v>0.48</v>
      </c>
      <c r="Q14" s="5">
        <v>0.46</v>
      </c>
      <c r="R14" s="1">
        <v>0.45</v>
      </c>
      <c r="S14" s="1">
        <v>0.49</v>
      </c>
      <c r="T14" s="6">
        <v>0.48</v>
      </c>
      <c r="U14" s="6">
        <v>0.5</v>
      </c>
      <c r="V14" s="6">
        <v>0.46</v>
      </c>
    </row>
    <row r="15" spans="1:22" ht="15" customHeight="1" x14ac:dyDescent="0.25">
      <c r="A15" s="4" t="s">
        <v>10</v>
      </c>
      <c r="B15" s="1" t="s">
        <v>11</v>
      </c>
      <c r="C15" s="1">
        <v>200</v>
      </c>
      <c r="D15" s="1">
        <v>0</v>
      </c>
      <c r="E15" s="1">
        <v>17</v>
      </c>
      <c r="F15" s="1">
        <v>32</v>
      </c>
      <c r="G15" s="1">
        <v>40</v>
      </c>
      <c r="H15" s="1">
        <v>30</v>
      </c>
      <c r="I15" s="1">
        <v>45</v>
      </c>
      <c r="J15" s="1">
        <v>30</v>
      </c>
      <c r="K15" s="1">
        <v>100</v>
      </c>
      <c r="L15" s="1">
        <v>100</v>
      </c>
      <c r="M15" s="1">
        <v>90</v>
      </c>
      <c r="N15" s="1">
        <v>90</v>
      </c>
      <c r="O15" s="1">
        <v>75</v>
      </c>
      <c r="P15" s="1">
        <v>0</v>
      </c>
      <c r="Q15" s="1">
        <v>200</v>
      </c>
      <c r="R15" s="1">
        <v>150</v>
      </c>
      <c r="S15" s="1">
        <v>300</v>
      </c>
      <c r="T15" s="1">
        <v>100</v>
      </c>
      <c r="U15" s="1">
        <v>12</v>
      </c>
      <c r="V15" s="1">
        <v>70</v>
      </c>
    </row>
    <row r="16" spans="1:22" ht="15" customHeight="1" x14ac:dyDescent="0.25">
      <c r="A16" s="4"/>
      <c r="B16" s="1" t="s">
        <v>12</v>
      </c>
      <c r="C16" s="1">
        <v>0</v>
      </c>
      <c r="D16" s="1">
        <v>25</v>
      </c>
      <c r="E16" s="1">
        <v>28</v>
      </c>
      <c r="F16" s="1">
        <v>16</v>
      </c>
      <c r="G16" s="1">
        <v>25</v>
      </c>
      <c r="H16" s="1">
        <v>20</v>
      </c>
      <c r="I16" s="1">
        <v>40</v>
      </c>
      <c r="J16" s="1">
        <v>30</v>
      </c>
      <c r="K16" s="1">
        <v>65</v>
      </c>
      <c r="L16" s="1">
        <v>0</v>
      </c>
      <c r="M16" s="1">
        <v>0</v>
      </c>
      <c r="N16" s="1">
        <v>0</v>
      </c>
      <c r="O16" s="1">
        <v>50</v>
      </c>
      <c r="P16" s="1">
        <v>100</v>
      </c>
      <c r="Q16" s="1">
        <v>0</v>
      </c>
      <c r="R16" s="1">
        <v>200</v>
      </c>
      <c r="S16" s="1">
        <v>200</v>
      </c>
      <c r="T16" s="1">
        <v>40</v>
      </c>
      <c r="U16" s="1">
        <v>20</v>
      </c>
      <c r="V16" s="1">
        <v>0</v>
      </c>
    </row>
    <row r="17" spans="1:35" ht="15" customHeight="1" x14ac:dyDescent="0.25">
      <c r="A17" s="4"/>
      <c r="B17" s="1" t="s">
        <v>13</v>
      </c>
      <c r="C17" s="1">
        <v>150</v>
      </c>
      <c r="D17" s="1">
        <v>7</v>
      </c>
      <c r="E17" s="1">
        <v>12</v>
      </c>
      <c r="F17" s="1">
        <v>25</v>
      </c>
      <c r="G17" s="1">
        <v>30</v>
      </c>
      <c r="H17" s="1">
        <v>40</v>
      </c>
      <c r="I17" s="1">
        <v>50</v>
      </c>
      <c r="J17" s="1">
        <v>0</v>
      </c>
      <c r="K17" s="1">
        <v>0</v>
      </c>
      <c r="L17" s="1">
        <v>100</v>
      </c>
      <c r="M17" s="1">
        <v>100</v>
      </c>
      <c r="N17" s="1">
        <v>140</v>
      </c>
      <c r="O17" s="1">
        <v>160</v>
      </c>
      <c r="P17" s="1">
        <v>150</v>
      </c>
      <c r="Q17" s="1">
        <v>200</v>
      </c>
      <c r="R17" s="1">
        <v>180</v>
      </c>
      <c r="S17" s="1">
        <v>400</v>
      </c>
      <c r="T17" s="1">
        <v>90</v>
      </c>
      <c r="U17" s="1">
        <v>18</v>
      </c>
      <c r="V17" s="1">
        <v>55</v>
      </c>
    </row>
    <row r="18" spans="1:35" ht="15" customHeight="1" x14ac:dyDescent="0.25">
      <c r="A18" s="4"/>
      <c r="B18" s="1" t="s">
        <v>95</v>
      </c>
      <c r="C18" s="1">
        <v>0</v>
      </c>
      <c r="D18" s="1">
        <v>0</v>
      </c>
      <c r="E18" s="6">
        <v>0</v>
      </c>
      <c r="F18" s="6">
        <v>10</v>
      </c>
      <c r="G18" s="6">
        <v>0</v>
      </c>
      <c r="H18" s="1">
        <v>0</v>
      </c>
      <c r="I18" s="6">
        <v>20</v>
      </c>
      <c r="J18" s="1">
        <v>0</v>
      </c>
      <c r="K18" s="1">
        <v>0</v>
      </c>
      <c r="L18" s="1">
        <v>50</v>
      </c>
      <c r="M18" s="6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20</v>
      </c>
    </row>
    <row r="19" spans="1:35" ht="15" customHeight="1" x14ac:dyDescent="0.25">
      <c r="A19" s="4"/>
      <c r="B19" s="1" t="s">
        <v>582</v>
      </c>
      <c r="C19" s="1" t="s">
        <v>55</v>
      </c>
      <c r="D19" s="1" t="s">
        <v>55</v>
      </c>
      <c r="E19" s="1" t="s">
        <v>55</v>
      </c>
      <c r="F19" s="1" t="s">
        <v>55</v>
      </c>
      <c r="G19" s="1" t="s">
        <v>55</v>
      </c>
      <c r="H19" s="1" t="s">
        <v>55</v>
      </c>
      <c r="I19" s="1" t="s">
        <v>55</v>
      </c>
      <c r="J19" s="1" t="s">
        <v>55</v>
      </c>
      <c r="K19" s="1" t="s">
        <v>55</v>
      </c>
      <c r="L19" s="1" t="s">
        <v>55</v>
      </c>
      <c r="M19" s="1">
        <v>50</v>
      </c>
      <c r="N19" s="1">
        <v>90</v>
      </c>
      <c r="O19" s="1">
        <v>90</v>
      </c>
      <c r="P19" s="1">
        <v>90</v>
      </c>
      <c r="Q19" s="1">
        <v>120</v>
      </c>
      <c r="R19" s="1">
        <v>180</v>
      </c>
      <c r="S19" s="1">
        <v>260</v>
      </c>
      <c r="T19" s="1" t="s">
        <v>55</v>
      </c>
      <c r="U19" s="1" t="s">
        <v>55</v>
      </c>
      <c r="V19" s="1" t="s">
        <v>55</v>
      </c>
    </row>
    <row r="20" spans="1:35" ht="15" customHeight="1" x14ac:dyDescent="0.25">
      <c r="A20" s="4"/>
      <c r="B20" s="1" t="s">
        <v>156</v>
      </c>
      <c r="C20" s="1">
        <f>SUM(C15:C19)</f>
        <v>350</v>
      </c>
      <c r="D20" s="1">
        <f t="shared" ref="D20:J20" si="0">SUM(D15:D19)</f>
        <v>32</v>
      </c>
      <c r="E20" s="1">
        <f t="shared" si="0"/>
        <v>57</v>
      </c>
      <c r="F20" s="1">
        <f t="shared" si="0"/>
        <v>83</v>
      </c>
      <c r="G20" s="1">
        <f>SUM(G15:G18)</f>
        <v>95</v>
      </c>
      <c r="H20" s="1">
        <f t="shared" si="0"/>
        <v>90</v>
      </c>
      <c r="I20" s="1">
        <f t="shared" si="0"/>
        <v>155</v>
      </c>
      <c r="J20" s="1">
        <f t="shared" si="0"/>
        <v>60</v>
      </c>
      <c r="K20" s="1">
        <f>SUM(K15:K18)</f>
        <v>165</v>
      </c>
      <c r="L20" s="1">
        <f t="shared" ref="L20" si="1">SUM(L15:L19)</f>
        <v>250</v>
      </c>
      <c r="M20" s="1">
        <f t="shared" ref="M20:S20" si="2">SUM(M15:M18)</f>
        <v>190</v>
      </c>
      <c r="N20" s="1">
        <f t="shared" si="2"/>
        <v>230</v>
      </c>
      <c r="O20" s="1">
        <f t="shared" si="2"/>
        <v>285</v>
      </c>
      <c r="P20" s="1">
        <f t="shared" si="2"/>
        <v>250</v>
      </c>
      <c r="Q20" s="1">
        <f t="shared" si="2"/>
        <v>400</v>
      </c>
      <c r="R20" s="1">
        <f t="shared" si="2"/>
        <v>530</v>
      </c>
      <c r="S20" s="1">
        <f t="shared" si="2"/>
        <v>900</v>
      </c>
      <c r="T20" s="1">
        <f>SUM(T15:T19)</f>
        <v>230</v>
      </c>
      <c r="U20" s="1">
        <f t="shared" ref="U20:V20" si="3">SUM(U15:U19)</f>
        <v>50</v>
      </c>
      <c r="V20" s="1">
        <f t="shared" si="3"/>
        <v>145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 customHeight="1" x14ac:dyDescent="0.25">
      <c r="A21" s="4"/>
      <c r="B21" s="1" t="s">
        <v>167</v>
      </c>
      <c r="C21" s="1">
        <v>0</v>
      </c>
      <c r="D21" s="1">
        <v>20</v>
      </c>
      <c r="E21" s="1">
        <v>15</v>
      </c>
      <c r="F21" s="1">
        <v>5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20</v>
      </c>
      <c r="V21" s="1"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 customHeight="1" x14ac:dyDescent="0.25">
      <c r="A22" s="4" t="s">
        <v>157</v>
      </c>
      <c r="B22" s="1" t="s">
        <v>158</v>
      </c>
      <c r="C22" s="11">
        <f>((C8+(0.5*C9))/C20)</f>
        <v>3.592857142857143</v>
      </c>
      <c r="D22" s="11">
        <f t="shared" ref="D22:J22" si="4">((D8+(0.5*D9))/D20)</f>
        <v>2</v>
      </c>
      <c r="E22" s="11">
        <f t="shared" si="4"/>
        <v>2.236842105263158</v>
      </c>
      <c r="F22" s="11">
        <f t="shared" si="4"/>
        <v>2.2590361445783134</v>
      </c>
      <c r="G22" s="11">
        <f t="shared" si="4"/>
        <v>2.6842105263157894</v>
      </c>
      <c r="H22" s="11">
        <f t="shared" si="4"/>
        <v>3.0833333333333335</v>
      </c>
      <c r="I22" s="11">
        <f t="shared" si="4"/>
        <v>2.0354838709677421</v>
      </c>
      <c r="J22" s="11">
        <f t="shared" si="4"/>
        <v>6.458333333333333</v>
      </c>
      <c r="K22" s="11">
        <f>((K8+(0.5*K9))/K20)</f>
        <v>2.6515151515151514</v>
      </c>
      <c r="L22" s="11">
        <f t="shared" ref="L22:S22" si="5">((L8+(0.5*L9))/L20)</f>
        <v>2.0299999999999998</v>
      </c>
      <c r="M22" s="11">
        <f t="shared" si="5"/>
        <v>2.9736842105263159</v>
      </c>
      <c r="N22" s="11">
        <f t="shared" si="5"/>
        <v>2.7717391304347827</v>
      </c>
      <c r="O22" s="11">
        <f t="shared" si="5"/>
        <v>2.6842105263157894</v>
      </c>
      <c r="P22" s="11">
        <f t="shared" si="5"/>
        <v>4.1100000000000003</v>
      </c>
      <c r="Q22" s="11">
        <f t="shared" si="5"/>
        <v>3.1437499999999998</v>
      </c>
      <c r="R22" s="11">
        <f t="shared" si="5"/>
        <v>3.6339622641509433</v>
      </c>
      <c r="S22" s="11">
        <f t="shared" si="5"/>
        <v>2.85</v>
      </c>
      <c r="T22" s="11">
        <f>((T8+(0.5*T9))/T20)</f>
        <v>2.7086956521739132</v>
      </c>
      <c r="U22" s="11">
        <f t="shared" ref="U22:V22" si="6">((U8+(0.5*U9))/U20)</f>
        <v>1.3</v>
      </c>
      <c r="V22" s="11">
        <f t="shared" si="6"/>
        <v>1.7827586206896551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customHeight="1" x14ac:dyDescent="0.25">
      <c r="A23" s="4" t="s">
        <v>159</v>
      </c>
      <c r="B23" s="1" t="s">
        <v>160</v>
      </c>
      <c r="C23" s="1">
        <v>15.3</v>
      </c>
      <c r="D23" s="1" t="s">
        <v>55</v>
      </c>
      <c r="E23" s="1">
        <v>11</v>
      </c>
      <c r="F23" s="1">
        <v>12.8</v>
      </c>
      <c r="G23" s="1">
        <v>12.8</v>
      </c>
      <c r="H23" s="1">
        <v>12.8</v>
      </c>
      <c r="I23" s="1">
        <v>12.8</v>
      </c>
      <c r="J23" s="1">
        <v>12.8</v>
      </c>
      <c r="K23" s="1">
        <v>12.8</v>
      </c>
      <c r="L23" s="1">
        <v>12.8</v>
      </c>
      <c r="M23" s="1">
        <v>12.8</v>
      </c>
      <c r="N23" s="1">
        <v>12.8</v>
      </c>
      <c r="O23" s="1">
        <v>12.8</v>
      </c>
      <c r="P23" s="1" t="s">
        <v>55</v>
      </c>
      <c r="Q23" s="1">
        <v>12.8</v>
      </c>
      <c r="R23" s="1">
        <v>12.8</v>
      </c>
      <c r="S23" s="1">
        <v>12.8</v>
      </c>
      <c r="T23" s="1">
        <v>10.1</v>
      </c>
      <c r="U23" s="1">
        <v>8.5</v>
      </c>
      <c r="V23" s="1">
        <v>10.9</v>
      </c>
    </row>
    <row r="24" spans="1:35" ht="15" customHeight="1" x14ac:dyDescent="0.25">
      <c r="A24" s="4"/>
      <c r="B24" s="1" t="s">
        <v>161</v>
      </c>
      <c r="C24" s="1" t="s">
        <v>55</v>
      </c>
      <c r="D24" s="1">
        <v>10.1</v>
      </c>
      <c r="E24" s="1">
        <v>10.1</v>
      </c>
      <c r="F24" s="1">
        <v>10.1</v>
      </c>
      <c r="G24" s="1">
        <v>10.1</v>
      </c>
      <c r="H24" s="1">
        <v>10.1</v>
      </c>
      <c r="I24" s="1" t="s">
        <v>55</v>
      </c>
      <c r="J24" s="1">
        <v>10.1</v>
      </c>
      <c r="K24" s="1">
        <v>10.1</v>
      </c>
      <c r="L24" s="1" t="s">
        <v>55</v>
      </c>
      <c r="M24" s="1" t="s">
        <v>55</v>
      </c>
      <c r="N24" s="1" t="s">
        <v>55</v>
      </c>
      <c r="O24" s="1">
        <v>10.1</v>
      </c>
      <c r="P24" s="1">
        <v>10.1</v>
      </c>
      <c r="Q24" s="1" t="s">
        <v>55</v>
      </c>
      <c r="R24" s="1">
        <v>10.1</v>
      </c>
      <c r="S24" s="1">
        <v>10.1</v>
      </c>
      <c r="T24" s="1">
        <v>8.1999999999999993</v>
      </c>
      <c r="U24" s="1">
        <v>6.2</v>
      </c>
      <c r="V24" s="1">
        <v>6.2</v>
      </c>
    </row>
    <row r="25" spans="1:35" ht="15" customHeight="1" x14ac:dyDescent="0.25">
      <c r="A25" s="4"/>
      <c r="B25" s="1" t="s">
        <v>162</v>
      </c>
      <c r="C25" s="1">
        <v>16.5</v>
      </c>
      <c r="D25" s="1">
        <v>14.8</v>
      </c>
      <c r="E25" s="1">
        <v>14.8</v>
      </c>
      <c r="F25" s="1">
        <v>14.8</v>
      </c>
      <c r="G25" s="1">
        <v>14.8</v>
      </c>
      <c r="H25" s="1">
        <v>14.8</v>
      </c>
      <c r="I25" s="1">
        <v>14.8</v>
      </c>
      <c r="J25" s="1" t="s">
        <v>55</v>
      </c>
      <c r="K25" s="1" t="s">
        <v>55</v>
      </c>
      <c r="L25" s="1">
        <v>14.8</v>
      </c>
      <c r="M25" s="1">
        <v>14.8</v>
      </c>
      <c r="N25" s="1">
        <v>14.8</v>
      </c>
      <c r="O25" s="1">
        <v>14.8</v>
      </c>
      <c r="P25" s="1">
        <v>14.8</v>
      </c>
      <c r="Q25" s="1">
        <v>14.8</v>
      </c>
      <c r="R25" s="1">
        <v>14.8</v>
      </c>
      <c r="S25" s="1">
        <v>14.8</v>
      </c>
      <c r="T25" s="1">
        <v>12.7</v>
      </c>
      <c r="U25" s="1">
        <v>13.6</v>
      </c>
      <c r="V25" s="1">
        <v>13.6</v>
      </c>
    </row>
    <row r="26" spans="1:35" ht="15" customHeight="1" x14ac:dyDescent="0.25">
      <c r="A26" s="4"/>
      <c r="B26" s="1" t="s">
        <v>163</v>
      </c>
      <c r="C26" s="1" t="s">
        <v>55</v>
      </c>
      <c r="D26" s="1" t="s">
        <v>55</v>
      </c>
      <c r="E26" s="1" t="s">
        <v>55</v>
      </c>
      <c r="F26" s="1" t="s">
        <v>55</v>
      </c>
      <c r="G26" s="1" t="s">
        <v>55</v>
      </c>
      <c r="H26" s="1" t="s">
        <v>55</v>
      </c>
      <c r="I26" s="1">
        <v>5.0999999999999996</v>
      </c>
      <c r="J26" s="1" t="s">
        <v>55</v>
      </c>
      <c r="K26" s="1" t="s">
        <v>55</v>
      </c>
      <c r="L26" s="1">
        <v>5.0999999999999996</v>
      </c>
      <c r="M26" s="1">
        <v>5.0999999999999996</v>
      </c>
      <c r="N26" s="1">
        <v>5.0999999999999996</v>
      </c>
      <c r="O26" s="1">
        <v>5.0999999999999996</v>
      </c>
      <c r="P26" s="1">
        <v>5.0999999999999996</v>
      </c>
      <c r="Q26" s="1">
        <v>5.0999999999999996</v>
      </c>
      <c r="R26" s="1" t="s">
        <v>55</v>
      </c>
      <c r="S26" s="1">
        <v>5.0999999999999996</v>
      </c>
      <c r="T26" s="1" t="s">
        <v>55</v>
      </c>
      <c r="U26" s="1">
        <v>4.4000000000000004</v>
      </c>
      <c r="V26" s="1">
        <v>5.3</v>
      </c>
    </row>
    <row r="27" spans="1:35" ht="15" customHeight="1" x14ac:dyDescent="0.25">
      <c r="A27" s="4"/>
      <c r="B27" s="1" t="s">
        <v>164</v>
      </c>
      <c r="C27" s="1" t="s">
        <v>55</v>
      </c>
      <c r="D27" s="1" t="s">
        <v>55</v>
      </c>
      <c r="E27" s="6" t="s">
        <v>55</v>
      </c>
      <c r="F27" s="6">
        <v>1.7</v>
      </c>
      <c r="G27" s="6" t="s">
        <v>55</v>
      </c>
      <c r="H27" s="1" t="s">
        <v>55</v>
      </c>
      <c r="I27" s="1">
        <v>1.8</v>
      </c>
      <c r="J27" s="1" t="s">
        <v>55</v>
      </c>
      <c r="K27" s="1" t="s">
        <v>55</v>
      </c>
      <c r="L27" s="1">
        <v>1.9</v>
      </c>
      <c r="M27" s="1" t="s">
        <v>55</v>
      </c>
      <c r="N27" s="1" t="s">
        <v>55</v>
      </c>
      <c r="O27" s="1" t="s">
        <v>55</v>
      </c>
      <c r="P27" s="1" t="s">
        <v>55</v>
      </c>
      <c r="Q27" s="1" t="s">
        <v>55</v>
      </c>
      <c r="R27" s="1" t="s">
        <v>55</v>
      </c>
      <c r="S27" s="1" t="s">
        <v>55</v>
      </c>
      <c r="T27" s="1" t="s">
        <v>55</v>
      </c>
      <c r="U27" s="1" t="s">
        <v>55</v>
      </c>
      <c r="V27" s="1">
        <v>1.6</v>
      </c>
    </row>
    <row r="28" spans="1:35" ht="15" customHeight="1" x14ac:dyDescent="0.25">
      <c r="A28" s="4"/>
      <c r="B28" s="1" t="s">
        <v>742</v>
      </c>
      <c r="C28" s="1" t="s">
        <v>55</v>
      </c>
      <c r="D28" s="1" t="s">
        <v>55</v>
      </c>
      <c r="E28" s="1" t="s">
        <v>55</v>
      </c>
      <c r="F28" s="1" t="s">
        <v>55</v>
      </c>
      <c r="G28" s="1" t="s">
        <v>55</v>
      </c>
      <c r="H28" s="1" t="s">
        <v>55</v>
      </c>
      <c r="I28" s="1" t="s">
        <v>55</v>
      </c>
      <c r="J28" s="1" t="s">
        <v>55</v>
      </c>
      <c r="K28" s="1" t="s">
        <v>55</v>
      </c>
      <c r="L28" s="1" t="s">
        <v>55</v>
      </c>
      <c r="M28" s="6">
        <v>6</v>
      </c>
      <c r="N28" s="1">
        <v>7</v>
      </c>
      <c r="O28" s="1">
        <v>7</v>
      </c>
      <c r="P28" s="1">
        <v>7.6</v>
      </c>
      <c r="Q28" s="1">
        <v>5.6</v>
      </c>
      <c r="R28" s="1">
        <v>7</v>
      </c>
      <c r="S28" s="1">
        <v>5.2</v>
      </c>
      <c r="T28" s="1" t="s">
        <v>55</v>
      </c>
      <c r="U28" s="1" t="s">
        <v>55</v>
      </c>
      <c r="V28" s="1" t="s">
        <v>55</v>
      </c>
    </row>
    <row r="29" spans="1:35" ht="15" customHeight="1" x14ac:dyDescent="0.25">
      <c r="A29" s="4" t="s">
        <v>15</v>
      </c>
      <c r="B29" s="1" t="s">
        <v>16</v>
      </c>
      <c r="C29" s="1">
        <v>0</v>
      </c>
      <c r="D29" s="1" t="s">
        <v>55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 t="s">
        <v>55</v>
      </c>
      <c r="Q29" s="1">
        <v>0</v>
      </c>
      <c r="R29" s="1">
        <v>0</v>
      </c>
      <c r="S29" s="1">
        <v>0</v>
      </c>
      <c r="T29" s="1">
        <v>0</v>
      </c>
      <c r="U29" s="1" t="s">
        <v>55</v>
      </c>
      <c r="V29" s="1">
        <v>0</v>
      </c>
    </row>
    <row r="30" spans="1:35" ht="15" customHeight="1" x14ac:dyDescent="0.25">
      <c r="A30" s="4"/>
      <c r="B30" s="1" t="s">
        <v>17</v>
      </c>
      <c r="C30" s="1" t="s">
        <v>55</v>
      </c>
      <c r="D30" s="1">
        <v>125</v>
      </c>
      <c r="E30" s="1">
        <v>90</v>
      </c>
      <c r="F30" s="1">
        <v>100</v>
      </c>
      <c r="G30" s="1">
        <v>120</v>
      </c>
      <c r="H30" s="1">
        <v>140</v>
      </c>
      <c r="I30" s="1">
        <v>140</v>
      </c>
      <c r="J30" s="1">
        <v>120</v>
      </c>
      <c r="K30" s="1">
        <v>165</v>
      </c>
      <c r="L30" s="1" t="s">
        <v>55</v>
      </c>
      <c r="M30" s="1" t="s">
        <v>55</v>
      </c>
      <c r="N30" s="1" t="s">
        <v>55</v>
      </c>
      <c r="O30" s="1">
        <v>80</v>
      </c>
      <c r="P30" s="1">
        <v>160</v>
      </c>
      <c r="Q30" s="1" t="s">
        <v>55</v>
      </c>
      <c r="R30" s="1">
        <v>120</v>
      </c>
      <c r="S30" s="1">
        <v>140</v>
      </c>
      <c r="T30" s="1">
        <v>80</v>
      </c>
      <c r="U30" s="1">
        <v>50</v>
      </c>
      <c r="V30" s="1" t="s">
        <v>55</v>
      </c>
    </row>
    <row r="31" spans="1:35" ht="15" customHeight="1" x14ac:dyDescent="0.25">
      <c r="A31" s="4"/>
      <c r="B31" s="1" t="s">
        <v>150</v>
      </c>
      <c r="C31" s="1">
        <v>150</v>
      </c>
      <c r="D31" s="6">
        <v>50</v>
      </c>
      <c r="E31" s="6">
        <v>100</v>
      </c>
      <c r="F31" s="6">
        <v>100</v>
      </c>
      <c r="G31" s="6">
        <v>200</v>
      </c>
      <c r="H31" s="6">
        <v>150</v>
      </c>
      <c r="I31" s="6">
        <v>180</v>
      </c>
      <c r="J31" s="6" t="s">
        <v>55</v>
      </c>
      <c r="K31" s="1" t="s">
        <v>55</v>
      </c>
      <c r="L31" s="1">
        <v>160</v>
      </c>
      <c r="M31" s="1">
        <v>160</v>
      </c>
      <c r="N31" s="6">
        <v>200</v>
      </c>
      <c r="O31" s="6">
        <v>100</v>
      </c>
      <c r="P31" s="1">
        <v>200</v>
      </c>
      <c r="Q31" s="6">
        <v>160</v>
      </c>
      <c r="R31" s="6">
        <v>100</v>
      </c>
      <c r="S31" s="6">
        <v>190</v>
      </c>
      <c r="T31" s="1">
        <v>100</v>
      </c>
      <c r="U31" s="6">
        <v>80</v>
      </c>
      <c r="V31" s="6">
        <v>80</v>
      </c>
    </row>
    <row r="32" spans="1:35" ht="15" customHeight="1" x14ac:dyDescent="0.25">
      <c r="A32" s="4"/>
      <c r="B32" s="1" t="s">
        <v>151</v>
      </c>
      <c r="C32" s="1" t="s">
        <v>55</v>
      </c>
      <c r="D32" s="1" t="s">
        <v>55</v>
      </c>
      <c r="E32" s="1" t="s">
        <v>55</v>
      </c>
      <c r="F32" s="6">
        <v>50</v>
      </c>
      <c r="G32" s="6" t="s">
        <v>55</v>
      </c>
      <c r="H32" s="6" t="s">
        <v>55</v>
      </c>
      <c r="I32" s="6">
        <v>50</v>
      </c>
      <c r="J32" s="1" t="s">
        <v>55</v>
      </c>
      <c r="K32" s="1" t="s">
        <v>55</v>
      </c>
      <c r="L32" s="1">
        <v>50</v>
      </c>
      <c r="M32" s="6">
        <v>50</v>
      </c>
      <c r="N32" s="1">
        <v>100</v>
      </c>
      <c r="O32" s="6">
        <v>50</v>
      </c>
      <c r="P32" s="1">
        <v>50</v>
      </c>
      <c r="Q32" s="1">
        <v>50</v>
      </c>
      <c r="R32" s="6">
        <v>50</v>
      </c>
      <c r="S32" s="1">
        <v>50</v>
      </c>
      <c r="T32" s="1" t="s">
        <v>55</v>
      </c>
      <c r="U32" s="1" t="s">
        <v>55</v>
      </c>
      <c r="V32" s="6">
        <v>50</v>
      </c>
    </row>
    <row r="33" spans="1:22" ht="15" customHeight="1" x14ac:dyDescent="0.25">
      <c r="A33" s="4" t="s">
        <v>18</v>
      </c>
      <c r="B33" s="1" t="s">
        <v>16</v>
      </c>
      <c r="C33" s="6">
        <v>50</v>
      </c>
      <c r="D33" s="1" t="s">
        <v>55</v>
      </c>
      <c r="E33" s="6">
        <v>20</v>
      </c>
      <c r="F33" s="6">
        <v>40</v>
      </c>
      <c r="G33" s="6">
        <v>30</v>
      </c>
      <c r="H33" s="1">
        <v>30</v>
      </c>
      <c r="I33" s="6">
        <v>30</v>
      </c>
      <c r="J33" s="1">
        <v>30</v>
      </c>
      <c r="K33" s="1">
        <v>30</v>
      </c>
      <c r="L33" s="1">
        <v>30</v>
      </c>
      <c r="M33" s="1">
        <v>30</v>
      </c>
      <c r="N33" s="1">
        <v>30</v>
      </c>
      <c r="O33" s="6">
        <v>30</v>
      </c>
      <c r="P33" s="1" t="s">
        <v>55</v>
      </c>
      <c r="Q33" s="1">
        <v>30</v>
      </c>
      <c r="R33" s="6">
        <v>30</v>
      </c>
      <c r="S33" s="1">
        <v>30</v>
      </c>
      <c r="T33" s="1">
        <v>30</v>
      </c>
      <c r="U33" s="1">
        <v>30</v>
      </c>
      <c r="V33" s="6">
        <v>30</v>
      </c>
    </row>
    <row r="34" spans="1:22" ht="15" customHeight="1" x14ac:dyDescent="0.25">
      <c r="A34" s="4"/>
      <c r="B34" s="1" t="s">
        <v>17</v>
      </c>
      <c r="C34" s="1" t="s">
        <v>55</v>
      </c>
      <c r="D34" s="1">
        <v>0</v>
      </c>
      <c r="E34" s="1">
        <v>0</v>
      </c>
      <c r="F34" s="6">
        <v>30</v>
      </c>
      <c r="G34" s="6">
        <v>30</v>
      </c>
      <c r="H34" s="1">
        <v>30</v>
      </c>
      <c r="I34" s="6">
        <v>30</v>
      </c>
      <c r="J34" s="1">
        <v>30</v>
      </c>
      <c r="K34" s="1" t="s">
        <v>55</v>
      </c>
      <c r="L34" s="1" t="s">
        <v>55</v>
      </c>
      <c r="M34" s="1" t="s">
        <v>55</v>
      </c>
      <c r="N34" s="1" t="s">
        <v>55</v>
      </c>
      <c r="O34" s="6">
        <v>35</v>
      </c>
      <c r="P34" s="1">
        <v>35</v>
      </c>
      <c r="Q34" s="1" t="s">
        <v>55</v>
      </c>
      <c r="R34" s="6">
        <v>35</v>
      </c>
      <c r="S34" s="1">
        <v>35</v>
      </c>
      <c r="T34" s="1">
        <v>35</v>
      </c>
      <c r="U34" s="1">
        <v>0</v>
      </c>
      <c r="V34" s="6" t="s">
        <v>55</v>
      </c>
    </row>
    <row r="35" spans="1:22" ht="15" customHeight="1" x14ac:dyDescent="0.25">
      <c r="A35" s="4"/>
      <c r="B35" s="1" t="s">
        <v>150</v>
      </c>
      <c r="C35" s="6">
        <v>40</v>
      </c>
      <c r="D35" s="6">
        <v>30</v>
      </c>
      <c r="E35" s="6">
        <v>40</v>
      </c>
      <c r="F35" s="6">
        <v>30</v>
      </c>
      <c r="G35" s="6">
        <v>30</v>
      </c>
      <c r="H35" s="6">
        <v>30</v>
      </c>
      <c r="I35" s="6">
        <v>30</v>
      </c>
      <c r="J35" s="6" t="s">
        <v>55</v>
      </c>
      <c r="K35" s="6">
        <v>30</v>
      </c>
      <c r="L35" s="6">
        <v>30</v>
      </c>
      <c r="M35" s="6">
        <v>30</v>
      </c>
      <c r="N35" s="6">
        <v>30</v>
      </c>
      <c r="O35" s="6">
        <v>30</v>
      </c>
      <c r="P35" s="6">
        <v>30</v>
      </c>
      <c r="Q35" s="6">
        <v>30</v>
      </c>
      <c r="R35" s="6">
        <v>30</v>
      </c>
      <c r="S35" s="6">
        <v>30</v>
      </c>
      <c r="T35" s="6">
        <v>30</v>
      </c>
      <c r="U35" s="6">
        <v>30</v>
      </c>
      <c r="V35" s="6">
        <v>30</v>
      </c>
    </row>
    <row r="36" spans="1:22" ht="15" customHeight="1" x14ac:dyDescent="0.25">
      <c r="A36" s="4"/>
      <c r="B36" s="1" t="s">
        <v>151</v>
      </c>
      <c r="C36" s="6" t="s">
        <v>55</v>
      </c>
      <c r="D36" s="6" t="s">
        <v>55</v>
      </c>
      <c r="E36" s="1" t="s">
        <v>55</v>
      </c>
      <c r="F36" s="1">
        <v>20</v>
      </c>
      <c r="G36" s="6" t="s">
        <v>55</v>
      </c>
      <c r="H36" s="6" t="s">
        <v>55</v>
      </c>
      <c r="I36" s="6">
        <v>25</v>
      </c>
      <c r="J36" s="6" t="s">
        <v>55</v>
      </c>
      <c r="K36" s="1" t="s">
        <v>55</v>
      </c>
      <c r="L36" s="6">
        <v>25</v>
      </c>
      <c r="M36" s="6">
        <v>25</v>
      </c>
      <c r="N36" s="6">
        <v>25</v>
      </c>
      <c r="O36" s="6">
        <v>25</v>
      </c>
      <c r="P36" s="6">
        <v>25</v>
      </c>
      <c r="Q36" s="6">
        <v>25</v>
      </c>
      <c r="R36" s="6">
        <v>25</v>
      </c>
      <c r="S36" s="6">
        <v>25</v>
      </c>
      <c r="T36" s="1" t="s">
        <v>55</v>
      </c>
      <c r="U36" s="1" t="s">
        <v>55</v>
      </c>
      <c r="V36" s="6">
        <v>25</v>
      </c>
    </row>
    <row r="37" spans="1:22" ht="15" customHeight="1" x14ac:dyDescent="0.25">
      <c r="A37" s="4" t="s">
        <v>152</v>
      </c>
      <c r="B37" s="1" t="s">
        <v>19</v>
      </c>
      <c r="C37" s="6">
        <v>0</v>
      </c>
      <c r="D37" s="6" t="s">
        <v>55</v>
      </c>
      <c r="E37" s="6">
        <v>1</v>
      </c>
      <c r="F37" s="6">
        <v>2</v>
      </c>
      <c r="G37" s="6">
        <v>1</v>
      </c>
      <c r="H37" s="6">
        <v>2</v>
      </c>
      <c r="I37" s="6">
        <v>0</v>
      </c>
      <c r="J37" s="6">
        <v>0</v>
      </c>
      <c r="K37" s="1">
        <v>0</v>
      </c>
      <c r="L37" s="6">
        <v>0</v>
      </c>
      <c r="M37" s="6">
        <v>0</v>
      </c>
      <c r="N37" s="1">
        <v>0</v>
      </c>
      <c r="O37" s="6">
        <v>0</v>
      </c>
      <c r="P37" s="6" t="s">
        <v>55</v>
      </c>
      <c r="Q37" s="6">
        <v>0</v>
      </c>
      <c r="R37" s="6">
        <v>1</v>
      </c>
      <c r="S37" s="18">
        <v>1</v>
      </c>
      <c r="T37" s="6">
        <v>0</v>
      </c>
      <c r="U37" s="6">
        <v>0</v>
      </c>
      <c r="V37" s="6">
        <v>0</v>
      </c>
    </row>
    <row r="38" spans="1:22" ht="15" customHeight="1" x14ac:dyDescent="0.25">
      <c r="A38" s="4" t="s">
        <v>153</v>
      </c>
      <c r="B38" s="1" t="s">
        <v>19</v>
      </c>
      <c r="C38" s="6">
        <v>0</v>
      </c>
      <c r="D38" s="6">
        <v>1</v>
      </c>
      <c r="E38" s="6">
        <v>0.75</v>
      </c>
      <c r="F38" s="6">
        <v>1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0.5</v>
      </c>
      <c r="S38" s="18">
        <v>0.5</v>
      </c>
      <c r="T38" s="6">
        <v>0</v>
      </c>
      <c r="U38" s="6">
        <v>0</v>
      </c>
      <c r="V38" s="6">
        <v>0</v>
      </c>
    </row>
    <row r="39" spans="1:22" ht="15" customHeight="1" x14ac:dyDescent="0.25">
      <c r="A39" s="4" t="s">
        <v>20</v>
      </c>
      <c r="B39" s="1" t="s">
        <v>21</v>
      </c>
      <c r="C39" s="1" t="s">
        <v>627</v>
      </c>
      <c r="D39" s="1" t="s">
        <v>94</v>
      </c>
      <c r="E39" s="1" t="s">
        <v>89</v>
      </c>
      <c r="F39" s="1" t="s">
        <v>629</v>
      </c>
      <c r="G39" s="1" t="s">
        <v>630</v>
      </c>
      <c r="H39" s="1" t="s">
        <v>738</v>
      </c>
      <c r="I39" s="1" t="s">
        <v>631</v>
      </c>
      <c r="J39" s="1" t="s">
        <v>632</v>
      </c>
      <c r="K39" s="1" t="s">
        <v>633</v>
      </c>
      <c r="L39" s="1" t="s">
        <v>740</v>
      </c>
      <c r="M39" s="1" t="s">
        <v>634</v>
      </c>
      <c r="N39" s="1" t="s">
        <v>635</v>
      </c>
      <c r="O39" s="1" t="s">
        <v>636</v>
      </c>
      <c r="P39" s="1" t="s">
        <v>638</v>
      </c>
      <c r="Q39" s="1" t="s">
        <v>741</v>
      </c>
      <c r="R39" s="1" t="s">
        <v>639</v>
      </c>
      <c r="S39" s="1" t="s">
        <v>639</v>
      </c>
      <c r="T39" s="1" t="s">
        <v>640</v>
      </c>
      <c r="U39" s="1" t="s">
        <v>94</v>
      </c>
      <c r="V39" s="6" t="s">
        <v>641</v>
      </c>
    </row>
    <row r="40" spans="1:22" x14ac:dyDescent="0.25">
      <c r="A40" s="2" t="s">
        <v>22</v>
      </c>
      <c r="B40" s="1" t="s">
        <v>23</v>
      </c>
      <c r="C40" s="1">
        <v>100</v>
      </c>
      <c r="D40" s="1">
        <v>70</v>
      </c>
      <c r="E40" s="1">
        <v>100</v>
      </c>
      <c r="F40" s="1">
        <v>100</v>
      </c>
      <c r="G40" s="1">
        <v>50</v>
      </c>
      <c r="H40" s="1">
        <v>80</v>
      </c>
      <c r="I40" s="1">
        <v>170</v>
      </c>
      <c r="J40" s="1">
        <v>150</v>
      </c>
      <c r="K40" s="1">
        <v>50</v>
      </c>
      <c r="L40" s="1">
        <v>150</v>
      </c>
      <c r="M40" s="1">
        <v>80</v>
      </c>
      <c r="N40" s="1">
        <v>200</v>
      </c>
      <c r="O40" s="1">
        <v>150</v>
      </c>
      <c r="P40" s="1">
        <v>100</v>
      </c>
      <c r="Q40" s="1">
        <v>180</v>
      </c>
      <c r="R40" s="1">
        <v>100</v>
      </c>
      <c r="S40" s="1">
        <v>180</v>
      </c>
      <c r="T40" s="1">
        <v>150</v>
      </c>
      <c r="U40" s="1">
        <v>80</v>
      </c>
      <c r="V40" s="1">
        <v>100</v>
      </c>
    </row>
    <row r="41" spans="1:22" x14ac:dyDescent="0.25">
      <c r="A41" s="2" t="s">
        <v>24</v>
      </c>
      <c r="C41" s="1" t="s">
        <v>746</v>
      </c>
      <c r="D41" s="1" t="s">
        <v>746</v>
      </c>
      <c r="E41" s="1" t="s">
        <v>746</v>
      </c>
      <c r="F41" s="1" t="s">
        <v>748</v>
      </c>
      <c r="G41" s="1" t="s">
        <v>746</v>
      </c>
      <c r="H41" s="1" t="s">
        <v>746</v>
      </c>
      <c r="I41" s="1" t="s">
        <v>748</v>
      </c>
      <c r="J41" s="1" t="s">
        <v>748</v>
      </c>
      <c r="K41" s="1" t="s">
        <v>746</v>
      </c>
      <c r="L41" s="1" t="s">
        <v>746</v>
      </c>
      <c r="M41" s="1" t="s">
        <v>748</v>
      </c>
      <c r="N41" s="1" t="s">
        <v>746</v>
      </c>
      <c r="O41" s="1" t="s">
        <v>746</v>
      </c>
      <c r="P41" s="1" t="s">
        <v>746</v>
      </c>
      <c r="Q41" s="1" t="s">
        <v>746</v>
      </c>
      <c r="R41" s="1" t="s">
        <v>746</v>
      </c>
      <c r="S41" s="1" t="s">
        <v>746</v>
      </c>
      <c r="T41" s="1" t="s">
        <v>746</v>
      </c>
      <c r="U41" s="1" t="s">
        <v>747</v>
      </c>
      <c r="V41" s="1" t="s">
        <v>746</v>
      </c>
    </row>
    <row r="42" spans="1:22" x14ac:dyDescent="0.25">
      <c r="A42" s="4" t="s">
        <v>25</v>
      </c>
      <c r="C42" s="1" t="s">
        <v>104</v>
      </c>
      <c r="D42" s="1" t="s">
        <v>693</v>
      </c>
      <c r="E42" s="1" t="s">
        <v>725</v>
      </c>
      <c r="F42" s="1" t="s">
        <v>736</v>
      </c>
      <c r="G42" s="1" t="s">
        <v>783</v>
      </c>
      <c r="H42" s="1" t="s">
        <v>737</v>
      </c>
      <c r="I42" s="1" t="s">
        <v>104</v>
      </c>
      <c r="J42" s="1" t="s">
        <v>737</v>
      </c>
      <c r="K42" s="1" t="s">
        <v>739</v>
      </c>
      <c r="L42" s="1" t="s">
        <v>737</v>
      </c>
      <c r="M42" s="1" t="s">
        <v>737</v>
      </c>
      <c r="N42" s="1" t="s">
        <v>737</v>
      </c>
      <c r="O42" s="1" t="s">
        <v>737</v>
      </c>
      <c r="P42" s="1" t="s">
        <v>737</v>
      </c>
      <c r="Q42" s="1" t="s">
        <v>737</v>
      </c>
      <c r="R42" s="1" t="s">
        <v>737</v>
      </c>
      <c r="S42" s="1" t="s">
        <v>737</v>
      </c>
      <c r="T42" s="1" t="s">
        <v>737</v>
      </c>
      <c r="U42" s="1" t="s">
        <v>693</v>
      </c>
      <c r="V42" s="1" t="s">
        <v>737</v>
      </c>
    </row>
    <row r="43" spans="1:22" x14ac:dyDescent="0.25">
      <c r="A43" s="4" t="s">
        <v>26</v>
      </c>
      <c r="B43" s="5"/>
      <c r="C43" s="5" t="s">
        <v>110</v>
      </c>
      <c r="D43" s="5" t="s">
        <v>73</v>
      </c>
      <c r="E43" s="5" t="s">
        <v>110</v>
      </c>
      <c r="F43" s="5" t="s">
        <v>110</v>
      </c>
      <c r="G43" s="5" t="s">
        <v>110</v>
      </c>
      <c r="H43" s="5" t="s">
        <v>110</v>
      </c>
      <c r="I43" s="5" t="s">
        <v>110</v>
      </c>
      <c r="J43" s="5" t="s">
        <v>110</v>
      </c>
      <c r="K43" s="5" t="s">
        <v>110</v>
      </c>
      <c r="L43" s="5" t="s">
        <v>110</v>
      </c>
      <c r="M43" s="5" t="s">
        <v>110</v>
      </c>
      <c r="N43" s="5" t="s">
        <v>110</v>
      </c>
      <c r="O43" s="5" t="s">
        <v>110</v>
      </c>
      <c r="P43" s="5" t="s">
        <v>110</v>
      </c>
      <c r="Q43" s="5" t="s">
        <v>110</v>
      </c>
      <c r="R43" s="5" t="s">
        <v>110</v>
      </c>
      <c r="S43" s="5" t="s">
        <v>110</v>
      </c>
      <c r="T43" s="5" t="s">
        <v>110</v>
      </c>
      <c r="U43" s="1" t="s">
        <v>73</v>
      </c>
      <c r="V43" s="5" t="s">
        <v>110</v>
      </c>
    </row>
    <row r="44" spans="1:22" ht="15" customHeight="1" x14ac:dyDescent="0.25">
      <c r="A44" s="7" t="s">
        <v>27</v>
      </c>
      <c r="B44" s="5" t="s">
        <v>2</v>
      </c>
      <c r="C44" s="5" t="s">
        <v>401</v>
      </c>
      <c r="D44" s="14" t="s">
        <v>88</v>
      </c>
      <c r="E44" s="5" t="s">
        <v>401</v>
      </c>
      <c r="F44" s="5" t="s">
        <v>401</v>
      </c>
      <c r="G44" s="5" t="s">
        <v>401</v>
      </c>
      <c r="H44" s="5" t="s">
        <v>401</v>
      </c>
      <c r="I44" s="5" t="s">
        <v>401</v>
      </c>
      <c r="J44" s="5" t="s">
        <v>401</v>
      </c>
      <c r="K44" s="5" t="s">
        <v>401</v>
      </c>
      <c r="L44" s="5" t="s">
        <v>401</v>
      </c>
      <c r="M44" s="5" t="s">
        <v>401</v>
      </c>
      <c r="N44" s="5" t="s">
        <v>401</v>
      </c>
      <c r="O44" s="5" t="s">
        <v>583</v>
      </c>
      <c r="P44" s="5" t="s">
        <v>401</v>
      </c>
      <c r="Q44" s="5" t="s">
        <v>401</v>
      </c>
      <c r="R44" s="5" t="s">
        <v>401</v>
      </c>
      <c r="S44" s="5" t="s">
        <v>401</v>
      </c>
      <c r="T44" s="5" t="s">
        <v>401</v>
      </c>
      <c r="U44" s="6" t="s">
        <v>401</v>
      </c>
      <c r="V44" s="6" t="s">
        <v>47</v>
      </c>
    </row>
    <row r="45" spans="1:22" ht="15" customHeight="1" x14ac:dyDescent="0.25">
      <c r="A45" s="7"/>
      <c r="B45" s="5" t="s">
        <v>4</v>
      </c>
      <c r="C45" s="5" t="s">
        <v>401</v>
      </c>
      <c r="D45" s="14" t="s">
        <v>401</v>
      </c>
      <c r="E45" s="5" t="s">
        <v>401</v>
      </c>
      <c r="F45" s="5" t="s">
        <v>401</v>
      </c>
      <c r="G45" s="5" t="s">
        <v>401</v>
      </c>
      <c r="H45" s="5" t="s">
        <v>401</v>
      </c>
      <c r="I45" s="5" t="s">
        <v>401</v>
      </c>
      <c r="J45" s="5" t="s">
        <v>401</v>
      </c>
      <c r="K45" s="5" t="s">
        <v>401</v>
      </c>
      <c r="L45" s="5" t="s">
        <v>401</v>
      </c>
      <c r="M45" s="5" t="s">
        <v>401</v>
      </c>
      <c r="N45" s="5" t="s">
        <v>401</v>
      </c>
      <c r="O45" s="5" t="s">
        <v>401</v>
      </c>
      <c r="P45" s="5" t="s">
        <v>401</v>
      </c>
      <c r="Q45" s="5" t="s">
        <v>401</v>
      </c>
      <c r="R45" s="5" t="s">
        <v>401</v>
      </c>
      <c r="S45" s="5" t="s">
        <v>401</v>
      </c>
      <c r="T45" s="5" t="s">
        <v>401</v>
      </c>
      <c r="U45" s="14" t="s">
        <v>401</v>
      </c>
      <c r="V45" s="6" t="s">
        <v>401</v>
      </c>
    </row>
    <row r="46" spans="1:22" ht="15" customHeight="1" x14ac:dyDescent="0.25">
      <c r="A46" s="7" t="s">
        <v>28</v>
      </c>
      <c r="B46" s="5">
        <v>1</v>
      </c>
      <c r="C46" s="5" t="s">
        <v>745</v>
      </c>
      <c r="D46" s="14" t="s">
        <v>51</v>
      </c>
      <c r="E46" s="5" t="s">
        <v>745</v>
      </c>
      <c r="F46" s="5" t="s">
        <v>745</v>
      </c>
      <c r="G46" s="5" t="s">
        <v>745</v>
      </c>
      <c r="H46" s="5" t="s">
        <v>745</v>
      </c>
      <c r="I46" s="5" t="s">
        <v>745</v>
      </c>
      <c r="J46" s="5" t="s">
        <v>745</v>
      </c>
      <c r="K46" s="14" t="s">
        <v>51</v>
      </c>
      <c r="L46" s="5" t="s">
        <v>745</v>
      </c>
      <c r="M46" s="5" t="s">
        <v>745</v>
      </c>
      <c r="N46" s="5" t="s">
        <v>745</v>
      </c>
      <c r="O46" s="14" t="s">
        <v>51</v>
      </c>
      <c r="P46" s="5" t="s">
        <v>745</v>
      </c>
      <c r="Q46" s="5" t="s">
        <v>745</v>
      </c>
      <c r="R46" s="5" t="s">
        <v>745</v>
      </c>
      <c r="S46" s="5" t="s">
        <v>745</v>
      </c>
      <c r="T46" s="5" t="s">
        <v>745</v>
      </c>
      <c r="U46" s="6" t="s">
        <v>51</v>
      </c>
      <c r="V46" s="6" t="s">
        <v>143</v>
      </c>
    </row>
    <row r="47" spans="1:22" ht="15" customHeight="1" x14ac:dyDescent="0.25">
      <c r="A47" s="7"/>
      <c r="B47" s="5">
        <v>2</v>
      </c>
      <c r="C47" s="5" t="s">
        <v>51</v>
      </c>
      <c r="D47" s="14" t="s">
        <v>51</v>
      </c>
      <c r="E47" s="5" t="s">
        <v>51</v>
      </c>
      <c r="F47" s="14" t="s">
        <v>51</v>
      </c>
      <c r="G47" s="5" t="s">
        <v>51</v>
      </c>
      <c r="H47" s="14" t="s">
        <v>51</v>
      </c>
      <c r="I47" s="5" t="s">
        <v>51</v>
      </c>
      <c r="J47" s="14" t="s">
        <v>51</v>
      </c>
      <c r="K47" s="5" t="s">
        <v>51</v>
      </c>
      <c r="L47" s="5" t="s">
        <v>51</v>
      </c>
      <c r="M47" s="14" t="s">
        <v>51</v>
      </c>
      <c r="N47" s="5" t="s">
        <v>51</v>
      </c>
      <c r="O47" s="5" t="s">
        <v>51</v>
      </c>
      <c r="P47" s="5" t="s">
        <v>51</v>
      </c>
      <c r="Q47" s="5" t="s">
        <v>51</v>
      </c>
      <c r="R47" s="1" t="s">
        <v>51</v>
      </c>
      <c r="S47" s="1" t="s">
        <v>51</v>
      </c>
      <c r="T47" s="1" t="s">
        <v>51</v>
      </c>
      <c r="U47" s="6" t="s">
        <v>51</v>
      </c>
      <c r="V47" s="1" t="s">
        <v>51</v>
      </c>
    </row>
    <row r="48" spans="1:22" ht="15" customHeight="1" x14ac:dyDescent="0.25">
      <c r="A48" s="7" t="s">
        <v>29</v>
      </c>
      <c r="B48" s="5"/>
      <c r="C48" s="5" t="s">
        <v>82</v>
      </c>
      <c r="D48" s="14" t="s">
        <v>83</v>
      </c>
      <c r="E48" s="14" t="s">
        <v>82</v>
      </c>
      <c r="F48" s="14" t="s">
        <v>83</v>
      </c>
      <c r="G48" s="14" t="s">
        <v>82</v>
      </c>
      <c r="H48" s="14" t="s">
        <v>82</v>
      </c>
      <c r="I48" s="5" t="s">
        <v>82</v>
      </c>
      <c r="J48" s="14" t="s">
        <v>82</v>
      </c>
      <c r="K48" s="14" t="s">
        <v>82</v>
      </c>
      <c r="L48" s="5" t="s">
        <v>83</v>
      </c>
      <c r="M48" s="14" t="s">
        <v>82</v>
      </c>
      <c r="N48" s="14" t="s">
        <v>82</v>
      </c>
      <c r="O48" s="5" t="s">
        <v>50</v>
      </c>
      <c r="P48" s="5" t="s">
        <v>584</v>
      </c>
      <c r="Q48" s="5" t="s">
        <v>82</v>
      </c>
      <c r="R48" s="5" t="s">
        <v>584</v>
      </c>
      <c r="S48" s="5" t="s">
        <v>584</v>
      </c>
      <c r="T48" s="5" t="s">
        <v>584</v>
      </c>
      <c r="U48" s="6" t="s">
        <v>82</v>
      </c>
      <c r="V48" s="6" t="s">
        <v>83</v>
      </c>
    </row>
    <row r="49" spans="1:22" ht="15" customHeight="1" x14ac:dyDescent="0.25">
      <c r="A49" s="4" t="s">
        <v>30</v>
      </c>
      <c r="B49" s="5">
        <v>1</v>
      </c>
      <c r="C49" s="6" t="s">
        <v>744</v>
      </c>
      <c r="D49" s="14" t="s">
        <v>82</v>
      </c>
      <c r="E49" s="6" t="s">
        <v>744</v>
      </c>
      <c r="F49" s="6" t="s">
        <v>744</v>
      </c>
      <c r="G49" s="6" t="s">
        <v>744</v>
      </c>
      <c r="H49" s="6" t="s">
        <v>744</v>
      </c>
      <c r="I49" s="6" t="s">
        <v>744</v>
      </c>
      <c r="J49" s="6" t="s">
        <v>744</v>
      </c>
      <c r="K49" s="5" t="s">
        <v>82</v>
      </c>
      <c r="L49" s="6" t="s">
        <v>744</v>
      </c>
      <c r="M49" s="6" t="s">
        <v>744</v>
      </c>
      <c r="N49" s="6" t="s">
        <v>744</v>
      </c>
      <c r="O49" s="1" t="s">
        <v>637</v>
      </c>
      <c r="P49" s="6" t="s">
        <v>744</v>
      </c>
      <c r="Q49" s="6" t="s">
        <v>744</v>
      </c>
      <c r="R49" s="6" t="s">
        <v>744</v>
      </c>
      <c r="S49" s="6" t="s">
        <v>744</v>
      </c>
      <c r="T49" s="6" t="s">
        <v>744</v>
      </c>
      <c r="U49" s="6" t="s">
        <v>82</v>
      </c>
      <c r="V49" s="6" t="s">
        <v>647</v>
      </c>
    </row>
    <row r="50" spans="1:22" ht="15" customHeight="1" x14ac:dyDescent="0.25">
      <c r="A50" s="4"/>
      <c r="B50" s="5">
        <v>2</v>
      </c>
      <c r="C50" s="5" t="s">
        <v>642</v>
      </c>
      <c r="D50" s="5" t="s">
        <v>82</v>
      </c>
      <c r="E50" s="14" t="s">
        <v>691</v>
      </c>
      <c r="F50" s="14" t="s">
        <v>691</v>
      </c>
      <c r="G50" s="14" t="s">
        <v>691</v>
      </c>
      <c r="H50" s="14" t="s">
        <v>691</v>
      </c>
      <c r="I50" s="14" t="s">
        <v>691</v>
      </c>
      <c r="J50" s="14" t="s">
        <v>691</v>
      </c>
      <c r="K50" s="5" t="s">
        <v>82</v>
      </c>
      <c r="L50" s="14" t="s">
        <v>691</v>
      </c>
      <c r="M50" s="14" t="s">
        <v>691</v>
      </c>
      <c r="N50" s="14" t="s">
        <v>691</v>
      </c>
      <c r="O50" s="5" t="s">
        <v>642</v>
      </c>
      <c r="P50" s="14" t="s">
        <v>691</v>
      </c>
      <c r="Q50" s="6" t="s">
        <v>642</v>
      </c>
      <c r="R50" s="14" t="s">
        <v>691</v>
      </c>
      <c r="S50" s="6" t="s">
        <v>642</v>
      </c>
      <c r="T50" s="14" t="s">
        <v>691</v>
      </c>
      <c r="U50" s="6" t="s">
        <v>82</v>
      </c>
      <c r="V50" s="6" t="s">
        <v>642</v>
      </c>
    </row>
    <row r="51" spans="1:22" ht="15" customHeight="1" x14ac:dyDescent="0.25">
      <c r="A51" s="7" t="s">
        <v>31</v>
      </c>
      <c r="B51" s="5"/>
      <c r="C51" s="5" t="s">
        <v>166</v>
      </c>
      <c r="D51" s="5" t="s">
        <v>749</v>
      </c>
      <c r="E51" s="5" t="s">
        <v>166</v>
      </c>
      <c r="F51" s="5" t="s">
        <v>166</v>
      </c>
      <c r="G51" s="5" t="s">
        <v>743</v>
      </c>
      <c r="H51" s="14" t="s">
        <v>166</v>
      </c>
      <c r="I51" s="5" t="s">
        <v>166</v>
      </c>
      <c r="J51" s="5" t="s">
        <v>166</v>
      </c>
      <c r="K51" s="5" t="s">
        <v>749</v>
      </c>
      <c r="L51" s="5" t="s">
        <v>166</v>
      </c>
      <c r="M51" s="5" t="s">
        <v>166</v>
      </c>
      <c r="N51" s="5" t="s">
        <v>166</v>
      </c>
      <c r="O51" s="5" t="s">
        <v>166</v>
      </c>
      <c r="P51" s="5" t="s">
        <v>166</v>
      </c>
      <c r="Q51" s="5" t="s">
        <v>166</v>
      </c>
      <c r="R51" s="6" t="s">
        <v>166</v>
      </c>
      <c r="S51" s="1" t="s">
        <v>166</v>
      </c>
      <c r="T51" s="1" t="s">
        <v>166</v>
      </c>
      <c r="U51" s="1" t="s">
        <v>749</v>
      </c>
      <c r="V51" s="6" t="s">
        <v>166</v>
      </c>
    </row>
    <row r="52" spans="1:22" ht="15" customHeight="1" x14ac:dyDescent="0.25">
      <c r="A52" s="4" t="s">
        <v>32</v>
      </c>
      <c r="B52" s="5" t="s">
        <v>33</v>
      </c>
      <c r="C52" s="5">
        <v>30</v>
      </c>
      <c r="D52" s="5">
        <v>0</v>
      </c>
      <c r="E52" s="5">
        <v>0</v>
      </c>
      <c r="F52" s="5">
        <v>0</v>
      </c>
      <c r="G52" s="5">
        <v>25</v>
      </c>
      <c r="H52" s="5">
        <v>0</v>
      </c>
      <c r="I52" s="5">
        <v>20</v>
      </c>
      <c r="J52" s="5">
        <v>60</v>
      </c>
      <c r="K52" s="5">
        <v>60</v>
      </c>
      <c r="L52" s="5">
        <v>25</v>
      </c>
      <c r="M52" s="5">
        <v>20</v>
      </c>
      <c r="N52" s="5">
        <v>20</v>
      </c>
      <c r="O52" s="5">
        <v>10</v>
      </c>
      <c r="P52" s="5">
        <v>20</v>
      </c>
      <c r="Q52" s="5">
        <v>25</v>
      </c>
      <c r="R52" s="1">
        <v>20</v>
      </c>
      <c r="S52" s="1">
        <v>0</v>
      </c>
      <c r="T52" s="1">
        <v>0</v>
      </c>
      <c r="U52" s="1">
        <v>0</v>
      </c>
      <c r="V52" s="6">
        <v>0</v>
      </c>
    </row>
    <row r="53" spans="1:22" ht="15" customHeight="1" x14ac:dyDescent="0.25">
      <c r="A53" s="4"/>
      <c r="B53" s="5" t="s">
        <v>34</v>
      </c>
      <c r="C53" s="5" t="s">
        <v>82</v>
      </c>
      <c r="D53" s="5" t="s">
        <v>82</v>
      </c>
      <c r="E53" s="5" t="s">
        <v>82</v>
      </c>
      <c r="F53" s="5" t="s">
        <v>82</v>
      </c>
      <c r="G53" s="5" t="s">
        <v>415</v>
      </c>
      <c r="H53" s="5" t="s">
        <v>82</v>
      </c>
      <c r="I53" s="5" t="s">
        <v>82</v>
      </c>
      <c r="J53" s="5" t="s">
        <v>415</v>
      </c>
      <c r="K53" s="5" t="s">
        <v>415</v>
      </c>
      <c r="L53" s="5" t="s">
        <v>415</v>
      </c>
      <c r="M53" s="5" t="s">
        <v>415</v>
      </c>
      <c r="N53" s="5" t="s">
        <v>415</v>
      </c>
      <c r="O53" s="5" t="s">
        <v>415</v>
      </c>
      <c r="P53" s="5" t="s">
        <v>415</v>
      </c>
      <c r="Q53" s="5" t="s">
        <v>415</v>
      </c>
      <c r="R53" s="1" t="s">
        <v>415</v>
      </c>
      <c r="S53" s="5" t="s">
        <v>82</v>
      </c>
      <c r="T53" s="5" t="s">
        <v>82</v>
      </c>
      <c r="U53" s="5" t="s">
        <v>82</v>
      </c>
      <c r="V53" s="5" t="s">
        <v>82</v>
      </c>
    </row>
    <row r="54" spans="1:22" ht="15" customHeight="1" x14ac:dyDescent="0.25">
      <c r="A54" s="4" t="s">
        <v>35</v>
      </c>
      <c r="B54" s="5" t="s">
        <v>36</v>
      </c>
      <c r="C54" s="1" t="s">
        <v>585</v>
      </c>
      <c r="D54" s="1" t="s">
        <v>586</v>
      </c>
      <c r="E54" s="1" t="s">
        <v>588</v>
      </c>
      <c r="F54" s="1" t="s">
        <v>589</v>
      </c>
      <c r="G54" s="1" t="s">
        <v>591</v>
      </c>
      <c r="H54" s="1" t="s">
        <v>593</v>
      </c>
      <c r="I54" s="1" t="s">
        <v>595</v>
      </c>
      <c r="J54" s="1" t="s">
        <v>597</v>
      </c>
      <c r="K54" s="1" t="s">
        <v>598</v>
      </c>
      <c r="L54" s="1" t="s">
        <v>600</v>
      </c>
      <c r="M54" s="1" t="s">
        <v>601</v>
      </c>
      <c r="N54" s="1" t="s">
        <v>603</v>
      </c>
      <c r="O54" s="1" t="s">
        <v>604</v>
      </c>
      <c r="P54" s="1" t="s">
        <v>605</v>
      </c>
      <c r="Q54" s="1" t="s">
        <v>606</v>
      </c>
      <c r="R54" s="1" t="s">
        <v>607</v>
      </c>
      <c r="S54" s="1" t="s">
        <v>608</v>
      </c>
      <c r="T54" s="1" t="s">
        <v>610</v>
      </c>
      <c r="U54" s="1" t="s">
        <v>611</v>
      </c>
      <c r="V54" s="1" t="s">
        <v>612</v>
      </c>
    </row>
    <row r="55" spans="1:22" ht="15" customHeight="1" x14ac:dyDescent="0.25">
      <c r="B55" s="5" t="s">
        <v>37</v>
      </c>
      <c r="C55" s="1" t="s">
        <v>351</v>
      </c>
      <c r="D55" s="1" t="s">
        <v>587</v>
      </c>
      <c r="E55" s="1" t="s">
        <v>375</v>
      </c>
      <c r="F55" s="1" t="s">
        <v>590</v>
      </c>
      <c r="G55" s="1" t="s">
        <v>592</v>
      </c>
      <c r="H55" s="1" t="s">
        <v>594</v>
      </c>
      <c r="I55" s="1" t="s">
        <v>596</v>
      </c>
      <c r="J55" s="1" t="s">
        <v>596</v>
      </c>
      <c r="K55" s="1" t="s">
        <v>599</v>
      </c>
      <c r="L55" s="1" t="s">
        <v>596</v>
      </c>
      <c r="M55" s="1" t="s">
        <v>602</v>
      </c>
      <c r="N55" s="1" t="s">
        <v>348</v>
      </c>
      <c r="O55" s="1" t="s">
        <v>596</v>
      </c>
      <c r="P55" s="1" t="s">
        <v>596</v>
      </c>
      <c r="Q55" s="1" t="s">
        <v>596</v>
      </c>
      <c r="R55" s="1" t="s">
        <v>596</v>
      </c>
      <c r="S55" s="1" t="s">
        <v>609</v>
      </c>
      <c r="T55" s="1" t="s">
        <v>602</v>
      </c>
      <c r="U55" s="1" t="s">
        <v>609</v>
      </c>
      <c r="V55" s="1" t="s">
        <v>613</v>
      </c>
    </row>
    <row r="56" spans="1:22" ht="15" customHeight="1" x14ac:dyDescent="0.25">
      <c r="A56" s="2"/>
      <c r="B56" s="1" t="s">
        <v>38</v>
      </c>
      <c r="C56" s="1">
        <v>31</v>
      </c>
      <c r="D56" s="1">
        <v>20</v>
      </c>
      <c r="E56" s="1">
        <v>23.5</v>
      </c>
      <c r="F56" s="1">
        <v>20</v>
      </c>
      <c r="G56" s="1">
        <v>2.5</v>
      </c>
      <c r="H56" s="1">
        <v>20</v>
      </c>
      <c r="I56" s="1">
        <v>12</v>
      </c>
      <c r="J56" s="1">
        <v>13</v>
      </c>
      <c r="K56" s="1">
        <v>15</v>
      </c>
      <c r="L56" s="1">
        <v>23</v>
      </c>
      <c r="M56" s="1">
        <v>11</v>
      </c>
      <c r="N56" s="1">
        <v>12</v>
      </c>
      <c r="O56" s="1">
        <v>36.9</v>
      </c>
      <c r="P56" s="1">
        <v>31</v>
      </c>
      <c r="Q56" s="1">
        <v>29.1</v>
      </c>
      <c r="R56" s="1">
        <v>35</v>
      </c>
      <c r="S56" s="1">
        <v>10</v>
      </c>
      <c r="T56" s="1">
        <v>28</v>
      </c>
      <c r="U56" s="1">
        <v>23.4</v>
      </c>
      <c r="V56" s="1">
        <v>15</v>
      </c>
    </row>
    <row r="57" spans="1:22" x14ac:dyDescent="0.25">
      <c r="A57" s="2"/>
      <c r="B57" s="1" t="s">
        <v>39</v>
      </c>
      <c r="C57" s="1">
        <v>35.4</v>
      </c>
      <c r="D57" s="1">
        <v>42.1</v>
      </c>
      <c r="E57" s="1">
        <v>39.200000000000003</v>
      </c>
      <c r="F57" s="1">
        <v>11.4</v>
      </c>
      <c r="G57" s="1">
        <v>80.5</v>
      </c>
      <c r="H57" s="1">
        <v>42.1</v>
      </c>
      <c r="I57" s="1">
        <v>60</v>
      </c>
      <c r="J57" s="1">
        <v>70.5</v>
      </c>
      <c r="K57" s="1">
        <v>65.900000000000006</v>
      </c>
      <c r="L57" s="1">
        <v>39.6</v>
      </c>
      <c r="M57" s="1">
        <v>66</v>
      </c>
      <c r="N57" s="1">
        <v>71.3</v>
      </c>
      <c r="O57" s="1">
        <v>31.7</v>
      </c>
      <c r="P57" s="1">
        <v>6.7</v>
      </c>
      <c r="Q57" s="1">
        <v>32.700000000000003</v>
      </c>
      <c r="R57" s="1">
        <v>16.899999999999999</v>
      </c>
      <c r="S57" s="1">
        <v>68.5</v>
      </c>
      <c r="T57" s="1">
        <v>22</v>
      </c>
      <c r="U57" s="1">
        <v>11.3</v>
      </c>
      <c r="V57" s="1">
        <v>44.3</v>
      </c>
    </row>
    <row r="58" spans="1:22" x14ac:dyDescent="0.25">
      <c r="A58" s="2"/>
      <c r="B58" s="1" t="s">
        <v>40</v>
      </c>
      <c r="C58" s="1">
        <v>33.6</v>
      </c>
      <c r="D58" s="1">
        <v>37.9</v>
      </c>
      <c r="E58" s="1">
        <v>37.299999999999997</v>
      </c>
      <c r="F58" s="1">
        <v>68.599999999999994</v>
      </c>
      <c r="G58" s="1">
        <v>17</v>
      </c>
      <c r="H58" s="1">
        <v>37.9</v>
      </c>
      <c r="I58" s="1">
        <v>28</v>
      </c>
      <c r="J58" s="1">
        <v>16.5</v>
      </c>
      <c r="K58" s="1">
        <v>19.100000000000001</v>
      </c>
      <c r="L58" s="1">
        <v>37.4</v>
      </c>
      <c r="M58" s="1">
        <v>23</v>
      </c>
      <c r="N58" s="1">
        <v>16.7</v>
      </c>
      <c r="O58" s="1">
        <v>31.4</v>
      </c>
      <c r="P58" s="1">
        <v>62.3</v>
      </c>
      <c r="Q58" s="1">
        <v>38.200000000000003</v>
      </c>
      <c r="R58" s="1">
        <v>48.1</v>
      </c>
      <c r="S58" s="1">
        <v>21.5</v>
      </c>
      <c r="T58" s="1">
        <v>50</v>
      </c>
      <c r="U58" s="1">
        <v>65.3</v>
      </c>
      <c r="V58" s="1">
        <v>40.700000000000003</v>
      </c>
    </row>
    <row r="59" spans="1:22" ht="15" customHeight="1" x14ac:dyDescent="0.25">
      <c r="B59" s="5" t="s">
        <v>41</v>
      </c>
      <c r="C59" s="1">
        <v>1.4</v>
      </c>
      <c r="D59" s="1">
        <v>1.5</v>
      </c>
      <c r="E59" s="1">
        <v>1.45</v>
      </c>
      <c r="F59" s="1">
        <v>1.44</v>
      </c>
      <c r="G59" s="1">
        <v>1.53</v>
      </c>
      <c r="H59" s="1">
        <v>1.5</v>
      </c>
      <c r="I59" s="1">
        <v>1.46</v>
      </c>
      <c r="J59" s="1">
        <v>1.53</v>
      </c>
      <c r="K59" s="1">
        <v>1.55</v>
      </c>
      <c r="L59" s="1">
        <v>1.46</v>
      </c>
      <c r="M59" s="1">
        <v>1.55</v>
      </c>
      <c r="N59" s="1">
        <v>1.55</v>
      </c>
      <c r="O59" s="1">
        <v>1.4</v>
      </c>
      <c r="P59" s="1">
        <v>1.43</v>
      </c>
      <c r="Q59" s="1">
        <v>1.47</v>
      </c>
      <c r="R59" s="1">
        <v>1.4</v>
      </c>
      <c r="S59" s="1">
        <v>1.55</v>
      </c>
      <c r="T59" s="1">
        <v>1.39</v>
      </c>
      <c r="U59" s="1">
        <v>1.23</v>
      </c>
      <c r="V59" s="1">
        <v>1.25</v>
      </c>
    </row>
    <row r="60" spans="1:22" ht="15" customHeight="1" x14ac:dyDescent="0.25">
      <c r="A60" s="2"/>
      <c r="B60" s="1" t="s">
        <v>42</v>
      </c>
      <c r="C60" s="1">
        <v>196</v>
      </c>
      <c r="D60" s="1">
        <v>97</v>
      </c>
      <c r="E60" s="1">
        <v>149</v>
      </c>
      <c r="F60" s="1">
        <v>187</v>
      </c>
      <c r="G60" s="1">
        <v>74</v>
      </c>
      <c r="H60" s="1">
        <v>83</v>
      </c>
      <c r="I60" s="1">
        <v>120</v>
      </c>
      <c r="J60" s="1">
        <v>137</v>
      </c>
      <c r="K60" s="1">
        <v>134</v>
      </c>
      <c r="L60" s="1">
        <v>177</v>
      </c>
      <c r="M60" s="1">
        <v>120</v>
      </c>
      <c r="N60" s="1">
        <v>76</v>
      </c>
      <c r="O60" s="1">
        <v>113</v>
      </c>
      <c r="P60" s="1">
        <v>174</v>
      </c>
      <c r="Q60" s="1">
        <v>172</v>
      </c>
      <c r="R60" s="1">
        <v>153</v>
      </c>
      <c r="S60" s="1">
        <v>111</v>
      </c>
      <c r="T60" s="1">
        <v>186</v>
      </c>
      <c r="U60" s="1">
        <v>182</v>
      </c>
      <c r="V60" s="1">
        <v>128</v>
      </c>
    </row>
    <row r="61" spans="1:22" x14ac:dyDescent="0.25">
      <c r="B61" s="1" t="s">
        <v>43</v>
      </c>
      <c r="C61" s="1">
        <v>8.1999999999999993</v>
      </c>
      <c r="D61" s="1">
        <v>5.3</v>
      </c>
      <c r="E61" s="1">
        <v>6.1</v>
      </c>
      <c r="F61" s="1">
        <v>5.6</v>
      </c>
      <c r="G61" s="1">
        <v>6.8</v>
      </c>
      <c r="H61" s="1">
        <v>5.6</v>
      </c>
      <c r="I61" s="1">
        <v>7.9</v>
      </c>
      <c r="J61" s="1">
        <v>7.1</v>
      </c>
      <c r="K61" s="1">
        <v>7</v>
      </c>
      <c r="L61" s="1">
        <v>7.5</v>
      </c>
      <c r="M61" s="1">
        <v>7.2</v>
      </c>
      <c r="N61" s="1">
        <v>8.1999999999999993</v>
      </c>
      <c r="O61" s="1">
        <v>7.6</v>
      </c>
      <c r="P61" s="1">
        <v>7.5</v>
      </c>
      <c r="Q61" s="1">
        <v>7.8</v>
      </c>
      <c r="R61" s="1">
        <v>6.6</v>
      </c>
      <c r="S61" s="1">
        <v>6.5</v>
      </c>
      <c r="T61" s="1">
        <v>8.5</v>
      </c>
      <c r="U61" s="1">
        <v>7.2</v>
      </c>
      <c r="V61" s="1">
        <v>7.9</v>
      </c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Northeast</vt:lpstr>
      <vt:lpstr>Southeast</vt:lpstr>
      <vt:lpstr>Midwest</vt:lpstr>
      <vt:lpstr>South central</vt:lpstr>
      <vt:lpstr>Northwest</vt:lpstr>
      <vt:lpstr>Southwest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Stout</dc:creator>
  <cp:lastModifiedBy>Rotz, Al - REE-ARS</cp:lastModifiedBy>
  <dcterms:created xsi:type="dcterms:W3CDTF">2020-09-03T17:32:17Z</dcterms:created>
  <dcterms:modified xsi:type="dcterms:W3CDTF">2023-12-05T18:34:55Z</dcterms:modified>
</cp:coreProperties>
</file>