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lison\Professor\Professor files_revised\"/>
    </mc:Choice>
  </mc:AlternateContent>
  <bookViews>
    <workbookView xWindow="0" yWindow="0" windowWidth="28800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53" i="1" l="1"/>
  <c r="E50" i="1"/>
  <c r="E51" i="1"/>
  <c r="E39" i="1"/>
  <c r="E38" i="1"/>
  <c r="E34" i="1"/>
  <c r="E20" i="1" l="1"/>
  <c r="E19" i="1"/>
  <c r="E18" i="1"/>
  <c r="E17" i="1" l="1"/>
  <c r="E16" i="1"/>
  <c r="E13" i="1"/>
  <c r="E12" i="1"/>
  <c r="E9" i="1"/>
  <c r="E10" i="1"/>
  <c r="E11" i="1"/>
  <c r="E8" i="1"/>
  <c r="E5" i="1"/>
  <c r="E6" i="1"/>
  <c r="E7" i="1"/>
  <c r="E4" i="1"/>
  <c r="E3" i="1"/>
  <c r="E49" i="1" l="1"/>
  <c r="E48" i="1"/>
  <c r="E47" i="1"/>
  <c r="E37" i="1"/>
  <c r="E41" i="1"/>
  <c r="E44" i="1"/>
  <c r="E35" i="1"/>
  <c r="E43" i="1"/>
  <c r="E42" i="1"/>
  <c r="E33" i="1"/>
</calcChain>
</file>

<file path=xl/sharedStrings.xml><?xml version="1.0" encoding="utf-8"?>
<sst xmlns="http://schemas.openxmlformats.org/spreadsheetml/2006/main" count="202" uniqueCount="132">
  <si>
    <t>Component</t>
  </si>
  <si>
    <t>Quanity</t>
  </si>
  <si>
    <t>Total Cost</t>
  </si>
  <si>
    <t>Unit Cost</t>
  </si>
  <si>
    <t>Supplier</t>
  </si>
  <si>
    <t>Website</t>
  </si>
  <si>
    <t>https://www.8020.net/</t>
  </si>
  <si>
    <t>80/20 Inc.</t>
  </si>
  <si>
    <t>Motor</t>
  </si>
  <si>
    <t>Sprockets</t>
  </si>
  <si>
    <t>Rebel Gears</t>
  </si>
  <si>
    <t>http://www.rebelgears.com/</t>
  </si>
  <si>
    <t>Control board</t>
  </si>
  <si>
    <t>Transmitter/Receiver</t>
  </si>
  <si>
    <t>Battery</t>
  </si>
  <si>
    <t>Drive Train</t>
  </si>
  <si>
    <t>Controller and Battery</t>
  </si>
  <si>
    <t>n/a</t>
  </si>
  <si>
    <t>40-4040-Lite</t>
  </si>
  <si>
    <t>Item#</t>
  </si>
  <si>
    <t>Amazon</t>
  </si>
  <si>
    <t>Hobby Town</t>
  </si>
  <si>
    <t>https://www.amazon.com/Threadless-Mountain-Headset-Sealed-White/dp/B00811SHMI/ref=sr_1_2?ie=UTF8&amp;qid=1482255188&amp;sr=8-2&amp;keywords=venzo+headset</t>
  </si>
  <si>
    <t>http://www.niagaracycle.com/</t>
  </si>
  <si>
    <t>http://www.ionmc.com/RoboClaw-2x60AHV-60VDC-Motor-Controller_p_12.html</t>
  </si>
  <si>
    <t>https://www.hobbytown.com/2.4ghz-accst-taranis-x9d-plus-telemetry-transmitter-w-x8r-receiver-case-by-frsky-frkx9dplus-case/p450171</t>
  </si>
  <si>
    <t>http://electric-bikes.com/betterbikes/lithium-battery.html</t>
  </si>
  <si>
    <t>Description</t>
  </si>
  <si>
    <t xml:space="preserve">Wheel Assembly </t>
  </si>
  <si>
    <t>72 tooth  sprocket w/ #40 chain</t>
  </si>
  <si>
    <t>Chain</t>
  </si>
  <si>
    <t>Roller chain, size 40</t>
  </si>
  <si>
    <t>Tractor Supply Co.</t>
  </si>
  <si>
    <t>https://www.tractorsupply.com/tsc/product/roller-chain-size-40?cm_vc=-10005</t>
  </si>
  <si>
    <t>Bicycle tire</t>
  </si>
  <si>
    <t>Connecting link, chain size 40</t>
  </si>
  <si>
    <t>https://www.tractorsupply.com/tsc/product/tru-pitch-connecting-link-chain-size-40-pack-of-4?cm_vc=-10005</t>
  </si>
  <si>
    <t>C80-8772</t>
  </si>
  <si>
    <t>36V MY1020Z gear reduction electric motor</t>
  </si>
  <si>
    <t>http://www.monsterscooterparts.com/trsc/rec-categories/motors1/36voltmotors/36-volt-600-watt-gear-reduction-motor-mounting-bracket-10-tooth-40-chain-sprocket-1020z.html</t>
  </si>
  <si>
    <t>Monster Scooter Parts</t>
  </si>
  <si>
    <t>1-1/8" threadless mountain bike headset</t>
  </si>
  <si>
    <t>B00811SHMI</t>
  </si>
  <si>
    <t>RoboClaw 2x60AHV 60VDC motor controller</t>
  </si>
  <si>
    <t>Ion Motion Control</t>
  </si>
  <si>
    <t>IMC415</t>
  </si>
  <si>
    <t>Taranis X9D transmitter w/ X8R receiver</t>
  </si>
  <si>
    <t>FRKX9DPLUS-CASE</t>
  </si>
  <si>
    <t>ElectroRide ULTRA 37V, 13 Ah LiNMC</t>
  </si>
  <si>
    <t>Total</t>
  </si>
  <si>
    <t>Electric Bikes</t>
  </si>
  <si>
    <t>Bicycle rims</t>
  </si>
  <si>
    <t>Cart Frame</t>
  </si>
  <si>
    <t>Industrial Metal Supply Co.</t>
  </si>
  <si>
    <t>https://www.industrialmetalsupply.com/</t>
  </si>
  <si>
    <t>Adjustable Frame</t>
  </si>
  <si>
    <t>200 cm length</t>
  </si>
  <si>
    <t>162 cm length</t>
  </si>
  <si>
    <t>33 cm length</t>
  </si>
  <si>
    <t>Main Frame</t>
  </si>
  <si>
    <t>40-4040</t>
  </si>
  <si>
    <t>182 cm length</t>
  </si>
  <si>
    <t>40-2562</t>
  </si>
  <si>
    <t>45 degree support, 16 cm long</t>
  </si>
  <si>
    <t>25cm length</t>
  </si>
  <si>
    <t>16 cm length</t>
  </si>
  <si>
    <t>Inside Corner Bracket</t>
  </si>
  <si>
    <t>40-4306</t>
  </si>
  <si>
    <t>40-4350</t>
  </si>
  <si>
    <t>Sliders</t>
  </si>
  <si>
    <t>40-6531</t>
  </si>
  <si>
    <t>linear bearing brake kit, T-handle</t>
  </si>
  <si>
    <t>Hardware</t>
  </si>
  <si>
    <t>13-8518</t>
  </si>
  <si>
    <t>M8 T-nut</t>
  </si>
  <si>
    <t>13-8316</t>
  </si>
  <si>
    <t>High-cycle single flange linear bearing</t>
  </si>
  <si>
    <t>Steel Rectangular Tube</t>
  </si>
  <si>
    <t>Niagra Cycle</t>
  </si>
  <si>
    <t>Steel 90 Degree Angle</t>
  </si>
  <si>
    <t>Steel Square Tube</t>
  </si>
  <si>
    <t>Bicycle Headset</t>
  </si>
  <si>
    <t>https://www.amazon.com/CST-Rock-Hawk-Wire-26-Inch/dp/B00FNY1QIS/ref=sr_1_1?ie=UTF8&amp;qid=1507829309&amp;sr=8-1&amp;keywords=cst%2Brock%2Bhawk%2B26&amp;th=1&amp;psc=1</t>
  </si>
  <si>
    <t>Solid Axle</t>
  </si>
  <si>
    <t>Wheel Nut</t>
  </si>
  <si>
    <t>Jenson USA</t>
  </si>
  <si>
    <t>HU407Z42</t>
  </si>
  <si>
    <t>http://www.jensonusa.com/Wheels-Manufacturing-Axle</t>
  </si>
  <si>
    <t>HU406Z00</t>
  </si>
  <si>
    <t>http://www.jensonusa.com/Problem-Solvers-Axle-Nuts/</t>
  </si>
  <si>
    <t>3-hole joining strip</t>
  </si>
  <si>
    <t>4-hole 90 degree joining plate</t>
  </si>
  <si>
    <t>Brackets/Braces</t>
  </si>
  <si>
    <t>Aluminum angle</t>
  </si>
  <si>
    <t>Steel Rectangular Bar</t>
  </si>
  <si>
    <t>Steel Rectangle Bar</t>
  </si>
  <si>
    <t>Rectangle Aluminum Bar</t>
  </si>
  <si>
    <t>DC Circuit Breaker</t>
  </si>
  <si>
    <t>Blue Sea Systems 50A Circuit Breaker</t>
  </si>
  <si>
    <t>https://www.amazon.com/Blue-Sea-Systems-Circuit-Breaker/dp/B000K2O0LI/ref=sr_1_8?ie=UTF8&amp;qid=1507831094&amp;sr=8-8&amp;keywords=blue+sea+systems+50a</t>
  </si>
  <si>
    <t>Diode</t>
  </si>
  <si>
    <t>Mouser</t>
  </si>
  <si>
    <t>512-RURG5060</t>
  </si>
  <si>
    <t>Wire</t>
  </si>
  <si>
    <t>14 gauge</t>
  </si>
  <si>
    <t>Bicycle tube</t>
  </si>
  <si>
    <t>*</t>
  </si>
  <si>
    <t>https://www.mouser.com/ProductDetail/Fairchild-Semiconductor/RURG5060/?qs=sGAEpiMZZMtoHjESLttvkik5r7Tz9frEABQQuShPMXU%3d</t>
  </si>
  <si>
    <t>* Quote dependent pricing</t>
  </si>
  <si>
    <t>SW14A400008-P</t>
  </si>
  <si>
    <t>Chain links</t>
  </si>
  <si>
    <t>https://www.amazon.com/BNTECHGO-Silicone-Flexible-Strands-Stranded/dp/B01AAX65ZK/ref=sr_1_1_sspa?ie=UTF8&amp;qid=1510682482&amp;sr=8-1-spons&amp;keywords=14+gauge+wire&amp;psc=1</t>
  </si>
  <si>
    <t>6-hole plate 16.0 × 10.16 × 0.64 cm</t>
  </si>
  <si>
    <t xml:space="preserve">2.54 x 2.54 × 0.32 × 190 cm </t>
  </si>
  <si>
    <t>M8 × 18 mm</t>
  </si>
  <si>
    <t>M8 × 16 mm</t>
  </si>
  <si>
    <t>0.64 × 5.08 × 116.84 cm</t>
  </si>
  <si>
    <t>0.64 × 5.08 × 10.16 cm</t>
  </si>
  <si>
    <t xml:space="preserve">0.64 × 5.08 × 15.24 cm </t>
  </si>
  <si>
    <t xml:space="preserve">0.64 × 5.08 × 15.56 cm </t>
  </si>
  <si>
    <t>0.64 × 7.62 × 10.16 cm</t>
  </si>
  <si>
    <t>0.64 × 7.62 × 15.24 cm</t>
  </si>
  <si>
    <t>2.54 × 5.08 × 0.48 × 55.88 cm</t>
  </si>
  <si>
    <t>2.54 × 5.08 × 0.48 × 15.24 cm with 45 degree cuts</t>
  </si>
  <si>
    <t>5.08 × 10.16 × 0.32 × 17.15 cm</t>
  </si>
  <si>
    <t>2.54 × 2.54 × 0.32 × 24.59</t>
  </si>
  <si>
    <t>3.81 × 3.81 × 0.32 cm</t>
  </si>
  <si>
    <t>Front bicycle wheel 26 × 1.75/2.215 36H</t>
  </si>
  <si>
    <t>WTB Dual Duty MTB 26 × 1.75 Front Disc Hub Wheel</t>
  </si>
  <si>
    <t>CST Rock Hawk Wire Bead Tire 26 × 2.4</t>
  </si>
  <si>
    <t>10 × 1 × 174 sold axle</t>
  </si>
  <si>
    <t>10 × 1 Outer Axle Nut W/Washer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</si>
</sst>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Border="1"/>
    <xf numFmtId="0" fontId="1" fillId="0" borderId="0" xfId="0" applyFont="1"/>
    <xf numFmtId="8" fontId="0" fillId="0" borderId="0" xfId="0" applyNumberFormat="1"/>
    <xf numFmtId="6" fontId="0" fillId="0" borderId="0" xfId="0" applyNumberFormat="1"/>
    <xf numFmtId="0" fontId="0" fillId="0" borderId="0" xfId="0" applyFont="1" applyBorder="1"/>
    <xf numFmtId="164" fontId="1" fillId="0" borderId="0" xfId="0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0" xfId="1" applyFill="1"/>
    <xf numFmtId="0" fontId="0" fillId="0" borderId="0" xfId="0" applyFont="1" applyFill="1" applyBorder="1"/>
    <xf numFmtId="0" fontId="3" fillId="0" borderId="0" xfId="0" applyFont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lectric-bikes.com/betterbikes/lithium-battery.htm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amazon.com/Threadless-Mountain-Headset-Sealed-White/dp/B00811SHMI/ref=sr_1_2?ie=UTF8&amp;qid=1482255188&amp;sr=8-2&amp;keywords=venzo+headset" TargetMode="External"/><Relationship Id="rId7" Type="http://schemas.openxmlformats.org/officeDocument/2006/relationships/hyperlink" Target="https://www.hobbytown.com/2.4ghz-accst-taranis-x9d-plus-telemetry-transmitter-w-x8r-receiver-case-by-frsky-frkx9dplus-case/p450171" TargetMode="External"/><Relationship Id="rId12" Type="http://schemas.openxmlformats.org/officeDocument/2006/relationships/hyperlink" Target="https://www.amazon.com/BNTECHGO-Silicone-Flexible-Strands-Stranded/dp/B01AAX65ZK/ref=sr_1_1_sspa?ie=UTF8&amp;qid=1510682482&amp;sr=8-1-spons&amp;keywords=14+gauge+wire&amp;psc=1" TargetMode="External"/><Relationship Id="rId2" Type="http://schemas.openxmlformats.org/officeDocument/2006/relationships/hyperlink" Target="http://www.rebelgears.com/" TargetMode="External"/><Relationship Id="rId1" Type="http://schemas.openxmlformats.org/officeDocument/2006/relationships/hyperlink" Target="https://www.8020.net/" TargetMode="External"/><Relationship Id="rId6" Type="http://schemas.openxmlformats.org/officeDocument/2006/relationships/hyperlink" Target="http://www.ionmc.com/RoboClaw-2x60AHV-60VDC-Motor-Controller_p_12.html" TargetMode="External"/><Relationship Id="rId11" Type="http://schemas.openxmlformats.org/officeDocument/2006/relationships/hyperlink" Target="https://www.8020.net/" TargetMode="External"/><Relationship Id="rId5" Type="http://schemas.openxmlformats.org/officeDocument/2006/relationships/hyperlink" Target="http://www.monsterscooterparts.com/trsc/rec-categories/motors1/36voltmotors/36-volt-600-watt-gear-reduction-motor-mounting-bracket-10-tooth-40-chain-sprocket-1020z.html" TargetMode="External"/><Relationship Id="rId10" Type="http://schemas.openxmlformats.org/officeDocument/2006/relationships/hyperlink" Target="https://www.mouser.com/ProductDetail/Fairchild-Semiconductor/RURG5060/?qs=sGAEpiMZZMtoHjESLttvkik5r7Tz9frEABQQuShPMXU%3d" TargetMode="External"/><Relationship Id="rId4" Type="http://schemas.openxmlformats.org/officeDocument/2006/relationships/hyperlink" Target="http://www.niagaracycle.com/" TargetMode="External"/><Relationship Id="rId9" Type="http://schemas.openxmlformats.org/officeDocument/2006/relationships/hyperlink" Target="https://www.amazon.com/Blue-Sea-Systems-Circuit-Breaker/dp/B000K2O0LI/ref=sr_1_8?ie=UTF8&amp;qid=1507831094&amp;sr=8-8&amp;keywords=blue+sea+systems+50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B51" sqref="B51"/>
    </sheetView>
  </sheetViews>
  <sheetFormatPr defaultRowHeight="15" x14ac:dyDescent="0.25"/>
  <cols>
    <col min="1" max="1" width="35.5703125" bestFit="1" customWidth="1"/>
    <col min="2" max="2" width="46.85546875" bestFit="1" customWidth="1"/>
    <col min="3" max="3" width="8" bestFit="1" customWidth="1"/>
    <col min="4" max="4" width="9" style="7" bestFit="1" customWidth="1"/>
    <col min="5" max="5" width="9.7109375" bestFit="1" customWidth="1"/>
    <col min="6" max="6" width="25.140625" bestFit="1" customWidth="1"/>
    <col min="7" max="7" width="17.42578125" style="8" bestFit="1" customWidth="1"/>
    <col min="8" max="8" width="9.140625" customWidth="1"/>
  </cols>
  <sheetData>
    <row r="1" spans="1:8" x14ac:dyDescent="0.25">
      <c r="A1" s="2" t="s">
        <v>0</v>
      </c>
      <c r="B1" s="2" t="s">
        <v>27</v>
      </c>
      <c r="C1" s="2" t="s">
        <v>1</v>
      </c>
      <c r="D1" s="6" t="s">
        <v>3</v>
      </c>
      <c r="E1" s="2" t="s">
        <v>2</v>
      </c>
      <c r="F1" s="9" t="s">
        <v>4</v>
      </c>
      <c r="G1" s="10" t="s">
        <v>19</v>
      </c>
      <c r="H1" s="9" t="s">
        <v>5</v>
      </c>
    </row>
    <row r="2" spans="1:8" x14ac:dyDescent="0.25">
      <c r="A2" s="1" t="s">
        <v>52</v>
      </c>
      <c r="F2" s="11"/>
      <c r="G2" s="12"/>
      <c r="H2" s="11"/>
    </row>
    <row r="3" spans="1:8" x14ac:dyDescent="0.25">
      <c r="A3" s="5" t="s">
        <v>55</v>
      </c>
      <c r="B3" t="s">
        <v>56</v>
      </c>
      <c r="C3">
        <v>4</v>
      </c>
      <c r="D3" s="7">
        <v>42.11</v>
      </c>
      <c r="E3" s="7">
        <f>C3*D3</f>
        <v>168.44</v>
      </c>
      <c r="F3" s="11" t="s">
        <v>7</v>
      </c>
      <c r="G3" s="12" t="s">
        <v>18</v>
      </c>
      <c r="H3" s="13" t="s">
        <v>6</v>
      </c>
    </row>
    <row r="4" spans="1:8" x14ac:dyDescent="0.25">
      <c r="A4" s="5"/>
      <c r="B4" t="s">
        <v>57</v>
      </c>
      <c r="C4">
        <v>4</v>
      </c>
      <c r="D4" s="7">
        <v>34.479999999999997</v>
      </c>
      <c r="E4" s="7">
        <f>C4*D4</f>
        <v>137.91999999999999</v>
      </c>
      <c r="F4" s="11" t="s">
        <v>7</v>
      </c>
      <c r="G4" s="12" t="s">
        <v>18</v>
      </c>
      <c r="H4" s="13"/>
    </row>
    <row r="5" spans="1:8" x14ac:dyDescent="0.25">
      <c r="A5" s="5"/>
      <c r="B5" t="s">
        <v>58</v>
      </c>
      <c r="C5">
        <v>4</v>
      </c>
      <c r="D5" s="7">
        <v>8.58</v>
      </c>
      <c r="E5" s="7">
        <f t="shared" ref="E5:E20" si="0">C5*D5</f>
        <v>34.32</v>
      </c>
      <c r="F5" s="11" t="s">
        <v>7</v>
      </c>
      <c r="G5" s="12" t="s">
        <v>18</v>
      </c>
      <c r="H5" s="13"/>
    </row>
    <row r="6" spans="1:8" x14ac:dyDescent="0.25">
      <c r="A6" s="14" t="s">
        <v>59</v>
      </c>
      <c r="B6" t="s">
        <v>56</v>
      </c>
      <c r="C6">
        <v>4</v>
      </c>
      <c r="D6" s="7">
        <v>49.98</v>
      </c>
      <c r="E6" s="7">
        <f t="shared" si="0"/>
        <v>199.92</v>
      </c>
      <c r="F6" s="11" t="s">
        <v>7</v>
      </c>
      <c r="G6" s="12" t="s">
        <v>60</v>
      </c>
      <c r="H6" s="13"/>
    </row>
    <row r="7" spans="1:8" x14ac:dyDescent="0.25">
      <c r="A7" s="14"/>
      <c r="B7" t="s">
        <v>61</v>
      </c>
      <c r="C7">
        <v>2</v>
      </c>
      <c r="D7" s="7">
        <v>39.49</v>
      </c>
      <c r="E7" s="7">
        <f t="shared" si="0"/>
        <v>78.98</v>
      </c>
      <c r="F7" s="11" t="s">
        <v>7</v>
      </c>
      <c r="G7" s="12" t="s">
        <v>18</v>
      </c>
      <c r="H7" s="13"/>
    </row>
    <row r="8" spans="1:8" x14ac:dyDescent="0.25">
      <c r="A8" s="14"/>
      <c r="B8" t="s">
        <v>63</v>
      </c>
      <c r="C8">
        <v>4</v>
      </c>
      <c r="D8" s="7">
        <v>13.5</v>
      </c>
      <c r="E8" s="7">
        <f t="shared" si="0"/>
        <v>54</v>
      </c>
      <c r="F8" s="11" t="s">
        <v>7</v>
      </c>
      <c r="G8" s="12" t="s">
        <v>62</v>
      </c>
      <c r="H8" s="13"/>
    </row>
    <row r="9" spans="1:8" x14ac:dyDescent="0.25">
      <c r="B9" t="s">
        <v>66</v>
      </c>
      <c r="C9">
        <v>2</v>
      </c>
      <c r="D9" s="7">
        <v>5.6</v>
      </c>
      <c r="E9" s="7">
        <f t="shared" si="0"/>
        <v>11.2</v>
      </c>
      <c r="F9" s="11" t="s">
        <v>7</v>
      </c>
      <c r="G9" s="8">
        <v>14100</v>
      </c>
    </row>
    <row r="10" spans="1:8" x14ac:dyDescent="0.25">
      <c r="A10" s="5" t="s">
        <v>92</v>
      </c>
      <c r="B10" t="s">
        <v>64</v>
      </c>
      <c r="C10">
        <v>8</v>
      </c>
      <c r="D10" s="7">
        <v>6.97</v>
      </c>
      <c r="E10" s="7">
        <f t="shared" si="0"/>
        <v>55.76</v>
      </c>
      <c r="F10" s="11" t="s">
        <v>7</v>
      </c>
      <c r="G10" s="12" t="s">
        <v>18</v>
      </c>
      <c r="H10" s="13"/>
    </row>
    <row r="11" spans="1:8" x14ac:dyDescent="0.25">
      <c r="B11" t="s">
        <v>65</v>
      </c>
      <c r="C11">
        <v>8</v>
      </c>
      <c r="D11" s="7">
        <v>5.16</v>
      </c>
      <c r="E11" s="7">
        <f t="shared" si="0"/>
        <v>41.28</v>
      </c>
      <c r="F11" s="11" t="s">
        <v>7</v>
      </c>
      <c r="G11" s="12" t="s">
        <v>18</v>
      </c>
    </row>
    <row r="12" spans="1:8" x14ac:dyDescent="0.25">
      <c r="B12" t="s">
        <v>90</v>
      </c>
      <c r="C12">
        <v>18</v>
      </c>
      <c r="D12" s="7">
        <v>4.4000000000000004</v>
      </c>
      <c r="E12" s="7">
        <f t="shared" si="0"/>
        <v>79.2</v>
      </c>
      <c r="F12" s="11" t="s">
        <v>7</v>
      </c>
      <c r="G12" s="12" t="s">
        <v>67</v>
      </c>
    </row>
    <row r="13" spans="1:8" x14ac:dyDescent="0.25">
      <c r="B13" t="s">
        <v>91</v>
      </c>
      <c r="C13">
        <v>34</v>
      </c>
      <c r="D13" s="7">
        <v>5.6</v>
      </c>
      <c r="E13" s="7">
        <f t="shared" si="0"/>
        <v>190.39999999999998</v>
      </c>
      <c r="F13" s="11" t="s">
        <v>7</v>
      </c>
      <c r="G13" s="12" t="s">
        <v>68</v>
      </c>
    </row>
    <row r="14" spans="1:8" x14ac:dyDescent="0.25">
      <c r="A14" t="s">
        <v>96</v>
      </c>
      <c r="B14" t="s">
        <v>112</v>
      </c>
      <c r="C14">
        <v>8</v>
      </c>
      <c r="D14" s="7" t="s">
        <v>106</v>
      </c>
      <c r="E14" s="7"/>
      <c r="F14" s="11" t="s">
        <v>53</v>
      </c>
      <c r="G14" s="12" t="s">
        <v>17</v>
      </c>
      <c r="H14" s="13" t="s">
        <v>54</v>
      </c>
    </row>
    <row r="15" spans="1:8" x14ac:dyDescent="0.25">
      <c r="A15" t="s">
        <v>93</v>
      </c>
      <c r="B15" t="s">
        <v>113</v>
      </c>
      <c r="C15">
        <v>2</v>
      </c>
      <c r="D15" s="7" t="s">
        <v>106</v>
      </c>
      <c r="E15" s="7"/>
      <c r="F15" s="11" t="s">
        <v>53</v>
      </c>
      <c r="G15" s="12" t="s">
        <v>17</v>
      </c>
      <c r="H15" s="13"/>
    </row>
    <row r="16" spans="1:8" x14ac:dyDescent="0.25">
      <c r="A16" t="s">
        <v>69</v>
      </c>
      <c r="B16" t="s">
        <v>76</v>
      </c>
      <c r="C16">
        <v>4</v>
      </c>
      <c r="D16" s="7">
        <v>79.150000000000006</v>
      </c>
      <c r="E16" s="7">
        <f t="shared" si="0"/>
        <v>316.60000000000002</v>
      </c>
      <c r="F16" s="11" t="s">
        <v>7</v>
      </c>
      <c r="G16" s="8" t="s">
        <v>70</v>
      </c>
      <c r="H16" s="16" t="s">
        <v>6</v>
      </c>
    </row>
    <row r="17" spans="1:8" x14ac:dyDescent="0.25">
      <c r="B17" t="s">
        <v>71</v>
      </c>
      <c r="C17">
        <v>4</v>
      </c>
      <c r="D17" s="7">
        <v>3.15</v>
      </c>
      <c r="E17" s="7">
        <f t="shared" si="0"/>
        <v>12.6</v>
      </c>
      <c r="F17" s="11" t="s">
        <v>7</v>
      </c>
      <c r="G17" s="8">
        <v>406801</v>
      </c>
    </row>
    <row r="18" spans="1:8" x14ac:dyDescent="0.25">
      <c r="A18" t="s">
        <v>72</v>
      </c>
      <c r="B18" t="s">
        <v>114</v>
      </c>
      <c r="C18">
        <v>150</v>
      </c>
      <c r="D18" s="7">
        <v>0.31</v>
      </c>
      <c r="E18" s="7">
        <f t="shared" si="0"/>
        <v>46.5</v>
      </c>
      <c r="F18" s="11" t="s">
        <v>7</v>
      </c>
      <c r="G18" s="8" t="s">
        <v>73</v>
      </c>
    </row>
    <row r="19" spans="1:8" x14ac:dyDescent="0.25">
      <c r="B19" t="s">
        <v>115</v>
      </c>
      <c r="C19">
        <v>150</v>
      </c>
      <c r="D19" s="7">
        <v>0.37</v>
      </c>
      <c r="E19" s="7">
        <f t="shared" si="0"/>
        <v>55.5</v>
      </c>
      <c r="F19" s="11" t="s">
        <v>7</v>
      </c>
      <c r="G19" s="8" t="s">
        <v>75</v>
      </c>
    </row>
    <row r="20" spans="1:8" x14ac:dyDescent="0.25">
      <c r="B20" t="s">
        <v>74</v>
      </c>
      <c r="C20">
        <v>300</v>
      </c>
      <c r="D20" s="7">
        <v>0.32</v>
      </c>
      <c r="E20" s="7">
        <f t="shared" si="0"/>
        <v>96</v>
      </c>
      <c r="F20" s="11" t="s">
        <v>7</v>
      </c>
      <c r="G20" s="8">
        <v>14131</v>
      </c>
    </row>
    <row r="21" spans="1:8" x14ac:dyDescent="0.25">
      <c r="A21" t="s">
        <v>94</v>
      </c>
      <c r="B21" t="s">
        <v>116</v>
      </c>
      <c r="C21">
        <v>2</v>
      </c>
      <c r="D21" s="7" t="s">
        <v>106</v>
      </c>
      <c r="E21" s="7"/>
      <c r="F21" s="11" t="s">
        <v>53</v>
      </c>
      <c r="G21" s="12" t="s">
        <v>17</v>
      </c>
      <c r="H21" s="13" t="s">
        <v>54</v>
      </c>
    </row>
    <row r="22" spans="1:8" x14ac:dyDescent="0.25">
      <c r="A22" s="1" t="s">
        <v>28</v>
      </c>
      <c r="F22" s="11"/>
      <c r="G22" s="12"/>
      <c r="H22" s="13"/>
    </row>
    <row r="23" spans="1:8" x14ac:dyDescent="0.25">
      <c r="A23" t="s">
        <v>95</v>
      </c>
      <c r="B23" t="s">
        <v>117</v>
      </c>
      <c r="C23">
        <v>4</v>
      </c>
      <c r="D23" t="s">
        <v>106</v>
      </c>
      <c r="F23" s="11" t="s">
        <v>53</v>
      </c>
      <c r="G23" s="12" t="s">
        <v>17</v>
      </c>
      <c r="H23" s="13" t="s">
        <v>54</v>
      </c>
    </row>
    <row r="24" spans="1:8" x14ac:dyDescent="0.25">
      <c r="B24" t="s">
        <v>118</v>
      </c>
      <c r="C24">
        <v>8</v>
      </c>
      <c r="D24" t="s">
        <v>106</v>
      </c>
      <c r="F24" s="11" t="s">
        <v>53</v>
      </c>
      <c r="G24" s="12" t="s">
        <v>17</v>
      </c>
      <c r="H24" s="13"/>
    </row>
    <row r="25" spans="1:8" x14ac:dyDescent="0.25">
      <c r="B25" t="s">
        <v>119</v>
      </c>
      <c r="C25">
        <v>10</v>
      </c>
      <c r="D25" t="s">
        <v>106</v>
      </c>
      <c r="F25" s="11" t="s">
        <v>53</v>
      </c>
      <c r="G25" s="12" t="s">
        <v>17</v>
      </c>
      <c r="H25" s="13"/>
    </row>
    <row r="26" spans="1:8" x14ac:dyDescent="0.25">
      <c r="B26" t="s">
        <v>120</v>
      </c>
      <c r="C26">
        <v>8</v>
      </c>
      <c r="D26" t="s">
        <v>106</v>
      </c>
      <c r="F26" s="11" t="s">
        <v>53</v>
      </c>
      <c r="G26" s="12" t="s">
        <v>17</v>
      </c>
      <c r="H26" s="13"/>
    </row>
    <row r="27" spans="1:8" x14ac:dyDescent="0.25">
      <c r="B27" t="s">
        <v>121</v>
      </c>
      <c r="C27">
        <v>4</v>
      </c>
      <c r="D27" t="s">
        <v>106</v>
      </c>
      <c r="F27" s="11" t="s">
        <v>53</v>
      </c>
      <c r="G27" s="12" t="s">
        <v>17</v>
      </c>
      <c r="H27" s="13"/>
    </row>
    <row r="28" spans="1:8" x14ac:dyDescent="0.25">
      <c r="A28" t="s">
        <v>77</v>
      </c>
      <c r="B28" t="s">
        <v>122</v>
      </c>
      <c r="C28">
        <v>8</v>
      </c>
      <c r="D28" t="s">
        <v>106</v>
      </c>
      <c r="F28" s="11" t="s">
        <v>53</v>
      </c>
      <c r="G28" s="12" t="s">
        <v>17</v>
      </c>
      <c r="H28" s="13"/>
    </row>
    <row r="29" spans="1:8" x14ac:dyDescent="0.25">
      <c r="B29" t="s">
        <v>123</v>
      </c>
      <c r="C29">
        <v>2</v>
      </c>
      <c r="D29" t="s">
        <v>106</v>
      </c>
      <c r="F29" s="11" t="s">
        <v>53</v>
      </c>
      <c r="G29" s="12" t="s">
        <v>17</v>
      </c>
      <c r="H29" s="13"/>
    </row>
    <row r="30" spans="1:8" x14ac:dyDescent="0.25">
      <c r="B30" t="s">
        <v>124</v>
      </c>
      <c r="C30">
        <v>4</v>
      </c>
      <c r="D30" t="s">
        <v>106</v>
      </c>
      <c r="F30" s="11" t="s">
        <v>53</v>
      </c>
      <c r="G30" s="12" t="s">
        <v>17</v>
      </c>
      <c r="H30" s="13"/>
    </row>
    <row r="31" spans="1:8" x14ac:dyDescent="0.25">
      <c r="A31" t="s">
        <v>80</v>
      </c>
      <c r="B31" t="s">
        <v>125</v>
      </c>
      <c r="C31">
        <v>4</v>
      </c>
      <c r="D31" t="s">
        <v>106</v>
      </c>
      <c r="F31" s="11" t="s">
        <v>53</v>
      </c>
      <c r="G31" s="12" t="s">
        <v>17</v>
      </c>
      <c r="H31" s="13"/>
    </row>
    <row r="32" spans="1:8" x14ac:dyDescent="0.25">
      <c r="A32" t="s">
        <v>79</v>
      </c>
      <c r="B32" t="s">
        <v>126</v>
      </c>
      <c r="C32">
        <v>2</v>
      </c>
      <c r="D32" t="s">
        <v>106</v>
      </c>
      <c r="F32" s="11" t="s">
        <v>53</v>
      </c>
      <c r="G32" s="12" t="s">
        <v>17</v>
      </c>
      <c r="H32" s="13"/>
    </row>
    <row r="33" spans="1:8" x14ac:dyDescent="0.25">
      <c r="A33" t="s">
        <v>51</v>
      </c>
      <c r="B33" t="s">
        <v>127</v>
      </c>
      <c r="C33">
        <v>2</v>
      </c>
      <c r="D33" s="7">
        <v>23.7</v>
      </c>
      <c r="E33" s="3">
        <f t="shared" ref="E33:E39" si="1">D33*C33</f>
        <v>47.4</v>
      </c>
      <c r="F33" s="11" t="s">
        <v>78</v>
      </c>
      <c r="G33" s="12">
        <v>9474</v>
      </c>
      <c r="H33" s="13" t="s">
        <v>23</v>
      </c>
    </row>
    <row r="34" spans="1:8" x14ac:dyDescent="0.25">
      <c r="A34" t="s">
        <v>51</v>
      </c>
      <c r="B34" t="s">
        <v>128</v>
      </c>
      <c r="C34">
        <v>2</v>
      </c>
      <c r="D34" s="7">
        <v>45</v>
      </c>
      <c r="E34" s="3">
        <f t="shared" si="1"/>
        <v>90</v>
      </c>
      <c r="F34" s="11" t="s">
        <v>78</v>
      </c>
      <c r="G34" s="12"/>
      <c r="H34" s="13"/>
    </row>
    <row r="35" spans="1:8" x14ac:dyDescent="0.25">
      <c r="A35" t="s">
        <v>34</v>
      </c>
      <c r="B35" t="s">
        <v>129</v>
      </c>
      <c r="C35">
        <v>4</v>
      </c>
      <c r="D35" s="7">
        <v>26.09</v>
      </c>
      <c r="E35" s="3">
        <f t="shared" si="1"/>
        <v>104.36</v>
      </c>
      <c r="F35" s="11" t="s">
        <v>20</v>
      </c>
      <c r="G35" s="12">
        <v>7064327</v>
      </c>
      <c r="H35" s="13" t="s">
        <v>82</v>
      </c>
    </row>
    <row r="36" spans="1:8" x14ac:dyDescent="0.25">
      <c r="A36" t="s">
        <v>105</v>
      </c>
      <c r="E36" s="3"/>
      <c r="F36" s="11"/>
      <c r="G36" s="12"/>
      <c r="H36" s="13"/>
    </row>
    <row r="37" spans="1:8" x14ac:dyDescent="0.25">
      <c r="A37" t="s">
        <v>81</v>
      </c>
      <c r="B37" t="s">
        <v>41</v>
      </c>
      <c r="C37">
        <v>2</v>
      </c>
      <c r="D37" s="7">
        <v>25</v>
      </c>
      <c r="E37" s="7">
        <f t="shared" si="1"/>
        <v>50</v>
      </c>
      <c r="F37" s="11" t="s">
        <v>20</v>
      </c>
      <c r="G37" s="12" t="s">
        <v>42</v>
      </c>
      <c r="H37" s="13" t="s">
        <v>22</v>
      </c>
    </row>
    <row r="38" spans="1:8" x14ac:dyDescent="0.25">
      <c r="A38" t="s">
        <v>83</v>
      </c>
      <c r="B38" t="s">
        <v>130</v>
      </c>
      <c r="C38">
        <v>2</v>
      </c>
      <c r="D38" s="7">
        <v>14.25</v>
      </c>
      <c r="E38" s="7">
        <f t="shared" si="1"/>
        <v>28.5</v>
      </c>
      <c r="F38" s="11" t="s">
        <v>85</v>
      </c>
      <c r="G38" s="12" t="s">
        <v>86</v>
      </c>
      <c r="H38" s="13" t="s">
        <v>87</v>
      </c>
    </row>
    <row r="39" spans="1:8" x14ac:dyDescent="0.25">
      <c r="A39" t="s">
        <v>84</v>
      </c>
      <c r="B39" t="s">
        <v>131</v>
      </c>
      <c r="C39">
        <v>4</v>
      </c>
      <c r="D39" s="7">
        <v>2.4900000000000002</v>
      </c>
      <c r="E39" s="7">
        <f t="shared" si="1"/>
        <v>9.9600000000000009</v>
      </c>
      <c r="F39" s="11" t="s">
        <v>85</v>
      </c>
      <c r="G39" s="12" t="s">
        <v>88</v>
      </c>
      <c r="H39" s="13" t="s">
        <v>89</v>
      </c>
    </row>
    <row r="40" spans="1:8" x14ac:dyDescent="0.25">
      <c r="A40" s="1" t="s">
        <v>15</v>
      </c>
      <c r="F40" s="11"/>
      <c r="G40" s="12"/>
      <c r="H40" s="11"/>
    </row>
    <row r="41" spans="1:8" x14ac:dyDescent="0.25">
      <c r="A41" t="s">
        <v>8</v>
      </c>
      <c r="B41" t="s">
        <v>38</v>
      </c>
      <c r="C41">
        <v>2</v>
      </c>
      <c r="D41" s="7">
        <v>109.99</v>
      </c>
      <c r="E41" s="7">
        <f>C41*D41</f>
        <v>219.98</v>
      </c>
      <c r="F41" s="11" t="s">
        <v>40</v>
      </c>
      <c r="G41" s="12" t="s">
        <v>37</v>
      </c>
      <c r="H41" s="13" t="s">
        <v>39</v>
      </c>
    </row>
    <row r="42" spans="1:8" x14ac:dyDescent="0.25">
      <c r="A42" t="s">
        <v>9</v>
      </c>
      <c r="B42" t="s">
        <v>29</v>
      </c>
      <c r="C42">
        <v>4</v>
      </c>
      <c r="D42" s="7">
        <v>70</v>
      </c>
      <c r="E42" s="4">
        <f>D42*C42</f>
        <v>280</v>
      </c>
      <c r="F42" s="11" t="s">
        <v>10</v>
      </c>
      <c r="G42" s="12" t="s">
        <v>17</v>
      </c>
      <c r="H42" s="13" t="s">
        <v>11</v>
      </c>
    </row>
    <row r="43" spans="1:8" x14ac:dyDescent="0.25">
      <c r="A43" t="s">
        <v>30</v>
      </c>
      <c r="B43" t="s">
        <v>31</v>
      </c>
      <c r="C43">
        <v>2</v>
      </c>
      <c r="D43" s="7">
        <v>19.989999999999998</v>
      </c>
      <c r="E43" s="3">
        <f>D43*C43</f>
        <v>39.979999999999997</v>
      </c>
      <c r="F43" s="11" t="s">
        <v>32</v>
      </c>
      <c r="G43" s="12">
        <v>115004499</v>
      </c>
      <c r="H43" s="13" t="s">
        <v>33</v>
      </c>
    </row>
    <row r="44" spans="1:8" x14ac:dyDescent="0.25">
      <c r="A44" t="s">
        <v>110</v>
      </c>
      <c r="B44" t="s">
        <v>35</v>
      </c>
      <c r="C44">
        <v>2</v>
      </c>
      <c r="D44" s="7">
        <v>2.99</v>
      </c>
      <c r="E44" s="3">
        <f>C44*D44</f>
        <v>5.98</v>
      </c>
      <c r="F44" s="11" t="s">
        <v>32</v>
      </c>
      <c r="G44" s="12">
        <v>115104099</v>
      </c>
      <c r="H44" s="13" t="s">
        <v>36</v>
      </c>
    </row>
    <row r="45" spans="1:8" x14ac:dyDescent="0.25">
      <c r="A45" t="s">
        <v>103</v>
      </c>
      <c r="B45" t="s">
        <v>104</v>
      </c>
      <c r="C45">
        <v>1</v>
      </c>
      <c r="D45" s="7">
        <v>26.98</v>
      </c>
      <c r="E45" s="3">
        <f>D45*C45</f>
        <v>26.98</v>
      </c>
      <c r="F45" s="11" t="s">
        <v>20</v>
      </c>
      <c r="G45" s="12" t="s">
        <v>109</v>
      </c>
      <c r="H45" s="13" t="s">
        <v>111</v>
      </c>
    </row>
    <row r="46" spans="1:8" x14ac:dyDescent="0.25">
      <c r="A46" s="1" t="s">
        <v>16</v>
      </c>
      <c r="F46" s="11"/>
      <c r="G46" s="12"/>
      <c r="H46" s="13"/>
    </row>
    <row r="47" spans="1:8" x14ac:dyDescent="0.25">
      <c r="A47" t="s">
        <v>12</v>
      </c>
      <c r="B47" t="s">
        <v>43</v>
      </c>
      <c r="C47">
        <v>1</v>
      </c>
      <c r="D47" s="7">
        <v>279.95</v>
      </c>
      <c r="E47" s="7">
        <f>D47*C47</f>
        <v>279.95</v>
      </c>
      <c r="F47" s="11" t="s">
        <v>44</v>
      </c>
      <c r="G47" s="12" t="s">
        <v>45</v>
      </c>
      <c r="H47" s="13" t="s">
        <v>24</v>
      </c>
    </row>
    <row r="48" spans="1:8" x14ac:dyDescent="0.25">
      <c r="A48" t="s">
        <v>13</v>
      </c>
      <c r="B48" t="s">
        <v>46</v>
      </c>
      <c r="C48">
        <v>1</v>
      </c>
      <c r="D48" s="7">
        <v>239.99</v>
      </c>
      <c r="E48" s="7">
        <f>D48*C48</f>
        <v>239.99</v>
      </c>
      <c r="F48" s="11" t="s">
        <v>21</v>
      </c>
      <c r="G48" s="12" t="s">
        <v>47</v>
      </c>
      <c r="H48" s="13" t="s">
        <v>25</v>
      </c>
    </row>
    <row r="49" spans="1:8" x14ac:dyDescent="0.25">
      <c r="A49" t="s">
        <v>14</v>
      </c>
      <c r="B49" t="s">
        <v>48</v>
      </c>
      <c r="C49">
        <v>1</v>
      </c>
      <c r="D49" s="7">
        <v>545</v>
      </c>
      <c r="E49" s="7">
        <f>D49*C49</f>
        <v>545</v>
      </c>
      <c r="F49" s="11" t="s">
        <v>50</v>
      </c>
      <c r="G49" s="12" t="s">
        <v>17</v>
      </c>
      <c r="H49" s="13" t="s">
        <v>26</v>
      </c>
    </row>
    <row r="50" spans="1:8" x14ac:dyDescent="0.25">
      <c r="A50" t="s">
        <v>97</v>
      </c>
      <c r="B50" t="s">
        <v>98</v>
      </c>
      <c r="C50">
        <v>1</v>
      </c>
      <c r="D50" s="7">
        <v>16.29</v>
      </c>
      <c r="E50" s="7">
        <f t="shared" ref="E50:E51" si="2">D50*C50</f>
        <v>16.29</v>
      </c>
      <c r="F50" s="11" t="s">
        <v>20</v>
      </c>
      <c r="G50" s="12"/>
      <c r="H50" s="13" t="s">
        <v>99</v>
      </c>
    </row>
    <row r="51" spans="1:8" x14ac:dyDescent="0.25">
      <c r="A51" t="s">
        <v>100</v>
      </c>
      <c r="B51" t="s">
        <v>100</v>
      </c>
      <c r="C51">
        <v>1</v>
      </c>
      <c r="D51" s="7">
        <v>4.26</v>
      </c>
      <c r="E51" s="7">
        <f t="shared" si="2"/>
        <v>4.26</v>
      </c>
      <c r="F51" s="11" t="s">
        <v>101</v>
      </c>
      <c r="G51" s="15" t="s">
        <v>102</v>
      </c>
      <c r="H51" s="13" t="s">
        <v>107</v>
      </c>
    </row>
    <row r="52" spans="1:8" x14ac:dyDescent="0.25">
      <c r="F52" s="11"/>
      <c r="G52" s="12"/>
      <c r="H52" s="11"/>
    </row>
    <row r="53" spans="1:8" x14ac:dyDescent="0.25">
      <c r="A53" t="s">
        <v>49</v>
      </c>
      <c r="E53" s="7">
        <f>SUM(E2:E51)</f>
        <v>3567.25</v>
      </c>
      <c r="F53" s="11"/>
      <c r="G53" s="12"/>
      <c r="H53" s="11"/>
    </row>
    <row r="54" spans="1:8" x14ac:dyDescent="0.25">
      <c r="A54" t="s">
        <v>108</v>
      </c>
    </row>
  </sheetData>
  <hyperlinks>
    <hyperlink ref="H3" r:id="rId1"/>
    <hyperlink ref="H42" r:id="rId2"/>
    <hyperlink ref="H37" r:id="rId3"/>
    <hyperlink ref="H33" r:id="rId4"/>
    <hyperlink ref="H41" r:id="rId5"/>
    <hyperlink ref="H47" r:id="rId6"/>
    <hyperlink ref="H48" r:id="rId7"/>
    <hyperlink ref="H49" r:id="rId8"/>
    <hyperlink ref="H50" r:id="rId9"/>
    <hyperlink ref="H51" r:id="rId10"/>
    <hyperlink ref="H16" r:id="rId11"/>
    <hyperlink ref="H45" r:id="rId12"/>
  </hyperlinks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Alison - ARS</dc:creator>
  <cp:lastModifiedBy>Thompson, Alison - ARS</cp:lastModifiedBy>
  <dcterms:created xsi:type="dcterms:W3CDTF">2017-10-03T16:49:18Z</dcterms:created>
  <dcterms:modified xsi:type="dcterms:W3CDTF">2018-03-27T18:04:05Z</dcterms:modified>
</cp:coreProperties>
</file>